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Desktop\UNIDAD DE GESTION DE RIESGO\PROCESOS 2026\SELECCIÓN ABREVIADA POR SUBASTA INVERSA\SASI-001-2026 RADIOS SUBASTA\2da REVISIÓN 17 DE ABRIL DE 2026\"/>
    </mc:Choice>
  </mc:AlternateContent>
  <bookViews>
    <workbookView xWindow="0" yWindow="0" windowWidth="20490" windowHeight="7755"/>
  </bookViews>
  <sheets>
    <sheet name="ANEXO 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s>
  <definedNames>
    <definedName name="\0">#REF!</definedName>
    <definedName name="\a">#REF!</definedName>
    <definedName name="\b">#REF!</definedName>
    <definedName name="\c">[1]Egre99SH!#REF!</definedName>
    <definedName name="\d">[1]Egre99SH!#REF!</definedName>
    <definedName name="\e">[1]Egre99SH!#REF!</definedName>
    <definedName name="\eliminar">[2]RESUM96!#REF!</definedName>
    <definedName name="\eliminar1">[2]RESUM96!#REF!</definedName>
    <definedName name="\f">#REF!</definedName>
    <definedName name="\g">[1]Egre99SH!#REF!</definedName>
    <definedName name="\i">[3]INSUMOS!#REF!</definedName>
    <definedName name="\L">#REF!</definedName>
    <definedName name="\m">[3]INSUMOS!#REF!</definedName>
    <definedName name="\P">#REF!</definedName>
    <definedName name="\q">#REF!</definedName>
    <definedName name="\r">[3]INSUMOS!#REF!</definedName>
    <definedName name="\s">#REF!</definedName>
    <definedName name="\t">[3]INSUMOS!#REF!</definedName>
    <definedName name="\x">[3]INSUMOS!#REF!</definedName>
    <definedName name="\Z">[4]!ERR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[5]INV!$A$25:$D$28</definedName>
    <definedName name="_____________________________________________AFC3">[5]INV!$F$25:$I$28</definedName>
    <definedName name="_____________________________________________AFC5">[5]INV!$K$25:$N$28</definedName>
    <definedName name="_____________________________________________BGC1">[5]INV!$A$5:$D$8</definedName>
    <definedName name="_____________________________________________BGC3">[5]INV!$F$5:$I$8</definedName>
    <definedName name="_____________________________________________BGC5">[5]INV!$K$5:$N$8</definedName>
    <definedName name="_____________________________________________CAC1">[5]INV!$A$19:$D$22</definedName>
    <definedName name="_____________________________________________CAC3">[5]INV!$F$19:$I$22</definedName>
    <definedName name="_____________________________________________CAC5">[5]INV!$K$19:$N$22</definedName>
    <definedName name="_____________________________________________SBC1">[5]INV!$A$12:$D$15</definedName>
    <definedName name="_____________________________________________SBC3">[5]INV!$F$12:$I$15</definedName>
    <definedName name="_____________________________________________SBC5">[5]INV!$K$12:$N$15</definedName>
    <definedName name="____________________________________________AFC1">[5]INV!$A$25:$D$28</definedName>
    <definedName name="____________________________________________AFC3">[5]INV!$F$25:$I$28</definedName>
    <definedName name="____________________________________________AFC5">[5]INV!$K$25:$N$28</definedName>
    <definedName name="____________________________________________BGC1">[5]INV!$A$5:$D$8</definedName>
    <definedName name="____________________________________________BGC3">[5]INV!$F$5:$I$8</definedName>
    <definedName name="____________________________________________BGC5">[5]INV!$K$5:$N$8</definedName>
    <definedName name="____________________________________________CAC1">[5]INV!$A$19:$D$22</definedName>
    <definedName name="____________________________________________CAC3">[5]INV!$F$19:$I$22</definedName>
    <definedName name="____________________________________________CAC5">[5]INV!$K$19:$N$22</definedName>
    <definedName name="____________________________________________SBC1">[5]INV!$A$12:$D$15</definedName>
    <definedName name="____________________________________________SBC3">[5]INV!$F$12:$I$15</definedName>
    <definedName name="____________________________________________SBC5">[5]INV!$K$12:$N$15</definedName>
    <definedName name="___________________________________________AFC1">[5]INV!$A$25:$D$28</definedName>
    <definedName name="___________________________________________AFC3">[5]INV!$F$25:$I$28</definedName>
    <definedName name="___________________________________________AFC5">[5]INV!$K$25:$N$28</definedName>
    <definedName name="___________________________________________BGC1">[5]INV!$A$5:$D$8</definedName>
    <definedName name="___________________________________________BGC3">[5]INV!$F$5:$I$8</definedName>
    <definedName name="___________________________________________BGC5">[5]INV!$K$5:$N$8</definedName>
    <definedName name="___________________________________________CAC1">[5]INV!$A$19:$D$22</definedName>
    <definedName name="___________________________________________CAC3">[5]INV!$F$19:$I$22</definedName>
    <definedName name="___________________________________________CAC5">[5]INV!$K$19:$N$22</definedName>
    <definedName name="___________________________________________SBC1">[5]INV!$A$12:$D$15</definedName>
    <definedName name="___________________________________________SBC3">[5]INV!$F$12:$I$15</definedName>
    <definedName name="___________________________________________SBC5">[5]INV!$K$12:$N$15</definedName>
    <definedName name="__________________________________________AFC1">[5]INV!$A$25:$D$28</definedName>
    <definedName name="__________________________________________AFC3">[5]INV!$F$25:$I$28</definedName>
    <definedName name="__________________________________________AFC5">[5]INV!$K$25:$N$28</definedName>
    <definedName name="__________________________________________BGC1">[5]INV!$A$5:$D$8</definedName>
    <definedName name="__________________________________________BGC3">[5]INV!$F$5:$I$8</definedName>
    <definedName name="__________________________________________BGC5">[5]INV!$K$5:$N$8</definedName>
    <definedName name="__________________________________________CAC1">[5]INV!$A$19:$D$22</definedName>
    <definedName name="__________________________________________CAC3">[5]INV!$F$19:$I$22</definedName>
    <definedName name="__________________________________________CAC5">[5]INV!$K$19:$N$22</definedName>
    <definedName name="__________________________________________SBC1">[5]INV!$A$12:$D$15</definedName>
    <definedName name="__________________________________________SBC3">[5]INV!$F$12:$I$15</definedName>
    <definedName name="__________________________________________SBC5">[5]INV!$K$12:$N$15</definedName>
    <definedName name="_________________________________________AFC1">[5]INV!$A$25:$D$28</definedName>
    <definedName name="_________________________________________AFC3">[5]INV!$F$25:$I$28</definedName>
    <definedName name="_________________________________________AFC5">[5]INV!$K$25:$N$28</definedName>
    <definedName name="_________________________________________BGC1">[5]INV!$A$5:$D$8</definedName>
    <definedName name="_________________________________________BGC3">[5]INV!$F$5:$I$8</definedName>
    <definedName name="_________________________________________BGC5">[5]INV!$K$5:$N$8</definedName>
    <definedName name="_________________________________________CAC1">[5]INV!$A$19:$D$22</definedName>
    <definedName name="_________________________________________CAC3">[5]INV!$F$19:$I$22</definedName>
    <definedName name="_________________________________________CAC5">[5]INV!$K$19:$N$22</definedName>
    <definedName name="_________________________________________SBC1">[5]INV!$A$12:$D$15</definedName>
    <definedName name="_________________________________________SBC3">[5]INV!$F$12:$I$15</definedName>
    <definedName name="_________________________________________SBC5">[5]INV!$K$12:$N$15</definedName>
    <definedName name="________________________________________AFC1">[5]INV!$A$25:$D$28</definedName>
    <definedName name="________________________________________AFC3">[5]INV!$F$25:$I$28</definedName>
    <definedName name="________________________________________AFC5">[5]INV!$K$25:$N$28</definedName>
    <definedName name="________________________________________BGC1">[5]INV!$A$5:$D$8</definedName>
    <definedName name="________________________________________BGC3">[5]INV!$F$5:$I$8</definedName>
    <definedName name="________________________________________BGC5">[5]INV!$K$5:$N$8</definedName>
    <definedName name="________________________________________CAC1">[5]INV!$A$19:$D$22</definedName>
    <definedName name="________________________________________CAC3">[5]INV!$F$19:$I$22</definedName>
    <definedName name="________________________________________CAC5">[5]INV!$K$19:$N$22</definedName>
    <definedName name="________________________________________SBC1">[5]INV!$A$12:$D$15</definedName>
    <definedName name="________________________________________SBC3">[5]INV!$F$12:$I$15</definedName>
    <definedName name="________________________________________SBC5">[5]INV!$K$12:$N$15</definedName>
    <definedName name="_______________________________________AFC1">[5]INV!$A$25:$D$28</definedName>
    <definedName name="_______________________________________AFC3">[5]INV!$F$25:$I$28</definedName>
    <definedName name="_______________________________________AFC5">[5]INV!$K$25:$N$28</definedName>
    <definedName name="_______________________________________BGC1">[5]INV!$A$5:$D$8</definedName>
    <definedName name="_______________________________________BGC3">[5]INV!$F$5:$I$8</definedName>
    <definedName name="_______________________________________BGC5">[5]INV!$K$5:$N$8</definedName>
    <definedName name="_______________________________________CAC1">[5]INV!$A$19:$D$22</definedName>
    <definedName name="_______________________________________CAC3">[5]INV!$F$19:$I$22</definedName>
    <definedName name="_______________________________________CAC5">[5]INV!$K$19:$N$22</definedName>
    <definedName name="_______________________________________SBC1">[5]INV!$A$12:$D$15</definedName>
    <definedName name="_______________________________________SBC3">[5]INV!$F$12:$I$15</definedName>
    <definedName name="_______________________________________SBC5">[5]INV!$K$12:$N$15</definedName>
    <definedName name="______________________________________AFC1">[5]INV!$A$25:$D$28</definedName>
    <definedName name="______________________________________AFC3">[5]INV!$F$25:$I$28</definedName>
    <definedName name="______________________________________AFC5">[5]INV!$K$25:$N$28</definedName>
    <definedName name="______________________________________BGC1">[5]INV!$A$5:$D$8</definedName>
    <definedName name="______________________________________BGC3">[5]INV!$F$5:$I$8</definedName>
    <definedName name="______________________________________BGC5">[5]INV!$K$5:$N$8</definedName>
    <definedName name="______________________________________CAC1">[5]INV!$A$19:$D$22</definedName>
    <definedName name="______________________________________CAC3">[5]INV!$F$19:$I$22</definedName>
    <definedName name="______________________________________CAC5">[5]INV!$K$19:$N$22</definedName>
    <definedName name="______________________________________SBC1">[5]INV!$A$12:$D$15</definedName>
    <definedName name="______________________________________SBC3">[5]INV!$F$12:$I$15</definedName>
    <definedName name="______________________________________SBC5">[5]INV!$K$12:$N$15</definedName>
    <definedName name="_____________________________________AFC1">[5]INV!$A$25:$D$28</definedName>
    <definedName name="_____________________________________AFC3">[5]INV!$F$25:$I$28</definedName>
    <definedName name="_____________________________________AFC5">[5]INV!$K$25:$N$28</definedName>
    <definedName name="_____________________________________BGC1">[5]INV!$A$5:$D$8</definedName>
    <definedName name="_____________________________________BGC3">[5]INV!$F$5:$I$8</definedName>
    <definedName name="_____________________________________BGC5">[5]INV!$K$5:$N$8</definedName>
    <definedName name="_____________________________________CAC1">[5]INV!$A$19:$D$22</definedName>
    <definedName name="_____________________________________CAC3">[5]INV!$F$19:$I$22</definedName>
    <definedName name="_____________________________________CAC5">[5]INV!$K$19:$N$22</definedName>
    <definedName name="_____________________________________SBC1">[5]INV!$A$12:$D$15</definedName>
    <definedName name="_____________________________________SBC3">[5]INV!$F$12:$I$15</definedName>
    <definedName name="_____________________________________SBC5">[5]INV!$K$12:$N$15</definedName>
    <definedName name="____________________________________AFC1">[5]INV!$A$25:$D$28</definedName>
    <definedName name="____________________________________AFC3">[5]INV!$F$25:$I$28</definedName>
    <definedName name="____________________________________AFC5">[5]INV!$K$25:$N$28</definedName>
    <definedName name="____________________________________BGC1">[5]INV!$A$5:$D$8</definedName>
    <definedName name="____________________________________BGC3">[5]INV!$F$5:$I$8</definedName>
    <definedName name="____________________________________BGC5">[5]INV!$K$5:$N$8</definedName>
    <definedName name="____________________________________CAC1">[5]INV!$A$19:$D$22</definedName>
    <definedName name="____________________________________CAC3">[5]INV!$F$19:$I$22</definedName>
    <definedName name="____________________________________CAC5">[5]INV!$K$19:$N$22</definedName>
    <definedName name="____________________________________SBC1">[5]INV!$A$12:$D$15</definedName>
    <definedName name="____________________________________SBC3">[5]INV!$F$12:$I$15</definedName>
    <definedName name="____________________________________SBC5">[5]INV!$K$12:$N$15</definedName>
    <definedName name="___________________________________AFC1">[5]INV!$A$25:$D$28</definedName>
    <definedName name="___________________________________AFC3">[5]INV!$F$25:$I$28</definedName>
    <definedName name="___________________________________AFC5">[5]INV!$K$25:$N$28</definedName>
    <definedName name="___________________________________BGC1">[5]INV!$A$5:$D$8</definedName>
    <definedName name="___________________________________BGC3">[5]INV!$F$5:$I$8</definedName>
    <definedName name="___________________________________BGC5">[5]INV!$K$5:$N$8</definedName>
    <definedName name="___________________________________CAC1">[5]INV!$A$19:$D$22</definedName>
    <definedName name="___________________________________CAC3">[5]INV!$F$19:$I$22</definedName>
    <definedName name="___________________________________CAC5">[5]INV!$K$19:$N$22</definedName>
    <definedName name="___________________________________SBC1">[5]INV!$A$12:$D$15</definedName>
    <definedName name="___________________________________SBC3">[5]INV!$F$12:$I$15</definedName>
    <definedName name="___________________________________SBC5">[5]INV!$K$12:$N$15</definedName>
    <definedName name="__________________________________AFC1">[5]INV!$A$25:$D$28</definedName>
    <definedName name="__________________________________AFC3">[5]INV!$F$25:$I$28</definedName>
    <definedName name="__________________________________AFC5">[5]INV!$K$25:$N$28</definedName>
    <definedName name="__________________________________BGC1">[5]INV!$A$5:$D$8</definedName>
    <definedName name="__________________________________BGC3">[5]INV!$F$5:$I$8</definedName>
    <definedName name="__________________________________BGC5">[5]INV!$K$5:$N$8</definedName>
    <definedName name="__________________________________CAC1">[5]INV!$A$19:$D$22</definedName>
    <definedName name="__________________________________CAC3">[5]INV!$F$19:$I$22</definedName>
    <definedName name="__________________________________CAC5">[5]INV!$K$19:$N$22</definedName>
    <definedName name="__________________________________SBC1">[5]INV!$A$12:$D$15</definedName>
    <definedName name="__________________________________SBC3">[5]INV!$F$12:$I$15</definedName>
    <definedName name="__________________________________SBC5">[5]INV!$K$12:$N$15</definedName>
    <definedName name="_________________________________AFC1">[5]INV!$A$25:$D$28</definedName>
    <definedName name="_________________________________AFC3">[5]INV!$F$25:$I$28</definedName>
    <definedName name="_________________________________AFC5">[5]INV!$K$25:$N$28</definedName>
    <definedName name="_________________________________BGC1">[5]INV!$A$5:$D$8</definedName>
    <definedName name="_________________________________BGC3">[5]INV!$F$5:$I$8</definedName>
    <definedName name="_________________________________BGC5">[5]INV!$K$5:$N$8</definedName>
    <definedName name="_________________________________CAC1">[5]INV!$A$19:$D$22</definedName>
    <definedName name="_________________________________CAC3">[5]INV!$F$19:$I$22</definedName>
    <definedName name="_________________________________CAC5">[5]INV!$K$19:$N$22</definedName>
    <definedName name="_________________________________SBC1">[5]INV!$A$12:$D$15</definedName>
    <definedName name="_________________________________SBC3">[5]INV!$F$12:$I$15</definedName>
    <definedName name="_________________________________SBC5">[5]INV!$K$12:$N$15</definedName>
    <definedName name="________________________________AFC1">[5]INV!$A$25:$D$28</definedName>
    <definedName name="________________________________AFC3">[5]INV!$F$25:$I$28</definedName>
    <definedName name="________________________________AFC5">[5]INV!$K$25:$N$28</definedName>
    <definedName name="________________________________BGC1">[5]INV!$A$5:$D$8</definedName>
    <definedName name="________________________________BGC3">[5]INV!$F$5:$I$8</definedName>
    <definedName name="________________________________BGC5">[5]INV!$K$5:$N$8</definedName>
    <definedName name="________________________________CAC1">[5]INV!$A$19:$D$22</definedName>
    <definedName name="________________________________CAC3">[5]INV!$F$19:$I$22</definedName>
    <definedName name="________________________________CAC5">[5]INV!$K$19:$N$22</definedName>
    <definedName name="________________________________SBC1">[5]INV!$A$12:$D$15</definedName>
    <definedName name="________________________________SBC3">[5]INV!$F$12:$I$15</definedName>
    <definedName name="________________________________SBC5">[5]INV!$K$12:$N$15</definedName>
    <definedName name="_______________________________AFC1">[5]INV!$A$25:$D$28</definedName>
    <definedName name="_______________________________AFC3">[5]INV!$F$25:$I$28</definedName>
    <definedName name="_______________________________AFC5">[5]INV!$K$25:$N$28</definedName>
    <definedName name="_______________________________BGC1">[5]INV!$A$5:$D$8</definedName>
    <definedName name="_______________________________BGC3">[5]INV!$F$5:$I$8</definedName>
    <definedName name="_______________________________BGC5">[5]INV!$K$5:$N$8</definedName>
    <definedName name="_______________________________CAC1">[5]INV!$A$19:$D$22</definedName>
    <definedName name="_______________________________CAC3">[5]INV!$F$19:$I$22</definedName>
    <definedName name="_______________________________CAC5">[5]INV!$K$19:$N$22</definedName>
    <definedName name="_______________________________SBC1">[5]INV!$A$12:$D$15</definedName>
    <definedName name="_______________________________SBC3">[5]INV!$F$12:$I$15</definedName>
    <definedName name="_______________________________SBC5">[5]INV!$K$12:$N$15</definedName>
    <definedName name="______________________________AFC1">[5]INV!$A$25:$D$28</definedName>
    <definedName name="______________________________AFC3">[5]INV!$F$25:$I$28</definedName>
    <definedName name="______________________________AFC5">[5]INV!$K$25:$N$28</definedName>
    <definedName name="______________________________BGC1">[5]INV!$A$5:$D$8</definedName>
    <definedName name="______________________________BGC3">[5]INV!$F$5:$I$8</definedName>
    <definedName name="______________________________BGC5">[5]INV!$K$5:$N$8</definedName>
    <definedName name="______________________________CAC1">[5]INV!$A$19:$D$22</definedName>
    <definedName name="______________________________CAC3">[5]INV!$F$19:$I$22</definedName>
    <definedName name="______________________________CAC5">[5]INV!$K$19:$N$22</definedName>
    <definedName name="______________________________SBC1">[5]INV!$A$12:$D$15</definedName>
    <definedName name="______________________________SBC3">[5]INV!$F$12:$I$15</definedName>
    <definedName name="______________________________SBC5">[5]INV!$K$12:$N$15</definedName>
    <definedName name="_____________________________AFC1">[5]INV!$A$25:$D$28</definedName>
    <definedName name="_____________________________AFC3">[5]INV!$F$25:$I$28</definedName>
    <definedName name="_____________________________AFC5">[5]INV!$K$25:$N$28</definedName>
    <definedName name="_____________________________BGC1">[5]INV!$A$5:$D$8</definedName>
    <definedName name="_____________________________BGC3">[5]INV!$F$5:$I$8</definedName>
    <definedName name="_____________________________BGC5">[5]INV!$K$5:$N$8</definedName>
    <definedName name="_____________________________CAC1">[5]INV!$A$19:$D$22</definedName>
    <definedName name="_____________________________CAC3">[5]INV!$F$19:$I$22</definedName>
    <definedName name="_____________________________CAC5">[5]INV!$K$19:$N$22</definedName>
    <definedName name="_____________________________SBC1">[5]INV!$A$12:$D$15</definedName>
    <definedName name="_____________________________SBC3">[5]INV!$F$12:$I$15</definedName>
    <definedName name="_____________________________SBC5">[5]INV!$K$12:$N$15</definedName>
    <definedName name="____________________________AFC1">[5]INV!$A$25:$D$28</definedName>
    <definedName name="____________________________AFC3">[5]INV!$F$25:$I$28</definedName>
    <definedName name="____________________________AFC5">[5]INV!$K$25:$N$28</definedName>
    <definedName name="____________________________BGC1">[5]INV!$A$5:$D$8</definedName>
    <definedName name="____________________________BGC3">[5]INV!$F$5:$I$8</definedName>
    <definedName name="____________________________BGC5">[5]INV!$K$5:$N$8</definedName>
    <definedName name="____________________________CAC1">[5]INV!$A$19:$D$22</definedName>
    <definedName name="____________________________CAC3">[5]INV!$F$19:$I$22</definedName>
    <definedName name="____________________________CAC5">[5]INV!$K$19:$N$22</definedName>
    <definedName name="____________________________SBC1">[5]INV!$A$12:$D$15</definedName>
    <definedName name="____________________________SBC3">[5]INV!$F$12:$I$15</definedName>
    <definedName name="____________________________SBC5">[5]INV!$K$12:$N$15</definedName>
    <definedName name="___________________________AFC1">[5]INV!$A$25:$D$28</definedName>
    <definedName name="___________________________AFC3">[5]INV!$F$25:$I$28</definedName>
    <definedName name="___________________________AFC5">[5]INV!$K$25:$N$28</definedName>
    <definedName name="___________________________BGC1">[5]INV!$A$5:$D$8</definedName>
    <definedName name="___________________________BGC3">[5]INV!$F$5:$I$8</definedName>
    <definedName name="___________________________BGC5">[5]INV!$K$5:$N$8</definedName>
    <definedName name="___________________________CAC1">[5]INV!$A$19:$D$22</definedName>
    <definedName name="___________________________CAC3">[5]INV!$F$19:$I$22</definedName>
    <definedName name="___________________________CAC5">[5]INV!$K$19:$N$22</definedName>
    <definedName name="___________________________SBC1">[5]INV!$A$12:$D$15</definedName>
    <definedName name="___________________________SBC3">[5]INV!$F$12:$I$15</definedName>
    <definedName name="___________________________SBC5">[5]INV!$K$12:$N$15</definedName>
    <definedName name="__________________________AFC1">[5]INV!$A$25:$D$28</definedName>
    <definedName name="__________________________AFC3">[5]INV!$F$25:$I$28</definedName>
    <definedName name="__________________________AFC5">[5]INV!$K$25:$N$28</definedName>
    <definedName name="__________________________BGC1">[5]INV!$A$5:$D$8</definedName>
    <definedName name="__________________________BGC3">[5]INV!$F$5:$I$8</definedName>
    <definedName name="__________________________BGC5">[5]INV!$K$5:$N$8</definedName>
    <definedName name="__________________________CAC1">[5]INV!$A$19:$D$22</definedName>
    <definedName name="__________________________CAC3">[5]INV!$F$19:$I$22</definedName>
    <definedName name="__________________________CAC5">[5]INV!$K$19:$N$22</definedName>
    <definedName name="__________________________SBC1">[5]INV!$A$12:$D$15</definedName>
    <definedName name="__________________________SBC3">[5]INV!$F$12:$I$15</definedName>
    <definedName name="__________________________SBC5">[5]INV!$K$12:$N$15</definedName>
    <definedName name="_________________________AFC1">[5]INV!$A$25:$D$28</definedName>
    <definedName name="_________________________AFC3">[5]INV!$F$25:$I$28</definedName>
    <definedName name="_________________________AFC5">[5]INV!$K$25:$N$28</definedName>
    <definedName name="_________________________BGC1">[5]INV!$A$5:$D$8</definedName>
    <definedName name="_________________________BGC3">[5]INV!$F$5:$I$8</definedName>
    <definedName name="_________________________BGC5">[5]INV!$K$5:$N$8</definedName>
    <definedName name="_________________________CAC1">[5]INV!$A$19:$D$22</definedName>
    <definedName name="_________________________CAC3">[5]INV!$F$19:$I$22</definedName>
    <definedName name="_________________________CAC5">[5]INV!$K$19:$N$22</definedName>
    <definedName name="_________________________SBC1">[5]INV!$A$12:$D$15</definedName>
    <definedName name="_________________________SBC3">[5]INV!$F$12:$I$15</definedName>
    <definedName name="_________________________SBC5">[5]INV!$K$12:$N$15</definedName>
    <definedName name="________________________AFC1">[5]INV!$A$25:$D$28</definedName>
    <definedName name="________________________AFC3">[5]INV!$F$25:$I$28</definedName>
    <definedName name="________________________AFC5">[5]INV!$K$25:$N$28</definedName>
    <definedName name="________________________BGC1">[5]INV!$A$5:$D$8</definedName>
    <definedName name="________________________BGC3">[5]INV!$F$5:$I$8</definedName>
    <definedName name="________________________BGC5">[5]INV!$K$5:$N$8</definedName>
    <definedName name="________________________CAC1">[5]INV!$A$19:$D$22</definedName>
    <definedName name="________________________CAC3">[5]INV!$F$19:$I$22</definedName>
    <definedName name="________________________CAC5">[5]INV!$K$19:$N$22</definedName>
    <definedName name="________________________SBC1">[5]INV!$A$12:$D$15</definedName>
    <definedName name="________________________SBC3">[5]INV!$F$12:$I$15</definedName>
    <definedName name="________________________SBC5">[5]INV!$K$12:$N$15</definedName>
    <definedName name="_______________________AFC1">[5]INV!$A$25:$D$28</definedName>
    <definedName name="_______________________AFC3">[5]INV!$F$25:$I$28</definedName>
    <definedName name="_______________________AFC5">[5]INV!$K$25:$N$28</definedName>
    <definedName name="_______________________BGC1">[5]INV!$A$5:$D$8</definedName>
    <definedName name="_______________________BGC3">[5]INV!$F$5:$I$8</definedName>
    <definedName name="_______________________BGC5">[5]INV!$K$5:$N$8</definedName>
    <definedName name="_______________________CAC1">[5]INV!$A$19:$D$22</definedName>
    <definedName name="_______________________CAC3">[5]INV!$F$19:$I$22</definedName>
    <definedName name="_______________________CAC5">[5]INV!$K$19:$N$22</definedName>
    <definedName name="_______________________SBC1">[5]INV!$A$12:$D$15</definedName>
    <definedName name="_______________________SBC3">[5]INV!$F$12:$I$15</definedName>
    <definedName name="_______________________SBC5">[5]INV!$K$12:$N$15</definedName>
    <definedName name="______________________AFC1">[5]INV!$A$25:$D$28</definedName>
    <definedName name="______________________AFC3">[5]INV!$F$25:$I$28</definedName>
    <definedName name="______________________AFC5">[5]INV!$K$25:$N$28</definedName>
    <definedName name="______________________BGC1">[5]INV!$A$5:$D$8</definedName>
    <definedName name="______________________BGC3">[5]INV!$F$5:$I$8</definedName>
    <definedName name="______________________BGC5">[5]INV!$K$5:$N$8</definedName>
    <definedName name="______________________CAC1">[5]INV!$A$19:$D$22</definedName>
    <definedName name="______________________CAC3">[5]INV!$F$19:$I$22</definedName>
    <definedName name="______________________CAC5">[5]INV!$K$19:$N$22</definedName>
    <definedName name="______________________SBC1">[5]INV!$A$12:$D$15</definedName>
    <definedName name="______________________SBC3">[5]INV!$F$12:$I$15</definedName>
    <definedName name="______________________SBC5">[5]INV!$K$12:$N$15</definedName>
    <definedName name="_____________________AFC1">[5]INV!$A$25:$D$28</definedName>
    <definedName name="_____________________AFC3">[5]INV!$F$25:$I$28</definedName>
    <definedName name="_____________________AFC5">[5]INV!$K$25:$N$28</definedName>
    <definedName name="_____________________BGC1">[5]INV!$A$5:$D$8</definedName>
    <definedName name="_____________________BGC3">[5]INV!$F$5:$I$8</definedName>
    <definedName name="_____________________BGC5">[5]INV!$K$5:$N$8</definedName>
    <definedName name="_____________________CAC1">[5]INV!$A$19:$D$22</definedName>
    <definedName name="_____________________CAC3">[5]INV!$F$19:$I$22</definedName>
    <definedName name="_____________________CAC5">[5]INV!$K$19:$N$22</definedName>
    <definedName name="_____________________SBC1">[5]INV!$A$12:$D$15</definedName>
    <definedName name="_____________________SBC3">[5]INV!$F$12:$I$15</definedName>
    <definedName name="_____________________SBC5">[5]INV!$K$12:$N$15</definedName>
    <definedName name="____________________AFC1">[5]INV!$A$25:$D$28</definedName>
    <definedName name="____________________AFC3">[5]INV!$F$25:$I$28</definedName>
    <definedName name="____________________AFC5">[5]INV!$K$25:$N$28</definedName>
    <definedName name="____________________BGC1">[5]INV!$A$5:$D$8</definedName>
    <definedName name="____________________BGC3">[5]INV!$F$5:$I$8</definedName>
    <definedName name="____________________BGC5">[5]INV!$K$5:$N$8</definedName>
    <definedName name="____________________CAC1">[5]INV!$A$19:$D$22</definedName>
    <definedName name="____________________CAC3">[5]INV!$F$19:$I$22</definedName>
    <definedName name="____________________CAC5">[5]INV!$K$19:$N$22</definedName>
    <definedName name="____________________SBC1">[5]INV!$A$12:$D$15</definedName>
    <definedName name="____________________SBC3">[5]INV!$F$12:$I$15</definedName>
    <definedName name="____________________SBC5">[5]INV!$K$12:$N$15</definedName>
    <definedName name="___________________AFC1">[5]INV!$A$25:$D$28</definedName>
    <definedName name="___________________AFC3">[5]INV!$F$25:$I$28</definedName>
    <definedName name="___________________AFC5">[5]INV!$K$25:$N$28</definedName>
    <definedName name="___________________BGC1">[5]INV!$A$5:$D$8</definedName>
    <definedName name="___________________BGC3">[5]INV!$F$5:$I$8</definedName>
    <definedName name="___________________BGC5">[5]INV!$K$5:$N$8</definedName>
    <definedName name="___________________CAC1">[5]INV!$A$19:$D$22</definedName>
    <definedName name="___________________CAC3">[5]INV!$F$19:$I$22</definedName>
    <definedName name="___________________CAC5">[5]INV!$K$19:$N$22</definedName>
    <definedName name="___________________SBC1">[5]INV!$A$12:$D$15</definedName>
    <definedName name="___________________SBC3">[5]INV!$F$12:$I$15</definedName>
    <definedName name="___________________SBC5">[5]INV!$K$12:$N$15</definedName>
    <definedName name="__________________AFC1">[5]INV!$A$25:$D$28</definedName>
    <definedName name="__________________AFC3">[5]INV!$F$25:$I$28</definedName>
    <definedName name="__________________AFC5">[5]INV!$K$25:$N$28</definedName>
    <definedName name="__________________BGC1">[5]INV!$A$5:$D$8</definedName>
    <definedName name="__________________BGC3">[5]INV!$F$5:$I$8</definedName>
    <definedName name="__________________BGC5">[5]INV!$K$5:$N$8</definedName>
    <definedName name="__________________CAC1">[5]INV!$A$19:$D$22</definedName>
    <definedName name="__________________CAC3">[5]INV!$F$19:$I$22</definedName>
    <definedName name="__________________CAC5">[5]INV!$K$19:$N$22</definedName>
    <definedName name="__________________FS01">[4]!ERR</definedName>
    <definedName name="__________________SBC1">[5]INV!$A$12:$D$15</definedName>
    <definedName name="__________________SBC3">[5]INV!$F$12:$I$15</definedName>
    <definedName name="__________________SBC5">[5]INV!$K$12:$N$15</definedName>
    <definedName name="_________________AFC1">[5]INV!$A$25:$D$28</definedName>
    <definedName name="_________________AFC3">[5]INV!$F$25:$I$28</definedName>
    <definedName name="_________________AFC5">[5]INV!$K$25:$N$28</definedName>
    <definedName name="_________________BGC1">[5]INV!$A$5:$D$8</definedName>
    <definedName name="_________________BGC3">[5]INV!$F$5:$I$8</definedName>
    <definedName name="_________________BGC5">[5]INV!$K$5:$N$8</definedName>
    <definedName name="_________________CAC1">[5]INV!$A$19:$D$22</definedName>
    <definedName name="_________________CAC3">[5]INV!$F$19:$I$22</definedName>
    <definedName name="_________________CAC5">[5]INV!$K$19:$N$22</definedName>
    <definedName name="_________________SBC1">[5]INV!$A$12:$D$15</definedName>
    <definedName name="_________________SBC3">[5]INV!$F$12:$I$15</definedName>
    <definedName name="_________________SBC5">[5]INV!$K$12:$N$15</definedName>
    <definedName name="________________AFC1">[5]INV!$A$25:$D$28</definedName>
    <definedName name="________________AFC3">[5]INV!$F$25:$I$28</definedName>
    <definedName name="________________AFC5">[5]INV!$K$25:$N$28</definedName>
    <definedName name="________________BGC1">[5]INV!$A$5:$D$8</definedName>
    <definedName name="________________BGC3">[5]INV!$F$5:$I$8</definedName>
    <definedName name="________________BGC5">[5]INV!$K$5:$N$8</definedName>
    <definedName name="________________CAC1">[5]INV!$A$19:$D$22</definedName>
    <definedName name="________________CAC3">[5]INV!$F$19:$I$22</definedName>
    <definedName name="________________CAC5">[5]INV!$K$19:$N$22</definedName>
    <definedName name="________________SBC1">[5]INV!$A$12:$D$15</definedName>
    <definedName name="________________SBC3">[5]INV!$F$12:$I$15</definedName>
    <definedName name="________________SBC5">[5]INV!$K$12:$N$15</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EXC6">#REF!</definedName>
    <definedName name="____________EXC7">#REF!</definedName>
    <definedName name="____________oa55">#REF!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SBC1">[6]INV!$A$12:$D$15</definedName>
    <definedName name="___________SBC3">[6]INV!$F$12:$I$15</definedName>
    <definedName name="___________SBC5">[6]INV!$K$12:$N$15</definedName>
    <definedName name="___________tab1">#REF!</definedName>
    <definedName name="___________tab2">#REF!</definedName>
    <definedName name="___________tab3">#REF!</definedName>
    <definedName name="___________TAB4">#REF!</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[6]INV!$A$12:$D$15</definedName>
    <definedName name="__________SBC3">[6]INV!$F$12:$I$15</definedName>
    <definedName name="__________SBC5">[6]INV!$K$12:$N$15</definedName>
    <definedName name="__________tab1">#REF!</definedName>
    <definedName name="__________tab2">#REF!</definedName>
    <definedName name="__________tab3">#REF!</definedName>
    <definedName name="__________TAB4">#REF!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iu2">#REF!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[6]INV!$A$12:$D$15</definedName>
    <definedName name="_______SBC3">[6]INV!$F$12:$I$15</definedName>
    <definedName name="_______SBC5">[6]INV!$K$12:$N$15</definedName>
    <definedName name="_______tab1">#REF!</definedName>
    <definedName name="_______tab2">#REF!</definedName>
    <definedName name="_______tab3">#REF!</definedName>
    <definedName name="_______TAB4">#REF!</definedName>
    <definedName name="______AFC1">[6]INV!$A$25:$D$28</definedName>
    <definedName name="______AFC3">[6]INV!$F$25:$I$28</definedName>
    <definedName name="______AFC5">[6]INV!$K$25:$N$28</definedName>
    <definedName name="______aiu2">#REF!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[6]INV!$A$12:$D$15</definedName>
    <definedName name="______SBC3">[6]INV!$F$12:$I$15</definedName>
    <definedName name="______SBC5">[6]INV!$K$12:$N$15</definedName>
    <definedName name="______tab1">#REF!</definedName>
    <definedName name="______tab2">#REF!</definedName>
    <definedName name="______tab3">#REF!</definedName>
    <definedName name="______TAB4">#REF!</definedName>
    <definedName name="_____AFC1">[6]INV!$A$25:$D$28</definedName>
    <definedName name="_____AFC3">[6]INV!$F$25:$I$28</definedName>
    <definedName name="_____AFC5">[6]INV!$K$25:$N$28</definedName>
    <definedName name="_____aiu2">[7]AIU!$J$105</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[8]MEMORIAS!#REF!</definedName>
    <definedName name="_____PMT5805">[8]MEMORIAS!#REF!</definedName>
    <definedName name="_____PMT5806">[8]MEMORIAS!#REF!</definedName>
    <definedName name="_____PMT5815">[8]MEMORIAS!#REF!</definedName>
    <definedName name="_____PMT5820">[8]MEMORIAS!#REF!</definedName>
    <definedName name="_____R">#REF!</definedName>
    <definedName name="_____SBC1">[6]INV!$A$12:$D$15</definedName>
    <definedName name="_____SBC3">[6]INV!$F$12:$I$15</definedName>
    <definedName name="_____SBC5">[6]INV!$K$12:$N$15</definedName>
    <definedName name="_____tab1">#REF!</definedName>
    <definedName name="_____tab2">#REF!</definedName>
    <definedName name="_____tab3">#REF!</definedName>
    <definedName name="_____TAB4">#REF!</definedName>
    <definedName name="_____Vol1">[9]Item!$A$1:$D$65536</definedName>
    <definedName name="____AFC1">[6]INV!$A$25:$D$28</definedName>
    <definedName name="____AFC3">[6]INV!$F$25:$I$28</definedName>
    <definedName name="____AFC5">[6]INV!$K$25:$N$28</definedName>
    <definedName name="____aiu2">[7]AIU!$J$105</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[4]!ERR</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[8]MEMORIAS!#REF!</definedName>
    <definedName name="____PMT5805">[8]MEMORIAS!#REF!</definedName>
    <definedName name="____PMT5806">[8]MEMORIAS!#REF!</definedName>
    <definedName name="____PMT5815">[8]MEMORIAS!#REF!</definedName>
    <definedName name="____PMT5820">[8]MEMORIAS!#REF!</definedName>
    <definedName name="____r">#REF!</definedName>
    <definedName name="____SAL1">#REF!</definedName>
    <definedName name="____SBC1">[6]INV!$A$12:$D$15</definedName>
    <definedName name="____SBC3">[6]INV!$F$12:$I$15</definedName>
    <definedName name="____SBC5">[6]INV!$K$12:$N$15</definedName>
    <definedName name="____tab1">#REF!</definedName>
    <definedName name="____tab2">#REF!</definedName>
    <definedName name="____tab3">#REF!</definedName>
    <definedName name="____TAB4">#REF!</definedName>
    <definedName name="____Vol1">[9]Item!$A$1:$D$65536</definedName>
    <definedName name="____xz2">#REF!</definedName>
    <definedName name="___A1">#N/A</definedName>
    <definedName name="___A17000">#REF!</definedName>
    <definedName name="___A20000">#REF!</definedName>
    <definedName name="___A30000">#REF!</definedName>
    <definedName name="___AFC1">[6]INV!$A$25:$D$28</definedName>
    <definedName name="___AFC3">[6]INV!$F$25:$I$28</definedName>
    <definedName name="___AFC5">[6]INV!$K$25:$N$28</definedName>
    <definedName name="___aiu2">[7]AIU!$J$105</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[8]MEMORIAS!#REF!</definedName>
    <definedName name="___PMT5805">[8]MEMORIAS!#REF!</definedName>
    <definedName name="___PMT5806">[8]MEMORIAS!#REF!</definedName>
    <definedName name="___PMT5815">[8]MEMORIAS!#REF!</definedName>
    <definedName name="___PMT5820">[8]MEMORIAS!#REF!</definedName>
    <definedName name="___r">#REF!</definedName>
    <definedName name="___SAL1">#REF!</definedName>
    <definedName name="___SBC1">[6]INV!$A$12:$D$15</definedName>
    <definedName name="___SBC3">[6]INV!$F$12:$I$15</definedName>
    <definedName name="___SBC5">[6]INV!$K$12:$N$15</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[9]Item!$A$1:$D$65536</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[10]G.G!#REF!</definedName>
    <definedName name="__123Graph_Acaja" hidden="1">[11]EVA!$D$39:$AD$39</definedName>
    <definedName name="__123Graph_ACart_AnticAdic" hidden="1">[11]EVA!$F$95:$I$95</definedName>
    <definedName name="__123Graph_AFACTURAC" hidden="1">[11]Program!$B$120:$Y$120</definedName>
    <definedName name="__123Graph_AGraph2" hidden="1">[10]G.G!#REF!</definedName>
    <definedName name="__123Graph_B" hidden="1">[12]DATOS!#REF!</definedName>
    <definedName name="__123Graph_Bcaja" hidden="1">[11]EVA!$D$56:$AD$56</definedName>
    <definedName name="__123Graph_BCart_AnticAdic" hidden="1">[11]EVA!$F$96:$I$96</definedName>
    <definedName name="__123Graph_BGDPTRKRTM" hidden="1">'[13]PSM Monthly'!#REF!</definedName>
    <definedName name="__123Graph_C" hidden="1">[12]DATOS!#REF!</definedName>
    <definedName name="__123Graph_Ccaja" hidden="1">[11]EVA!$D$58:$AD$58</definedName>
    <definedName name="__123Graph_CCart_AnticAdic" hidden="1">[11]EVA!$F$97:$I$97</definedName>
    <definedName name="__123Graph_CINDICES" hidden="1">'[13]PSM Monthly'!#REF!</definedName>
    <definedName name="__123Graph_D" hidden="1">[12]DATOS!#REF!</definedName>
    <definedName name="__123Graph_Dcaja" hidden="1">[11]EVA!$D$61:$AD$61</definedName>
    <definedName name="__123Graph_DCart_AnticAdic" hidden="1">[11]EVA!$F$99:$I$99</definedName>
    <definedName name="__123Graph_ECart_AnticAdic" hidden="1">[11]EVA!$F$99:$I$99</definedName>
    <definedName name="__123Graph_LBL_ACart_AnticAdic" hidden="1">[11]EVA!$J$95:$K$95</definedName>
    <definedName name="__123Graph_LBL_Ccaja" hidden="1">[11]EVA!$D$58:$AD$58</definedName>
    <definedName name="__123Graph_LBL_DCart_AnticAdic" hidden="1">[11]EVA!$F$98:$I$98</definedName>
    <definedName name="__123Graph_X" hidden="1">[10]G.G!#REF!</definedName>
    <definedName name="__123Graph_Xcaja" hidden="1">[11]EVA!$D$6:$AD$6</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[6]INV!$A$25:$D$28</definedName>
    <definedName name="__AFC3">[6]INV!$F$25:$I$28</definedName>
    <definedName name="__AFC5">[6]INV!$K$25:$N$28</definedName>
    <definedName name="__aiu2">[7]AIU!$J$105</definedName>
    <definedName name="__APU221">#REF!</definedName>
    <definedName name="__APU465" localSheetId="0">[14]!absc</definedName>
    <definedName name="__APU465">[14]!absc</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[4]!ERR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[8]MEMORIAS!#REF!</definedName>
    <definedName name="__PMT5805">[8]MEMORIAS!#REF!</definedName>
    <definedName name="__PMT5806">[8]MEMORIAS!#REF!</definedName>
    <definedName name="__PMT5815">[8]MEMORIAS!#REF!</definedName>
    <definedName name="__PMT5820">[8]MEMORIAS!#REF!</definedName>
    <definedName name="__r">#REF!</definedName>
    <definedName name="__SAL1">#REF!</definedName>
    <definedName name="__SBC1">[6]INV!$A$12:$D$15</definedName>
    <definedName name="__SBC3">[6]INV!$F$12:$I$15</definedName>
    <definedName name="__SBC5">[6]INV!$K$12:$N$15</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[9]Item!$A$1:$D$65536</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[15]EST2!#REF!</definedName>
    <definedName name="_02_DER_K15_700_–_K16_100">[15]EST2!#REF!</definedName>
    <definedName name="_03_K15_140_–_K20_540">[15]EST2!#REF!</definedName>
    <definedName name="_04">[15]EST2!#REF!</definedName>
    <definedName name="_05_DER_K35_250_–_K35_605.41">[15]EST2!#REF!</definedName>
    <definedName name="_05_IZQ_K25_695_–_K35_327.62">[15]EST2!#REF!</definedName>
    <definedName name="_05_IZQ_K35_420_–_K36_462.29">[15]EST2!#REF!</definedName>
    <definedName name="_06_K41_785.67_–_K48_083.55">[15]EST2!#REF!</definedName>
    <definedName name="_07_DER_K48_000_–_K49_563.19">[15]EST2!#REF!</definedName>
    <definedName name="_07_IZQ_K49_320_–_K52_112.74">[15]EST2!#REF!</definedName>
    <definedName name="_08_DER_K57_040_–_K61_476.50">[15]EST2!#REF!</definedName>
    <definedName name="_08_IZQ_K52_300_–_K57_577.97">[15]EST2!#REF!</definedName>
    <definedName name="_08_K24_723__A_K55_717.28">[15]EST2!#REF!</definedName>
    <definedName name="_09_K61_520_A_K61_144">[15]EST2!#REF!</definedName>
    <definedName name="_1" hidden="1">#REF!</definedName>
    <definedName name="_1__123Graph_ACart_Utilidad" hidden="1">[11]EVA!$F$104:$I$104</definedName>
    <definedName name="_1_Excel_BuiltIn_Print_Area_1_1_1">#REF!</definedName>
    <definedName name="_10" hidden="1">'[16]3'!#REF!,'[16]3'!#REF!</definedName>
    <definedName name="_10_PR64_500_–_PR_69_541.49">[15]EST2!#REF!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'[16]3'!#REF!,'[16]3'!#REF!</definedName>
    <definedName name="_17" hidden="1">'[16]3'!#REF!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[11]EVA!$F$105:$I$105</definedName>
    <definedName name="_20" hidden="1">'[16]3'!#REF!,'[16]3'!#REF!</definedName>
    <definedName name="_25Excel_BuiltIn_Print_Titles_1_1_1_1">#REF!</definedName>
    <definedName name="_2Excel_BuiltIn_Print_Area_1_1">#REF!</definedName>
    <definedName name="_2Excel_BuiltIn_Print_Titles_1_1_1_1">#REF!</definedName>
    <definedName name="_3">'[17]FOR2-CONSOR'!#REF!</definedName>
    <definedName name="_3__123Graph_CCart_Utilidad" hidden="1">[11]EVA!$F$106:$I$106</definedName>
    <definedName name="_3Excel_BuiltIn_Print_Area_1_1_1">#REF!</definedName>
    <definedName name="_4">'[17]FOR2-CONSOR'!#REF!</definedName>
    <definedName name="_4__123Graph_LBL_ACart_Utilidad" hidden="1">[11]EVA!$F$109:$I$109</definedName>
    <definedName name="_42C">#REF!</definedName>
    <definedName name="_42D">#REF!</definedName>
    <definedName name="_42E">#REF!</definedName>
    <definedName name="_44">#REF!</definedName>
    <definedName name="_4Excel_BuiltIn_Print_Titles_1_1_1_1">#REF!</definedName>
    <definedName name="_5" hidden="1">'[16]3'!#REF!,'[16]3'!#REF!</definedName>
    <definedName name="_5__123Graph_LBL_BCart_Utilidad" hidden="1">[11]EVA!$F$110:$I$110</definedName>
    <definedName name="_5Excel_BuiltIn_Print_Titles_1_1_1_1">#REF!</definedName>
    <definedName name="_6" hidden="1">'[16]3'!#REF!,'[16]3'!#REF!</definedName>
    <definedName name="_6__123Graph_LBL_CCart_Utilidad" hidden="1">[11]EVA!$F$111:$I$111</definedName>
    <definedName name="_6Excel_BuiltIn_Print_Area_1_1_1">#REF!</definedName>
    <definedName name="_7" hidden="1">'[16]3'!#REF!,'[16]3'!#REF!</definedName>
    <definedName name="_7__123Graph_XCart_Utilidad" hidden="1">[11]EVA!$F$103:$I$103</definedName>
    <definedName name="_8" hidden="1">'[16]3'!#REF!,'[16]3'!#REF!</definedName>
    <definedName name="_8Acti_osdeobra">#REF!</definedName>
    <definedName name="_9" hidden="1">'[16]3'!#REF!,'[16]3'!#REF!</definedName>
    <definedName name="_a1" hidden="1">{"TAB1",#N/A,TRUE,"GENERAL";"TAB2",#N/A,TRUE,"GENERAL";"TAB3",#N/A,TRUE,"GENERAL";"TAB4",#N/A,TRUE,"GENERAL";"TAB5",#N/A,TRUE,"GENERAL"}</definedName>
    <definedName name="_A17000">#REF!</definedName>
    <definedName name="_A20000">#REF!</definedName>
    <definedName name="_A2006" hidden="1">[10]G.G!#REF!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iu2">[7]AIU!$J$105</definedName>
    <definedName name="_ane7">#REF!</definedName>
    <definedName name="_ane8">#REF!</definedName>
    <definedName name="_API93">[18]API93!$B$1:$H$70</definedName>
    <definedName name="_API98">[19]API93!$B$1:$H$70</definedName>
    <definedName name="_APU221">#REF!</definedName>
    <definedName name="_APU465" localSheetId="0">[20]!absc</definedName>
    <definedName name="_APU465">[20]!absc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ist_Bin" hidden="1">[21]SABANA!#REF!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[4]!ERR</definedName>
    <definedName name="_F4" hidden="1">{"SUMINISTRO E INSTALACIÓN CANALETAS L=7.50"}</definedName>
    <definedName name="_FC">#N/A</definedName>
    <definedName name="_FEC5">[22]datos!$N$2,[22]datos!$N$2:$N$500</definedName>
    <definedName name="_ff2005">[4]!ERR</definedName>
    <definedName name="_fff" hidden="1">#REF!</definedName>
    <definedName name="_Fill" hidden="1">#REF!</definedName>
    <definedName name="_fill0">#REF!</definedName>
    <definedName name="_xlnm._FilterDatabase" hidden="1">#REF!</definedName>
    <definedName name="_FOR1">#REF!</definedName>
    <definedName name="_FS01">[4]!ERR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[23]DATBAND!$I$3:$I$469</definedName>
    <definedName name="_HUM2">[23]DATBAND!$J$3:$J$453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[24]Tabla5!#REF!</definedName>
    <definedName name="_NEW3">[25]Tabla5!#REF!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[8]MEMORIAS!#REF!</definedName>
    <definedName name="_PMT5805">[8]MEMORIAS!#REF!</definedName>
    <definedName name="_PMT5806">[8]MEMORIAS!#REF!</definedName>
    <definedName name="_PMT5815">[8]MEMORIAS!#REF!</definedName>
    <definedName name="_PMT5820">[8]MEMORIAS!#REF!</definedName>
    <definedName name="_PRE1">#REF!</definedName>
    <definedName name="_r">#REF!</definedName>
    <definedName name="_r4r" hidden="1">{"via1",#N/A,TRUE,"general";"via2",#N/A,TRUE,"general";"via3",#N/A,TRUE,"general"}</definedName>
    <definedName name="_rc">#REF!</definedName>
    <definedName name="_Regression_Out" hidden="1">[21]SABANA!#REF!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[6]INV!$A$12:$D$15</definedName>
    <definedName name="_SBC3">[6]INV!$F$12:$I$15</definedName>
    <definedName name="_SBC5">[6]INV!$K$12:$N$15</definedName>
    <definedName name="_scenchg1" hidden="1">[26]inpermeabOTRO!#REF!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[23]DATBAND!$L$3:$L$652</definedName>
    <definedName name="_TA2">[23]DATBAND!$M$3:$M$570</definedName>
    <definedName name="_TA3">[23]DATBAND!$N$3:$N$446</definedName>
    <definedName name="_TA4">[23]DATBAND!$O$3:$O$678</definedName>
    <definedName name="_TA5">[23]DATBAND!$P$3:$P$601</definedName>
    <definedName name="_TA6">[23]DATBAND!$Q$3:$Q$531</definedName>
    <definedName name="_TA7">[23]DATBAND!$R$3:$R$504</definedName>
    <definedName name="_TA8">[23]DATBAND!$S$3:$S$674</definedName>
    <definedName name="_TA9">[23]DATBAND!$T$3:$T$544</definedName>
    <definedName name="_tab1">#REF!</definedName>
    <definedName name="_tab2">#REF!</definedName>
    <definedName name="_tab3">#REF!</definedName>
    <definedName name="_TAB4">#REF!</definedName>
    <definedName name="_TD02">[4]!ERR</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[9]Item!$A$1:$D$65536</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RCINIEGAS">#REF!</definedName>
    <definedName name="A_impresión_IM">#REF!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[27]!AAAA</definedName>
    <definedName name="AAAA">[27]!AAAA</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FIN">[23]DATBAND!$F$3:$F$742</definedName>
    <definedName name="ABG">[6]AASHTO!$A$2:$F$5</definedName>
    <definedName name="ABIN">[23]DATBAND!$E$3:$E$465</definedName>
    <definedName name="ABR">#REF!</definedName>
    <definedName name="absc">#N/A</definedName>
    <definedName name="absc_" localSheetId="0">[14]!absc</definedName>
    <definedName name="absc_">[14]!absc</definedName>
    <definedName name="absc_1" localSheetId="0">[14]!absc</definedName>
    <definedName name="absc_1">[14]!absc</definedName>
    <definedName name="absc1" localSheetId="0">[14]!absc</definedName>
    <definedName name="absc1">[14]!absc</definedName>
    <definedName name="ABSCF">'[23]DAT NUC'!$K$2:$K$521</definedName>
    <definedName name="ABSCI">'[23]DAT NUC'!$J$2:$J$1084</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[12]DATOS!#REF!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[28]Puntos!#REF!</definedName>
    <definedName name="actas">[29]TRASMILENIO!$A$4:$F$18</definedName>
    <definedName name="ACTIVDA">#REF!</definedName>
    <definedName name="ACTIVIDAD">[30]ACTIV!$A:$IV</definedName>
    <definedName name="Activo_corriente">#REF!</definedName>
    <definedName name="Activo_total">#REF!</definedName>
    <definedName name="actual">'[31]ESTADO RED'!#REF!</definedName>
    <definedName name="Acumulado">[32]Datos!$S$3:$S$1912</definedName>
    <definedName name="AcumularBalance" localSheetId="0">[33]!AcumularBalance</definedName>
    <definedName name="AcumularBalance">[33]!AcumularBalance</definedName>
    <definedName name="ad">#REF!</definedName>
    <definedName name="ADAS">[4]!ERR</definedName>
    <definedName name="Adecueinstalacion">#REF!</definedName>
    <definedName name="ADFGSDB" hidden="1">{"via1",#N/A,TRUE,"general";"via2",#N/A,TRUE,"general";"via3",#N/A,TRUE,"general"}</definedName>
    <definedName name="ADI">#REF!</definedName>
    <definedName name="Adm">#REF!</definedName>
    <definedName name="ADMIN.TODO">#REF!</definedName>
    <definedName name="ADMINISTRACION_2024">'[34]PRECIOS COMBUSTIBLES'!$C$13</definedName>
    <definedName name="ADMINISTRACION_2025">'[34]PRECIOS COMBUSTIBLES'!$D$13</definedName>
    <definedName name="administrador">[35]Informacion!$B$15</definedName>
    <definedName name="ADMINISTRADOR_VIAL__ARMANDO_SANCHEZ_SANCHEZ">[36]INDICMICROEMP!$A$20</definedName>
    <definedName name="admon">[37]DATOS!$B$16</definedName>
    <definedName name="admon1">[37]DATOS!$B$16</definedName>
    <definedName name="adoc1" localSheetId="0">[14]!absc</definedName>
    <definedName name="adoc1">[14]!absc</definedName>
    <definedName name="adoq" localSheetId="0">[38]!absc</definedName>
    <definedName name="adoq">[38]!absc</definedName>
    <definedName name="adoq1" localSheetId="0">[38]!absc</definedName>
    <definedName name="adoq1">[38]!absc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[4]!ERR</definedName>
    <definedName name="afdsw" hidden="1">{"TAB1",#N/A,TRUE,"GENERAL";"TAB2",#N/A,TRUE,"GENERAL";"TAB3",#N/A,TRUE,"GENERAL";"TAB4",#N/A,TRUE,"GENERAL";"TAB5",#N/A,TRUE,"GENERAL"}</definedName>
    <definedName name="AFSAF">[4]!ERR</definedName>
    <definedName name="agdsgg" hidden="1">{"via1",#N/A,TRUE,"general";"via2",#N/A,TRUE,"general";"via3",#N/A,TRUE,"general"}</definedName>
    <definedName name="AGO">#REF!</definedName>
    <definedName name="AGUA">'[23]DAT NUC'!$R$2:$R$485</definedName>
    <definedName name="ah">#REF!</definedName>
    <definedName name="ahe">#REF!</definedName>
    <definedName name="AHER">[39]HER!$A:$C</definedName>
    <definedName name="AIRE">'[23]DAT NUC'!$P$2:$P$401</definedName>
    <definedName name="aiu">[40]AIU!$I$121</definedName>
    <definedName name="AIU_ADMON">#REF!</definedName>
    <definedName name="AIU_IMP">#REF!</definedName>
    <definedName name="AIU_UTIL">#REF!</definedName>
    <definedName name="aj">#REF!</definedName>
    <definedName name="AjustDelAIU">#REF!</definedName>
    <definedName name="Ajuste">[41]Datos!$B$11</definedName>
    <definedName name="Ajusteinf" hidden="1">{#N/A,#N/A,FALSE,"Costos Productos 6A";#N/A,#N/A,FALSE,"Costo Unitario Total H-94-12"}</definedName>
    <definedName name="AJUSTES4B" hidden="1">[10]G.G!#REF!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 localSheetId="0">[42]!absc</definedName>
    <definedName name="alc">[42]!absc</definedName>
    <definedName name="ALCABS_">#REF!</definedName>
    <definedName name="Alcaparro_2.00_m">#REF!</definedName>
    <definedName name="ALCEP">#REF!</definedName>
    <definedName name="Almacenista">#REF!</definedName>
    <definedName name="alquiler">#REF!</definedName>
    <definedName name="ALTOTANCHE">[43]OTANCHE!$C$1:$D$6</definedName>
    <definedName name="AMAT">[39]MAT!$A:$C</definedName>
    <definedName name="AMBIENTAL">#REF!</definedName>
    <definedName name="ANAL">[4]!ERR</definedName>
    <definedName name="analequipo">#REF!</definedName>
    <definedName name="ANALI">[4]!ERR</definedName>
    <definedName name="ANALIS">[4]!ERR</definedName>
    <definedName name="ANALISISFMRAFA">[4]!ERR</definedName>
    <definedName name="Andamio_Sección">#REF!</definedName>
    <definedName name="Andamios">#REF!</definedName>
    <definedName name="andenes_pisos">#REF!</definedName>
    <definedName name="andres">#REF!</definedName>
    <definedName name="ANE">'[44]ANEXO 7'!#REF!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[45]BASES!$B$33</definedName>
    <definedName name="AnticAdic">#REF!</definedName>
    <definedName name="ANTICIPO">[45]BASES!$B$33</definedName>
    <definedName name="Anticorrosivo_Rojo_Claro">#REF!</definedName>
    <definedName name="ANTONIA">#N/A</definedName>
    <definedName name="año">'[31]ESTADO RED'!#REF!</definedName>
    <definedName name="AÑO_LINEA_BASE">[46]PROGRAMACIÓN!$A$2:$A$5</definedName>
    <definedName name="año1">'[31]ESTADO RED'!#REF!</definedName>
    <definedName name="AÑO1988">#REF!</definedName>
    <definedName name="AÑO1996">#REF!</definedName>
    <definedName name="AÑO1997">#REF!</definedName>
    <definedName name="AÑO1999">#REF!</definedName>
    <definedName name="AÑO2000">#REF!</definedName>
    <definedName name="AÑO2001">#REF!</definedName>
    <definedName name="AÑOWUIE">'[47]Res-Accide-10'!$R$2:$R$7</definedName>
    <definedName name="ao">#REF!</definedName>
    <definedName name="ap">[48]Planilla!$D$58</definedName>
    <definedName name="Aparatos_Telefonicos_para_extensiones">#REF!</definedName>
    <definedName name="Aparatos_Telefonicos_secretariales">#REF!</definedName>
    <definedName name="APER">[39]PER!$A:$C</definedName>
    <definedName name="APIAY">'[49]CRUDOS MES EVALUADO'!#REF!</definedName>
    <definedName name="APIAY_">'[49]CRUDOS MES EVALUADO'!#REF!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 localSheetId="0">[50]!absc</definedName>
    <definedName name="APU">[50]!absc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M_">#REF!</definedName>
    <definedName name="Arrendamientos">#REF!</definedName>
    <definedName name="as">#REF!</definedName>
    <definedName name="asas">[51]formulario!$A$6:$D$37</definedName>
    <definedName name="asasasa">[51]equipos!$A$2:$E$772</definedName>
    <definedName name="asasasas">[51]MATERIALES!$A$3:$D$192</definedName>
    <definedName name="asasasasa">[51]ACARREO!$A$3:$C$26</definedName>
    <definedName name="asasasasas">[51]CUADBASI!$A$13:$F$46</definedName>
    <definedName name="asasdasd">#N/A</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[52]!absc</definedName>
    <definedName name="asdfñk">[52]!absc</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[4]!ERR</definedName>
    <definedName name="ASFALTO">'[53]5.2'!$D$21</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[39]TRANS!$A:$D</definedName>
    <definedName name="AU">'[54]CIRCUITOS CODENSA'!#REF!</definedName>
    <definedName name="aur">#REF!</definedName>
    <definedName name="auto1">#REF!</definedName>
    <definedName name="auto2">#REF!</definedName>
    <definedName name="AUTOPISTA">'[54]CIRCUITOS CODENSA'!#REF!</definedName>
    <definedName name="Auxiliar_de_Contabilidad">#REF!</definedName>
    <definedName name="av">#REF!</definedName>
    <definedName name="AVAN">#REF!</definedName>
    <definedName name="AVGA_">#REF!</definedName>
    <definedName name="AvgCflow">'[55]280000 Crude'!#REF!</definedName>
    <definedName name="ax">#REF!</definedName>
    <definedName name="ay">24330</definedName>
    <definedName name="AYACUCHO">'[56]CAÑO LIMON'!#REF!</definedName>
    <definedName name="AYACUCHO_COVEÑAS">'[56]CAÑO LIMON'!#REF!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'[56]CAÑO LIMON'!#REF!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[57]CALIDAD!#REF!</definedName>
    <definedName name="Base_en_recebo_B___200">#REF!</definedName>
    <definedName name="Base_granular">#REF!</definedName>
    <definedName name="BASE_POAI">#REF!</definedName>
    <definedName name="base_VaR">#REF!</definedName>
    <definedName name="BASEDATOS">#REF!</definedName>
    <definedName name="BaseDatos_Ore1">'[58]BD100-45'!#REF!</definedName>
    <definedName name="BaseDatos_T831">'[59]BD100-45-P1'!#REF!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[60]FACTORES!#REF!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'[61]ESTADO RED'!$E$8</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'[54]CIRCUITOS CODENSA'!#REF!</definedName>
    <definedName name="Bla" hidden="1">'[62]3'!#REF!,'[62]3'!#REF!</definedName>
    <definedName name="BMC_">#REF!</definedName>
    <definedName name="bnm">#REF!</definedName>
    <definedName name="BNP_">#REF!</definedName>
    <definedName name="BO">'[54]CIRCUITOS CODENSA'!#REF!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hidden="1">{"TAB1",#N/A,TRUE,"GENERAL";"TAB2",#N/A,TRUE,"GENERAL";"TAB3",#N/A,TRUE,"GENERAL";"TAB4",#N/A,TRUE,"GENERAL";"TAB5",#N/A,TRUE,"GENERAL"}</definedName>
    <definedName name="Brazo_Hidráulico_Dorma__4">#REF!</definedName>
    <definedName name="BRD">'[49]CRUDOS MES EVALUADO'!#REF!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[23]DATBAND!$D$3:$D$395</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'[63]CALC PROD MENSUAL'!#REF!</definedName>
    <definedName name="BUDGETNORTE">'[63]CALC PROD MENSUAL'!#REF!</definedName>
    <definedName name="BUDGETSUR">'[63]CALC PROD MENSUAL'!#REF!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LOM">#REF!</definedName>
    <definedName name="CA" hidden="1">[64]DATOS!#REF!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'[13]PSM Monthly'!#REF!</definedName>
    <definedName name="CALEND">'[63]CALC PROD MENSUAL'!#REF!</definedName>
    <definedName name="CALENDARIO">'[63]CALC PROD MENSUAL'!#REF!</definedName>
    <definedName name="CALENDARIO1">'[65]CALC PROD MENSUAL'!#REF!</definedName>
    <definedName name="Calentadores_de_Paso">#REF!</definedName>
    <definedName name="CALIDAD3" hidden="1">{#N/A,#N/A,FALSE,"Costos Productos 6A";#N/A,#N/A,FALSE,"Costo Unitario Total H-94-12"}</definedName>
    <definedName name="CAM_CAIDA">#REF!</definedName>
    <definedName name="CAMBIOITEM">'[66]APUS-CD'!$G$2:$H$122</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[67]Modelo!$J$7:$J$10,[67]Modelo!$J$13:$J$27,[67]Modelo!$J$30:$J$33,[67]Modelo!$J$36:$J$40</definedName>
    <definedName name="CANTESTA">[68]CALCULOS!$A$4:$AI$52</definedName>
    <definedName name="CANTIDAD">#REF!</definedName>
    <definedName name="CANTIDAD_ADMINISTRATIVOS">'[69]1. PERSONAL'!#REF!</definedName>
    <definedName name="CANTIDAD_PROFESIONALES">'[69]1. PERSONAL'!#REF!</definedName>
    <definedName name="CANTIDAD_TÉCNICOS">'[69]1. PERSONAL'!#REF!</definedName>
    <definedName name="Cantidades">#REF!</definedName>
    <definedName name="CantObraDefinitiva" hidden="1">{"SUMINISTRO E INSTALACIÓN CANALETAS L=7.50"}</definedName>
    <definedName name="CAÑOLIM_COVEÑAS">'[56]CAÑO LIMON'!#REF!</definedName>
    <definedName name="CAÑOLIMON">'[56]CAÑO LIMON'!$A$1:$F$392</definedName>
    <definedName name="Caolin">#REF!</definedName>
    <definedName name="Capacitación_administrativa">#REF!</definedName>
    <definedName name="Capacitación_operativa">#REF!</definedName>
    <definedName name="CAPIT">#REF!</definedName>
    <definedName name="CapOpCost">'[55]280000 Crude'!#REF!</definedName>
    <definedName name="CapOpCostHi">'[55]280000 Crude'!#REF!</definedName>
    <definedName name="Cargador_frontal">#REF!</definedName>
    <definedName name="Cargar_Automaticamente" localSheetId="0">[70]!Cargar_Automaticamente</definedName>
    <definedName name="Cargar_Automaticamente">[70]!Cargar_Automaticamente</definedName>
    <definedName name="CARLOS" localSheetId="0">DATE(YEAR([0]!Loan_Start),MONTH([0]!Loan_Start)+Payment_Number,DAY([0]!Loan_Start))</definedName>
    <definedName name="CARLOS">DATE(YEAR(Loan_Start),MONTH(Loan_Start)+Payment_Number,DAY(Loan_Start))</definedName>
    <definedName name="carol1">'[37]precios-básicos2002'!$C$12:$C$56</definedName>
    <definedName name="CARRETERAS">[37]DATOS!$A$9</definedName>
    <definedName name="CARRO">#REF!</definedName>
    <definedName name="Cartera_vencida_oficial">#REF!</definedName>
    <definedName name="Cartera_vencida_particular">#REF!</definedName>
    <definedName name="Cartera_vencida_total">#REF!</definedName>
    <definedName name="casanare">[71]Listado!$F$1038:$F$1056</definedName>
    <definedName name="Casetón_en_fibra_de_vidrio.">#REF!</definedName>
    <definedName name="CASQ">[72]FACTORES!#REF!</definedName>
    <definedName name="Caucho_Sabanero_1.50_m">#REF!</definedName>
    <definedName name="causa">#REF!</definedName>
    <definedName name="CBWorkbookPriority" hidden="1">-74887307</definedName>
    <definedName name="CC">'[54]CIRCUITOS CODENSA'!#REF!</definedName>
    <definedName name="ccccc" hidden="1">{"TAB1",#N/A,TRUE,"GENERAL";"TAB2",#N/A,TRUE,"GENERAL";"TAB3",#N/A,TRUE,"GENERAL";"TAB4",#N/A,TRUE,"GENERAL";"TAB5",#N/A,TRUE,"GENERAL"}</definedName>
    <definedName name="CCCCCC">'[73]A. P. U.'!#REF!</definedName>
    <definedName name="ccccccc">#REF!</definedName>
    <definedName name="CCCCCCCCCCC">'[74]Ejec-1'!#REF!</definedName>
    <definedName name="cccccccccccc">#REF!</definedName>
    <definedName name="ccccccccccccc">#REF!</definedName>
    <definedName name="cccccccccccccccccccccccc" hidden="1">{#N/A,#N/A,FALSE,"PROPON.2001"}</definedName>
    <definedName name="CCNASO_">'[49]CRUDOS MES EVALUADO'!#REF!</definedName>
    <definedName name="CCNCON">'[49]CRUDOS MES EVALUADO'!#REF!</definedName>
    <definedName name="CCNCON_">'[49]CRUDOS MES EVALUADO'!#REF!</definedName>
    <definedName name="CCNLDI">'[49]CRUDOS MES EVALUADO'!#REF!</definedName>
    <definedName name="CCNLSU">'[49]CRUDOS MES EVALUADO'!#REF!</definedName>
    <definedName name="ccto210">#REF!</definedName>
    <definedName name="ccto211">#REF!</definedName>
    <definedName name="CCX_">#REF!</definedName>
    <definedName name="CCXE_">#REF!</definedName>
    <definedName name="cd">[75]Hoja1!$C$81</definedName>
    <definedName name="cdcdc" hidden="1">{"via1",#N/A,TRUE,"general";"via2",#N/A,TRUE,"general";"via3",#N/A,TRUE,"general"}</definedName>
    <definedName name="cdconcretos">#REF!</definedName>
    <definedName name="CDCT">#REF!</definedName>
    <definedName name="CDctrl">[45]CDItem!$G$8</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[76]Insum!$A$3:$H$63</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[4]!ERR</definedName>
    <definedName name="Certificacion_por_Punto_Sencillo">#REF!</definedName>
    <definedName name="CESAR" hidden="1">{#N/A,#N/A,FALSE,"Costos Productos 6A";#N/A,#N/A,FALSE,"Costo Unitario Total H-94-12"}</definedName>
    <definedName name="cesse">[4]!ERR</definedName>
    <definedName name="CHACA" hidden="1">[64]DATOS!#REF!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[77]TUBERIA!$AE$10:$AE$14</definedName>
    <definedName name="CILINDRO">#REF!</definedName>
    <definedName name="CINCUENTA">#REF!,#REF!</definedName>
    <definedName name="Cinta_teflón">#REF!</definedName>
    <definedName name="CIRCUITOS">[78]Circuitos!$C$2:$C$891</definedName>
    <definedName name="CIRCUNVALAR">#REF!</definedName>
    <definedName name="CL">'[54]CIRCUITOS CODENSA'!#REF!</definedName>
    <definedName name="clase">#REF!</definedName>
    <definedName name="ClaseOfer">[79]Validaciones!$K$3:$K$11</definedName>
    <definedName name="CLE_">#REF!</definedName>
    <definedName name="CNT_M">[67]Modelo!$H$13:$H$27</definedName>
    <definedName name="co">#REF!</definedName>
    <definedName name="Cocineta_estufa_a_gas_dos_puestos">#REF!</definedName>
    <definedName name="Cod">#REF!</definedName>
    <definedName name="COD_IND_IMPACTO">#REF!</definedName>
    <definedName name="CodAPU">[79]Validaciones!$AR$3:$AR$185</definedName>
    <definedName name="CODIGO">#REF!</definedName>
    <definedName name="codigos">[80]Banderas!$A$1:$A$65536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[81]IDF!$E$4</definedName>
    <definedName name="coec2">[81]IDF!$C$4</definedName>
    <definedName name="coec5">[81]IDF!$D$4</definedName>
    <definedName name="coee10">[81]IDF!$E$5</definedName>
    <definedName name="coee2">[81]IDF!$C$5</definedName>
    <definedName name="coee5">[81]IDF!$D$5</definedName>
    <definedName name="coef10">[81]IDF!$E$6</definedName>
    <definedName name="coef2">[81]IDF!$C$6</definedName>
    <definedName name="coef5">[81]IDF!$D$6</definedName>
    <definedName name="COK_">#REF!</definedName>
    <definedName name="colcibpql_">'[82]COSTOS DE TRANSPORTE'!$D$61</definedName>
    <definedName name="colcibpqs_">'[82]COSTOS DE TRANSPORTE'!$D$62</definedName>
    <definedName name="Color_mineral">#REF!</definedName>
    <definedName name="COLUSGARO_">#REF!</definedName>
    <definedName name="COM.LIM">#REF!</definedName>
    <definedName name="COMP">'[23]DAT NUC'!$M$2:$M$518</definedName>
    <definedName name="Company">[83]Info!$D$9</definedName>
    <definedName name="completa_ab">[79]Validaciones!$AM$3:$AM$1157</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'[60]Soporte Cantidades'!#REF!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[23]DATOS!$AO$3:$AO$483</definedName>
    <definedName name="consulta_mes" localSheetId="0">[27]!consulta_mes</definedName>
    <definedName name="consulta_mes">[27]!consulta_mes</definedName>
    <definedName name="consulta_pot_dec_MP_LP">#REF!</definedName>
    <definedName name="Consultor">[84]Datos!$B$3</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'[85]Datos básicos'!$B$1</definedName>
    <definedName name="Contrato">[84]Datos!$B$2</definedName>
    <definedName name="Coordinador">[84]Datos!$B$6</definedName>
    <definedName name="COPA_">#REF!</definedName>
    <definedName name="COPIA">[4]!ERR</definedName>
    <definedName name="Corona">#REF!</definedName>
    <definedName name="CORP">[86]Hoja2!$O$2:$O$34</definedName>
    <definedName name="cortes">'[74]Ejec-1'!$AL$1:$AL$4</definedName>
    <definedName name="cost04" hidden="1">{#N/A,#N/A,FALSE,"Costos Productos 6A";#N/A,#N/A,FALSE,"Costo Unitario Total H-94-12"}</definedName>
    <definedName name="COSTCONTAB" hidden="1">{#N/A,#N/A,FALSE,"Costos Productos 6A";#N/A,#N/A,FALSE,"Costo Unitario Total H-94-12"}</definedName>
    <definedName name="CostEsc">'[55]280000 Crude'!#REF!</definedName>
    <definedName name="costivos" hidden="1">{#N/A,#N/A,FALSE,"Costos Productos 6A";#N/A,#N/A,FALSE,"Costo Unitario Total H-94-12"}</definedName>
    <definedName name="Costo_de_ventas">#REF!</definedName>
    <definedName name="Costo_de_ventas_efectivo">#REF!</definedName>
    <definedName name="COSTO_EQUIPO">[87]Equipo!$B$6:$D$112</definedName>
    <definedName name="COSTO_MATERIAL">[87]materiales!$B$6:$D$228</definedName>
    <definedName name="Costo_pensionados">#REF!</definedName>
    <definedName name="COSTO_PERSONAL">[87]ManoObra!$A$38:$G$57</definedName>
    <definedName name="COSTO_TRANSPORTE">[87]Distanc!$B$5:$E$19</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[88]Modelo!#REF!</definedName>
    <definedName name="COSTOS">[89]TARIFAS!$A$1:$F$52</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'[56]CAÑO LIMON'!#REF!</definedName>
    <definedName name="cp">#REF!</definedName>
    <definedName name="CPP_">#REF!</definedName>
    <definedName name="CRDCOVCARS_">#REF!</definedName>
    <definedName name="crdcovvasCUS">#REF!</definedName>
    <definedName name="Criteria">[90]Egre99SH!#REF!</definedName>
    <definedName name="_xlnm.Criteria">'[69]PLAN OPERATIVO'!$D$10:$D$219</definedName>
    <definedName name="Criterios_IM">[3]INSUMOS!#REF!</definedName>
    <definedName name="Criticos">#REF!</definedName>
    <definedName name="CronogFechaFin">#REF!</definedName>
    <definedName name="CronogFechaInic">#REF!</definedName>
    <definedName name="CRUDOS" hidden="1">{#N/A,#N/A,FALSE,"CIBHA05A";#N/A,#N/A,FALSE,"CIBHA05B"}</definedName>
    <definedName name="CSNM">'[49]CRUDOS MES EVALUADO'!#REF!</definedName>
    <definedName name="CSNM_">'[49]CRUDOS MES EVALUADO'!#REF!</definedName>
    <definedName name="CST">'[49]CRUDOS MES EVALUADO'!#REF!</definedName>
    <definedName name="CT">'[54]CIRCUITOS CODENSA'!#REF!</definedName>
    <definedName name="CU">'[54]CIRCUITOS CODENSA'!#REF!</definedName>
    <definedName name="cuad1">#REF!</definedName>
    <definedName name="cuad2">#REF!</definedName>
    <definedName name="cuad3">#REF!</definedName>
    <definedName name="cuad4">#REF!</definedName>
    <definedName name="CUAD5">#REF!</definedName>
    <definedName name="cuado">#REF!</definedName>
    <definedName name="cuadrilla">[41]Cuadrillas!$C$13:$F$43</definedName>
    <definedName name="Cuadrilla_Albañilería_OF_Ayudante">#REF!</definedName>
    <definedName name="CUAL">[4]!ERR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[91]Hoja4!$1:$1048576</definedName>
    <definedName name="Cuchillas">#REF!</definedName>
    <definedName name="CUE">#REF!</definedName>
    <definedName name="Cuentas_facturadas_acued_prom_vig">#REF!</definedName>
    <definedName name="CUER">#REF!</definedName>
    <definedName name="CUERDA">#REF!</definedName>
    <definedName name="CUNET" hidden="1">{"via1",#N/A,TRUE,"general";"via2",#N/A,TRUE,"general";"via3",#N/A,TRUE,"general"}</definedName>
    <definedName name="Cupula_tragante_4_x2">#REF!</definedName>
    <definedName name="curva">"Chart 11"</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#REF!</definedName>
    <definedName name="D.PVC">#REF!</definedName>
    <definedName name="D_10">#REF!</definedName>
    <definedName name="D_EXT">#REF!</definedName>
    <definedName name="D_INT">#REF!</definedName>
    <definedName name="d_percápita">[92]Sanitario!$AC$9:$AD$9</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'[55]280000 Crude'!#REF!</definedName>
    <definedName name="DANI">[37]ITEMS!$B$6:$B$176</definedName>
    <definedName name="dario">'[93]GPI 526'!#REF!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_aroma" localSheetId="0">[27]!Datos_aroma</definedName>
    <definedName name="Datos_aroma">[27]!Datos_aroma</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[72]FACTORES!#REF!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'[69]1. PERSONAL'!#REF!</definedName>
    <definedName name="DEDICACIÓN_PROFESIONALES">'[69]1. PERSONAL'!#REF!</definedName>
    <definedName name="DEDICACIÓN_TÉCNICOS">'[69]1. PERSONAL'!#REF!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DAS">[94]RESUMEN!$A$6:$G$29</definedName>
    <definedName name="demanto">#REF!</definedName>
    <definedName name="demanto_51">#REF!</definedName>
    <definedName name="DENS">#REF!</definedName>
    <definedName name="densi">#REF!</definedName>
    <definedName name="departamentos">'[86]POA-1'!$T$30:$T$56</definedName>
    <definedName name="Deptos">[74]Hoja2!$J$2:$J$33</definedName>
    <definedName name="DER">[95]DIST!$C$7:$D$2942</definedName>
    <definedName name="DERF" hidden="1">{#N/A,#N/A,FALSE,"310.1";#N/A,#N/A,FALSE,"321.1";#N/A,#N/A,FALSE,"320.3";#N/A,#N/A,FALSE,"330.1"}</definedName>
    <definedName name="deriv">#REF!</definedName>
    <definedName name="DESC1">[96]ITEMS!$B$2</definedName>
    <definedName name="DESC521">[97]ITEMS!$B$522</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[98]Hoja2!$H$2:$H$85</definedName>
    <definedName name="dfdsfi" hidden="1">{"via1",#N/A,TRUE,"general";"via2",#N/A,TRUE,"general";"via3",#N/A,TRUE,"general"}</definedName>
    <definedName name="dfe">[99]Puntos!#REF!</definedName>
    <definedName name="dffFAASF">'[49]BOUNDS &amp; ROWS'!#REF!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[100]EQALT!$G$10:$BL$65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[4]!ERR</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[101]APU!$U$132</definedName>
    <definedName name="DIRECTO10">[101]APU!$U$681</definedName>
    <definedName name="DIRECTO100">[101]APU!$U$6171</definedName>
    <definedName name="DIRECTO101">[101]APU!$U$6232</definedName>
    <definedName name="DIRECTO102">[101]APU!$U$6293</definedName>
    <definedName name="DIRECTO103">[101]APU!$U$6354</definedName>
    <definedName name="DIRECTO104">[101]APU!$U$6415</definedName>
    <definedName name="DIRECTO105">[101]APU!$U$6476</definedName>
    <definedName name="DIRECTO11">[101]APU!$U$742</definedName>
    <definedName name="DIRECTO12">[101]APU!$U$803</definedName>
    <definedName name="DIRECTO124">[101]APU!$U$7635</definedName>
    <definedName name="DIRECTO125">[101]APU!$U$7696</definedName>
    <definedName name="DIRECTO126">[101]APU!$U$7757</definedName>
    <definedName name="DIRECTO127">[101]APU!$U$7818</definedName>
    <definedName name="DIRECTO128">[101]APU!$U$7879</definedName>
    <definedName name="DIRECTO129">[101]APU!$U$7940</definedName>
    <definedName name="DIRECTO13">[101]APU!$U$864</definedName>
    <definedName name="DIRECTO130">[101]APU!$U$8001</definedName>
    <definedName name="DIRECTO131">[101]APU!$U$8062</definedName>
    <definedName name="DIRECTO132">[101]APU!$U$8123</definedName>
    <definedName name="DIRECTO133">[101]APU!$U$8184</definedName>
    <definedName name="DIRECTO134">[101]APU!$U$8245</definedName>
    <definedName name="DIRECTO14">[101]APU!$U$925</definedName>
    <definedName name="DIRECTO15">[101]APU!$U$986</definedName>
    <definedName name="DIRECTO16">[101]APU!$U$1047</definedName>
    <definedName name="DIRECTO17">[101]APU!$U$1108</definedName>
    <definedName name="DIRECTO18">[101]APU!$U$1169</definedName>
    <definedName name="DIRECTO2">[101]APU!$U$193</definedName>
    <definedName name="DIRECTO2.10">[101]APU!$U$14889</definedName>
    <definedName name="DIRECTO2.11">[101]APU!$U$14950</definedName>
    <definedName name="DIRECTO2.12">[101]APU!$U$15011</definedName>
    <definedName name="DIRECTO2.9">[101]APU!$U$11839</definedName>
    <definedName name="DIRECTO21">[101]APU!$U$1352</definedName>
    <definedName name="DIRECTO22">[101]APU!$U$1413</definedName>
    <definedName name="DIRECTO23">[101]APU!$U$1474</definedName>
    <definedName name="DIRECTO24">[101]APU!$U$1535</definedName>
    <definedName name="DIRECTO25">[101]APU!$U$1596</definedName>
    <definedName name="DIRECTO26">[101]APU!$U$1657</definedName>
    <definedName name="DIRECTO27">[101]APU!$U$1718</definedName>
    <definedName name="DIRECTO28">[101]APU!$U$1779</definedName>
    <definedName name="DIRECTO29">[101]APU!$U$1840</definedName>
    <definedName name="DIRECTO3">[101]APU!$U$254</definedName>
    <definedName name="DIRECTO3.15">[101]APU!$U$8667</definedName>
    <definedName name="DIRECTO3.16">[101]APU!$U$8728</definedName>
    <definedName name="DIRECTO3.17">[101]APU!$U$8789</definedName>
    <definedName name="DIRECTO3.18">[101]APU!$U$8850</definedName>
    <definedName name="DIRECTO3.19">[101]APU!$U$8911</definedName>
    <definedName name="DIRECTO3.20">[101]APU!$U$8972</definedName>
    <definedName name="DIRECTO3.21">[101]APU!$U$11961</definedName>
    <definedName name="DIRECTO3.22">[101]APU!$U$14523</definedName>
    <definedName name="DIRECTO3.23">[101]APU!$U$15133</definedName>
    <definedName name="DIRECTO3.24">[101]APU!$U$16292</definedName>
    <definedName name="DIRECTO3.25">[101]APU!$U$16353</definedName>
    <definedName name="DIRECTO3.26">[101]APU!$U$16414</definedName>
    <definedName name="DIRECTO3.27">[101]APU!$U$16475</definedName>
    <definedName name="DIRECTO3.28">[101]APU!$U$16536</definedName>
    <definedName name="DIRECTO30">[101]APU!$U$1901</definedName>
    <definedName name="DIRECTO31">[101]APU!$U$1962</definedName>
    <definedName name="DIRECTO32">[101]APU!$U$2023</definedName>
    <definedName name="DIRECTO33">[101]APU!$U$2084</definedName>
    <definedName name="DIRECTO34">[101]APU!$U$2145</definedName>
    <definedName name="DIRECTO35">[101]APU!$U$2206</definedName>
    <definedName name="DIRECTO36">[101]APU!$U$2267</definedName>
    <definedName name="DIRECTO37">[101]APU!$U$2328</definedName>
    <definedName name="DIRECTO38">[101]APU!$U$2389</definedName>
    <definedName name="DIRECTO39">[101]APU!$U$2450</definedName>
    <definedName name="DIRECTO4">[101]APU!$U$315</definedName>
    <definedName name="DIRECTO4.20">[101]APU!$U$9216</definedName>
    <definedName name="DIRECTO4.21">[101]APU!$U$9277</definedName>
    <definedName name="DIRECTO4.22">[101]APU!$U$9338</definedName>
    <definedName name="DIRECTO4.23">[101]APU!$U$9399</definedName>
    <definedName name="DIRECTO4.24">[101]APU!$U$9460</definedName>
    <definedName name="DIRECTO4.25">[101]APU!$U$9521</definedName>
    <definedName name="DIRECTO4.26">[101]APU!$U$9582</definedName>
    <definedName name="DIRECTO4.27">[101]APU!$U$9643</definedName>
    <definedName name="DIRECTO4.28">[101]APU!$U$9704</definedName>
    <definedName name="DIRECTO4.29">[101]APU!$U$9765</definedName>
    <definedName name="DIRECTO4.30">[101]APU!$U$9826</definedName>
    <definedName name="DIRECTO4.31">[101]APU!$U$9887</definedName>
    <definedName name="DIRECTO4.32">[101]APU!$U$9948</definedName>
    <definedName name="DIRECTO4.33">[101]APU!$U$10009</definedName>
    <definedName name="DIRECTO4.34">[101]APU!$U$10070</definedName>
    <definedName name="DIRECTO4.35">[101]APU!$U$11595</definedName>
    <definedName name="DIRECTO4.36">[101]APU!$U$11656</definedName>
    <definedName name="DIRECTO4.37">[101]APU!$U$15987</definedName>
    <definedName name="DIRECTO4.38">[101]APU!$U$15194</definedName>
    <definedName name="DIRECTO4.39">[101]APU!$U$14279</definedName>
    <definedName name="DIRECTO4.40">[101]APU!$U$14340</definedName>
    <definedName name="DIRECTO4.41">[101]APU!$U$14401</definedName>
    <definedName name="DIRECTO4.42">[101]APU!$U$14462</definedName>
    <definedName name="DIRECTO4.43">[101]APU!$U$14584</definedName>
    <definedName name="DIRECTO4.44">[101]APU!$U$16048</definedName>
    <definedName name="DIRECTO4.45">[101]APU!$U$16109</definedName>
    <definedName name="DIRECTO4.46">[101]APU!$U$14706</definedName>
    <definedName name="DIRECTO4.47">[101]APU!$U$15926</definedName>
    <definedName name="DIRECTO4.48">[101]APU!$U$16170</definedName>
    <definedName name="DIRECTO4.49">[101]APU!$U$16231</definedName>
    <definedName name="DIRECTO4.50">[101]APU!$U$16902</definedName>
    <definedName name="DIRECTO4.51">[101]APU!$U$17634</definedName>
    <definedName name="DIRECTO4.52">[101]APU!$U$17695</definedName>
    <definedName name="DIRECTO40">[101]APU!$U$2511</definedName>
    <definedName name="DIRECTO41">[101]APU!$U$2572</definedName>
    <definedName name="DIRECTO42">[101]APU!$U$2633</definedName>
    <definedName name="DIRECTO43">[101]APU!$U$2694</definedName>
    <definedName name="DIRECTO44">[101]APU!$U$2755</definedName>
    <definedName name="DIRECTO45">[101]APU!$U$2816</definedName>
    <definedName name="DIRECTO46">[101]APU!$U$2877</definedName>
    <definedName name="DIRECTO47">[101]APU!$U$2938</definedName>
    <definedName name="DIRECTO48">[101]APU!$U$2999</definedName>
    <definedName name="DIRECTO49">[101]APU!$U$3060</definedName>
    <definedName name="DIRECTO5">[101]APU!$U$376</definedName>
    <definedName name="DIRECTO5.100">[101]APU!$U$12449</definedName>
    <definedName name="DIRECTO5.101">[101]APU!$U$12510</definedName>
    <definedName name="DIRECTO5.104">[101]APU!$U$12571</definedName>
    <definedName name="DIRECTO5.105">[101]APU!$U$12632</definedName>
    <definedName name="DIRECTO5.106">[101]APU!$U$12693</definedName>
    <definedName name="DIRECTO5.107">[101]APU!$U$12754</definedName>
    <definedName name="DIRECTO5.108">[101]APU!$U$12815</definedName>
    <definedName name="DIRECTO5.109">[101]APU!$U$12876</definedName>
    <definedName name="DIRECTO5.111">[101]APU!$U$12937</definedName>
    <definedName name="DIRECTO5.112">[101]APU!$U$12998</definedName>
    <definedName name="DIRECTO5.113">[101]APU!$U$14767</definedName>
    <definedName name="DIRECTO5.114">[101]APU!$U$14828</definedName>
    <definedName name="DIRECTO5.115">[101]APU!$U$15072</definedName>
    <definedName name="DIRECTO5.53">[101]APU!$U$10131</definedName>
    <definedName name="DIRECTO5.54">[101]APU!$U$10192</definedName>
    <definedName name="DIRECTO5.55">[101]APU!$U$10253</definedName>
    <definedName name="DIRECTO5.56">[101]APU!$U$10314</definedName>
    <definedName name="DIRECTO5.57">[101]APU!$U$10375</definedName>
    <definedName name="DIRECTO5.58">[101]APU!$U$10436</definedName>
    <definedName name="DIRECTO5.59">[101]APU!$U$10497</definedName>
    <definedName name="DIRECTO5.60">[101]APU!$U$10558</definedName>
    <definedName name="DIRECTO5.61">[101]APU!$U$10619</definedName>
    <definedName name="DIRECTO5.62">[101]APU!$U$10680</definedName>
    <definedName name="DIRECTO5.63">[101]APU!$U$10741</definedName>
    <definedName name="DIRECTO5.64">[101]APU!$U$10802</definedName>
    <definedName name="DIRECTO5.65">[101]APU!$U$10863</definedName>
    <definedName name="DIRECTO5.66">[101]APU!$U$10924</definedName>
    <definedName name="DIRECTO5.67">[101]APU!$U$10985</definedName>
    <definedName name="DIRECTO5.68">[101]APU!$U$11046</definedName>
    <definedName name="DIRECTO5.69">[101]APU!$U$11107</definedName>
    <definedName name="DIRECTO5.70">[101]APU!$U$11168</definedName>
    <definedName name="DIRECTO5.71">[101]APU!$U$11229</definedName>
    <definedName name="DIRECTO5.72">[101]APU!$U$12022</definedName>
    <definedName name="DIRECTO5.73">[101]APU!$U$12083</definedName>
    <definedName name="DIRECTO5.74">[101]APU!$U$12144</definedName>
    <definedName name="DIRECTO5.77">[101]APU!$U$12205</definedName>
    <definedName name="DIRECTO5.78">[101]APU!$U$12327</definedName>
    <definedName name="DIRECTO5.79">[101]APU!$U$12388</definedName>
    <definedName name="DIRECTO5.80">[101]APU!$U$12266</definedName>
    <definedName name="DIRECTO5.82">[101]APU!$U$14035</definedName>
    <definedName name="DIRECTO5.83">[101]APU!$U$14096</definedName>
    <definedName name="DIRECTO5.84">[101]APU!$U$13364</definedName>
    <definedName name="DIRECTO5.85">[101]APU!$U$13425</definedName>
    <definedName name="DIRECTO5.86">[101]APU!$U$13486</definedName>
    <definedName name="DIRECTO5.87">[101]APU!$U$13547</definedName>
    <definedName name="DIRECTO5.88">[101]APU!$U$13608</definedName>
    <definedName name="DIRECTO5.89">[101]APU!$U$13669</definedName>
    <definedName name="DIRECTO5.90">[101]APU!$U$13730</definedName>
    <definedName name="DIRECTO5.91">[101]APU!$U$13791</definedName>
    <definedName name="DIRECTO5.92">[101]APU!$U$13852</definedName>
    <definedName name="DIRECTO5.93">[101]APU!$U$13913</definedName>
    <definedName name="DIRECTO5.94">[101]APU!$U$13974</definedName>
    <definedName name="DIRECTO5.95">[101]APU!$U$13059</definedName>
    <definedName name="DIRECTO5.96">[101]APU!$U$13120</definedName>
    <definedName name="DIRECTO5.97">[101]APU!$U$13181</definedName>
    <definedName name="DIRECTO5.98">[101]APU!$U$13242</definedName>
    <definedName name="DIRECTO5.99">[101]APU!$U$13303</definedName>
    <definedName name="DIRECTO50">[101]APU!$U$3121</definedName>
    <definedName name="DIRECTO51">[101]APU!$U$3182</definedName>
    <definedName name="DIRECTO52">[101]APU!$U$3243</definedName>
    <definedName name="DIRECTO53">[101]APU!$U$3304</definedName>
    <definedName name="DIRECTO54">[101]APU!$U$3365</definedName>
    <definedName name="DIRECTO55">[101]APU!$U$3426</definedName>
    <definedName name="DIRECTO56">[101]APU!$U$3487</definedName>
    <definedName name="DIRECTO57">[101]APU!$U$3548</definedName>
    <definedName name="DIRECTO58">[101]APU!$U$3609</definedName>
    <definedName name="DIRECTO59">[101]APU!$U$3670</definedName>
    <definedName name="DIRECTO6">[101]APU!$U$437</definedName>
    <definedName name="DIRECTO60">[101]APU!$U$3731</definedName>
    <definedName name="DIRECTO61">[101]APU!$U$3792</definedName>
    <definedName name="DIRECTO62">[101]APU!$U$3853</definedName>
    <definedName name="DIRECTO63">[101]APU!$U$3914</definedName>
    <definedName name="DIRECTO64">[101]APU!$U$3975</definedName>
    <definedName name="DIRECTO65">[101]APU!$U$4036</definedName>
    <definedName name="DIRECTO66">[101]APU!$U$4097</definedName>
    <definedName name="DIRECTO67">[101]APU!$U$4158</definedName>
    <definedName name="DIRECTO68">[101]APU!$U$4219</definedName>
    <definedName name="DIRECTO69">[101]APU!$U$4280</definedName>
    <definedName name="DIRECTO7">[101]APU!$U$498</definedName>
    <definedName name="DIRECTO7.12">[101]APU!$U$8305</definedName>
    <definedName name="DIRECTO7.13">[101]APU!$U$8366</definedName>
    <definedName name="DIRECTO7.14">[101]APU!$U$8427</definedName>
    <definedName name="DIRECTO7.15">[101]APU!$U$8488</definedName>
    <definedName name="DIRECTO7.16">[101]APU!$U$8606</definedName>
    <definedName name="DIRECTO7.17">[101]APU!$U$11290</definedName>
    <definedName name="DIRECTO7.18">[101]APU!$U$11351</definedName>
    <definedName name="DIRECTO7.19">[101]APU!$U$11412</definedName>
    <definedName name="DIRECTO7.20">[101]APU!$U$11473</definedName>
    <definedName name="DIRECTO7.21">[101]APU!$U$11534</definedName>
    <definedName name="DIRECTO7.22">[101]APU!$U$11717</definedName>
    <definedName name="DIRECTO7.23">[101]APU!$U$11778</definedName>
    <definedName name="DIRECTO7.24">[101]APU!$U$14645</definedName>
    <definedName name="DIRECTO7.25">[101]APU!$U$15255</definedName>
    <definedName name="DIRECTO7.26">[101]APU!$U$15316</definedName>
    <definedName name="DIRECTO7.27">[101]APU!$U$15377</definedName>
    <definedName name="DIRECTO7.28">[101]APU!$U$15438</definedName>
    <definedName name="DIRECTO7.29">[101]APU!$U$15499</definedName>
    <definedName name="DIRECTO7.30">[101]APU!$U$15560</definedName>
    <definedName name="DIRECTO7.31">[101]APU!$U$15621</definedName>
    <definedName name="DIRECTO7.32">[101]APU!$U$15682</definedName>
    <definedName name="DIRECTO7.33">[101]APU!$U$15743</definedName>
    <definedName name="DIRECTO7.34">[101]APU!$U$15804</definedName>
    <definedName name="DIRECTO7.35">[101]APU!$U$15865</definedName>
    <definedName name="DIRECTO7.36">[101]APU!$U$17085</definedName>
    <definedName name="DIRECTO7.37">[101]APU!$U$17268</definedName>
    <definedName name="DIRECTO7.38">[101]APU!$U$17207</definedName>
    <definedName name="DIRECTO7.39">[101]APU!$U$17390</definedName>
    <definedName name="DIRECTO7.40">[101]APU!$U$17451</definedName>
    <definedName name="DIRECTO7.41">[101]APU!$U$17512</definedName>
    <definedName name="DIRECTO7.42">[101]APU!$U$17146</definedName>
    <definedName name="DIRECTO7.43">[101]APU!$U$17573</definedName>
    <definedName name="DIRECTO7.44">[101]APU!$U$17329</definedName>
    <definedName name="DIRECTO70">[101]APU!$U$4341</definedName>
    <definedName name="DIRECTO71">[101]APU!$U$4402</definedName>
    <definedName name="DIRECTO72">[101]APU!$U$4463</definedName>
    <definedName name="DIRECTO73">[101]APU!$U$4524</definedName>
    <definedName name="DIRECTO74">[101]APU!$U$4585</definedName>
    <definedName name="DIRECTO75">[101]APU!$U$4646</definedName>
    <definedName name="DIRECTO76">[101]APU!$U$4707</definedName>
    <definedName name="DIRECTO77">[101]APU!$U$4768</definedName>
    <definedName name="DIRECTO78">[101]APU!$U$4829</definedName>
    <definedName name="DIRECTO79">[101]APU!$U$4890</definedName>
    <definedName name="DIRECTO8">[101]APU!$U$559</definedName>
    <definedName name="DIRECTO80">[101]APU!$U$4951</definedName>
    <definedName name="DIRECTO81">[101]APU!$U$5012</definedName>
    <definedName name="DIRECTO82">[101]APU!$U$5073</definedName>
    <definedName name="DIRECTO83">[101]APU!$U$5134</definedName>
    <definedName name="DIRECTO84">[101]APU!$U$5195</definedName>
    <definedName name="DIRECTO85">[101]APU!$U$5256</definedName>
    <definedName name="DIRECTO86">[101]APU!$U$5317</definedName>
    <definedName name="DIRECTO87">[101]APU!$U$5378</definedName>
    <definedName name="DIRECTO88">[101]APU!$U$5439</definedName>
    <definedName name="DIRECTO89">[101]APU!$U$5500</definedName>
    <definedName name="DIRECTO9">[101]APU!$U$620</definedName>
    <definedName name="DIRECTO9.1">[101]APU!$U$16597</definedName>
    <definedName name="DIRECTO9.2">[101]APU!$U$16658</definedName>
    <definedName name="DIRECTO9.3">[101]APU!$U$16719</definedName>
    <definedName name="DIRECTO9.4">[101]APU!$U$16780</definedName>
    <definedName name="DIRECTO9.5">[101]APU!$U$16841</definedName>
    <definedName name="DIRECTO90">[101]APU!$U$5561</definedName>
    <definedName name="DIRECTO91">[101]APU!$U$5622</definedName>
    <definedName name="DIRECTO92">[101]APU!$U$5683</definedName>
    <definedName name="DIRECTO93">[101]APU!$U$5744</definedName>
    <definedName name="DIRECTO94">[101]APU!$U$5805</definedName>
    <definedName name="DIRECTO95">[101]APU!$U$5866</definedName>
    <definedName name="DIRECTO96">[101]APU!$U$5927</definedName>
    <definedName name="DIRECTO97">[101]APU!$U$5988</definedName>
    <definedName name="DIRECTO98">[101]APU!$U$6049</definedName>
    <definedName name="DIRECTO99">[101]APU!$U$6110</definedName>
    <definedName name="DIS_">#REF!</definedName>
    <definedName name="Disolvente_Thinner">#REF!</definedName>
    <definedName name="DISP">'[65]CALC PROD MENSUAL'!#REF!</definedName>
    <definedName name="Dispensador_Jabon_Liquido_Ref._B_4063">#REF!</definedName>
    <definedName name="Dispensador_Toallas_de_Papel_Ref._B_369">#REF!</definedName>
    <definedName name="DISPONIBILIDAD">'[63]CALC PROD MENSUAL'!#REF!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[102]EQUIPOS!$H$2</definedName>
    <definedName name="Domos_acrílicos_1.10_x_1.10">#REF!</definedName>
    <definedName name="DOR">#REF!</definedName>
    <definedName name="DOS">[4]!ERR</definedName>
    <definedName name="DOT">#REF!</definedName>
    <definedName name="Dot_N" comment="Dotacion Neta">[103]Sanitario!$O$8</definedName>
    <definedName name="dota">#REF!</definedName>
    <definedName name="Dp">[92]Sanitario!$AC$8:$AD$8</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[4]!ERR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cha_antivandalica_mezclador">#REF!</definedName>
    <definedName name="dURACION">[79]Validaciones!$Y$3:$Y$10</definedName>
    <definedName name="Durmiente_3_m">#REF!</definedName>
    <definedName name="Durmiente_Abarco_4m">#REF!</definedName>
    <definedName name="Durmiente_Ordinario_4m">#REF!</definedName>
    <definedName name="Dv">[92]Sanitario!$AC$7:$AD$7</definedName>
    <definedName name="dwdedew">#REF!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dita">#REF!</definedName>
    <definedName name="ECONOMIA">[21]RESUMEN!#REF!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#REF!</definedName>
    <definedName name="ee">[36]INDICMICROEMP!$A$20</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[104]AIU!$A$1:$IU$4</definedName>
    <definedName name="EFA">[28]Puntos!#REF!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[27]!EIHD</definedName>
    <definedName name="EIHD">[27]!EIHD</definedName>
    <definedName name="el">#REF!</definedName>
    <definedName name="ELECTRICA">[105]anexo2!#REF!</definedName>
    <definedName name="ELECTRICAS">[105]anexo2!#REF!</definedName>
    <definedName name="electrico">#REF!</definedName>
    <definedName name="eléctrico">#REF!</definedName>
    <definedName name="emanto">#REF!</definedName>
    <definedName name="emanto_51">#REF!</definedName>
    <definedName name="Emeflex_3_00_mm">#REF!</definedName>
    <definedName name="EMPRESA">'[106]Capacidad M3'!#REF!</definedName>
    <definedName name="End_Bal">#REF!</definedName>
    <definedName name="Endurecedor">#REF!</definedName>
    <definedName name="ENE">#REF!</definedName>
    <definedName name="ENSAYOS_ESTUDIOS_Y_RENDERS">#REF!</definedName>
    <definedName name="ENSAYOSLAB">#REF!</definedName>
    <definedName name="ENT.A1">#REF!</definedName>
    <definedName name="ENT.ESP">'[60]Soporte Cantidades'!#REF!</definedName>
    <definedName name="ENTIB">#REF!</definedName>
    <definedName name="ENTIBADO">[107]TUBERIA!#REF!</definedName>
    <definedName name="Entramado_piso__repisas_8_4_3">#REF!</definedName>
    <definedName name="EQ">#REF!</definedName>
    <definedName name="EQUI">[108]EQUIPOS!$1:$1048576</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[4]!ERR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rad2">#REF!</definedName>
    <definedName name="erradas">[109]Hoja2!$C$4</definedName>
    <definedName name="erradas2">[110]Parámetros!#REF!</definedName>
    <definedName name="ErrMsNum">'[83]Data Tables'!$B$51</definedName>
    <definedName name="ErrMStm">'[83]Data Tables'!$B$52</definedName>
    <definedName name="ERROR">#REF!</definedName>
    <definedName name="ERROR1">#REF!</definedName>
    <definedName name="ERROR2">#REF!</definedName>
    <definedName name="ERROR3">[111]TARIF2002!#REF!</definedName>
    <definedName name="ERROR5">[111]TARIF2002!#REF!</definedName>
    <definedName name="ErrT11_1">'[112]Data Tables'!$B$20</definedName>
    <definedName name="ErrT11_2">'[112]Data Tables'!$B$21</definedName>
    <definedName name="ErrWek">'[83]Data Tables'!$B$49</definedName>
    <definedName name="ert" hidden="1">{"via1",#N/A,TRUE,"general";"via2",#N/A,TRUE,"general";"via3",#N/A,TRUE,"general"}</definedName>
    <definedName name="erte" hidden="1">{"via1",#N/A,TRUE,"general";"via2",#N/A,TRUE,"general";"via3",#N/A,TRUE,"general"}</definedName>
    <definedName name="ERTEG">[4]!ERR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[4]!ERR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'[54]CIRCUITOS CODENSA'!#REF!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[28]Puntos!#REF!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'[113]PLAN UDC'!#REF!</definedName>
    <definedName name="ESPECIFICACION">#REF!</definedName>
    <definedName name="Especificación">#REF!</definedName>
    <definedName name="Espejo_4.00_mm">#REF!</definedName>
    <definedName name="ESPESOR">'[23]DAT NUC'!$O$2:$O$218</definedName>
    <definedName name="Esponjillas">#REF!</definedName>
    <definedName name="ESPR">#REF!</definedName>
    <definedName name="ESRE">[4]!ERR</definedName>
    <definedName name="EST10A">#REF!</definedName>
    <definedName name="EST10V1">#REF!</definedName>
    <definedName name="EST11A">#REF!</definedName>
    <definedName name="Estabilidad">[23]DATOS!$AF$3:$AF$1398</definedName>
    <definedName name="Estabilidad2">[23]DATOS!$AH$3:$AH$1399</definedName>
    <definedName name="Estabilidad3">[23]DATOS!$AJ$3:$AJ$1399</definedName>
    <definedName name="ESTADO">[114]Hoja2!$B$3:$B$6</definedName>
    <definedName name="Estopa">#REF!</definedName>
    <definedName name="Estructuras_LA228__LA223_Incluye_Poste_12m_750_kg">#REF!</definedName>
    <definedName name="Estufa_Electrica_2_Puestos">#REF!</definedName>
    <definedName name="Estufas">#REF!</definedName>
    <definedName name="ET_DSC">[67]Modelo!$P$2</definedName>
    <definedName name="ET_IMO">[67]Modelo!$O$44</definedName>
    <definedName name="ET_IND">[67]Modelo!$O$42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[102]EQUIPOS!$I$2</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[93]SKJ452!#REF!</definedName>
    <definedName name="Excel_BuiltIn_Print_Titles_10_51">#REF!</definedName>
    <definedName name="Excel_BuiltIn_Print_Titles_11">[93]ITA878!#REF!</definedName>
    <definedName name="Excel_BuiltIn_Print_Titles_11_51">#REF!</definedName>
    <definedName name="Excel_BuiltIn_Print_Titles_12">'[93]AEA-944'!#REF!</definedName>
    <definedName name="Excel_BuiltIn_Print_Titles_12_51">#REF!</definedName>
    <definedName name="Excel_BuiltIn_Print_Titles_13">'[93]DUB-823'!#REF!</definedName>
    <definedName name="Excel_BuiltIn_Print_Titles_13_51">#REF!</definedName>
    <definedName name="Excel_BuiltIn_Print_Titles_14">'[93]GPI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[93]XXJ617!#REF!</definedName>
    <definedName name="Excel_BuiltIn_Print_Titles_19_51">#REF!</definedName>
    <definedName name="Excel_BuiltIn_Print_Titles_2">'[115]APU CORREGIDO NUEVOS'!#REF!</definedName>
    <definedName name="Excel_BuiltIn_Print_Titles_20">#REF!</definedName>
    <definedName name="Excel_BuiltIn_Print_Titles_20_51">#REF!</definedName>
    <definedName name="Excel_BuiltIn_Print_Titles_21">[93]SNG_855!#REF!</definedName>
    <definedName name="Excel_BuiltIn_Print_Titles_21_51">#REF!</definedName>
    <definedName name="Excel_BuiltIn_Print_Titles_23">#REF!</definedName>
    <definedName name="Excel_BuiltIn_Print_Titles_23_51">#REF!</definedName>
    <definedName name="Excel_BuiltIn_Print_Titles_3">'[116]COSTOS OFICINA'!#REF!</definedName>
    <definedName name="Excel_BuiltIn_Print_Titles_3_51">#REF!</definedName>
    <definedName name="Excel_BuiltIn_Print_Titles_4">'[116]COSTOS CAMPAMENTO'!#REF!</definedName>
    <definedName name="Excel_BuiltIn_Print_Titles_5">'[93]VEA 374'!#REF!</definedName>
    <definedName name="Excel_BuiltIn_Print_Titles_5_51">#REF!</definedName>
    <definedName name="Excel_BuiltIn_Print_Titles_5_XX">'[93]VEA 374'!#REF!</definedName>
    <definedName name="Excel_BuiltIn_Print_Titles_5_XX_51">#REF!</definedName>
    <definedName name="Excel_BuiltIn_Print_Titles_6">#REF!</definedName>
    <definedName name="Excel_BuiltIn_Print_Titles_6_51">#REF!</definedName>
    <definedName name="Excel_BuiltIn_Print_Titles_7">[93]HFB024!#REF!</definedName>
    <definedName name="Excel_BuiltIn_Print_Titles_7_51">#REF!</definedName>
    <definedName name="Excel_BuiltIn_Print_Titles_8">#REF!</definedName>
    <definedName name="Excel_BuiltIn_Print_Titles_8_51">#REF!</definedName>
    <definedName name="Excel_BuiltIn_Print_Titles_9">[93]PAJ825!#REF!</definedName>
    <definedName name="Excel_BuiltIn_Print_Titles_9_51">#REF!</definedName>
    <definedName name="EXCROC">'[117]Análisis de precios'!$H$52</definedName>
    <definedName name="EXPORTACION">'[118]INTERJUN-DIC'!$A$96:$H$159</definedName>
    <definedName name="EXTRA">[23]DATBAND!$D$3:$D$549</definedName>
    <definedName name="Extra_Pay">#REF!</definedName>
    <definedName name="Extracción_IM">#REF!</definedName>
    <definedName name="Extract">[90]Egre99SH!#REF!</definedName>
    <definedName name="Extractor_de_Olores_con_Persiana_Ref.">#REF!</definedName>
    <definedName name="f.c.">#REF!</definedName>
    <definedName name="f.s">#REF!</definedName>
    <definedName name="fa">#REF!</definedName>
    <definedName name="FABI" localSheetId="0">Scheduled_Payment+Extra_Payment</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[88]Modelo!#REF!</definedName>
    <definedName name="FactorMultFinalFMMin">#REF!</definedName>
    <definedName name="FactorMultiplicaCalculadoFMMin">#REF!</definedName>
    <definedName name="factura">[29]SUAZA2!$A$1:$J$13</definedName>
    <definedName name="FAHESA">#REF!</definedName>
    <definedName name="fases" localSheetId="0">IF(averagecheck,2,1)</definedName>
    <definedName name="fases">IF(averagecheck,2,1)</definedName>
    <definedName name="fb">#REF!</definedName>
    <definedName name="fd">'[73]A.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'[23]DAT NUC'!$B$2:$B$472</definedName>
    <definedName name="FECH">[23]DATBAND!$B$3:$B$390</definedName>
    <definedName name="Fecha">[84]Datos!$B$7</definedName>
    <definedName name="FECHA5">[22]datos!$N$2,[22]datos!$N$2:$N$500</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[23]DATOS!$F$3:$F$900</definedName>
    <definedName name="FINANCIACION">[4]!ERR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[79]Validaciones!$W$7:$W$102</definedName>
    <definedName name="flias1500">[79]Validaciones!$W$7:$W$1502</definedName>
    <definedName name="FLIAS60">[79]Validaciones!$W$7:$W$62</definedName>
    <definedName name="Flotador_Metálico_1_1_2__Bronce">#REF!</definedName>
    <definedName name="Flotador_Metálico_2__Bronce">#REF!</definedName>
    <definedName name="flq">#REF!</definedName>
    <definedName name="Flujo">[23]DATOS!$AG$3:$AG$1398</definedName>
    <definedName name="Flujo2">[23]DATOS!$AI$3:$AI$1399</definedName>
    <definedName name="Flujo3">[23]DATOS!$AK$3:$AK$1399</definedName>
    <definedName name="FM">#REF!</definedName>
    <definedName name="FO">'[54]CIRCUITOS CODENSA'!#REF!</definedName>
    <definedName name="foabp_">#REF!</definedName>
    <definedName name="FOABS_">'[82]COSTOS DE TRANSPORTE'!$D$21</definedName>
    <definedName name="Fondo">[23]DATOS!$U$3:$U$1398</definedName>
    <definedName name="form">[119]BASE!$C$4:$H$261</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hidden="1">{#N/A,#N/A,FALSE,"Costos Productos 6A";#N/A,#N/A,FALSE,"Costo Unitario Total H-94-12"}</definedName>
    <definedName name="formu">[119]BASE!$C$4:$H$261</definedName>
    <definedName name="FP_ADMINISTRATIVOS">'[69]1. PERSONAL'!#REF!</definedName>
    <definedName name="FP_PROFESIONALES">'[69]1. PERSONAL'!#REF!</definedName>
    <definedName name="FP_PROMEDIO">#REF!</definedName>
    <definedName name="FP_TÉCNICOS">'[69]1. PERSONAL'!#REF!</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[33]!'[Mod Balances].IrAlMenu'</definedName>
    <definedName name="fsafasfasf">[33]!'[Mod Balances].IrAlMenu'</definedName>
    <definedName name="fsdf">#REF!</definedName>
    <definedName name="fsghdfgzdfg">#REF!</definedName>
    <definedName name="fu">#REF!</definedName>
    <definedName name="Fuente">[120]Datos!#REF!</definedName>
    <definedName name="Full_Print">#REF!</definedName>
    <definedName name="fv">#REF!</definedName>
    <definedName name="FVACAR">'[49]BOUNDS &amp; ROWS'!#REF!</definedName>
    <definedName name="FVACIB">'[49]BOUNDS &amp; ROWS'!#REF!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'[49]PRECIOS DE COMPRA VENTA'!#REF!</definedName>
    <definedName name="G86A">'[49]COMPRA MATERIA PRIMA'!#REF!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'[121]ET HERRAMIENTAS Y EQUIPOS'!$B$19:$T$1048576</definedName>
    <definedName name="GENERAL_MO">'[121]ET MANO DE OBRA'!$B$19:$T$1048576</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'[113]PLAN UDC'!#REF!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'[54]CIRCUITOS CODENSA'!#REF!</definedName>
    <definedName name="ggdr" hidden="1">{"via1",#N/A,TRUE,"general";"via2",#N/A,TRUE,"general";"via3",#N/A,TRUE,"general"}</definedName>
    <definedName name="ggerg" hidden="1">{"TAB1",#N/A,TRUE,"GENERAL";"TAB2",#N/A,TRUE,"GENERAL";"TAB3",#N/A,TRUE,"GENERAL";"TAB4",#N/A,TRUE,"GENERAL";"TAB5",#N/A,TRUE,"GENERAL"}</definedName>
    <definedName name="GGG">[4]!ERR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AGSDHZDFHZDF">'[74]Ejec-1'!#REF!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'[49]BOUNDS &amp; ROWS'!#REF!</definedName>
    <definedName name="GOLCIB">'[49]BOUNDS &amp; ROWS'!#REF!</definedName>
    <definedName name="GORNAR_">#REF!</definedName>
    <definedName name="gp">#REF!</definedName>
    <definedName name="_xlnm.Recorder">#REF!</definedName>
    <definedName name="GRAD">'[23]DAT NUC'!$N$2:$N$514</definedName>
    <definedName name="GRADA">[23]Nucleos!$D$14</definedName>
    <definedName name="gradacion">[23]DATOS!$N$3:$AK$1203</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[23]DATOS!$AL$3:$AL$1328</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 localSheetId="0">[27]!Guardar_datos</definedName>
    <definedName name="Guardar_datos">[27]!Guardar_datos</definedName>
    <definedName name="Guardar_Datos_del_Dia" localSheetId="0">[27]!Guardar_Datos_del_Dia</definedName>
    <definedName name="Guardar_Datos_del_Dia">[27]!Guardar_Datos_del_Dia</definedName>
    <definedName name="Guardar_Datos_Indice_energìa" localSheetId="0">[27]!Guardar_Datos_Indice_energìa</definedName>
    <definedName name="Guardar_Datos_Indice_energìa">[27]!Guardar_Datos_Indice_energìa</definedName>
    <definedName name="Guardar_del_Dia" localSheetId="0">[27]!Guardar_del_Dia</definedName>
    <definedName name="Guardar_del_Dia">[27]!Guardar_del_Dia</definedName>
    <definedName name="GUARDAR_EN_RED" localSheetId="0">[27]!GUARDAR_EN_RED</definedName>
    <definedName name="GUARDAR_EN_RED">[27]!GUARDAR_EN_RED</definedName>
    <definedName name="GUARDAR_REPORTE" localSheetId="0">[27]!GUARDAR_REPORTE</definedName>
    <definedName name="GUARDAR_REPORTE">[27]!GUARDAR_REPORTE</definedName>
    <definedName name="gy">#REF!</definedName>
    <definedName name="h">#REF!</definedName>
    <definedName name="h.EXC">#REF!</definedName>
    <definedName name="h.LOM">#REF!</definedName>
    <definedName name="H.LOMO">[77]TUBERIA!$S$10:$S$14</definedName>
    <definedName name="h.POZ">#REF!</definedName>
    <definedName name="H_DELGADO">#REF!</definedName>
    <definedName name="h9h" hidden="1">{"via1",#N/A,TRUE,"general";"via2",#N/A,TRUE,"general";"via3",#N/A,TRUE,"general"}</definedName>
    <definedName name="ha">#REF!</definedName>
    <definedName name="hab___viv">[92]Sanitario!$AC$6:$AD$6</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[4]!ERR</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[4]!ERR</definedName>
    <definedName name="hl">#REF!</definedName>
    <definedName name="hn" hidden="1">{"TAB1",#N/A,TRUE,"GENERAL";"TAB2",#N/A,TRUE,"GENERAL";"TAB3",#N/A,TRUE,"GENERAL";"TAB4",#N/A,TRUE,"GENERAL";"TAB5",#N/A,TRUE,"GENERAL"}</definedName>
    <definedName name="hnt">#REF!</definedName>
    <definedName name="HOJA" localSheetId="0">DATE(YEAR([122]!Loan_Start),MONTH([122]!Loan_Start)+Payment_Number,DAY([122]!Loan_Start))</definedName>
    <definedName name="HOJA">DATE(YEAR([122]!Loan_Start),MONTH([122]!Loan_Start)+Payment_Number,DAY([122]!Loan_Start))</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 localSheetId="0">DATE(YEAR([122]!Loan_Start),MONTH([122]!Loan_Start)+Payment_Number,DAY([122]!Loan_Start))</definedName>
    <definedName name="HOJA444">DATE(YEAR([122]!Loan_Start),MONTH([122]!Loan_Start)+Payment_Number,DAY([122]!Loan_Start))</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[23]DATBAND!$C$3:$C$410</definedName>
    <definedName name="HORA">[23]DATOS!$C$3:$C$318</definedName>
    <definedName name="HORALL">'[23]DAT NUC'!$E$2:$E$477</definedName>
    <definedName name="HORAS">'[23]DAT NUC'!$D$2:$D$493</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'[73]A.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'[123]CIC-NOV'!$A$1:$P$53</definedName>
    <definedName name="IMPRE1">#REF!</definedName>
    <definedName name="Imprev">#REF!</definedName>
    <definedName name="imprevistos">[37]DATOS!$B$17</definedName>
    <definedName name="imprimir">#REF!</definedName>
    <definedName name="IMPUESTOS">#REF!</definedName>
    <definedName name="IN">#REF!</definedName>
    <definedName name="Incremento_Fluido_3000_psi">#REF!</definedName>
    <definedName name="Incremento_IPC21">#REF!</definedName>
    <definedName name="IND">[124]items!$C$4:$J$247</definedName>
    <definedName name="IND_IMPACTO">#REF!</definedName>
    <definedName name="INDI">[125]Indice!$1:$1048576</definedName>
    <definedName name="INDICE">'[108]INDICE ALFABETICO'!$1:$1048576</definedName>
    <definedName name="INDICES">#REF!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[109]Hoja2!$C$5</definedName>
    <definedName name="INFLACION_2025">'[34]PRECIOS COMBUSTIBLES'!$D$17</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[23]DATOS!$E$3:$E$1655</definedName>
    <definedName name="Inicio">[45]BASES!$E$26</definedName>
    <definedName name="inicio_secb">[79]Validaciones!$AN$3</definedName>
    <definedName name="INMEL">[126]ELECTRICO!$A$6:$G$101</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ASEO">#REF!</definedName>
    <definedName name="INSUMCAF">#REF!</definedName>
    <definedName name="INSUMOS">#N/A</definedName>
    <definedName name="Int">#REF!</definedName>
    <definedName name="Intereses_financiación_a_usuarios">#REF!</definedName>
    <definedName name="Interest">'[55]280000 Crude'!#REF!</definedName>
    <definedName name="Interest_Rate">#REF!</definedName>
    <definedName name="Interventor">[84]Datos!$B$5</definedName>
    <definedName name="Interventoria">#REF!</definedName>
    <definedName name="INV">#REF!</definedName>
    <definedName name="INV_11">'[127]PR 1'!$A$2:$N$655</definedName>
    <definedName name="INVENTARIOS">[94]RESUMEN!$A$166:$H$186</definedName>
    <definedName name="Io">#REF!</definedName>
    <definedName name="io0ioprhyi0i90ryi90">#REF!</definedName>
    <definedName name="iopi">#REF!</definedName>
    <definedName name="IOPIOU" hidden="1">{#N/A,#N/A,FALSE,"Costos Productos 6A";#N/A,#N/A,FALSE,"Costo Unitario Total H-94-12"}</definedName>
    <definedName name="IOUHH">[4]!ERR</definedName>
    <definedName name="IPC_2024">#REF!</definedName>
    <definedName name="ir">#REF!</definedName>
    <definedName name="IrAFracc" localSheetId="0">[33]!IrAFracc</definedName>
    <definedName name="IrAFracc">[33]!IrAFracc</definedName>
    <definedName name="IrAHydeal" localSheetId="0">[33]!IrAHydeal</definedName>
    <definedName name="IrAHydeal">[33]!IrAHydeal</definedName>
    <definedName name="IrAHydrar" localSheetId="0">[33]!IrAHydrar</definedName>
    <definedName name="IrAHydrar">[33]!IrAHydrar</definedName>
    <definedName name="iramen" localSheetId="0">[33]!'[Mod Balances].IrAlMenu'</definedName>
    <definedName name="iramen">[33]!'[Mod Balances].IrAlMenu'</definedName>
    <definedName name="IrAPlatf" localSheetId="0">[33]!IrAPlatf</definedName>
    <definedName name="IrAPlatf">[33]!IrAPlatf</definedName>
    <definedName name="IrAPref" localSheetId="0">[33]!IrAPref</definedName>
    <definedName name="IrAPref">[33]!IrAPref</definedName>
    <definedName name="IrASulf" localSheetId="0">[33]!IrASulf</definedName>
    <definedName name="IrASulf">[33]!IrASulf</definedName>
    <definedName name="IrAunif" localSheetId="0">[33]!IrAunif</definedName>
    <definedName name="IrAunif">[33]!IrAunif</definedName>
    <definedName name="IrPlanta" localSheetId="0">[33]!IrPlanta</definedName>
    <definedName name="IrPlanta">[33]!IrPlanta</definedName>
    <definedName name="IrResumen" localSheetId="0">[33]!IrResumen</definedName>
    <definedName name="IrResumen">[33]!IrResumen</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[101]APU!$E$14843</definedName>
    <definedName name="ITEM2.11">[101]APU!$E$14904</definedName>
    <definedName name="ITEM2.12">[101]APU!$E$14965</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[101]APU!$E$8621</definedName>
    <definedName name="ITEM3.16">[101]APU!$E$8682</definedName>
    <definedName name="ITEM3.17">[101]APU!$E$8743</definedName>
    <definedName name="ITEM3.18">[101]APU!$E$8804</definedName>
    <definedName name="ITEM3.19">[101]APU!$E$8865</definedName>
    <definedName name="ITEM3.20">[101]APU!$E$8926</definedName>
    <definedName name="ITEM3.21">[101]APU!$E$11915</definedName>
    <definedName name="ITEM3.22">[101]APU!$E$14477</definedName>
    <definedName name="ITEM3.23">[101]APU!$E$15087</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[101]APU!$E$9170</definedName>
    <definedName name="ITEM4.21">[101]APU!$E$9231</definedName>
    <definedName name="ITEM4.22">[101]APU!$E$9292</definedName>
    <definedName name="ITEM4.23">[101]APU!$E$9353</definedName>
    <definedName name="ITEM4.24">[101]APU!$E$9414</definedName>
    <definedName name="ITEM4.25">[101]APU!$E$9475</definedName>
    <definedName name="ITEM4.26">[101]APU!$E$9536</definedName>
    <definedName name="ITEM4.27">[101]APU!$E$9597</definedName>
    <definedName name="ITEM4.28">[101]APU!$E$9658</definedName>
    <definedName name="ITEM4.29">[101]APU!$E$9719</definedName>
    <definedName name="ITEM4.30">[101]APU!$E$9780</definedName>
    <definedName name="ITEM4.31">[101]APU!$E$9841</definedName>
    <definedName name="ITEM4.32">[101]APU!$E$9902</definedName>
    <definedName name="ITEM4.33">[101]APU!$E$9963</definedName>
    <definedName name="ITEM4.34">[101]APU!$E$10024</definedName>
    <definedName name="ITEM4.35">[101]APU!$E$11549</definedName>
    <definedName name="ITEM4.36">[101]APU!$E$11610</definedName>
    <definedName name="ITEM4.37">[101]APU!$E$15941</definedName>
    <definedName name="ITEM4.38">[101]APU!$E$15148</definedName>
    <definedName name="ITEM4.39">[101]APU!$E$14233</definedName>
    <definedName name="ITEM4.40">[101]APU!$E$14294</definedName>
    <definedName name="ITEM4.41">[101]APU!$E$14355</definedName>
    <definedName name="ITEM4.42">[101]APU!$E$14416</definedName>
    <definedName name="ITEM4.43">[101]APU!$E$14538</definedName>
    <definedName name="ITEM4.44">[101]APU!$E$16002</definedName>
    <definedName name="ITEM4.45">[101]APU!$E$16063</definedName>
    <definedName name="ITEM4.46">[101]APU!$E$14660</definedName>
    <definedName name="item420">#REF!</definedName>
    <definedName name="item450.2P">#REF!</definedName>
    <definedName name="item5">#REF!</definedName>
    <definedName name="ITEM5.100">[101]APU!$E$12403</definedName>
    <definedName name="ITEM5.101">[101]APU!$E$12464</definedName>
    <definedName name="ITEM5.104">[101]APU!$E$12525</definedName>
    <definedName name="ITEM5.105">[101]APU!$E$12586</definedName>
    <definedName name="ITEM5.106">[101]APU!$E$12647</definedName>
    <definedName name="ITEM5.107">[101]APU!$E$12708</definedName>
    <definedName name="ITEM5.108">[101]APU!$E$12769</definedName>
    <definedName name="ITEM5.109">[101]APU!$E$12830</definedName>
    <definedName name="ITEM5.111">[101]APU!$E$12891</definedName>
    <definedName name="ITEM5.112">[101]APU!$E$12952</definedName>
    <definedName name="ITEM5.113">[101]APU!$E$14721</definedName>
    <definedName name="ITEM5.114">[101]APU!$E$14782</definedName>
    <definedName name="ITEM5.115">[101]APU!$E$15026</definedName>
    <definedName name="ITEM5.53">[101]APU!$E$10085</definedName>
    <definedName name="ITEM5.54">[101]APU!$E$10146</definedName>
    <definedName name="ITEM5.55">[101]APU!$E$10207</definedName>
    <definedName name="ITEM5.56">[101]APU!$E$10268</definedName>
    <definedName name="ITEM5.57">[101]APU!$E$10329</definedName>
    <definedName name="ITEM5.58">[101]APU!$E$10390</definedName>
    <definedName name="ITEM5.59">[101]APU!$E$10451</definedName>
    <definedName name="ITEM5.60">[101]APU!$E$10512</definedName>
    <definedName name="ITEM5.61">[101]APU!$E$10573</definedName>
    <definedName name="ITEM5.62">[101]APU!$E$10634</definedName>
    <definedName name="ITEM5.63">[101]APU!$E$10695</definedName>
    <definedName name="ITEM5.64">[101]APU!$E$10756</definedName>
    <definedName name="ITEM5.65">[101]APU!$E$10817</definedName>
    <definedName name="ITEM5.66">[101]APU!$E$10878</definedName>
    <definedName name="ITEM5.67">[101]APU!$E$10939</definedName>
    <definedName name="ITEM5.68">[101]APU!$E$11000</definedName>
    <definedName name="ITEM5.69">[101]APU!$E$11061</definedName>
    <definedName name="ITEM5.70">[101]APU!$E$11122</definedName>
    <definedName name="ITEM5.71">[101]APU!$E$11183</definedName>
    <definedName name="ITEM5.72">[101]APU!$E$11976</definedName>
    <definedName name="ITEM5.73">[101]APU!$E$12037</definedName>
    <definedName name="ITEM5.74">[101]APU!$E$12098</definedName>
    <definedName name="ITEM5.77">[101]APU!$E$12159</definedName>
    <definedName name="ITEM5.78">[101]APU!$E$12281</definedName>
    <definedName name="ITEM5.79">[101]APU!$E$12342</definedName>
    <definedName name="ITEM5.80">[101]APU!$E$12220</definedName>
    <definedName name="ITEM5.82">[101]APU!$E$13989</definedName>
    <definedName name="ITEM5.83">[101]APU!$E$14050</definedName>
    <definedName name="ITEM5.84">[101]APU!$E$13318</definedName>
    <definedName name="ITEM5.85">[101]APU!$E$13379</definedName>
    <definedName name="ITEM5.86">[101]APU!$E$13440</definedName>
    <definedName name="ITEM5.87">[101]APU!$E$13501</definedName>
    <definedName name="ITEM5.88">[101]APU!$E$13562</definedName>
    <definedName name="ITEM5.89">[101]APU!$E$13623</definedName>
    <definedName name="ITEM5.90">[101]APU!$E$13684</definedName>
    <definedName name="ITEM5.91">[101]APU!$E$13745</definedName>
    <definedName name="ITEM5.92">[101]APU!$E$13806</definedName>
    <definedName name="ITEM5.93">[101]APU!$E$13867</definedName>
    <definedName name="ITEM5.94">[101]APU!$E$13928</definedName>
    <definedName name="ITEM5.95">[101]APU!$E$13013</definedName>
    <definedName name="ITEM5.96">[101]APU!$E$13074</definedName>
    <definedName name="ITEM5.97">[101]APU!$E$13135</definedName>
    <definedName name="ITEM5.98">[101]APU!$E$13196</definedName>
    <definedName name="ITEM5.99">[101]APU!$E$13257</definedName>
    <definedName name="ITEM521">[97]ITEMS!$A$522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[101]APU!$E$7589</definedName>
    <definedName name="ITEM7.10">[101]APU!$E$8138</definedName>
    <definedName name="ITEM7.11">[101]APU!$E$8199</definedName>
    <definedName name="ITEM7.12">[101]APU!$E$8259</definedName>
    <definedName name="ITEM7.13">[101]APU!$E$8320</definedName>
    <definedName name="ITEM7.14">[101]APU!$E$8381</definedName>
    <definedName name="ITEM7.15">[101]APU!$E$8442</definedName>
    <definedName name="ITEM7.16">[101]APU!$E$8560</definedName>
    <definedName name="ITEM7.17">[101]APU!$E$11244</definedName>
    <definedName name="ITEM7.18">[101]APU!$E$11305</definedName>
    <definedName name="ITEM7.19">[101]APU!$E$11366</definedName>
    <definedName name="ITEM7.2">[101]APU!$E$7650</definedName>
    <definedName name="ITEM7.20">[101]APU!$E$11427</definedName>
    <definedName name="ITEM7.21">[101]APU!$E$11488</definedName>
    <definedName name="ITEM7.22">[101]APU!$E$11671</definedName>
    <definedName name="ITEM7.23">[101]APU!$E$11732</definedName>
    <definedName name="ITEM7.24">[101]APU!$E$14599</definedName>
    <definedName name="ITEM7.25">[101]APU!$E$15209</definedName>
    <definedName name="ITEM7.26">[101]APU!$E$15270</definedName>
    <definedName name="ITEM7.27">[101]APU!$E$15331</definedName>
    <definedName name="ITEM7.28">[101]APU!$E$15392</definedName>
    <definedName name="ITEM7.29">[101]APU!$E$15453</definedName>
    <definedName name="ITEM7.3">[101]APU!$E$7711</definedName>
    <definedName name="ITEM7.30">[101]APU!$E$15514</definedName>
    <definedName name="ITEM7.31">[101]APU!$E$15575</definedName>
    <definedName name="ITEM7.32">[101]APU!$E$15636</definedName>
    <definedName name="ITEM7.33">[101]APU!$E$15697</definedName>
    <definedName name="ITEM7.34">[101]APU!$E$15758</definedName>
    <definedName name="ITEM7.35">[101]APU!$E$15819</definedName>
    <definedName name="ITEM7.4">[101]APU!$E$7772</definedName>
    <definedName name="ITEM7.5">[101]APU!$E$7833</definedName>
    <definedName name="ITEM7.6">[101]APU!$E$7894</definedName>
    <definedName name="ITEM7.7">[101]APU!$E$7955</definedName>
    <definedName name="ITEM7.8">[101]APU!$E$8016</definedName>
    <definedName name="ITEM7.9">[101]APU!$E$8077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[128]todos!$A$7:$D$38</definedName>
    <definedName name="items">[37]ITEMS!$B$6:$B$176</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hidden="1">{"via1",#N/A,TRUE,"general";"via2",#N/A,TRUE,"general";"via3",#N/A,TRUE,"general"}</definedName>
    <definedName name="IZQ">[95]DIST!$G$7:$H$2413</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'[129]Desmonte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[4]!ERR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[4]!ERR</definedName>
    <definedName name="jn">#REF!</definedName>
    <definedName name="jñ">#REF!</definedName>
    <definedName name="jo">#REF!</definedName>
    <definedName name="JOHNNY">[4]!ERR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[41]Jornal!$A$12:$I$31</definedName>
    <definedName name="JOTA">#N/A</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[4]!ERR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[130]Sheet1!#REF!</definedName>
    <definedName name="K_Curr">[112]Company!$C$19</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[4]!ERR</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[131]items!$C$4:$J$247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ABO" localSheetId="0">Scheduled_Payment+Extra_Payment</definedName>
    <definedName name="LABO">Scheduled_Payment+Extra_Payment</definedName>
    <definedName name="LAD">[23]DATBAND!$G$3:$G$795</definedName>
    <definedName name="LADO">'[23]DAT NUC'!$L$2:$L$143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'[49]CRUDOS MES EVALUADO'!#REF!</definedName>
    <definedName name="lasd">#REF!</definedName>
    <definedName name="LASM">'[49]CRUDOS MES EVALUADO'!#REF!</definedName>
    <definedName name="LASM_">'[49]CRUDOS MES EVALUADO'!#REF!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[132]CALIDAD!$AE$8,[132]CALIDAD!$B$9:$B$21,[132]CALIDAD!$C$9:$C$21,[132]CALIDAD!$E$9:$E$21,[132]CALIDAD!$G$9:$H$21,[132]CALIDAD!$J$9:$K$21,[132]CALIDAD!$M$9:$M$21,[132]CALIDAD!$O$9:$O$21,[132]CALIDAD!$Q$9:$Q$21,[132]CALIDAD!$S$9:$S$22,[132]CALIDAD!$S$21,[132]CALIDAD!$S$21,[132]CALIDAD!$S$22,[132]CALIDAD!$S$21,[132]CALIDAD!$S$22,[132]CALIDAD!$S$22,[132]CALIDAD!$U$9:$U$21,[132]CALIDAD!$W$9:$W$21,[132]CALIDAD!$Y$9:$AN$21,[132]CALIDAD!$B$29:$C$44,[132]CALIDAD!$E$29:$E$44,[132]CALIDAD!$G$29:$H$44,[132]CALIDAD!$J$29:$K$44,[132]CALIDAD!$M$29</definedName>
    <definedName name="LIMPIAR1">[132]CALIDAD!$M$29,[132]CALIDAD!$M$29:$N$44,[132]CALIDAD!$O$29:$P$44,[132]CALIDAD!$Q$29:$AP$29,[132]CALIDAD!$P$30:$AP$44,[132]CALIDAD!$AA$28:$AO$28,[132]CALIDAD!$AI$50:$AK$56,[132]CALIDAD!$B$52:$I$55</definedName>
    <definedName name="LIMPIO">#REF!</definedName>
    <definedName name="LIMPIO1">#REF!</definedName>
    <definedName name="LimpioTotal">#REF!</definedName>
    <definedName name="LIN_AYAC_COVEÑAS">'[56]CAÑO LIMON'!#REF!</definedName>
    <definedName name="LIN_CAÑOLI_RIOZU">'[56]CAÑO LIMON'!#REF!</definedName>
    <definedName name="LIN_CAÑOLIN_RIOZUL">'[56]CAÑO LIMON'!#REF!</definedName>
    <definedName name="LIN_RIOZUL_AYAC">'[56]CAÑO LIMON'!#REF!</definedName>
    <definedName name="LINEA">[133]CONT_ADI!#REF!</definedName>
    <definedName name="LINEAS">#REF!</definedName>
    <definedName name="LINSALGARBOGOTA">#REF!</definedName>
    <definedName name="LINSALGCARTAGO">#REF!</definedName>
    <definedName name="LINSALGCARTAGOXCIENTO">#REF!</definedName>
    <definedName name="lista">#REF!</definedName>
    <definedName name="LISTA_DE_EQUIPOS">[134]EQUIPOS!$A$1:$C$28</definedName>
    <definedName name="listaaguas">#REF!</definedName>
    <definedName name="listado">#REF!</definedName>
    <definedName name="LISTADO_DE_MATERIALES">[134]MATERIALES!$A$1:$C$273</definedName>
    <definedName name="LISTADO_MANO_DE_OBRA">'[134]MANO DE OBRA'!$A$32:$G$43</definedName>
    <definedName name="listado1" hidden="1">{#N/A,#N/A,FALSE,"PROPON.2001"}</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[4]!ERR</definedName>
    <definedName name="lkhlk">#REF!</definedName>
    <definedName name="LKHLKH">[4]!ERR</definedName>
    <definedName name="lkj" hidden="1">{"via1",#N/A,TRUE,"general";"via2",#N/A,TRUE,"general";"via3",#N/A,TRUE,"general"}</definedName>
    <definedName name="LKJH">[4]!ERR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 localSheetId="0">[135]!absc</definedName>
    <definedName name="LOCA">[135]!absc</definedName>
    <definedName name="LOCA1" localSheetId="0">[50]!absc</definedName>
    <definedName name="LOCA1">[50]!absc</definedName>
    <definedName name="LOCAL">#REF!</definedName>
    <definedName name="LOCALIZACION">#REF!</definedName>
    <definedName name="LOCAT1999" hidden="1">{"SUMINISTRO E INSTALACIÓN CANALETAS L=7.50"}</definedName>
    <definedName name="Location">[83]Info!$D$10</definedName>
    <definedName name="LOGO">[4]!ERR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IF(COUNT([136]GENERAL!$A$8)=0,0,ABS([136]GENERAL!$A$8))</definedName>
    <definedName name="LOT" hidden="1">{#N/A,#N/A,FALSE,"SMT1";#N/A,#N/A,FALSE,"SMT2";#N/A,#N/A,FALSE,"Summary";#N/A,#N/A,FALSE,"Graphs";#N/A,#N/A,FALSE,"4 Panel"}</definedName>
    <definedName name="LOTE">#REF!</definedName>
    <definedName name="LP">'[54]CIRCUITOS CODENSA'!#REF!</definedName>
    <definedName name="LPGA_">#REF!</definedName>
    <definedName name="LPGB_">#REF!</definedName>
    <definedName name="lplpl" hidden="1">{"via1",#N/A,TRUE,"general";"via2",#N/A,TRUE,"general";"via3",#N/A,TRUE,"general"}</definedName>
    <definedName name="LTXCP">'[49]COMPRA MATERIA PRIMA'!#REF!</definedName>
    <definedName name="LUCY">#N/A</definedName>
    <definedName name="LUMINARIA">[137]MATERIALES!$A$3:$A$542</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 localSheetId="0">[27]!m</definedName>
    <definedName name="m">[27]!m</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'[138]Estado Resumen'!#REF!&lt;2.5</definedName>
    <definedName name="Malla_electrosoldada_Q_3.1">#REF!</definedName>
    <definedName name="Malla_eslabonada">#REF!</definedName>
    <definedName name="Malla_IMT_30_Cal_12_e_2mm">#REF!</definedName>
    <definedName name="Mallas_electrosoldadas_M___063">#REF!</definedName>
    <definedName name="MALO">'[139]ESTADO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[140]Insum!$A$255:$E$278</definedName>
    <definedName name="MANSILLA">#REF!</definedName>
    <definedName name="MANSILLAXCIENTO">#REF!</definedName>
    <definedName name="mantenimiento">'[141]COSTOS OFICINA'!#REF!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[76]Insum!$A$68:$H$98</definedName>
    <definedName name="Maquinaria">[142]Insum!$A$76:$E$99</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[23]DATOS!$G$3:$G$900</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IF(Loan_Amount*Interest_Rate*Loan_Years*Loan_Start&gt;0,1,0)</definedName>
    <definedName name="MARTHA">[37]DATOS!$A$9</definedName>
    <definedName name="masor" hidden="1">{"via1",#N/A,TRUE,"general";"via2",#N/A,TRUE,"general";"via3",#N/A,TRUE,"general"}</definedName>
    <definedName name="MAT">#REF!</definedName>
    <definedName name="mate">[108]MATERIALES!$1:$1048576</definedName>
    <definedName name="material">[143]Tramos!$G$104:$G$105</definedName>
    <definedName name="materiales">[144]Materiales!$A$2:$D$1190</definedName>
    <definedName name="MATRIZ_IND_IMPACTO">#REF!</definedName>
    <definedName name="MATRIZ_RAM">#REF!</definedName>
    <definedName name="MATRIZRICS">'[145]RICS NUEVA HOJA DIARIA'!$A$1:$AB$42</definedName>
    <definedName name="MAX">[146]INDICE!$A$1:$IV$65536</definedName>
    <definedName name="MAY">#REF!</definedName>
    <definedName name="mdd" hidden="1">{"via1",#N/A,TRUE,"general";"via2",#N/A,TRUE,"general";"via3",#N/A,TRUE,"general"}</definedName>
    <definedName name="me">[74]Hoja2!$M$2:$M$11</definedName>
    <definedName name="Mecheros_Bunsen">#REF!</definedName>
    <definedName name="MEDCAR">'[49]BOUNDS &amp; ROWS'!#REF!</definedName>
    <definedName name="MEDCIB">'[49]BOUNDS &amp; ROWS'!#REF!</definedName>
    <definedName name="MediacanoaAnserma">#REF!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[147]!Menu</definedName>
    <definedName name="Menu">[147]!Menu</definedName>
    <definedName name="MEold">'[55]280000 Crude'!#REF!</definedName>
    <definedName name="MEoport">'[55]280000 Crude'!#REF!</definedName>
    <definedName name="MES">#REF!</definedName>
    <definedName name="meses">#REF!</definedName>
    <definedName name="MesIn">#REF!</definedName>
    <definedName name="Mesones_de_atención_en_granito_color_gris_jaspe.">#REF!</definedName>
    <definedName name="Met">'[74]Datos básicos'!$E$36:$E$70</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[91]INDICE!$1:$1048576</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'[54]CIRCUITOS CODENSA'!#REF!</definedName>
    <definedName name="mobiliario_urbano">#REF!</definedName>
    <definedName name="mocal">'[148]DETALLE PRESUPUESTAL'!$B$3:$B$7</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'[148]DETALLE PRESUPUESTAL'!$B$12:$B$14</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'[54]CIRCUITOS CODENSA'!#REF!</definedName>
    <definedName name="MUEBLES">#REF!</definedName>
    <definedName name="MUEST">'[149]Mezclas asfálticas'!$G$6</definedName>
    <definedName name="MuestNo">[150]DATOS!$AI$3:$AI$1127</definedName>
    <definedName name="muestra">[23]Proc0009m!$G$6</definedName>
    <definedName name="MuestraNo">[23]DATOS!$A$3:$A$1398</definedName>
    <definedName name="MZ">'[54]CIRCUITOS CODENSA'!#REF!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'[49]COMPRA MATERIA PRIMA'!#REF!</definedName>
    <definedName name="NARMA">#REF!</definedName>
    <definedName name="NASFA">#REF!</definedName>
    <definedName name="NASFB">#REF!</definedName>
    <definedName name="NAVGA">#REF!</definedName>
    <definedName name="nb">#REF!</definedName>
    <definedName name="NB_CASHFLOW">'[55]280000 Crude'!#REF!</definedName>
    <definedName name="NBannuity">'[55]280000 Crude'!#REF!</definedName>
    <definedName name="NBcashflow">'[55]280000 Crude'!#REF!</definedName>
    <definedName name="NBEIA">#REF!</definedName>
    <definedName name="NBEN">#REF!</definedName>
    <definedName name="NBENE">#REF!</definedName>
    <definedName name="NBhigh">'[55]280000 Crude'!#REF!</definedName>
    <definedName name="NBloan">'[55]280000 Crude'!#REF!</definedName>
    <definedName name="NBMC">#REF!</definedName>
    <definedName name="NBNPA">#REF!</definedName>
    <definedName name="NBPP">#REF!</definedName>
    <definedName name="NBprice">'[55]280000 Crude'!#REF!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'[49]CRUDOS MES EVALUADO'!#REF!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'[49]COMPRA MATERIA PRIMA'!#REF!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[20]!absc</definedName>
    <definedName name="NNN">[20]!absc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[4]!ERR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#REF!</definedName>
    <definedName name="NORI">'[49]CRUDOS MES EVALUADO'!#REF!</definedName>
    <definedName name="nose">#REF!</definedName>
    <definedName name="NOV">#REF!</definedName>
    <definedName name="NOVENTA">#REF!,#REF!</definedName>
    <definedName name="NQUEA">#REF!</definedName>
    <definedName name="NQUEB">#REF!</definedName>
    <definedName name="nr">#REF!</definedName>
    <definedName name="NSDISDI2">'[82]BOUNDS &amp; ROWS'!#REF!</definedName>
    <definedName name="NSULA">#REF!</definedName>
    <definedName name="NSULB">#REF!</definedName>
    <definedName name="nt">#REF!</definedName>
    <definedName name="NTOL">#REF!</definedName>
    <definedName name="NUCLEO">'[23]DAT NUC'!$A$2:$A$830</definedName>
    <definedName name="NUCNUM">[23]Nucleos!$I$5</definedName>
    <definedName name="NUEE">#REF!</definedName>
    <definedName name="NUEVO">#REF!</definedName>
    <definedName name="NÚM">'[23]Proc 0009h'!$G$4</definedName>
    <definedName name="Num_Pmt_Per_Year">#REF!</definedName>
    <definedName name="Number_of_Payments">MATCH(0.01,End_Bal,-1)+1</definedName>
    <definedName name="NUMCOMPONENTE">[151]BASICAS!$A$1:$C$8</definedName>
    <definedName name="NUMERAL">#REF!</definedName>
    <definedName name="NÚMERO">[23]DATBAND!$A$3:$A$422</definedName>
    <definedName name="numeros">[74]Hoja2!$M$2:$M$31</definedName>
    <definedName name="NUNI">#REF!</definedName>
    <definedName name="NVIB_">#REF!</definedName>
    <definedName name="NVICIB">'[49]BOUNDS &amp; ROWS'!#REF!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[86]Hoja2!$A$2:$A$6</definedName>
    <definedName name="Objeto">'[85]Datos básicos'!$B$4</definedName>
    <definedName name="Obligaciones_financieras">#REF!</definedName>
    <definedName name="Obra">[84]Datos!$B$1</definedName>
    <definedName name="obras_complementarias">#REF!</definedName>
    <definedName name="OBSERV">#REF!</definedName>
    <definedName name="OBSERVACION">[114]Hoja2!$D$3:$D$5</definedName>
    <definedName name="observaciones">[23]DATOS!$I$3:$I$834</definedName>
    <definedName name="OCHENTA">#REF!,#REF!</definedName>
    <definedName name="OCT">#REF!</definedName>
    <definedName name="OD">[28]Puntos!#REF!</definedName>
    <definedName name="OF">#REF!</definedName>
    <definedName name="oferta">[152]Hoja1!$A$3:$I$9</definedName>
    <definedName name="OffhireOld">'[55]280000 Crude'!#REF!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'[115]Presupuesto obra'!#REF!</definedName>
    <definedName name="OLE_LINK2_6">'[115]Presupuesto obra'!#REF!</definedName>
    <definedName name="oo">#REF!</definedName>
    <definedName name="ooo">#REF!</definedName>
    <definedName name="OOOO">[88]Modelo!#REF!</definedName>
    <definedName name="ooooiii" hidden="1">{"TAB1",#N/A,TRUE,"GENERAL";"TAB2",#N/A,TRUE,"GENERAL";"TAB3",#N/A,TRUE,"GENERAL";"TAB4",#N/A,TRUE,"GENERAL";"TAB5",#N/A,TRUE,"GENERAL"}</definedName>
    <definedName name="oooos" hidden="1">{"via1",#N/A,TRUE,"general";"via2",#N/A,TRUE,"general";"via3",#N/A,TRUE,"general"}</definedName>
    <definedName name="op">[48]Planilla!$D$60</definedName>
    <definedName name="OPERACION">'[118]INTERJUN-DIC'!$A$31:$H$94</definedName>
    <definedName name="OPERARIO">#REF!</definedName>
    <definedName name="OR">#REF!</definedName>
    <definedName name="ORDENAR">#REF!</definedName>
    <definedName name="ordenequipos">'[148]DETALLE PRESUPUESTAL'!$A$34:$A$43</definedName>
    <definedName name="ordeninsumos">'[148]DETALLE PRESUPUESTAL'!$A$50:$A$58</definedName>
    <definedName name="ordenmateriales">'[148]DETALLE PRESUPUESTAL'!$A$20:$A$28</definedName>
    <definedName name="ordenmocal">'[148]DETALLE PRESUPUESTAL'!$A$3:$A$7</definedName>
    <definedName name="ordenmonocal">'[148]DETALLE PRESUPUESTAL'!$A$12:$A$14</definedName>
    <definedName name="Organizador_de_Cables_de_Puenteo">#REF!</definedName>
    <definedName name="ORIE">'[49]CRUDOS MES EVALUADO'!#REF!</definedName>
    <definedName name="Orinal_Mediano_Ref._08860">#REF!</definedName>
    <definedName name="ORO">#REF!</definedName>
    <definedName name="ORU">'[56]CAÑO LIMON'!#REF!</definedName>
    <definedName name="os">#REF!</definedName>
    <definedName name="OTR">[153]Otros!#REF!</definedName>
    <definedName name="OTRO">[108]OTROS!$1:$1048576</definedName>
    <definedName name="otros">[154]otros!$A$6:$A$1235</definedName>
    <definedName name="P">#REF!</definedName>
    <definedName name="P.A.C_inversión_directa">#REF!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'[23]DAT NUC'!$Q$2:$Q$550</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RQUE_AUTOMOTOR">#REF!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'[54]CIRCUITOS CODENSA'!#REF!</definedName>
    <definedName name="PCT">[28]Puntos!#REF!</definedName>
    <definedName name="pedro">#REF!</definedName>
    <definedName name="Pegacor">#REF!</definedName>
    <definedName name="Pegante_Colbón">#REF!</definedName>
    <definedName name="PEPE">[4]!ERR</definedName>
    <definedName name="PER_PAV">#REF!</definedName>
    <definedName name="Percha_en_AI_Doble_Ref._FB_5502">#REF!</definedName>
    <definedName name="PERFIL_DEL_TRAMO">#REF!</definedName>
    <definedName name="PERIODO">[155]CUMPLIMIENTO!$M$5</definedName>
    <definedName name="PERIODOS">#REF!</definedName>
    <definedName name="PERRD">#REF!</definedName>
    <definedName name="Persianas_Luxalon_Cortasol_84RLSL5">#REF!</definedName>
    <definedName name="Personal">#REF!</definedName>
    <definedName name="PERSONAL1">#REF!</definedName>
    <definedName name="PESO">#REF!</definedName>
    <definedName name="PESO_CHILENO">[102]EQUIPOS!$J$2</definedName>
    <definedName name="PESO14.2">#REF!</definedName>
    <definedName name="PESO14.3">#REF!</definedName>
    <definedName name="PESO14.4">#REF!</definedName>
    <definedName name="Peso1A">[23]DATOS!$J$3:$J$1398</definedName>
    <definedName name="Peso2A">[23]DATOS!$K$3:$K$1398</definedName>
    <definedName name="Pesoagua2">[23]DATOS!$AB$3:$AB$1399</definedName>
    <definedName name="Pesoagua3">[23]DATOS!$AE$3:$AE$1399</definedName>
    <definedName name="PesoAire">[23]DATOS!$W$3:$W$1438</definedName>
    <definedName name="PesoAire2">[23]DATOS!$Z$3:$Z$1399</definedName>
    <definedName name="Pesoaire3">[23]DATOS!$AC$3:$AC$1399</definedName>
    <definedName name="Pesoenagua">[23]DATOS!$Y$3:$Y$1398</definedName>
    <definedName name="Pesoparaf3">[23]DATOS!$AD$3:$AD$1399</definedName>
    <definedName name="Pesoparafinada">[23]DATOS!$X$3:$X$1398</definedName>
    <definedName name="PesoParf2">[23]DATOS!$AA$3:$AA$1399</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[156]Puntos!#REF!</definedName>
    <definedName name="Planos_Record">#REF!</definedName>
    <definedName name="planta">[23]DATOS!$AN$3:$AN$2313</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[157]BASES!$E$27</definedName>
    <definedName name="PlazAIU">#REF!</definedName>
    <definedName name="PLAZO">#REF!</definedName>
    <definedName name="PLAZO2023">'[158]FACTOR MULTIPLICADOR'!$J$33</definedName>
    <definedName name="PLAZO2024">'[158]FACTOR MULTIPLICADOR'!$K$33</definedName>
    <definedName name="PlazoAIU">#REF!</definedName>
    <definedName name="plena">#REF!</definedName>
    <definedName name="PLPLUNN" hidden="1">{"TAB1",#N/A,TRUE,"GENERAL";"TAB2",#N/A,TRUE,"GENERAL";"TAB3",#N/A,TRUE,"GENERAL";"TAB4",#N/A,TRUE,"GENERAL";"TAB5",#N/A,TRUE,"GENERAL"}</definedName>
    <definedName name="PMD">[156]Puntos!#REF!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'[102]PRESU COMPLETO'!#REF!</definedName>
    <definedName name="PORCE">[45]BASES!$E$26</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#REF!</definedName>
    <definedName name="PRE">#REF!</definedName>
    <definedName name="PRECIO">[159]PRECIOS!$A$5:$M$150</definedName>
    <definedName name="PRECIOS">'[66]APUS-CD'!$A$2:$E$400</definedName>
    <definedName name="precios_edesa">[160]Parámetros!#REF!</definedName>
    <definedName name="precios_edsa">[161]Parámetros!#REF!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[162]PRES!$A$8:$D$58</definedName>
    <definedName name="PREST">#REF!</definedName>
    <definedName name="PRESTAC.">1.15</definedName>
    <definedName name="Prestaciones">[163]Datos!$B$14</definedName>
    <definedName name="PrestacionesSeguridadOtrosFMMin">#REF!</definedName>
    <definedName name="PRESUPNORTE">'[65]CALC PROD MENSUAL'!#REF!</definedName>
    <definedName name="PRESUPSUR">'[65]CALC PROD MENSUAL'!#REF!</definedName>
    <definedName name="PRESUPUESTADO">#REF!</definedName>
    <definedName name="PRESUPUESTO">'[65]CALC PROD MENSUAL'!#REF!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S" localSheetId="0">[27]!PRIMES</definedName>
    <definedName name="PRIMES">[27]!PRIMES</definedName>
    <definedName name="PRIMET" hidden="1">{"TAB1",#N/A,TRUE,"GENERAL";"TAB2",#N/A,TRUE,"GENERAL";"TAB3",#N/A,TRUE,"GENERAL";"TAB4",#N/A,TRUE,"GENERAL";"TAB5",#N/A,TRUE,"GENERAL"}</definedName>
    <definedName name="Princ">#REF!</definedName>
    <definedName name="principal">[79]Validaciones!$AL$3:$AL$35</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INTMENY">'[55]280000 Crude'!#REF!</definedName>
    <definedName name="PROBABILIDAD">#REF!</definedName>
    <definedName name="PROCESO">[87]PORTADA!$B$45</definedName>
    <definedName name="Procesos">#REF!</definedName>
    <definedName name="PRODUCTCARB">'[63]CALC PROD MENSUAL'!#REF!</definedName>
    <definedName name="PRODUCTEST">'[63]CALC PROD MENSUAL'!#REF!</definedName>
    <definedName name="PRODUCTOCARBON">'[65]CALC PROD MENSUAL'!#REF!</definedName>
    <definedName name="PRODUCTOTEST">'[65]CALC PROD MENSUAL'!#REF!</definedName>
    <definedName name="PROF">#REF!</definedName>
    <definedName name="PROF.F2">[164]PERSONAL!$B$6:$H$22</definedName>
    <definedName name="PROF.TODO">#REF!</definedName>
    <definedName name="PROFESIONAL">#REF!</definedName>
    <definedName name="PROFESIONALES">[165]PERSONAL!$B$5:$F$22</definedName>
    <definedName name="PrOfic">[45]BASES!$B$31</definedName>
    <definedName name="PROG" hidden="1">#REF!</definedName>
    <definedName name="PROGRAMADO">#REF!</definedName>
    <definedName name="programainv">[4]!ERR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'[55]280000 Crude'!#REF!</definedName>
    <definedName name="PROMEDIO_AÑO_TEMPORALES">[24]Tabla5!#REF!</definedName>
    <definedName name="PROP">#REF!</definedName>
    <definedName name="propiedad">#REF!</definedName>
    <definedName name="propieRep">#REF!</definedName>
    <definedName name="Proponente">#REF!</definedName>
    <definedName name="PRORROGA">#REF!</definedName>
    <definedName name="PROY">'[166]PE-02'!#REF!</definedName>
    <definedName name="PROY_INFLACION_2024">'[167]IPC-INFLA'!$M$31</definedName>
    <definedName name="PROY_INFLACION_2025">'[167]IPC-INFLA'!$M$34</definedName>
    <definedName name="PROY99" localSheetId="0">[27]!PROY99</definedName>
    <definedName name="PROY99">[27]!PROY99</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 localSheetId="0">[42]!absc</definedName>
    <definedName name="PRUEBA">[42]!absc</definedName>
    <definedName name="prueba1" localSheetId="0">[42]!absc</definedName>
    <definedName name="prueba1">[42]!absc</definedName>
    <definedName name="PRUEBA2">#REF!</definedName>
    <definedName name="PRUNIT">#REF!</definedName>
    <definedName name="PSConversion">[112]Company!$E$20</definedName>
    <definedName name="PSk_curr">[112]Company!$E$19</definedName>
    <definedName name="PSPrior1">[112]Company!$E$21</definedName>
    <definedName name="PSPrior2">[112]Company!$E$22</definedName>
    <definedName name="PSPrior3">[112]Company!$E$23</definedName>
    <definedName name="PSStudyYear">[112]Company!$E$6</definedName>
    <definedName name="PTCOVAS_">#REF!</definedName>
    <definedName name="PTEARANDA">#REF!</definedName>
    <definedName name="PTO_PAC_FTES">[168]PPTO_GASTOS!#REF!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[169]Hoja1!$F$42:$F$49</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[103]Sanitario!$I$6</definedName>
    <definedName name="QCE">[103]Sanitario!$I$8</definedName>
    <definedName name="QE">[111]TARIF2002!#REF!</definedName>
    <definedName name="QE_TE">[111]TARIF2002!#REF!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[111]TARIF2002!#REF!</definedName>
    <definedName name="QI_TI">[111]TARIF2002!#REF!</definedName>
    <definedName name="QIN">[103]Sanitario!$I$7</definedName>
    <definedName name="QINF">[103]Sanitario!$I$9</definedName>
    <definedName name="QN">[111]TARIF2002!#REF!</definedName>
    <definedName name="QN_QI">[111]TARIF2002!#REF!</definedName>
    <definedName name="QNS">[111]TARIF2002!#REF!</definedName>
    <definedName name="qq">#REF!</definedName>
    <definedName name="qqq">#REF!</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 hidden="1">{"via1",#N/A,TRUE,"general";"via2",#N/A,TRUE,"general";"via3",#N/A,TRUE,"general"}</definedName>
    <definedName name="qwdas2" hidden="1">{"via1",#N/A,TRUE,"general";"via2",#N/A,TRUE,"general";"via3",#N/A,TRUE,"general"}</definedName>
    <definedName name="QWE">[4]!ERR</definedName>
    <definedName name="qweqe" hidden="1">{"TAB1",#N/A,TRUE,"GENERAL";"TAB2",#N/A,TRUE,"GENERAL";"TAB3",#N/A,TRUE,"GENERAL";"TAB4",#N/A,TRUE,"GENERAL";"TAB5",#N/A,TRUE,"GENERAL"}</definedName>
    <definedName name="qwqer">[4]!ERR</definedName>
    <definedName name="qwqwqwj" hidden="1">{"TAB1",#N/A,TRUE,"GENERAL";"TAB2",#N/A,TRUE,"GENERAL";"TAB3",#N/A,TRUE,"GENERAL";"TAB4",#N/A,TRUE,"GENERAL";"TAB5",#N/A,TRUE,"GENERAL"}</definedName>
    <definedName name="QWQWQWWQW">#REF!</definedName>
    <definedName name="radios">[15]Hoja2!#REF!</definedName>
    <definedName name="rango1">#REF!</definedName>
    <definedName name="rangofin">#REF!,#REF!</definedName>
    <definedName name="rds">#REF!</definedName>
    <definedName name="RE">#N/A</definedName>
    <definedName name="RE4NTA">[58]EQUIPOS!$D$8</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[137]RECURSOS!$A$6:$A$36</definedName>
    <definedName name="RECURSOS">[137]RECURSOS!$A$6:$F$36</definedName>
    <definedName name="RECURSOS1">#REF!</definedName>
    <definedName name="RED">[15]EST2!$AQ$2</definedName>
    <definedName name="REFAPY">'[49]CRUDOS MES EVALUADO'!#REF!</definedName>
    <definedName name="REFORI">'[49]CRUDOS MES EVALUADO'!#REF!</definedName>
    <definedName name="REFTIBU">'[49]CRUDOS MES EVALUADO'!#REF!</definedName>
    <definedName name="REG">'[138]Estado Resumen'!XFC1&gt;2.5</definedName>
    <definedName name="rege" hidden="1">{"TAB1",#N/A,TRUE,"GENERAL";"TAB2",#N/A,TRUE,"GENERAL";"TAB3",#N/A,TRUE,"GENERAL";"TAB4",#N/A,TRUE,"GENERAL";"TAB5",#N/A,TRUE,"GENERAL"}</definedName>
    <definedName name="regional">[61]CARRETERAS!$A$2</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'[139]ESTADO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[4]!ERR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[4]!ERR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PUESTOS_VEHIC">'[170]PROPUESTA SIN IVA'!#REF!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[168]PPTO_GASTOS!#REF!</definedName>
    <definedName name="Reservas_Inversión_directa">#REF!</definedName>
    <definedName name="residente">'[61]GENERALIDADES '!$E$9</definedName>
    <definedName name="residual">[109]Hoja2!$C$3</definedName>
    <definedName name="Resistenciaconductor">[88]Modelo!#REF!</definedName>
    <definedName name="RESP">#REF!</definedName>
    <definedName name="resu8">#REF!</definedName>
    <definedName name="resul">#REF!</definedName>
    <definedName name="RESULTADO">[171]Listas!$C$2:$C$4</definedName>
    <definedName name="resumen">#REF!</definedName>
    <definedName name="ResumenACPM">#REF!</definedName>
    <definedName name="ResumenJET">#REF!</definedName>
    <definedName name="RET">#REF!</definedName>
    <definedName name="Retenc">[45]BASES!$E$31</definedName>
    <definedName name="Retenido100">[23]DATOS!$S$3:$S$1398</definedName>
    <definedName name="Retenido200">[23]DATOS!$T$3:$T$1398</definedName>
    <definedName name="Retenido30">[23]DATOS!$Q$3:$Q$1398</definedName>
    <definedName name="Retenido34">[23]DATOS!$M$3:$M$1400</definedName>
    <definedName name="Retenido38">[23]DATOS!$N$3:$N$1398</definedName>
    <definedName name="Retenido4">[23]DATOS!$O$3:$O$1398</definedName>
    <definedName name="Retenido50">[23]DATOS!$R$3:$R$1398</definedName>
    <definedName name="Retenido8">[23]DATOS!$P$3:$P$1398</definedName>
    <definedName name="Retiro_disposición">#REF!</definedName>
    <definedName name="retosplantas" hidden="1">{"EVA",#N/A,FALSE,"SMT2";#N/A,#N/A,FALSE,"Summary";#N/A,#N/A,FALSE,"Graphs";#N/A,#N/A,FALSE,"4 Panel"}</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IO_ZULIA">'[56]CAÑO LIMON'!#REF!</definedName>
    <definedName name="RIOZUL_AYACUCHO">'[56]CAÑO LIMON'!#REF!</definedName>
    <definedName name="RIOZULIA">'[56]CAÑO LIMON'!#REF!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'[55]280000 Crude'!#REF!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[4]!ERR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'[55]280000 Crude'!#REF!</definedName>
    <definedName name="RUTA" localSheetId="0">DATE(YEAR([122]!Loan_Start),MONTH([122]!Loan_Start)+Payment_Number,DAY([122]!Loan_Start))</definedName>
    <definedName name="RUTA">DATE(YEAR([122]!Loan_Start),MONTH([122]!Loan_Start)+Payment_Number,DAY([122]!Loan_Start))</definedName>
    <definedName name="rutu" hidden="1">{"via1",#N/A,TRUE,"general";"via2",#N/A,TRUE,"general";"via3",#N/A,TRUE,"general"}</definedName>
    <definedName name="RW">[172]items!$C$4:$J$248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acces_alcantarillado">#REF!</definedName>
    <definedName name="sa" localSheetId="0">[38]!absc</definedName>
    <definedName name="sa">[38]!absc</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[4]!ERR</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[45]BASES!$E$41</definedName>
    <definedName name="SAMORE">'[56]CAÑO LIMON'!#REF!</definedName>
    <definedName name="Sangregado_2.00_m">#REF!</definedName>
    <definedName name="Sanitario_de_fluxometro_blanco_Corona.">#REF!</definedName>
    <definedName name="sanitario_porcelana_blanco">#REF!</definedName>
    <definedName name="Sanitario_Stilo_Ref._30535_100">#REF!</definedName>
    <definedName name="SAP">'[173]SAP ZSAN'!$A:$IV</definedName>
    <definedName name="SAPBEXrevision" hidden="1">1</definedName>
    <definedName name="SAPBEXsysID" hidden="1">"BWP"</definedName>
    <definedName name="SAPBEXwbID" hidden="1">"1FECOLNLOFDJ481CUORWNVEAH"</definedName>
    <definedName name="SB_ADMINISTRATIVOS">'[69]1. PERSONAL'!#REF!</definedName>
    <definedName name="SB_PROFESIONALES">'[69]1. PERSONAL'!#REF!</definedName>
    <definedName name="SB_TÉCNICOS">'[69]1. PERSONAL'!#REF!</definedName>
    <definedName name="sbe">#REF!</definedName>
    <definedName name="sbgfbgdr" hidden="1">{"via1",#N/A,TRUE,"general";"via2",#N/A,TRUE,"general";"via3",#N/A,TRUE,"general"}</definedName>
    <definedName name="sc">#REF!</definedName>
    <definedName name="scen_change" hidden="1">[26]inpermeabOTRO!#REF!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'[65]CALC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[12]DATOS!#REF!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[4]!ERR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[174]Datos!$B$3:$D$72</definedName>
    <definedName name="seccion1">#REF!</definedName>
    <definedName name="seccion2">#REF!</definedName>
    <definedName name="Seccionador_de_Maniobras_de_17.5_KV_630_A">#REF!</definedName>
    <definedName name="SECTOR">#REF!</definedName>
    <definedName name="Seguetas">#REF!</definedName>
    <definedName name="Seguiminto" localSheetId="0">[42]!absc</definedName>
    <definedName name="Seguiminto">[42]!absc</definedName>
    <definedName name="SEGUNDO">#REF!</definedName>
    <definedName name="Segurambiensalud">#REF!</definedName>
    <definedName name="selalternativas">[175]Listado!$S$2:$S$3</definedName>
    <definedName name="SELECCIÓN">#REF!</definedName>
    <definedName name="SELECCIÓN1">#REF!</definedName>
    <definedName name="SEM_DEL_MES">#REF!</definedName>
    <definedName name="Semanas_mes">#REF!</definedName>
    <definedName name="SEP">#REF!</definedName>
    <definedName name="ser">#REF!</definedName>
    <definedName name="SERO">[4]!ERR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'[54]CIRCUITOS CODENSA'!#REF!</definedName>
    <definedName name="sfasf" hidden="1">{"TAB1",#N/A,TRUE,"GENERAL";"TAB2",#N/A,TRUE,"GENERAL";"TAB3",#N/A,TRUE,"GENERAL";"TAB4",#N/A,TRUE,"GENERAL";"TAB5",#N/A,TRUE,"GENERAL"}</definedName>
    <definedName name="SFF">[4]!ERR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[4]!ERR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'[54]CIRCUITOS CODENSA'!#REF!</definedName>
    <definedName name="SJP">'[49]CRUDOS MES EVALUADO'!#REF!</definedName>
    <definedName name="SJP_">'[49]CRUDOS MES EVALUADO'!#REF!</definedName>
    <definedName name="sk">#REF!</definedName>
    <definedName name="SLC">'[49]CRUDOS MES EVALUADO'!#REF!</definedName>
    <definedName name="SLC_">'[49]CRUDOS MES EVALUADO'!#REF!</definedName>
    <definedName name="SM">'[54]CIRCUITOS CODENSA'!#REF!</definedName>
    <definedName name="SMMLV">#REF!</definedName>
    <definedName name="sn">#REF!</definedName>
    <definedName name="snw">#REF!</definedName>
    <definedName name="sñ">#REF!</definedName>
    <definedName name="so">#REF!</definedName>
    <definedName name="SOBREANCHO">[15]Hoja2!#REF!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'[176]A-HOR'!#REF!</definedName>
    <definedName name="SpotOld">'[55]280000 Crude'!#REF!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[4]!ERR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E">'[49]CRUDOS MES EVALUADO'!#REF!</definedName>
    <definedName name="STE_">'[49]CRUDOS MES EVALUADO'!#REF!</definedName>
    <definedName name="STGTOTAL">'[49]CRUDOS MES EVALUADO'!#REF!</definedName>
    <definedName name="Strip_Telefonico_de_30_Pares__Caja_Metalica_de_50x50x20_cm.">#REF!</definedName>
    <definedName name="stt" hidden="1">{"via1",#N/A,TRUE,"general";"via2",#N/A,TRUE,"general";"via3",#N/A,TRUE,"general"}</definedName>
    <definedName name="StudyYear">[112]Company!$C$6</definedName>
    <definedName name="SU">'[54]CIRCUITOS CODENSA'!#REF!</definedName>
    <definedName name="Sub_Contrato_a_Todo_Costo_Alfombra">#REF!</definedName>
    <definedName name="Sub_Contrato_a_Todo_Costo_Cielo_Raso">#REF!</definedName>
    <definedName name="Subestacion_Tipo_Pedestal_225_Kva__11400_208_120V_60Hz_D_Y5_N._CTS_523">#REF!</definedName>
    <definedName name="SUBESTACIONES">'[177]OBRAS SES'!#REF!</definedName>
    <definedName name="SUBTIPOACC">#REF!</definedName>
    <definedName name="SUELDOS">[178]SALARIOS!$A$9:$I$200</definedName>
    <definedName name="SULA_">#REF!</definedName>
    <definedName name="SULB_">#REF!</definedName>
    <definedName name="suma">[75]Hoja1!$F$60</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[20]!absc</definedName>
    <definedName name="t">[20]!absc</definedName>
    <definedName name="T.1_POZ">[179]TUBERIA!$AB$10:$AB$84</definedName>
    <definedName name="T.3">'[60]Soporte Cantidades'!#REF!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[180]FACTORES!$M$8:$M$23</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[107]TUBERIA!#REF!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[181]Tabla5!#REF!</definedName>
    <definedName name="TAB_EJE_05">#REF!</definedName>
    <definedName name="TAB_GESTORES">#REF!</definedName>
    <definedName name="TAB_POS_FIN">#REF!</definedName>
    <definedName name="TABLA">#REF!</definedName>
    <definedName name="tabla_1">'[182]Hoja datos'!$W$179:$FX$525</definedName>
    <definedName name="tabla_2">'[182]Hoja datos'!$C$5:$H$162</definedName>
    <definedName name="tabla_3">'[182]Hoja datos'!$J$5:$N$162</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[12]DATOS!#REF!</definedName>
    <definedName name="TABLA10">'[183]DEST. MEDIOS'!$A$1:$O$56</definedName>
    <definedName name="TABLA11">#REF!</definedName>
    <definedName name="TABLA12">#REF!</definedName>
    <definedName name="TABLA13">[183]COMBUASF!$A$1:$O$60</definedName>
    <definedName name="TABLA13B">[183]COMBUASF!$A$64:$O$83</definedName>
    <definedName name="TABLA15">#REF!</definedName>
    <definedName name="TABLA16">#REF!</definedName>
    <definedName name="TABLA17">#REF!</definedName>
    <definedName name="TABLA17A">#REF!</definedName>
    <definedName name="TABLA19B">#REF!</definedName>
    <definedName name="TABLA1CONT">[183]BALCRUDO!$A$179:$O$220</definedName>
    <definedName name="tabla2">#REF!</definedName>
    <definedName name="TABLA21">#REF!</definedName>
    <definedName name="TABLA3">#REF!</definedName>
    <definedName name="TABLA5">#REF!</definedName>
    <definedName name="TABLA6">[183]PRECIOS!$A$1:$N$39</definedName>
    <definedName name="TABLA7">[183]CARGASPROC.!$A$1:$O$51</definedName>
    <definedName name="TABLA7A">#REF!</definedName>
    <definedName name="TABLA7B">[183]CARGASPROC.!$A$70:$O$110</definedName>
    <definedName name="TABLA8">'[183]G L P  FINAL'!$A$1:$O$59</definedName>
    <definedName name="TABLA8A">'[183]G L P  FINAL'!$A$63:$O$115</definedName>
    <definedName name="TABLA8A1GCB">#REF!</definedName>
    <definedName name="TABLA8A2GRC">#REF!</definedName>
    <definedName name="TABLA8A3VRM">#REF!</definedName>
    <definedName name="TABLA9">#REF!</definedName>
    <definedName name="TablaBello">#REF!</definedName>
    <definedName name="TablaElDorado">[29]ELDORADO!$A$2:$H$15</definedName>
    <definedName name="TablaIbague">[29]IBAGUE!$A$2:$G$18</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'[29]STA ROSA'!$A$6:$I$23</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[184]Equipo!$A$4:$E$72</definedName>
    <definedName name="TARIFAS_4">[89]TARIFAS!$A$1:$F$52</definedName>
    <definedName name="TARIFAS_7">[89]TARIFAS!$A$1:$F$52</definedName>
    <definedName name="tarifas1">#REF!</definedName>
    <definedName name="tarifas2">#REF!</definedName>
    <definedName name="tarifas3">#REF!</definedName>
    <definedName name="tarifas4">#REF!</definedName>
    <definedName name="TARMCIBCAR_">'[82]COSTOS DE TRANSPORTE'!$D$26</definedName>
    <definedName name="TAROMAT">[12]DATOS!#REF!</definedName>
    <definedName name="TASA">#REF!</definedName>
    <definedName name="TASOC">[12]DATOS!#REF!</definedName>
    <definedName name="TB">'[54]CIRCUITOS CODENSA'!#REF!</definedName>
    <definedName name="TBASES">[12]DATOS!#REF!</definedName>
    <definedName name="TC">#REF!</definedName>
    <definedName name="TCARGAS">[12]DATOS!#REF!</definedName>
    <definedName name="TCold">'[55]280000 Crude'!#REF!</definedName>
    <definedName name="TCONDIR">[12]DATOS!#REF!</definedName>
    <definedName name="TCRUDISP">[12]DATOS!#REF!</definedName>
    <definedName name="TCRUDIST">[12]DATOS!#REF!</definedName>
    <definedName name="TCRURESU">[12]DATOS!#REF!</definedName>
    <definedName name="tdy" hidden="1">{"TAB1",#N/A,TRUE,"GENERAL";"TAB2",#N/A,TRUE,"GENERAL";"TAB3",#N/A,TRUE,"GENERAL";"TAB4",#N/A,TRUE,"GENERAL";"TAB5",#N/A,TRUE,"GENERAL"}</definedName>
    <definedName name="TE">'[54]CIRCUITOS CODENSA'!#REF!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'[23]DAT NUC'!$G$2:$G$532</definedName>
    <definedName name="temporales">[25]Tabla5!#REF!</definedName>
    <definedName name="TEMPS">'[23]DAT NUC'!$F$2:$F$444</definedName>
    <definedName name="TER">[4]!ERR</definedName>
    <definedName name="TERM">[4]!ERR</definedName>
    <definedName name="TÉRMINOS">[4]!ERR</definedName>
    <definedName name="tewst" hidden="1">{"TAB1",#N/A,TRUE,"GENERAL";"TAB2",#N/A,TRUE,"GENERAL";"TAB3",#N/A,TRUE,"GENERAL";"TAB4",#N/A,TRUE,"GENERAL";"TAB5",#N/A,TRUE,"GENERAL"}</definedName>
    <definedName name="teytrh" hidden="1">{"via1",#N/A,TRUE,"general";"via2",#N/A,TRUE,"general";"via3",#N/A,TRUE,"general"}</definedName>
    <definedName name="TFLUVIAL">[12]DATOS!#REF!</definedName>
    <definedName name="TFUEL">[12]DATOS!#REF!</definedName>
    <definedName name="TGAS">[12]DATOS!#REF!</definedName>
    <definedName name="TGASOLEOS">[12]DATOS!#REF!</definedName>
    <definedName name="TGLP">[12]DATOS!#REF!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[111]TARIF2002!#REF!</definedName>
    <definedName name="TIEMPO">[45]BASES!$E$27</definedName>
    <definedName name="Tiempo_Ejecución__Meses">[185]!TablaEstados[[#Headers],[Tiempo ejecución]]</definedName>
    <definedName name="Tintilla_para_madera">#REF!</definedName>
    <definedName name="tipo">'[86]Ejec-1'!#REF!</definedName>
    <definedName name="TIPO_MANTENIMIENTO">#REF!</definedName>
    <definedName name="TipoCosteoNivelRiesgo">#REF!</definedName>
    <definedName name="tipoint">#REF!</definedName>
    <definedName name="tipos">'[74]Ejec-1'!$AM$1:$AM$2</definedName>
    <definedName name="tipov">#REF!</definedName>
    <definedName name="Tiras_Alistado_3_x_3_x_3">#REF!</definedName>
    <definedName name="titi">IF(Loan_Amount*Interest_Rate*Loan_Years*Loan_Start&gt;0,1,0)</definedName>
    <definedName name="TITLE">[28]Puntos!#REF!</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[12]DATOS!#REF!</definedName>
    <definedName name="TMOGAS">[12]DATOS!#REF!</definedName>
    <definedName name="tn">#REF!</definedName>
    <definedName name="TNARCIB_">#REF!</definedName>
    <definedName name="To">#REF!</definedName>
    <definedName name="todo">#REF!</definedName>
    <definedName name="Todos">#REF!</definedName>
    <definedName name="TODOS_INDEFINIDOS_CON_DEP_NUEVAS">[186]GCB2000!$C$3:$G$1430</definedName>
    <definedName name="TOLEDO">'[56]CAÑO LIMON'!#REF!</definedName>
    <definedName name="TOLI_">#REF!</definedName>
    <definedName name="Toma_telefónica">#REF!</definedName>
    <definedName name="Toma_Trifásica">#REF!</definedName>
    <definedName name="TOMADO">'[23]DAT NUC'!$H$2:$H$902</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[187]c2.5y2.6!#REF!</definedName>
    <definedName name="Total_Kilometro_típico_aereo_34.5_kV">[187]c2.5y2.6!#REF!</definedName>
    <definedName name="Total_Kilometro_típico_aereo_rural_11.4kV">[187]c2.5y2.6!#REF!</definedName>
    <definedName name="Total_Kilometro_típico_aereo_rural_34.5kV">[187]c2.5y2.6!#REF!</definedName>
    <definedName name="Total_Kilometro_típico_subterraneo_11.4_kV">[187]c2.5y2.6!#REF!</definedName>
    <definedName name="Total_Kilometro_típico_subterraneo_34.5_kV">[187]c2.5y2.6!#REF!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[12]DATOS!#REF!</definedName>
    <definedName name="tr" hidden="1">{"TAB1",#N/A,TRUE,"GENERAL";"TAB2",#N/A,TRUE,"GENERAL";"TAB3",#N/A,TRUE,"GENERAL";"TAB4",#N/A,TRUE,"GENERAL";"TAB5",#N/A,TRUE,"GENERAL"}</definedName>
    <definedName name="TraerDatosDePlc" localSheetId="0">[27]!TraerDatosDePlc</definedName>
    <definedName name="TraerDatosDePlc">[27]!TraerDatosDePlc</definedName>
    <definedName name="Trafico_liviano_espesor_6_cm._Ref._R25CE_Fibrit">#REF!</definedName>
    <definedName name="TRAMO">#REF!</definedName>
    <definedName name="TRANS">[15]Hoja2!#REF!</definedName>
    <definedName name="Transporte_Andamio">#REF!</definedName>
    <definedName name="Traperos">#REF!</definedName>
    <definedName name="TRAT">[188]desmonte!$E$48</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'[31]ESTADO RED'!$E$8</definedName>
    <definedName name="Triplex_Andes_Pizano_14_mm">#REF!</definedName>
    <definedName name="trjfgjh" hidden="1">{"via1",#N/A,TRUE,"general";"via2",#N/A,TRUE,"general";"via3",#N/A,TRUE,"general"}</definedName>
    <definedName name="TRM">[189]VrEqpBasica!$I$2</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[4]!ERR</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[12]DATOS!#REF!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'[54]CIRCUITOS CODENSA'!#REF!</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[4]!ERR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[4]!ERR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'[54]CIRCUITOS CODENSA'!#REF!</definedName>
    <definedName name="undequipos">'[148]DETALLE PRESUPUESTAL'!$D$34:$D$43</definedName>
    <definedName name="undinsumos">'[148]DETALLE PRESUPUESTAL'!$D$50:$D$58</definedName>
    <definedName name="undmateriales">'[148]DETALLE PRESUPUESTAL'!$D$20:$D$28</definedName>
    <definedName name="undmocal">'[148]DETALLE PRESUPUESTAL'!$D$3:$D$7</definedName>
    <definedName name="undmonocal">'[148]DETALLE PRESUPUESTAL'!$D$12:$D$14</definedName>
    <definedName name="UNDS">[67]UNDS!$A:$B</definedName>
    <definedName name="UNIDAD1">[96]ITEMS!$C$2</definedName>
    <definedName name="UNIDAD521">[97]ITEMS!$C$522</definedName>
    <definedName name="UNION_TEMPORAL">#REF!</definedName>
    <definedName name="UNITARIO">[190]Unitarios!$A$3:$D$13</definedName>
    <definedName name="UNITARIOS">[151]PRECIOS!$A$1:$G$93</definedName>
    <definedName name="UNO">#REF!</definedName>
    <definedName name="UOUIV" hidden="1">{"TAB1",#N/A,TRUE,"GENERAL";"TAB2",#N/A,TRUE,"GENERAL";"TAB3",#N/A,TRUE,"GENERAL";"TAB4",#N/A,TRUE,"GENERAL";"TAB5",#N/A,TRUE,"GENERAL"}</definedName>
    <definedName name="uriel">[4]!ERR</definedName>
    <definedName name="uryur" hidden="1">{"TAB1",#N/A,TRUE,"GENERAL";"TAB2",#N/A,TRUE,"GENERAL";"TAB3",#N/A,TRUE,"GENERAL";"TAB4",#N/A,TRUE,"GENERAL";"TAB5",#N/A,TRUE,"GENERAL"}</definedName>
    <definedName name="US">'[54]CIRCUITOS CODENSA'!#REF!</definedName>
    <definedName name="USGCFO_">#REF!</definedName>
    <definedName name="USGCGLP_">#REF!</definedName>
    <definedName name="USUARIOS">'[113]PLAN UDC'!#REF!</definedName>
    <definedName name="ut">#REF!</definedName>
    <definedName name="util">'[191]Resumen APU'!$E$74</definedName>
    <definedName name="utilidad">[37]DATOS!$B$18</definedName>
    <definedName name="Utilidad_bruta">#REF!</definedName>
    <definedName name="Utilidad_de_operación">#REF!</definedName>
    <definedName name="Utilidad_net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'[192]A. Profesional'!$M$3</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[193]TARIFAS!$A$1:$F$52</definedName>
    <definedName name="ValRAM">#REF!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[41]Datos!$B$8</definedName>
    <definedName name="vb">#REF!</definedName>
    <definedName name="VBC">[194]PRECIOS!$A$1:$G$93</definedName>
    <definedName name="VBNVBN">[4]!ERR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'[54]CIRCUITOS CODENSA'!#REF!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'[54]CIRCUITOS CODENSA'!#REF!</definedName>
    <definedName name="VIA">[87]PORTADA!$B$48</definedName>
    <definedName name="VIA_PITAL___LA_PLATA">#REF!</definedName>
    <definedName name="VIAJ">[23]DATOS!$D$3:$D$365</definedName>
    <definedName name="VIAJE">'[23]DAT NUC'!$C$2:$C$361</definedName>
    <definedName name="vias">[174]Datos!$H$2:$H$6</definedName>
    <definedName name="Vibrador_a_Gasolina">#REF!</definedName>
    <definedName name="Vibrocompactador_a_gasolina">#REF!</definedName>
    <definedName name="victor">'[195]ARMENIA-CLUB DE TIRO'!$A$59:$Q$114</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hidden="1">{"via1",#N/A,TRUE,"general";"via2",#N/A,TRUE,"general";"via3",#N/A,TRUE,"general"}</definedName>
    <definedName name="VLR_DIESEL">'[34]PRECIOS COMBUSTIBLES'!$C$10</definedName>
    <definedName name="VLR_GASOLINA">'[34]PRECIOS COMBUSTIBLES'!$C$9</definedName>
    <definedName name="vlrequipos">'[148]DETALLE PRESUPUESTAL'!$F$34:$F$43</definedName>
    <definedName name="vlrinsumos">'[148]DETALLE PRESUPUESTAL'!$F$50:$F$58</definedName>
    <definedName name="vlrmateriales">'[148]DETALLE PRESUPUESTAL'!$F$20:$F$28</definedName>
    <definedName name="vlrmocal">'[148]DETALLE PRESUPUESTAL'!$F$3:$F$7</definedName>
    <definedName name="vlrmonocal">'[148]DETALLE PRESUPUESTAL'!$F$12:$F$14</definedName>
    <definedName name="vm">#REF!</definedName>
    <definedName name="VNBVN">[4]!ERR</definedName>
    <definedName name="vnbvxb" hidden="1">{"via1",#N/A,TRUE,"general";"via2",#N/A,TRUE,"general";"via3",#N/A,TRUE,"general"}</definedName>
    <definedName name="VNVBN" hidden="1">{"TAB1",#N/A,TRUE,"GENERAL";"TAB2",#N/A,TRUE,"GENERAL";"TAB3",#N/A,TRUE,"GENERAL";"TAB4",#N/A,TRUE,"GENERAL";"TAB5",#N/A,TRUE,"GENERAL"}</definedName>
    <definedName name="VNXBN">[4]!ERR</definedName>
    <definedName name="VOL_DIESEL">'[34]PROMEDIO CONSUMOS'!$F$40</definedName>
    <definedName name="VOL_GASOLINA">'[34]PROMEDIO CONSUMOS'!$F$39</definedName>
    <definedName name="Volqueta_3.00_m">#REF!</definedName>
    <definedName name="Volqueta_Viaje_6_m3">#REF!</definedName>
    <definedName name="Volumen">[23]DATOS!$AM$3:$AM$2292</definedName>
    <definedName name="VOLUMEN_2023">'[34]CONSUMO MENSUAL 2023'!$C$6:$R$37</definedName>
    <definedName name="VOLUMEN_2024">'[34]CONSUMO MENSUAL 2024'!$C$6:$R$39</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[126]Vuelta!$C$6:$J$500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#N/A</definedName>
    <definedName name="WER">'[47]Res-Accide-10'!$S$2:$S$7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'[47]Res-Accide-10'!#REF!</definedName>
    <definedName name="wj">#REF!</definedName>
    <definedName name="wl">#REF!</definedName>
    <definedName name="WQ">[4]!ERR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[196]DATOS!$B$575</definedName>
    <definedName name="XAARB">#REF!</definedName>
    <definedName name="XACEB">#REF!</definedName>
    <definedName name="XACPA">#REF!</definedName>
    <definedName name="XACPB">#REF!</definedName>
    <definedName name="XALC">#REF!</definedName>
    <definedName name="XARM">'[49]COMPRA MATERIA PRIMA'!#REF!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'[82]COMPRA MATERIA PRIMA'!$D$27</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[196]DATOS!$B$110</definedName>
    <definedName name="XCSRA_">'[49]CRUDOS MES EVALUADO'!#REF!</definedName>
    <definedName name="XDIS">#REF!</definedName>
    <definedName name="XG86A">'[49]COMPRA MATERIA PRIMA'!#REF!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'[49]COMPRA MATERIA PRIMA'!#REF!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[196]DATOS!$B$224</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hidden="1">{"via1",#N/A,TRUE,"general";"via2",#N/A,TRUE,"general";"via3",#N/A,TRUE,"general"}</definedName>
    <definedName name="XXIL">#REF!</definedName>
    <definedName name="XXILE">#REF!</definedName>
    <definedName name="XXIMA">'[49]COMPRA MATERIA PRIMA'!#REF!</definedName>
    <definedName name="XXX">#REF!</definedName>
    <definedName name="XXXX">#REF!</definedName>
    <definedName name="xxxxx" localSheetId="0">[197]!absc</definedName>
    <definedName name="xxxxx">[197]!absc</definedName>
    <definedName name="xxxxxds" hidden="1">{"via1",#N/A,TRUE,"general";"via2",#N/A,TRUE,"general";"via3",#N/A,TRUE,"general"}</definedName>
    <definedName name="XXXXXXXXX">'[74]Ejec-1'!#REF!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'[198]cant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[196]DATOS!#REF!</definedName>
    <definedName name="Z_235A93C1_87C6_11D4_BB51_444553540000_.wvu.Cols" hidden="1">'[16]3'!#REF!,'[16]3'!#REF!</definedName>
    <definedName name="Z_235A93C2_87C6_11D4_BB51_444553540000_.wvu.Cols" hidden="1">'[16]3'!#REF!,'[16]3'!#REF!</definedName>
    <definedName name="Z_235A93C3_87C6_11D4_BB51_444553540000_.wvu.Cols" hidden="1">'[16]3'!#REF!,'[16]3'!#REF!</definedName>
    <definedName name="Z_235A93C4_87C6_11D4_BB51_444553540000_.wvu.Cols" hidden="1">'[16]3'!#REF!,'[16]3'!#REF!</definedName>
    <definedName name="Z_235A93C5_87C6_11D4_BB51_444553540000_.wvu.Cols" hidden="1">'[16]3'!#REF!,'[16]3'!#REF!</definedName>
    <definedName name="Z_235A93C6_87C6_11D4_BB51_444553540000_.wvu.Cols" hidden="1">'[16]3'!#REF!,'[16]3'!#REF!</definedName>
    <definedName name="Z_235A93C7_87C6_11D4_BB51_444553540000_.wvu.Cols" hidden="1">'[16]3'!#REF!,'[16]3'!#REF!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'[16]3'!#REF!,'[16]3'!#REF!</definedName>
    <definedName name="Z_6CDBE1AE_8642_11D4_8E16_005004999978_.wvu.PrintArea" hidden="1">'[16]3'!#REF!</definedName>
    <definedName name="Z_6CDBE1AE_8642_11D4_8E16_005004999978_.wvu.Rows" hidden="1">#REF!,#REF!,#REF!,#REF!,#REF!</definedName>
    <definedName name="Z_6CDBE1AF_8642_11D4_8E16_005004999978_.wvu.Cols" hidden="1">'[16]3'!#REF!,'[16]3'!#REF!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'[73]A. P. U.'!#REF!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22" i="1" l="1"/>
  <c r="H22" i="1" s="1"/>
  <c r="I22" i="1" s="1"/>
  <c r="G21" i="1"/>
  <c r="H21" i="1" s="1"/>
  <c r="I21" i="1" s="1"/>
  <c r="G20" i="1"/>
  <c r="H20" i="1" s="1"/>
  <c r="I20" i="1" s="1"/>
  <c r="G19" i="1"/>
  <c r="H19" i="1" s="1"/>
  <c r="I19" i="1" s="1"/>
  <c r="G18" i="1"/>
  <c r="H18" i="1" s="1"/>
  <c r="I18" i="1" s="1"/>
  <c r="G17" i="1"/>
  <c r="H17" i="1" s="1"/>
  <c r="I17" i="1" s="1"/>
  <c r="G16" i="1"/>
  <c r="H16" i="1" s="1"/>
  <c r="I16" i="1" s="1"/>
  <c r="G15" i="1"/>
  <c r="H15" i="1" s="1"/>
  <c r="I15" i="1" s="1"/>
  <c r="G14" i="1"/>
  <c r="H14" i="1" s="1"/>
  <c r="I14" i="1" s="1"/>
  <c r="G13" i="1"/>
  <c r="H13" i="1" s="1"/>
  <c r="I13" i="1" s="1"/>
  <c r="G12" i="1"/>
  <c r="H12" i="1" s="1"/>
  <c r="I12" i="1" s="1"/>
  <c r="G11" i="1"/>
  <c r="H11" i="1" s="1"/>
  <c r="I11" i="1" s="1"/>
  <c r="I23" i="1" l="1"/>
  <c r="I10" i="1"/>
</calcChain>
</file>

<file path=xl/sharedStrings.xml><?xml version="1.0" encoding="utf-8"?>
<sst xmlns="http://schemas.openxmlformats.org/spreadsheetml/2006/main" count="61" uniqueCount="61">
  <si>
    <t xml:space="preserve">ANEXO PROPUESTA ECONOMICA </t>
  </si>
  <si>
    <t>ADQUISICIÓN DE EQUIPOS DE COMUNICACIÓN PARA LA IMPLEMENTACIÓN Y FORTALECIMIENTO PRIORIZADO DE LOS SISTEMAS DE ALERTAS TEMPRANAS CON EL FIN DE MEJORAR LA CAPACIDAD DE RESPUESTA Y MANEJO DE LA GESTIÓN DEL RIESGO DE DESASTRES</t>
  </si>
  <si>
    <t>Ítem</t>
  </si>
  <si>
    <t>Descripción</t>
  </si>
  <si>
    <t>Cantidad</t>
  </si>
  <si>
    <t>Valor unitario</t>
  </si>
  <si>
    <t>IVA</t>
  </si>
  <si>
    <t>Valor unitario con IVA</t>
  </si>
  <si>
    <t>Valor total</t>
  </si>
  <si>
    <t>3.1</t>
  </si>
  <si>
    <t>Adquisición de equipos</t>
  </si>
  <si>
    <t>Subtotal parcial</t>
  </si>
  <si>
    <t>3.1.1</t>
  </si>
  <si>
    <t>3.1.2</t>
  </si>
  <si>
    <t>3.1.3</t>
  </si>
  <si>
    <t>3.1.4</t>
  </si>
  <si>
    <t>3.1.5</t>
  </si>
  <si>
    <t>3.1.6</t>
  </si>
  <si>
    <t>3.1.7</t>
  </si>
  <si>
    <t>3.1.8</t>
  </si>
  <si>
    <t>3.1.9</t>
  </si>
  <si>
    <t>3.1.10</t>
  </si>
  <si>
    <t>3.1.11</t>
  </si>
  <si>
    <t>3.1.12</t>
  </si>
  <si>
    <t>TOTAL</t>
  </si>
  <si>
    <r>
      <t xml:space="preserve">NOTA 1: </t>
    </r>
    <r>
      <rPr>
        <sz val="11"/>
        <color theme="1"/>
        <rFont val="Arial Narrow"/>
        <family val="2"/>
      </rPr>
      <t>Para el correcto diligenciemiento de la propuesta economica, se debe tener en cuenta cada uno de los requerimientos establecidos en el documento anexo "ESPECIFICACIONES TECNICAS"</t>
    </r>
  </si>
  <si>
    <r>
      <rPr>
        <b/>
        <sz val="11"/>
        <color theme="1"/>
        <rFont val="Arial Narrow"/>
        <family val="2"/>
      </rPr>
      <t>NOTA 2</t>
    </r>
    <r>
      <rPr>
        <sz val="11"/>
        <color theme="1"/>
        <rFont val="Arial Narrow"/>
        <family val="2"/>
      </rPr>
      <t>: La propuesta económica deberá contener todos y cada uno de los ítems requeridos, con sus condiciones técnicas, valores unitarios, totales; adicional a ello, los oferentes NO podrán exceder su propuesta en el valor total del presupuesto oficial, ni en los valores unitarios promedio establecidos para cada uno de los ítems, para lo cual deberá tener en consideración el estudio realizado por la Entidad dominado PRESUPUESTO A VALOR UNITARIO, so pena de causal de rechazo.</t>
    </r>
  </si>
  <si>
    <r>
      <rPr>
        <b/>
        <sz val="11"/>
        <color theme="1"/>
        <rFont val="Arial Narrow"/>
        <family val="2"/>
      </rPr>
      <t>NOTA 3:</t>
    </r>
    <r>
      <rPr>
        <sz val="11"/>
        <color theme="1"/>
        <rFont val="Arial Narrow"/>
        <family val="2"/>
      </rPr>
      <t xml:space="preserve"> La propuesta economica debe estar debidamente firmada por el proponente cuando se trate de una persona natural o por el representante legal cuando se trate de una persona jurídica, consorcio o unión temporal, en Formato PDF y Excel con </t>
    </r>
    <r>
      <rPr>
        <u/>
        <sz val="11"/>
        <color theme="1"/>
        <rFont val="Arial Narrow"/>
        <family val="2"/>
      </rPr>
      <t>valores redondeados y sin decimales</t>
    </r>
    <r>
      <rPr>
        <sz val="11"/>
        <color theme="1"/>
        <rFont val="Arial Narrow"/>
        <family val="2"/>
      </rPr>
      <t>.</t>
    </r>
  </si>
  <si>
    <r>
      <rPr>
        <b/>
        <sz val="11"/>
        <color theme="1"/>
        <rFont val="Arial Narrow"/>
        <family val="2"/>
      </rPr>
      <t>NOTA 4:</t>
    </r>
    <r>
      <rPr>
        <sz val="11"/>
        <color theme="1"/>
        <rFont val="Arial Narrow"/>
        <family val="2"/>
      </rPr>
      <t xml:space="preserve"> El presente proceso se adjudicará por el presupuesto oficial, al menor valor total unitario ofertado. Los recursos se manejarán como bolsa y se irán ejecutando a medida que se realicen las solicitudes en las cantidades de servicios y/o productos señalados por el supervisor del contrato.</t>
    </r>
  </si>
  <si>
    <r>
      <rPr>
        <b/>
        <sz val="11"/>
        <color theme="1"/>
        <rFont val="Arial Narrow"/>
        <family val="2"/>
      </rPr>
      <t>NOTA 4:</t>
    </r>
    <r>
      <rPr>
        <sz val="9"/>
        <rFont val="Arial"/>
        <family val="2"/>
      </rPr>
      <t xml:space="preserve"> El presente proceso se adjudicará por el presupuesto oficial,  al menor valor total unitario oferado.</t>
    </r>
  </si>
  <si>
    <t>NOMBRE Y FIRMA DEL PROPONENTE O REPRESENTANTE LEGAL:</t>
  </si>
  <si>
    <t>FECHA DE DILIGENCIAMIENTO</t>
  </si>
  <si>
    <t>Radio Base (Móvil)El equipo deber ser portable y operar en los rangos VHF 136–174 MHz, cuenta con 64 canales y espaciado de 12.5/20/25 kHz, funciona con voltaje CC de 13,6 V ±15%, presenta consumos de corriente en CC de ≤0,5 A en espera y ≤12 A en transmisión, , ofrece estabilidad de frecuencia de ±0,5 ppm, impedancia de antena de 50 ohmios, ciclo de trabajo del 100 %, dimensiones de 61.5 × 177 × 179 mm y un peso de 1520 kg, con pantalla LCD de 2,4 pulgadas, soporta operación en modo convencional, Seudotrunking, Trunking Lite digital y Simulcast. El transmisor proporciona una potencia de salida ajustable de 5–50 W, emplea modulación FM 11K0F3E/14K0F3E/16K0F3E y modulación digital 4FSK 7K60FXD (solo datos) y 7K60FXW (voz y datos), mantiene emisiones conducidas/radiadas de –36 dBm bajo 1 GHz y –30 dBm sobre 1 GHz en funcionamiento, y de –57 dBm bajo 1 GHz y –47 dBm sobre 1 GHz en espera, presenta límites de modulación de +2.5/+4.0/+5.0 kHz según ancho de canal, niveles de ruido FM de 40/43/45 dB, potencia de canal adyacente de 60 dB @12.5 kHz y 70 dB @20/25 kHz, respuesta de audio +1/–3 dB, distorsión de audio &lt;3 %, e integra vocoder AMBE+2 con protocolo digital ETSI TS 102 361. El receptor ofrece sensibilidades analógicas de 0,18 μV (12 dB SINAD), 0,16 μV típico (12 dB SINAD) y digitales de  0,18 μV típico (BER 5 %), con selectividad de canales adyacentes de 60 dB @12.5 kHz y 70 dB @20/25 kHz (TIA-603) y 60/70 dB (ETSI), intermodulación de 75 dB (TIA-603) y 70 dB (ETSI), rechazo de espurias de 70 dB bajo ambas normas, bloqueo de 80 dB, niveles de ruido de 40/43/45 dB según ancho de canal y emisiones espurias conducidas de –57 dBm. Ambientalmente opera entre –30 °C y +60 °C, se almacena entre –40 °C y +85 °C, y todas las especificaciones han sido verificadas según las normas aplicables y pueden variar sin previo aviso por procesos de mejora continua.</t>
  </si>
  <si>
    <t>Radio Portátil El equipo portátil deber operar en los rangos VHF 136–174 MHz, ofrecer 1024 canales distribuidos en 64 zonas con hasta 256 canales por zona, utiliza espaciados de 12.5/20/25 kHz y funcionar con un voltaje nominal de 7,7 V, empleando una batería de polímero de litio de 2000 mAh con autonomías de 16 horas con GNSS activado y 20 horas con GNSS desactivado; incorpora una estabilidad de frecuencia de ±0,5 ppm, impedancia de antena de 50 ohmios, y dimensiones de 122 × 55 × 31,5 mm, con pesos respectivos de  280 g, integrando  pantalla a color de 1,8 pulgadas (160×128 px, 65 536 colores) , además de conectividad Bluetooth 5.0 BLE + EDR. El receptor presenta sensibilidades de 0,18 μV en analógico y 0,16 μV típico (12 dB SINAD), así como 0,18 μV a BER 5% en digital, con selectividades de 60 dB @12.5 kHz y 70 dB @20/25 kHz (TIA-603/ETSI), intermodulación de 70 dB (TIA-603) y 65 dB (ETSI), rechazo de espurias de 70 dB, bloqueo de 80 dB (TIA-603) y 84 dB (ETSI), zumbidos y ruidos de 40 dB @12.5 kHz, 43 dB @20 kHz y 45 dB @25 kHz, potencia de audio de 0,5 W, distorsión nominal del 3%, respuesta de audio +1/–3 dB y emisiones espurias conducidas inferiores a –57 dBm. El transmisor proporciona potencias RF de 1 W/5 W en VHF, utiliza modulación FM 11K0F3E (12.5 kHz), 14K0F3E (20 kHz) y 16K0F3E (25 kHz), modulación digital 4FSK 7K60FXD (datos) y 7K60FXW (voz y datos), mantiene emisiones radiadas/conducidas de –36 dBm por debajo de 1 GHz y –30 dBm por encima de 1 GHz, límites de modulación de +2.5/+4.0/+5.0 kHz según ancho de canal, niveles de ruido FM de 40/43/45 dB, potencia de canal adyacente de 60 dB @12.5 kHz y 70 dB @20/25 kHz, respuesta de audio +1/–3 dB, distorsión ≤3% y vocoder AMBE+2. En condiciones ambientales opera entre –20 °C y +60 °C, se almacena entre –40 °C y +85 °C, resiste ESD de +8 kV por contacto y +15 kV por aire (IEC 61000-4-2), cuenta con certificación IP67 contra polvo y agua, y resistencia a golpes, humedad y vibración según MIL-STD-810G; NO REQUIERE GNSS compatible con GPS, GLONASS y GPS+GLONASS, con tiempos de adquisición menores a 1 minuto en arranque en frío y 10 segundos en caliente, y precisión horizontal inferior a 5 metros bajo condiciones de rastreo prolongado con más de cinco satélites y señal nominal de –130 dBm.</t>
  </si>
  <si>
    <t>Repetidora El equipo debe ser compatible con la radio base y radio portable, operar  en los rangos VHF 136–174 MHz, cuenta con 64 canales y espaciado de 12.5/20/25 kHz, funciona con voltaje CC de 13,6 V ±15% y CA de 100–240 V, presenta consumos de corriente en CC de ≤0,9 A en espera y ≤12 A en transmisión, y en CA de ≤0,35 A en espera y ≤1,2 A en transmisión, ofrece estabilidad de frecuencia de ±0,5 ppm, impedancia de antena de 50 ohmios, ciclo de trabajo del 100 %, dimensiones de 44 × 483 × 366 mm y un peso de 5,8 kg, soporta operación en modo convencional, Trunking Lite digital y Simulcast, El transmisor debe proporciona una potencia de salida ajustable de 5–50 W, emplea modulación FM 11K0F3E/14K0F3E/16K0F3E y modulación digital 4FSK 7K60FXD (solo datos) y 7K60FXW (voz y datos), mantener  emisiones conducidas/radiadas de –36 dBm bajo 1 GHz y –30 dBm sobre 1 GHz en funcionamiento, y de –57 dBm bajo 1 GHz y –47 dBm sobre 1 GHz en espera, presenta límites de modulación de +2.5/+4.0/+5.0 kHz según ancho de canal, niveles de ruido FM de 40/43/45 dB, potencia de canal adyacente de 60 dB @12.5 kHz y 70 dB @20/25 kHz, respuesta de audio +1/–3 dB, distorsión de &lt;3 %, e integra vocoder AMBE+2 con protocolo digital ETSI TS 102 361. El receptor ofrece sensibilidades analógicas de 0,18 μV (12 dB SINAD), 0,16 μV típico (12 dB SINAD) y digitales de 0,2 μV y 0,18 μV típico (BER 5 %), con selectividad de canales adyacentes de 65 dB @12.5 kHz y 75 dB @20/25 kHz (TIA-603) y 60/70 dB (ETSI), intermodulación de 75 dB (TIA-603) y 70 dB (ETSI), rechazo de espurias de 80 dB bajo ambas normas, bloqueo de 90 dB, niveles de ruido de 40/43/45 dB según ancho de canal y emisiones espurias conducidas de –57 dBm bajo 1 GHz y –47 dBm sobre 1 GHz. Ambientalmente opera entre –30 °C y +60 °C, se almacena entre –40 °C y +85 °C, y todas las especificaciones han sido verificadas según las normas aplicables y pueden variar sin previo aviso por procesos de mejora continua.</t>
  </si>
  <si>
    <t xml:space="preserve">Antena tipo látigo Antena VHF de banda ancha negra (preajustada a 125-146 MHz), sintonizable a frecuencias UHF hasta 510 MHz (tabla de corte incluida), montaje NMO, contacto de émbolo dorado, potencia nominal de 200 W. Conector látigo superflexible de 20 9/16" (0,0624"), 1,56 mm (0,0624"), 2 tornillos de fijación para una mejor sujeción. </t>
  </si>
  <si>
    <t>Fuente reguladora de voltaje Regulador de Entrada de CA, voltaje de entrada nominal 120 VCA (100-130 VCA), 50/60 Hz con preajuste de fábrica, o 230 VCA (200-260 VCA), 50/60 Hz mediante configuración interna por puente, corriente de entrada 5.5 A @ 120 VCA, corriente de entrada sin carga 120 mA ± 10 % @ 120 VCA, corriente de irrupción al inicio 30 A ± 5 A por menos de 5 ms, Salida de CD, voltaje de salida 13.8 VCD ± 0.1 V, corriente de salida continua 23 A con límite de corriente de 25 A y recuperación automática, rizado y ruido menor a 150 mV pico a pico, eficiencia máxima 85 % ± 5 %, Diseño, fuente de alimentación cargadora, conmutada SMPS con modulación PWM de frecuencia fija, frecuencia de conmutación lateral de salida 25 kHz, Protecciones, límite de corriente constante a 25 A con reinicio automático ante cortocircuito o sobrecarga, regulación de sobrevoltaje por el controlador PWM, apagado por sobretemperatura cuando el transformador alcanza ≥105°C ± 5°C y encendido nuevamente cuando desciende a ≤75°C ± 5°C, Enfriamiento, ventilador activado cuando el bobinado alcanza ≥60°C ± 5°C y apagado al descender a ≤40°C ± 5°C, Fusible, fusible interno en el lateral de CA tipo vidrio 5 x 20 mm, 250 V, 6.3 A, retardo de tiempo (LittelFuse 21806.3), Cumplimiento, seguridad certificada UL-60950-1 y CAN/CSA-C22.2 Nº 60950-1, compatibilidad electromagnética FCC Parte 15(B) Clase B, Conexiones de entrada y salida, conector IEC 60320-C14 con cable desmontable IEC 60320-C13 a NEMA5-15P, salida de CD mediante terminal tubular de 5 mm con tornillo de ajuste, Ambiental, rango de temperatura de operación de 0°C a 40°C y de almacenamiento entre -30°C y 70°C, Dimensiones y peso, 185 x 208 x 61 mm y 1.6 kg.</t>
  </si>
  <si>
    <t>Cargador tipo cuna portátil Tipo de equipo: cargador de escritorio o portátil tipo cuna
Compatibilidad: radios portátiles en el ítem 2 de este mismo listado
Entrada eléctrica: 100–240 V AC / 50–60 Hz (mediante adaptador)
Salida del cargador: 12 V DC /1kmA aprox.
Corriente de carga: 0.5kmA– 1kmA (dependiendo del modelo)
Tecnología de carga: carga inteligente / rápida
Tipo de batería compatible: baterías recargables Li-Ion o Li-Po de radios portátiles
Indicadores: LED multicolor (cargando, completo, standby o error)
Sistema de protección: protección contra sobrecarga, sobrecorriente y cortocircuito.</t>
  </si>
  <si>
    <t>Antena tipo vela Rango de Frecuencia: 134-184 MHz.
-Ganancia: 4.5 dB.
-Ancho de Banda: 5 MHz.
-Potencia: 200 Watts.
-Conector: UHF Hembra.
-Longitud: 1.7. m.
-Peso: 1.1 Kg.
-Resistencia al viento: 217 km/h</t>
  </si>
  <si>
    <t>Trípode soporte antena •	Tipo de equipo: Trípode soporte para mástil de antena
•	Material de fabricación: Aleación de aluminio 
•	Configuración: Tres patas telescópicas ajustables
•	Altura ajustable: Aproximadamente 1.5 m – 3 m (según configuración del mástil)
•	Sistema de fijación: abrazadera o soporte central para mástil
•	Capacidad de carga: compatible con antenas ligeras y mástiles portátiles
•	Compatibilidad: antenas VHF, UHF, DMR, repetidores portátiles
•	Tipo de instalación: portátil / campo / despliegue rápido
•	Estabilidad: posibilidad de anclaje con estacas o vientos (guy wires)</t>
  </si>
  <si>
    <t>Caja de transporte plástica Estuche de transporte que este diseñado para proteger equipo sensible en condiciones extremas, siendo hermético, a prueba de aplastamiento y de polvo, con fabricación en Estados Unidos e incorporando válvula automática de purga que iguala la presión interna y evita la entrada de agua, tapa con junta de silicona tipo O-ring, asas de goma sobremoldeadas, herrajes de acero inoxidable, ruedas de poliuretano con rodamientos de acero, diseño de núcleo celular con paredes sólidas para alta resistencia y bajo peso, doble cierre de apertura rápida, tapa completamente desmontable, relación 50/50 entre tapa y base para facilitar la carga, asas abatibles, protectores de candado en acero inoxidable y garantía de por vida; con disponibilidad en configuraciones estándar, con espuma (1780WF). Sus dimensiones interiores son 104.4 × 54.7 × 37.8 cm (41.12 × 21.54 × 14.88"), las exteriores 114 × 64.3 × 41.9 cm (44.90 × 25.32 × 16.50"), con profundidad de tapa de 19.3 cm (7.58"), fondo de 18.5 cm (7.30"), profundidad total 37.8 cm (14.88"), volumen interno de 0.216 m³ (7.63 ft³) y diámetro de orificio para candado de 0.8 cm (0.31"). Está fabricado en polipropileno con pestillos EXL, junta O-ring de polímero, pasadores de acero inoxidable, espuma de poliuretano de 1.3 lb, cuerpo de purga en ABS y ventilación hidrofóbica de 3 micras; disponible en color negro. Su peso es de 22.2 kg con espuma, 17.4 kg vacío, con flotabilidad de 226.8 kg (500 lb) y peso del embalaje maestro de 25.4 kg; soporta temperaturas de -40 °C a 98.9 °C, cuenta con certificación Def Stan 81-41, incluye 4 ruedas, un estuche por empaque maestro y admite placa de identificación personalizada.</t>
  </si>
  <si>
    <t>Duplexer 4 cavidades paso rechazo Tipo: Duplexer RF paso-rechazo (Band Pass / Band Reject)
Banda de operación: 136 – 174 MHz (VHF)
Número de cavidades: 4 cavidades resonantes
Configuración: 2 cavidades para TX y 2 cavidades para RX
Impedancia: 50 Ω
Potencia máxima: 150 – 350 W según modelo
Separación mínima TX/RX: 0.5 – 2 MHz
Pérdida de inserción: ≤ 1.5 dB
Aislamiento entre TX y RX: 70 – 80 dB típico
VSWR máximo: ≤ 1.5 : 1
Conectores RF: tipo N-Female o UHF
Tipo de resonador: cavidad TEM de ¼ de onda
Montaje: rack de 19 pulgadas o gabinete de repetidora
Temperatura de operación: aproximadamente –30 °C a +60 °C.</t>
  </si>
  <si>
    <t>Torre de iluminación Sistema de iluminación
•	Tipo de luminaria: LED de alta potencia
•	Cantidad de focos: 4 unidades
•	Potencia por foco: 150 W
•	Potencia total de iluminación: 600 W
•	Flujo luminoso aproximado: 70k – 80k lúmenes
•	Ángulo de iluminación: aprox. 110°
•	Protección: IP65 para uso exterior
•	Ajuste: orientación independiente de cada foco
Mástil
•	Tipo: telescópico manual o hidráulico
•	Altura máxima: 5 metros
•	Rotación: 360°
•	Material: acero o aluminio reforzado
•	Sistema de bloqueo de seguridad
Generador
•	Potencia nominal: 2500 W (2.5 kW)
•	Tipo de combustible: gasolina 
•	Voltaje de salida: 110 / 220 V AC
•	Frecuencia: 50 / 60 Hz
•	Arranque: manual por cuerda o eléctrico
•	Tanque de combustible: aprox. 8 – 15 L
•	Autonomía estimada: 6 – 10 horas
Estructura
•	Base con ruedas o remolque portátil
•	Peso aproximado: 70 – 200 kg
•	Sistema de estabilización con patas o soportes
•	Panel de control con interruptores individuales para cada lámpara</t>
  </si>
  <si>
    <t>Generador eléctrico 2200 watts portátil a gasolina Potencia: 6.5 HP • Cilindrada del motor: 196 cc • Velocidad sin carga del motor: 3,750 rpm • Capacidad del tanque: 15 L • Arranque: Manual (cuerda retráctil) • Duración del tanque a trabajo continuo: 6 h = 15 L de combustible • Dimensiones (Base x Altura x Fondo): 59 x 44 x 43 cm • Ciclo de trabajo continuo a potencia normal: 60 minutos de descanso por tanque consumido • Peso: 37 Kg • Potencia máxima al arranque: 2200 W  o superior • Potencia máxima de operación: 2000 W o superior  • Tensión / Frecuencia: 120 - 240 V / 60 Hz • Corriente de arranque: 21 A (10 A por fase) • Número de fases: 2 • Nivel de ruido: 67 dB @ 7 m • Temperatura ambiente máxima admisible: 40° C • Temperatura ambiente mínima admisible: -5° C • Altura sobre el nivel del mar: 0 a + 2,600 m • Clasificación térmica o calentamiento admisible: F , con su kit de arranque , aceite o filtro si lo requiere .</t>
  </si>
  <si>
    <t>TRIBUTO</t>
  </si>
  <si>
    <t>PORCENTAJE RETENCIÓN</t>
  </si>
  <si>
    <t>Impuestos de carácter nacional y municipal</t>
  </si>
  <si>
    <t xml:space="preserve">Retención en la fuente </t>
  </si>
  <si>
    <t>2,5%</t>
  </si>
  <si>
    <t xml:space="preserve">Retención de ICA </t>
  </si>
  <si>
    <t>11.04 x 1000 aproximadamente</t>
  </si>
  <si>
    <t xml:space="preserve">Retención de IVA </t>
  </si>
  <si>
    <t>15% del Iva Facturado</t>
  </si>
  <si>
    <t>Descuentos que debe realizar el Departamento</t>
  </si>
  <si>
    <t xml:space="preserve">Estampilla ProDesarrollo Departamento </t>
  </si>
  <si>
    <t xml:space="preserve">Estampilla Proelectrificación Departamento </t>
  </si>
  <si>
    <t xml:space="preserve">Estampilla Prohospitales Departamento </t>
  </si>
  <si>
    <t xml:space="preserve">Estampilla Procultura Departamento </t>
  </si>
  <si>
    <t xml:space="preserve">Estampilla Prouniversidad Departamento </t>
  </si>
  <si>
    <t xml:space="preserve">Estampilla Proadulto mayor </t>
  </si>
  <si>
    <t xml:space="preserve">Tasa Prodeporte y recreación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</si>
</sst>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
    <numFmt numFmtId="165" formatCode="[$$-5C0A]#,##0"/>
    <numFmt numFmtId="166" formatCode="[$$-240A]\ #,##0"/>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Narrow"/>
      <family val="2"/>
    </font>
    <font>
      <b/>
      <sz val="11"/>
      <color theme="1"/>
      <name val="Arial"/>
      <family val="2"/>
    </font>
    <font>
      <sz val="11"/>
      <color theme="1"/>
      <name val="Arial"/>
      <family val="2"/>
    </font>
    <font>
      <sz val="11"/>
      <color rgb="FF000000"/>
      <name val="Arial"/>
      <family val="2"/>
    </font>
    <font>
      <b/>
      <sz val="11"/>
      <color theme="1"/>
      <name val="Arial Narrow"/>
      <family val="2"/>
    </font>
    <font>
      <sz val="11"/>
      <color theme="1"/>
      <name val="Arial Narrow"/>
      <family val="2"/>
    </font>
    <font>
      <u/>
      <sz val="11"/>
      <color theme="1"/>
      <name val="Arial Narrow"/>
      <family val="2"/>
    </font>
    <font>
      <sz val="9"/>
      <name val="Arial"/>
      <family val="2"/>
    </font>
    <font>
      <b/>
      <sz val="10"/>
      <color rgb="FF000000"/>
      <name val="Arial"/>
      <family val="2"/>
    </font>
    <font>
      <sz val="10"/>
      <color rgb="FF000000"/>
      <name val="Arial"/>
      <family val="2"/>
    </font>
  </fonts>
  <fills count="6">
    <fill>
      <patternFill patternType="none"/>
    </fill>
    <fill>
      <patternFill patternType="gray125"/>
    </fill>
    <fill>
      <patternFill patternType="solid">
        <fgColor rgb="FFF2F2F2"/>
        <bgColor indexed="64"/>
      </patternFill>
    </fill>
    <fill>
      <patternFill patternType="solid">
        <fgColor theme="0" tint="-0.14999847407452621"/>
        <bgColor indexed="64"/>
      </patternFill>
    </fill>
    <fill>
      <patternFill patternType="solid">
        <fgColor rgb="FFA5C9EB"/>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DDDDDD"/>
      </left>
      <right style="medium">
        <color rgb="FFDDDDDD"/>
      </right>
      <top/>
      <bottom style="medium">
        <color rgb="FFDDDDDD"/>
      </bottom>
      <diagonal/>
    </border>
  </borders>
  <cellStyleXfs count="3">
    <xf numFmtId="0" fontId="0" fillId="0" borderId="0"/>
    <xf numFmtId="0" fontId="1" fillId="0" borderId="0"/>
    <xf numFmtId="0" fontId="6" fillId="0" borderId="0"/>
  </cellStyleXfs>
  <cellXfs count="34">
    <xf numFmtId="0" fontId="0" fillId="0" borderId="0" xfId="0"/>
    <xf numFmtId="0" fontId="3" fillId="0" borderId="0" xfId="1" applyFont="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right" vertical="center" wrapText="1"/>
    </xf>
    <xf numFmtId="0" fontId="4" fillId="0" borderId="1" xfId="0" applyFont="1" applyBorder="1" applyAlignment="1">
      <alignment horizontal="left" vertical="center" wrapText="1"/>
    </xf>
    <xf numFmtId="164" fontId="4" fillId="3" borderId="1" xfId="0" applyNumberFormat="1" applyFont="1" applyFill="1" applyBorder="1" applyAlignment="1">
      <alignment horizontal="center" vertical="center" wrapText="1"/>
    </xf>
    <xf numFmtId="0" fontId="5" fillId="0" borderId="1" xfId="0" applyFont="1" applyBorder="1" applyAlignment="1">
      <alignment horizontal="righ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65" fontId="5" fillId="3" borderId="1" xfId="0" applyNumberFormat="1" applyFont="1" applyFill="1" applyBorder="1" applyAlignment="1">
      <alignment horizontal="center" vertical="center" wrapText="1"/>
    </xf>
    <xf numFmtId="166" fontId="5" fillId="0" borderId="1" xfId="0" applyNumberFormat="1" applyFont="1" applyBorder="1" applyAlignment="1">
      <alignment horizontal="center" vertical="center" wrapText="1"/>
    </xf>
    <xf numFmtId="166" fontId="5" fillId="0" borderId="5" xfId="0" applyNumberFormat="1" applyFont="1" applyBorder="1" applyAlignment="1">
      <alignment horizontal="center" vertical="center" wrapText="1"/>
    </xf>
    <xf numFmtId="0" fontId="5" fillId="0" borderId="6" xfId="0" applyFont="1" applyBorder="1" applyAlignment="1">
      <alignment horizontal="left" vertical="center" wrapText="1"/>
    </xf>
    <xf numFmtId="9" fontId="0" fillId="0" borderId="0" xfId="0" applyNumberFormat="1"/>
    <xf numFmtId="10" fontId="0" fillId="0" borderId="0" xfId="0" applyNumberFormat="1"/>
    <xf numFmtId="0" fontId="5" fillId="0" borderId="0" xfId="0" applyFont="1" applyBorder="1" applyAlignment="1">
      <alignment horizontal="left" vertical="center" wrapText="1"/>
    </xf>
    <xf numFmtId="0" fontId="4" fillId="5" borderId="0" xfId="0" applyFont="1" applyFill="1" applyBorder="1" applyAlignment="1">
      <alignment horizontal="center" vertical="center" wrapText="1"/>
    </xf>
    <xf numFmtId="164" fontId="4" fillId="5" borderId="0" xfId="0" applyNumberFormat="1"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0" borderId="1" xfId="0" applyFont="1" applyBorder="1" applyAlignment="1">
      <alignment horizontal="justify" vertical="center" wrapText="1"/>
    </xf>
    <xf numFmtId="0" fontId="12" fillId="0" borderId="1" xfId="0" applyFont="1" applyBorder="1" applyAlignment="1">
      <alignment horizontal="center" vertical="center" wrapText="1"/>
    </xf>
    <xf numFmtId="9" fontId="12" fillId="0" borderId="1" xfId="0" applyNumberFormat="1" applyFont="1" applyBorder="1" applyAlignment="1">
      <alignment horizontal="center" vertical="center" wrapText="1"/>
    </xf>
    <xf numFmtId="10" fontId="12"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3" fillId="0" borderId="0" xfId="0" applyFont="1" applyAlignment="1" applyProtection="1">
      <alignment horizontal="left" vertical="center" wrapText="1"/>
      <protection locked="0"/>
    </xf>
    <xf numFmtId="0" fontId="8" fillId="0" borderId="0" xfId="0" applyFont="1" applyAlignment="1">
      <alignment horizontal="justify" vertical="center" wrapText="1"/>
    </xf>
    <xf numFmtId="0" fontId="2" fillId="0" borderId="0" xfId="0" applyFont="1" applyAlignment="1">
      <alignment horizontal="center"/>
    </xf>
    <xf numFmtId="0" fontId="3" fillId="0" borderId="0" xfId="1" applyFont="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0" borderId="0" xfId="2" applyFont="1" applyAlignment="1">
      <alignment horizontal="justify" vertical="center" wrapText="1"/>
    </xf>
    <xf numFmtId="0" fontId="11" fillId="0" borderId="1" xfId="0" applyFont="1" applyBorder="1" applyAlignment="1">
      <alignment horizontal="center" vertical="center" wrapText="1"/>
    </xf>
  </cellXfs>
  <cellStyles count="3">
    <cellStyle name="Normal" xfId="0" builtinId="0"/>
    <cellStyle name="Normal 2" xfId="2"/>
    <cellStyle name="Normal 7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196" Type="http://schemas.openxmlformats.org/officeDocument/2006/relationships/externalLink" Target="externalLinks/externalLink195.xml"/><Relationship Id="rId200" Type="http://schemas.openxmlformats.org/officeDocument/2006/relationships/theme" Target="theme/theme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144" Type="http://schemas.openxmlformats.org/officeDocument/2006/relationships/externalLink" Target="externalLinks/externalLink143.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65" Type="http://schemas.openxmlformats.org/officeDocument/2006/relationships/externalLink" Target="externalLinks/externalLink164.xml"/><Relationship Id="rId181" Type="http://schemas.openxmlformats.org/officeDocument/2006/relationships/externalLink" Target="externalLinks/externalLink180.xml"/><Relationship Id="rId186" Type="http://schemas.openxmlformats.org/officeDocument/2006/relationships/externalLink" Target="externalLinks/externalLink185.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55" Type="http://schemas.openxmlformats.org/officeDocument/2006/relationships/externalLink" Target="externalLinks/externalLink154.xml"/><Relationship Id="rId171" Type="http://schemas.openxmlformats.org/officeDocument/2006/relationships/externalLink" Target="externalLinks/externalLink170.xml"/><Relationship Id="rId176" Type="http://schemas.openxmlformats.org/officeDocument/2006/relationships/externalLink" Target="externalLinks/externalLink175.xml"/><Relationship Id="rId192" Type="http://schemas.openxmlformats.org/officeDocument/2006/relationships/externalLink" Target="externalLinks/externalLink191.xml"/><Relationship Id="rId197" Type="http://schemas.openxmlformats.org/officeDocument/2006/relationships/externalLink" Target="externalLinks/externalLink196.xml"/><Relationship Id="rId201" Type="http://schemas.openxmlformats.org/officeDocument/2006/relationships/styles" Target="styles.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61" Type="http://schemas.openxmlformats.org/officeDocument/2006/relationships/externalLink" Target="externalLinks/externalLink160.xml"/><Relationship Id="rId166" Type="http://schemas.openxmlformats.org/officeDocument/2006/relationships/externalLink" Target="externalLinks/externalLink165.xml"/><Relationship Id="rId182" Type="http://schemas.openxmlformats.org/officeDocument/2006/relationships/externalLink" Target="externalLinks/externalLink181.xml"/><Relationship Id="rId187" Type="http://schemas.openxmlformats.org/officeDocument/2006/relationships/externalLink" Target="externalLinks/externalLink186.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2" Type="http://schemas.openxmlformats.org/officeDocument/2006/relationships/sharedStrings" Target="sharedStrings.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calcChain" Target="calcChain.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190" Type="http://schemas.openxmlformats.org/officeDocument/2006/relationships/externalLink" Target="externalLinks/externalLink189.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76200</xdr:colOff>
      <xdr:row>0</xdr:row>
      <xdr:rowOff>91440</xdr:rowOff>
    </xdr:from>
    <xdr:to>
      <xdr:col>3</xdr:col>
      <xdr:colOff>2895600</xdr:colOff>
      <xdr:row>4</xdr:row>
      <xdr:rowOff>45720</xdr:rowOff>
    </xdr:to>
    <xdr:pic>
      <xdr:nvPicPr>
        <xdr:cNvPr id="2" name="image1.png" descr="Imagen">
          <a:extLst>
            <a:ext uri="{FF2B5EF4-FFF2-40B4-BE49-F238E27FC236}">
              <a16:creationId xmlns="" xmlns:a16="http://schemas.microsoft.com/office/drawing/2014/main" id="{63CB4264-94C8-4277-8EC6-5DB61C57AFA4}"/>
            </a:ext>
          </a:extLst>
        </xdr:cNvPr>
        <xdr:cNvPicPr/>
      </xdr:nvPicPr>
      <xdr:blipFill>
        <a:blip xmlns:r="http://schemas.openxmlformats.org/officeDocument/2006/relationships" r:embed="rId1"/>
        <a:srcRect/>
        <a:stretch>
          <a:fillRect/>
        </a:stretch>
      </xdr:blipFill>
      <xdr:spPr>
        <a:xfrm>
          <a:off x="1661160" y="91440"/>
          <a:ext cx="3611880" cy="68580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x92960517\miguell_2000\DOS\Mis%20documentos\ESTADISPPTALES1990-2000%20(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lrodriguezs\Desktop\2025\CONVENIOS\CONVENIO%20UAEGRD%20SERVICIOS%20ELICOPORTADOS%20SANTIAGO%20MILLER\PRESUPUESTO%202\ANEXO%20N&#176;8%20PROPUESTA%20ECONOMIC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argov-my.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rgov-my.sharepoint.com/back%20up-diego%20m/PRESUPUESTOS%20STED/Puente%20Manitas/VERSION%20FINAL/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rgov-my.sharepoint.com/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argov-my.sharepoint.com/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INDICADO/DAT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Research-camb/mresearch/RPW/Winter%2005-06/Forecasts/RPWDAT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HORIZONTAL%20Barbosa.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30-PLANEACION%20CORPORATIVA%20Y%20OPERATIVA/Documents%20and%20Settings/nhacosta/Mis%20documentos/2006/PLAN-ESTRATEGICO&amp;OPERATIVOS/V2-PLAN%20ESTRATEGICO%202004-2008/Mis%20documentos/Excel/Base%20de%20Datos.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IDU-112-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webp81:8080/SOLOMO94/APIS/APIS.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WINDOWS/TEMP/INFORMES/MTOPREV/SOLOMO94/APIS/APIS.XLS?132D4955" TargetMode="External"/><Relationship Id="rId1" Type="http://schemas.openxmlformats.org/officeDocument/2006/relationships/externalLinkPath" Target="file:///\\132D4955\API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Opinzon/c/GRCESAR/OPTIMIZA/MODELO/Enedic00.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DensidSR(1).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MDC2-2xl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webp81:8080/GROUPS/STEECO/SOLOMON/MT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webp81:8080/TEMP/TABLAS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argov-my.sharepoint.com/Users/SantiagoPeraza/Downloads/Cantobraimpe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portalkm/Communities/ReadDocument.aspx?CommunityTopicDocumentId=7825cde1-6bf4-4c18-9817-d970a9583c34"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PUNTO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Facturacion%20Obr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61DC14F\INFORMATICA.ECIFUENTES.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Users/Euribe/AppData/Local/Microsoft/Windows/Temporary%20Internet%20Files/Content.IE5/X9G4ABM0/Mis%20documentos/contratos-en-ejecuci&#243;n/contratos-inv&#237;as-2002/consulv&#237;as-advial/WINDOWS/TEMP/TD_0025.DIR/NOV-%20DIC-2002/INF%20NOV-DIC_2.xls?088DB087" TargetMode="External"/><Relationship Id="rId1" Type="http://schemas.openxmlformats.org/officeDocument/2006/relationships/externalLinkPath" Target="file:///\\088DB087\INF%20NOV-DIC_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GRADACION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N:/SUPER/AROM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CAR/Nuevo%20Contrato%20Combustible/PRESUPUESTO%20CONSUMO%20COMBUSTIBLE%20PARQUE%20AUTOMOTOR%20DAF.xlsx"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201409-C0022014-APUSDPS%20(CARUPAPOLIDEP)%20V1%20SEPARAD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BAB3139D\Presupuesto%20proceso%20de%20atenci&#243;n%20de%20emergencia%20Limas%20Defini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rgov-my.sharepoint.com/Familia%20Monsalvo%20D&#237;az/Equipo%20Anterior/Rossana/CONSULTORIA/2009/Insumos%2020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argov-my.sharepoint.com/ARAPOY/JOHN/ESTIMATIVOSTUBERIA.xlsx"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UNIT_40.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argov-my.sharepoint.com/SDIS/SDIS%202022/DADE%20-%20INSUMOS%20V15%202022/PRECIOS%20DE%20REFERENCIA/PRECIOS%20DE%20REFERENCIA%20202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argov-my.sharepoint.com/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c3\mis%20documentos\Mauricio%20cardona\presupuestos\COSTOS%20UNITARIOS%20monach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H:/pv2003/Pims/ECP/ACONTRO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argov-my.sharepoint.com/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ObraAdicionalCes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gov-my.sharepoint.com/280C58CC/a%20%20aaInformaci&#243;n%20GRUPO"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IDU-246-PARCHEO%20KENNEDY.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argov-my.sharepoint.com/Centauro/datos/1/CIRCUITOS%20CODENSA.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Production-nt2/dtp/Documents%20and%20Settings/chyatt/My%20Documents/Analysis/Logistics/Waterborne/Tanker%20Transportation%20Costs.XLS?D9B476A2" TargetMode="External"/><Relationship Id="rId1" Type="http://schemas.openxmlformats.org/officeDocument/2006/relationships/externalLinkPath" Target="file:///\\D9B476A2\Tanker%20Transportation%20Cost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Chicas/c%20chicas/PLANTAS/Planeacion/Informe-99/Costos%20Fin/Crudos/CLICOV95.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Sem17-01.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Documents%20and%20Settings/Union%20Temporal/Mis%20documentos/1a/Ciudad%20Bolivar/cantidades%20replanteo/CANTIDADES%205995%20@%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presupuestos1\Red%20CAPM\30-PLANEACION%20CORPORATIVA%20Y%20OPERATIVA\Documents%20and%20Settings\nhacosta\Mis%20documentos\2006\PLAN-ESTRATEGICO&amp;OPERATIVOS\V2-PLAN%20ESTRATEGICO%202004-2008\Mis%20documentos\Excel\Base%20de%20Datos.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CALC%20PRODUCCION%20EQUIPOS%20ANDR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INDICADO/DATOS.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CALC%20PRODUCCION%20CCC-GLENCOR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argov-my.sharepoint.com/Documents%20and%20Settings/localadmin/Escritorio/Totoro/ANEF/PRESUPUESTO%20V01/PRES%20CARGACHIQUILLOS%20v4.xlsx"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ANALISIS%20DE%20PRECIOS%20(Mao)%202014.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argov-my.sharepoint.com/Tecnica/ECTOTOROACU/ARAPOY/John/Users/LUDWIG%20JIMENEZ/Desktop/EPC/ACUEDUCTO%20REGIONAL%20NOCAIMA/ARCHIVOS%20PARA%20RADICACION%20EN%20EL%20MINISTERIO/NOC%20ultimo/PRESUPUESTOS%20MYR%20-%20V.19%20-%20NOCAIM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argov-my.sharepoint.com/personal/cgranadosc_car_gov_co/Documents/Contrato%200232%20CAR%202025/Herramientas/2025%2006%2009%20PPTO%20INTERVENTORIA_SESQUILE_OPTIMIZACION_PTAR_v5.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BUZON.MDO/MANUAL/07040000.PET"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Documents%20and%20Setting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Ricardo\chuchua\windows\TEMP\Mis%20documentos\BALANCE\resumen%20japon%20lluvias%202.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argov-my.sharepoint.com/Pc1/E/AMV-3005-2005/ADMON%20GRUPO%203%202004%20-2005/PRESUPUESTOS/Analisis%20de%20Precios%20Unitarios%20ASTRID.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Doc/Mis%20documentos/PROYECTOS%20MGA/PROYECTO%20REDD%202013%20CORPOCHIVOR/PROYECTO%20REDD%20AJUSTADO%20NOVIEMBRE%202012/FORMATOS%20POA-FCA%201%20(Proyecto%20REDD)%20ajustado.xlsm?56CF6B78" TargetMode="External"/><Relationship Id="rId1" Type="http://schemas.openxmlformats.org/officeDocument/2006/relationships/externalLinkPath" Target="file:///\\56CF6B78\FORMATOS%20POA-FCA%201%20(Proyecto%20REDD)%20ajustado.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argov-my.sharepoint.com/Users/Nathalie/Library/Mobile%20Documents/com~apple~CloudDocs/Trabajo/Obras%202017/Obras%20CAM/Gastos/C:/PAVICOL/MSOFFICE/LICITAR/analisis%20del%20AIU/AIU.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Ricardo\chuchua\WINDOWS\TEMP\VILLA%20SAGRARIO%20NEGRAS%2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argov-my.sharepoint.com/Hp-alexander/Documentos/winnt/perfiles/Co80097831/Mis%20documentos/Formatos/Presupuesto%20Da&#241;os%20Interinstitucionales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D:/Users/Jully/Desktop/PROPUESTA%20PINTURA%20CIC/APUs%20Pintura%20CIC.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argov-my.sharepoint.com/TRONCAL%2010/PRESUPUESTO/RECIBIDA/PRESUPUESTO/An&#225;lisis%20de%20precios%20unitarios/Datos%20b&#225;sic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L/1-ALL_Dise&#241;o_San_Juan_BoscoII_IDF_EAB_V2Cantidades_(16-08-2017).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FANNY/Carlos/Resultados/$Vt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N98/98FUELS/NSA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argov-my.sharepoint.com/A0838/nuevos%20tdr/01_TRABAJO/IDU_202/PRESUPUESTOS/ABRIL_18/Ppto%20de%20Obra%20INARE-IDU-202-05%20-%20Tramo%20Cra-15-19%20-Separador-%20v.16-04-0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225;lisis%20de%20precios%20unitarios.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8/10%20AJUSTE%20%20FCA%202018%20DNP/POA%20ACCIONES%20CONTROL%20DEFORESTACION%20FCA2019%20CORPOCHIVOR.xlsm?BC959C51" TargetMode="External"/><Relationship Id="rId1" Type="http://schemas.openxmlformats.org/officeDocument/2006/relationships/externalLinkPath" Target="file:///\\BC959C51\POA%20ACCIONES%20CONTROL%20DEFORESTACION%20FCA2019%20CORPOCHIVOR.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SERVIDOR/Users/Javier/Desktop/APUS/APUS_META_2013-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gov-my.sharepoint.com/Centauro/datos/Trab/Codensa-RSA/Densidades%20de%20carga/Cargabilidad%20econ&#243;mica5.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argov-my.sharepoint.com/Mx92960517/miguell_2000/DOS/Mis%20documentos/ESTADISPPTALES1990-2000%20(1).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Alcantarillado%20PAVCO-RAS%202000%20(08-11-04).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sistiva/c/STEECO/BERNARDO/31MAYO/PLANFI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Cantidades.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argov-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argov-my.sharepoint.com/Servidor/f/C.701%20DISE&#209;OS%20IDU%20GRUPO%20G/09%20Productos%20de%20la%20Consultor&#237;a/701_SIN_ANALISIS_PRECIOS_UNITARIOS%20en%20proceso/APU_GRUPO_G-Base.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7/AJUSTE%20PROYECTO%20REDD%20(Junio%202017)/POA%20%20PROYECTO%20INCENTIVOS%20CONSERVACI&#211;N%20(Mayo%202017).xlsm?864ACC9E" TargetMode="External"/><Relationship Id="rId1" Type="http://schemas.openxmlformats.org/officeDocument/2006/relationships/externalLinkPath" Target="file:///\\864ACC9E\POA%20%20PROYECTO%20INCENTIVOS%20CONSERVACI&#211;N%20(Mayo%202017).xls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PUN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Asistente1\datos%202002\Datos%202002\EQUIPO\tarifas%2020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argov-my.sharepoint.com/Servidor/DATOS%20(F)/Documents%20and%20Settings/Administrador/Mis%20documentos/Mis%20archivos%20recibidos/APUS%20JUNIO%2015-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Nueva%20carpeta%20(2)/Presupuesto%20Suesca%20def.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S/1-ALS_dise&#241;o_SanJuanBoscoII_PVC_V2Cantidades_(16-08-2017).xlsm"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argov-my.sharepoint.com/Documents%20and%20Settings/cmcarden1/Mis%20documentos/MARIA%20CAROLINA/PRESUPUESTO/CONSTRUCCI&#211;N/CALI%20TUNA%20BAJA/1.%20PRESUPUESTO%20CALI%20TUNA%20BAJA%20FINAL.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Anexo2PU%20y%20AIU-%2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SO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Ricardo\chuchua\Mis%20documentos\ACTAS\ACTA%2015\VILLA%20SAGRARIO%20NEGRAS.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PRESUPUESTO%20OFICIAL%20INVIA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PC-6\Maicao\Proyectos%202003\Maicao\T&#233;cnico\SewCAD\Cuenca5E\Are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Users\TOLIMA\Desktop\Programa%20de%20presupuesto%20y%20APU\VILLAV\Presupuestos%20y%20APU%20CAV\1.%20EAAV%20PLUVIAL%20V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cios20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on/SOLOMON2002/Input%20directory/SAF02/SAF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Mx92960517\presupuesto\EAAB\A&#241;o%202001\Recibidos%20Metas%202001\9000\C90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sdisgovco-my.sharepoint.com/Documents%20and%20Settings/HFrancoC/Configuraci&#243;n%20local/Archivos%20temporales%20de%20Internet/OLK125/FORMATO%20DE%20FICHA%20A%20AGOSTO%2029%20DE%20201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20CAPELLANIA%20corregido%20cmarca-OCT.08%20interventor.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argov-my.sharepoint.com/DIEGO-M-IDU/PPTOS-DTD/formatos/MATRIZ%20PARA%20EL%20CALCULO%20DEL%20AIU%20201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argov-my.sharepoint.com/Estacion2/d/DOCUME~1/USER05~1/CONFIG~1/TEMP/ADMINISTRACION%20VIAL%20G2/PRESUPUESTOS/Presupuesto%20remoci&#243;n%20de%20derrumb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CONTAB/VRM99/ADMNTRA/GRCAD699.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BASE%20PRESUP.Lic.%20052-02%20Ibagu&#233;-Mquita..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GradacBase.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ROPUESTA%20LISTA%20DE%20PRECIOS%20DE%20REFERENCIA%20V14.%2023-MAR-21%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argov-my.sharepoint.com/PROYECTO%20VILLETA/DIRECCION%20T&#201;CNICA/PLANEACI&#211;N/2.%20GUIA%20FORMATOS.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TRABAJOS/1997/EXCELL/HEJECUTI/CIC.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CAUCACIA%20-%20PLANETA%20RIC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Auxmedicion\c\Datos%202002\Oferta%20AIA\APU-Vuelt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argov-my.sharepoint.com/ADM%20VIAL%2003%20-%20CORDOBA/ESTADO%20DE%20RED/2103mar%20.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CotizaJorgeMu&#241;oz.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UNITARIOS%20LA%20LUPA.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PACO\Doc.%20ASPIRE\ADMONVIAL%20H-V-05\PRESUPUESTOS\sector%203.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CALIDAD"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PROPUESTA%20ECONOMICA%20CONSORCIO%20ESTACIONES%20CUNDI%202015%203.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dise&#241;o%20pozo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glora\OBRAS%20EJE\TURBO\04.%20EJECUCION\APUS%20Y%20PROGRAMACION\APU&#180;S%207.xls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argov-my.sharepoint.com/AMV-02-BOL/EST.V&#205;A%20CRIT.TECNICO%20AMB-BOL-02/DICIEMBRE-2008/EST.V&#205;A%20CRITERIO%20TECNICO%2090BLB.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argov-my.sharepoint.com/EST.V&#205;A%20CRITERIO%20TECNIC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524D656D\Presupuesto%20revisi&#243;n%20cant..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argov-my.sharepoint.com/Servidorsma/761/PRODUCTOS/E&amp;D/P127/Informes/Presupuestos/P127-PO-GE-002%20V1%20EN%20PROCESO.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supuest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SERVIDOR\Proy_actual\Users\tecnico.3\Documents\PP%20CODITO\7.%20APU%20DEV\APU-APINDICO\Doc%20Ref\PRESUPUESTO.xls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argov-my.sharepoint.com/INFO_PC1/CIVILTEC/IDU-129-2005/COPIA%20PRESUPUESTO/PRESUPUESTO/An&#225;lisis%20de%20precios%20unitarios/Secci&#243;n%201%20Pavimentos.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146.xml.rels><?xml version="1.0" encoding="UTF-8" standalone="yes"?>
<Relationships xmlns="http://schemas.openxmlformats.org/package/2006/relationships"><Relationship Id="rId1" Type="http://schemas.microsoft.com/office/2006/relationships/xlExternalLinkPath/xlPathMissing" Target="APU%20ADVIAL.%20G-2%20201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1CIB/USERS/GROUPS/SPQ/SOPORTE/PYG/EN-DIC9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C/Users/Claudia/Downloads/PRESUPUESTO%20APUS%20Y%20CRONOGRAMA%20SANTIAGO%20SAT%20SANTIAG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argov-my.sharepoint.com/disco2/DATOS/LABORATORIO/Pavimento/N&#250;cleo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Administrador\datos\datos\Laboratorio\BaseA2\briqqueta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argov-my.sharepoint.com/Tecnica/ECTOTOROACU/ARAPOY/John/Tecnica/ECBOYACAGDPMA/ARAPOY/INGDIEG/PRESUP/PRESUPUESTOS%20FINAL/Presupuesto%20General-V.11.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Propuesta%20Sy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d.docs.live.net/Users/aescorcia/Desktop/APU/APU%202011/APU%20CON%20PARTICULARES%20OPA.xlsx"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argov-my.sharepoint.com/INFORMES%20TRIMESTRAL/INFORME%20FINAL/DIC-05-FEB-0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Plan%20Maestro/Mensual/Mensual/PUNTOS.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Formato%20AIU%20Ofert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argov-my.sharepoint.com/Users/andre/AppData/Local/Microsoft/Windows/INetCache/Content.Outlook/DH953GI1/ESTRUCTURA%20COSTOS%20-%20TIBABUYES%20VF.2022.xlsx"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BASE%20035%20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Alejo\aquadatos\PROYECTOS%202005\061-META%20III\TECNICO\05%20GRANADA\ALCANTARILLADO\tablas\Sanitario%20Granada%20Proyectado%20V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argov-my.sharepoint.com/Alejo/aquadatos/PROYECTOS%202005/061-META%20III/TECNICO/05%20GRANADA/ALCANTARILLADO/tablas/Sanitario%20Granada%20Proyectado%20V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Olguita\D\Presupuesto\URIBE%20Y%20ABREO%20LABANCA%20LA%20CHINA.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APU%20nuevo%20forma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argov-my.sharepoint.com/SDIS/SDIS%202022/ESTRUCTURACI&#211;N%20PROCESOS/INTERV%20EL%20CAMINO/PRESUPUESTOS/2021%20COSTOS%20INTERVENTOR&#205;A%20VF%20(1).xlsx" TargetMode="External"/></Relationships>
</file>

<file path=xl/externalLinks/_rels/externalLink165.xml.rels><?xml version="1.0" encoding="UTF-8" standalone="yes"?>
<Relationships xmlns="http://schemas.openxmlformats.org/package/2006/relationships"><Relationship Id="rId1" Type="http://schemas.microsoft.com/office/2006/relationships/xlExternalLinkPath/xlPathMissing" Target="ESTRUCTURA%20COSTOS%20CONSULTORIA.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FICHA%20%20VIAS%20TERCIARIAS%20FAEP%204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argov-my.sharepoint.com/Users/iportillaj/Documents/CAR%202024/CAR%202024/PROCESO%20OPERACION%20CAV%202024/3%20PRESUPUESTO/PRESUPUESTO%202024%20CAV%20VERSION%2004062024.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Acueserver01\vol1\P%20R%20E%20S%20U%20P%20U%20E%20S%20T%20O\PRESUPUESTO%202005\PRESUPUESTO%20DE%20INGRESOS%20Y%20GASTOS\10%20RESOLUCION%200162%20-%20Marzo%2015%20de%202005.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PRESUPUESTOS\Carpeta%20de%20Red%20CAPM\Users\Personal\Downloads\ET-CC\A-PROYECTOS\2-ETSA\TIB&#218;\PMI\CO\XX-PAISAJISM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argov-my.sharepoint.com/Users/jolayav/Desktop/COTIZACIONES%20OFERTADAS/FORMATO%20COTIZACION%20MANTENMIENTO%20DE%20VEHICULOS%20Comparativo.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Hidroconsulta/Users/Carlos%20Jose%20Zapata/Desktop/ELEGIBILIDAD.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SERVIDOR\Proy_actual\DOCUME~1\rdmoreno\CONFIG~1\Temp\notes29331C\~8860436.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Users/Euribe/AppData/Local/Microsoft/Windows/Temporary%20Internet%20Files/Content.IE5/X9G4ABM0/Mis%20documentos/contratos-en-ejecuci&#243;n/contratos-inv&#237;as-2002/consulv&#237;as-advial/WINDOWS/TEMP/TD_0025.DIR/NOV-%20DIC-2002/oficina/accidentes%20le%20NOV-02-1.xls?DC7B382B" TargetMode="External"/><Relationship Id="rId1" Type="http://schemas.openxmlformats.org/officeDocument/2006/relationships/externalLinkPath" Target="file:///\\DC7B382B\accidentes%20le%20NOV-02-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E_0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DC.01-GEINF-Tramo2-0-Anexos%20(1).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argov-my.sharepoint.com/Lcopc2421/correo/PLANOBRASING.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NTPRINCIPAL\Licitaciones\LICITACIONES%202000\61-2000Explotaci&#243;nHidroel&#233;ctrica%20la%20Miel\AnalisisUnitarios\TARIFAS%20MIELfeb27-200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Ricardo\chuchua\Mis%20documentos\ACTAS\ACTA%2013\SAN%20BASILIO%20NEGR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Ricardo\chuchua\windows\TEMP\RESUME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webp81:8080/SOLOMON/TABLAS94/TABLAS9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03396471/corte%20jul31/DOCUME~1/e0337417/CONFIG~1/Temp/FORMATO%20INFORME%20MENSUAL%20MAYO%20v21.xls"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VRM/Volumenes/vol99/SABA1-99.xls?8C5E737C" TargetMode="External"/><Relationship Id="rId1" Type="http://schemas.openxmlformats.org/officeDocument/2006/relationships/externalLinkPath" Target="file:///\\8C5E737C\SABA1-99.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Dt1\c\Datos%202002\Planeaci&#243;n2002\ArboletesPlan20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argov-my.sharepoint.com/Users/cindy/OneDrive/Documents/CAR/Fauna/PAP/Banco%20de%20proyectos%202021/Archivos%20corregidos%20mayo%202021/Cronograma%20SGEN.xlsx"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00/PPB-Personal/inf_ab32000.xls?BB3135D8" TargetMode="External"/><Relationship Id="rId1" Type="http://schemas.openxmlformats.org/officeDocument/2006/relationships/externalLinkPath" Target="file:///\\BB3135D8\inf_ab3200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9.xml.rels><?xml version="1.0" encoding="UTF-8" standalone="yes"?>
<Relationships xmlns="http://schemas.openxmlformats.org/package/2006/relationships"><Relationship Id="rId1" Type="http://schemas.microsoft.com/office/2006/relationships/xlExternalLinkPath/xlPathMissing" Target="091029%20CiclosCERREJON.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RESUMPR.XLS" TargetMode="External"/></Relationships>
</file>

<file path=xl/externalLinks/_rels/externalLink192.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SERVIDOR/Users/marianaortiz/Desktop/Fondo%20Adaptaci&#243;n/Estudio%20Mercado%20Tarifas%202013/Rtas%20al%20Estudio%20de%20Mercado/Copia%20de%20FAEstMerc2013R2.xls?741B8F44" TargetMode="External"/><Relationship Id="rId1" Type="http://schemas.openxmlformats.org/officeDocument/2006/relationships/externalLinkPath" Target="file:///\\741B8F44\Copia%20de%20FAEstMerc2013R2.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s://cargov-my.sharepoint.com/Documents%20and%20Settings/PAOLA/Escritorio/Documents%20and%20Settings/Compaq_Propietario/Mis%20documentos/DOCUMENTOS%20PMAA/PRESUPUESTOS%20FEB-06/PROPUESTAS/EL%20MORRO/TAURAMENA/Cofinanciacion/FICHAS%20Y%20FORMATOS/UNITARI?9F509407" TargetMode="External"/><Relationship Id="rId1" Type="http://schemas.openxmlformats.org/officeDocument/2006/relationships/externalLinkPath" Target="file:///\\9F509407\UNITARI"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argov-my.sharepoint.com/Tecnica/Tecnica/ECBOYACAGDPMA/ARAPOY/INGDIEG/PRESUP/PRESUPUESTOS%20FINAL/Presupuesto%20General-V.7-.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PathMissing" Target="RES%20CONSTRUCCION_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DATO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20MInformes%20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re99SH"/>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N° 8 PROPUESTA ECONOMICA"/>
      <sheetName val="ANEXO N°8 PROPUESTA ECONOMICA"/>
    </sheetNames>
    <definedNames>
      <definedName name="ERR" refersTo="#¡REF!"/>
    </defined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ó&gt;"/>
      <sheetName val="RESISTENCIA_"/>
      <sheetName val="Memorias"/>
      <sheetName val="CANOBRA"/>
      <sheetName val="INCREMENTOS"/>
      <sheetName val="LISTMATE"/>
      <sheetName val="MATERIALES"/>
      <sheetName val="CONSTANTES"/>
      <sheetName val="LISTAS"/>
      <sheetName val="CONSTANTES_"/>
      <sheetName val="resum96"/>
      <sheetName val="sap"/>
      <sheetName val="P2"/>
      <sheetName val="P1"/>
      <sheetName val="31-05-18"/>
      <sheetName val="F-7857-308"/>
      <sheetName val="Equipo Menor"/>
      <sheetName val="ALQUILADO F-7857-308 "/>
      <sheetName val="Real Para tarifas"/>
      <sheetName val="_x0000_㈀㰰⌀_x0000_㈀㰮⌀_x0000_䰀଒v_x0000__x0000__x0000_頀"/>
      <sheetName val="REAJUSTESACTA1PROVI"/>
      <sheetName val="INSUMOS"/>
      <sheetName val="EQUIPOS"/>
      <sheetName val="TRANS"/>
      <sheetName val="CUADRI"/>
      <sheetName val="EQUI"/>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Base Dat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ó&gt;_x0001__"/>
      <sheetName val="TARIFAS_MATERIALES1"/>
      <sheetName val="TARIFAS_EQUIPOS_1"/>
      <sheetName val="TARIFA_SALARIOS1"/>
      <sheetName val="TARIFAS_MATERIALES2"/>
      <sheetName val="TARIFAS_EQUIPOS_2"/>
      <sheetName val="TARIFA_SALARIOS2"/>
      <sheetName val="Tramo_22"/>
      <sheetName val="TARIFAS_MATERIALES3"/>
      <sheetName val="TARIFAS_EQUIPOS_3"/>
      <sheetName val="TARIFA_SALARIOS3"/>
      <sheetName val="Tramo_23"/>
      <sheetName val="PSM Monthly"/>
      <sheetName val="BQMPALOC"/>
      <sheetName val="ACTA No.5"/>
      <sheetName val="IV. MANO DE OBRA AIU"/>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耽1.㙊辎簎䣼ꦱ_xdb30_疏揤S"/>
      <sheetName val="strsumm0"/>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sheetData sheetId="1077">
        <row r="2">
          <cell r="A2">
            <v>0</v>
          </cell>
        </row>
      </sheetData>
      <sheetData sheetId="1078"/>
      <sheetData sheetId="1079"/>
      <sheetData sheetId="1080" refreshError="1"/>
      <sheetData sheetId="1081"/>
      <sheetData sheetId="1082" refreshError="1"/>
      <sheetData sheetId="1083" refreshError="1"/>
      <sheetData sheetId="1084" refreshError="1"/>
      <sheetData sheetId="1085" refreshError="1"/>
      <sheetData sheetId="1086" refreshError="1"/>
      <sheetData sheetId="1087">
        <row r="2">
          <cell r="A2">
            <v>0</v>
          </cell>
        </row>
      </sheetData>
      <sheetData sheetId="1088">
        <row r="2">
          <cell r="A2">
            <v>0</v>
          </cell>
        </row>
      </sheetData>
      <sheetData sheetId="1089"/>
      <sheetData sheetId="1090">
        <row r="2">
          <cell r="A2">
            <v>0</v>
          </cell>
        </row>
      </sheetData>
      <sheetData sheetId="1091">
        <row r="2">
          <cell r="A2">
            <v>0</v>
          </cell>
        </row>
      </sheetData>
      <sheetData sheetId="1092"/>
      <sheetData sheetId="1093"/>
      <sheetData sheetId="1094"/>
      <sheetData sheetId="1095">
        <row r="2">
          <cell r="A2">
            <v>0</v>
          </cell>
        </row>
      </sheetData>
      <sheetData sheetId="1096"/>
      <sheetData sheetId="1097"/>
      <sheetData sheetId="1098">
        <row r="2">
          <cell r="A2">
            <v>0</v>
          </cell>
        </row>
      </sheetData>
      <sheetData sheetId="1099">
        <row r="2">
          <cell r="A2">
            <v>0</v>
          </cell>
        </row>
      </sheetData>
      <sheetData sheetId="1100">
        <row r="2">
          <cell r="A2">
            <v>0</v>
          </cell>
        </row>
      </sheetData>
      <sheetData sheetId="1101"/>
      <sheetData sheetId="1102"/>
      <sheetData sheetId="1103">
        <row r="2">
          <cell r="A2">
            <v>0</v>
          </cell>
        </row>
      </sheetData>
      <sheetData sheetId="1104"/>
      <sheetData sheetId="1105"/>
      <sheetData sheetId="1106">
        <row r="2">
          <cell r="A2">
            <v>0</v>
          </cell>
        </row>
      </sheetData>
      <sheetData sheetId="1107">
        <row r="2">
          <cell r="A2">
            <v>0</v>
          </cell>
        </row>
      </sheetData>
      <sheetData sheetId="1108"/>
      <sheetData sheetId="1109"/>
      <sheetData sheetId="1110"/>
      <sheetData sheetId="1111">
        <row r="2">
          <cell r="A2">
            <v>0</v>
          </cell>
        </row>
      </sheetData>
      <sheetData sheetId="1112"/>
      <sheetData sheetId="1113"/>
      <sheetData sheetId="1114">
        <row r="2">
          <cell r="A2">
            <v>0</v>
          </cell>
        </row>
      </sheetData>
      <sheetData sheetId="1115">
        <row r="2">
          <cell r="A2">
            <v>0</v>
          </cell>
        </row>
      </sheetData>
      <sheetData sheetId="1116"/>
      <sheetData sheetId="1117"/>
      <sheetData sheetId="1118"/>
      <sheetData sheetId="1119"/>
      <sheetData sheetId="1120"/>
      <sheetData sheetId="1121"/>
      <sheetData sheetId="1122">
        <row r="2">
          <cell r="A2">
            <v>0</v>
          </cell>
        </row>
      </sheetData>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2">
          <cell r="A2">
            <v>0</v>
          </cell>
        </row>
      </sheetData>
      <sheetData sheetId="1137"/>
      <sheetData sheetId="1138"/>
      <sheetData sheetId="1139"/>
      <sheetData sheetId="1140"/>
      <sheetData sheetId="1141"/>
      <sheetData sheetId="1142"/>
      <sheetData sheetId="1143"/>
      <sheetData sheetId="1144"/>
      <sheetData sheetId="1145"/>
      <sheetData sheetId="1146"/>
      <sheetData sheetId="1147">
        <row r="2">
          <cell r="A2">
            <v>0</v>
          </cell>
        </row>
      </sheetData>
      <sheetData sheetId="1148">
        <row r="2">
          <cell r="A2">
            <v>0</v>
          </cell>
        </row>
      </sheetData>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row r="2">
          <cell r="A2">
            <v>0</v>
          </cell>
        </row>
      </sheetData>
      <sheetData sheetId="1166">
        <row r="2">
          <cell r="A2">
            <v>0</v>
          </cell>
        </row>
      </sheetData>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row r="2">
          <cell r="A2">
            <v>0</v>
          </cell>
        </row>
      </sheetData>
      <sheetData sheetId="1185"/>
      <sheetData sheetId="1186"/>
      <sheetData sheetId="1187"/>
      <sheetData sheetId="1188"/>
      <sheetData sheetId="1189">
        <row r="2">
          <cell r="A2">
            <v>0</v>
          </cell>
        </row>
      </sheetData>
      <sheetData sheetId="1190">
        <row r="2">
          <cell r="A2">
            <v>0</v>
          </cell>
        </row>
      </sheetData>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5">
          <cell r="B5" t="str">
            <v>T1</v>
          </cell>
        </row>
      </sheetData>
      <sheetData sheetId="1332">
        <row r="2">
          <cell r="B2">
            <v>100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5">
          <cell r="B5" t="str">
            <v>T1</v>
          </cell>
        </row>
      </sheetData>
      <sheetData sheetId="1340">
        <row r="2">
          <cell r="B2">
            <v>100</v>
          </cell>
        </row>
      </sheetData>
      <sheetData sheetId="1341">
        <row r="2">
          <cell r="A2">
            <v>0</v>
          </cell>
        </row>
      </sheetData>
      <sheetData sheetId="1342">
        <row r="2">
          <cell r="A2">
            <v>0</v>
          </cell>
        </row>
      </sheetData>
      <sheetData sheetId="1343">
        <row r="5">
          <cell r="B5" t="str">
            <v>T1</v>
          </cell>
        </row>
      </sheetData>
      <sheetData sheetId="1344">
        <row r="2">
          <cell r="B2">
            <v>100</v>
          </cell>
        </row>
      </sheetData>
      <sheetData sheetId="1345">
        <row r="2">
          <cell r="A2">
            <v>0</v>
          </cell>
        </row>
      </sheetData>
      <sheetData sheetId="1346">
        <row r="2">
          <cell r="A2">
            <v>0</v>
          </cell>
        </row>
      </sheetData>
      <sheetData sheetId="1347"/>
      <sheetData sheetId="1348"/>
      <sheetData sheetId="1349"/>
      <sheetData sheetId="1350"/>
      <sheetData sheetId="1351">
        <row r="5">
          <cell r="B5" t="str">
            <v>T1</v>
          </cell>
        </row>
      </sheetData>
      <sheetData sheetId="1352">
        <row r="2">
          <cell r="B2">
            <v>100</v>
          </cell>
        </row>
      </sheetData>
      <sheetData sheetId="1353">
        <row r="2">
          <cell r="A2">
            <v>0</v>
          </cell>
        </row>
      </sheetData>
      <sheetData sheetId="1354">
        <row r="2">
          <cell r="A2">
            <v>0</v>
          </cell>
        </row>
      </sheetData>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row r="2">
          <cell r="A2">
            <v>0</v>
          </cell>
        </row>
      </sheetData>
      <sheetData sheetId="1398">
        <row r="2">
          <cell r="A2">
            <v>0</v>
          </cell>
        </row>
      </sheetData>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row r="2">
          <cell r="A2">
            <v>0</v>
          </cell>
        </row>
      </sheetData>
      <sheetData sheetId="1417"/>
      <sheetData sheetId="1418"/>
      <sheetData sheetId="1419"/>
      <sheetData sheetId="1420"/>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row r="2">
          <cell r="A2">
            <v>0</v>
          </cell>
        </row>
      </sheetData>
      <sheetData sheetId="1520"/>
      <sheetData sheetId="1521"/>
      <sheetData sheetId="1522"/>
      <sheetData sheetId="1523"/>
      <sheetData sheetId="1524">
        <row r="2">
          <cell r="A2">
            <v>0</v>
          </cell>
        </row>
      </sheetData>
      <sheetData sheetId="1525">
        <row r="2">
          <cell r="A2">
            <v>0</v>
          </cell>
        </row>
      </sheetData>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5">
          <cell r="B5" t="str">
            <v>T1</v>
          </cell>
        </row>
      </sheetData>
      <sheetData sheetId="1667">
        <row r="2">
          <cell r="B2">
            <v>100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5">
          <cell r="B5" t="str">
            <v>T1</v>
          </cell>
        </row>
      </sheetData>
      <sheetData sheetId="1675">
        <row r="2">
          <cell r="B2">
            <v>100</v>
          </cell>
        </row>
      </sheetData>
      <sheetData sheetId="1676">
        <row r="2">
          <cell r="A2">
            <v>0</v>
          </cell>
        </row>
      </sheetData>
      <sheetData sheetId="1677">
        <row r="2">
          <cell r="A2">
            <v>0</v>
          </cell>
        </row>
      </sheetData>
      <sheetData sheetId="1678">
        <row r="5">
          <cell r="B5" t="str">
            <v>T1</v>
          </cell>
        </row>
      </sheetData>
      <sheetData sheetId="1679">
        <row r="2">
          <cell r="B2">
            <v>100</v>
          </cell>
        </row>
      </sheetData>
      <sheetData sheetId="1680">
        <row r="2">
          <cell r="A2">
            <v>0</v>
          </cell>
        </row>
      </sheetData>
      <sheetData sheetId="1681">
        <row r="2">
          <cell r="A2">
            <v>0</v>
          </cell>
        </row>
      </sheetData>
      <sheetData sheetId="1682">
        <row r="2">
          <cell r="A2">
            <v>0</v>
          </cell>
        </row>
      </sheetData>
      <sheetData sheetId="1683"/>
      <sheetData sheetId="1684">
        <row r="2">
          <cell r="A2">
            <v>0</v>
          </cell>
        </row>
      </sheetData>
      <sheetData sheetId="1685"/>
      <sheetData sheetId="1686">
        <row r="5">
          <cell r="B5" t="str">
            <v>T1</v>
          </cell>
        </row>
      </sheetData>
      <sheetData sheetId="1687">
        <row r="2">
          <cell r="B2">
            <v>100</v>
          </cell>
        </row>
      </sheetData>
      <sheetData sheetId="1688">
        <row r="2">
          <cell r="A2">
            <v>0</v>
          </cell>
        </row>
      </sheetData>
      <sheetData sheetId="1689">
        <row r="2">
          <cell r="A2">
            <v>0</v>
          </cell>
        </row>
      </sheetData>
      <sheetData sheetId="1690">
        <row r="2">
          <cell r="A2">
            <v>0</v>
          </cell>
        </row>
      </sheetData>
      <sheetData sheetId="1691"/>
      <sheetData sheetId="1692">
        <row r="2">
          <cell r="A2">
            <v>0</v>
          </cell>
        </row>
      </sheetData>
      <sheetData sheetId="1693"/>
      <sheetData sheetId="1694"/>
      <sheetData sheetId="1695"/>
      <sheetData sheetId="1696"/>
      <sheetData sheetId="1697">
        <row r="2">
          <cell r="A2">
            <v>0</v>
          </cell>
        </row>
      </sheetData>
      <sheetData sheetId="1698">
        <row r="2">
          <cell r="A2">
            <v>0</v>
          </cell>
        </row>
      </sheetData>
      <sheetData sheetId="1699"/>
      <sheetData sheetId="1700">
        <row r="2">
          <cell r="A2">
            <v>0</v>
          </cell>
        </row>
      </sheetData>
      <sheetData sheetId="1701" refreshError="1"/>
      <sheetData sheetId="1702" refreshError="1"/>
      <sheetData sheetId="1703" refreshError="1"/>
      <sheetData sheetId="1704">
        <row r="2">
          <cell r="A2">
            <v>0</v>
          </cell>
        </row>
      </sheetData>
      <sheetData sheetId="1705"/>
      <sheetData sheetId="1706">
        <row r="2">
          <cell r="A2">
            <v>0</v>
          </cell>
        </row>
      </sheetData>
      <sheetData sheetId="1707"/>
      <sheetData sheetId="1708"/>
      <sheetData sheetId="1709"/>
      <sheetData sheetId="1710">
        <row r="2">
          <cell r="A2">
            <v>0</v>
          </cell>
        </row>
      </sheetData>
      <sheetData sheetId="1711">
        <row r="2">
          <cell r="A2">
            <v>0</v>
          </cell>
        </row>
      </sheetData>
      <sheetData sheetId="1712">
        <row r="2">
          <cell r="A2">
            <v>0</v>
          </cell>
        </row>
      </sheetData>
      <sheetData sheetId="1713"/>
      <sheetData sheetId="1714">
        <row r="2">
          <cell r="A2">
            <v>0</v>
          </cell>
        </row>
      </sheetData>
      <sheetData sheetId="1715" refreshError="1"/>
      <sheetData sheetId="1716" refreshError="1"/>
      <sheetData sheetId="1717">
        <row r="2">
          <cell r="B2" t="str">
            <v>Patrimonio
neto
personal</v>
          </cell>
        </row>
      </sheetData>
      <sheetData sheetId="1718"/>
      <sheetData sheetId="1719"/>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sheetData sheetId="1737"/>
      <sheetData sheetId="1738"/>
      <sheetData sheetId="1739"/>
      <sheetData sheetId="1740"/>
      <sheetData sheetId="1741"/>
      <sheetData sheetId="1742"/>
      <sheetData sheetId="1743"/>
      <sheetData sheetId="1744" refreshError="1"/>
      <sheetData sheetId="1745" refreshError="1"/>
      <sheetData sheetId="1746"/>
      <sheetData sheetId="1747"/>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refreshError="1"/>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refreshError="1"/>
      <sheetData sheetId="5499"/>
      <sheetData sheetId="5500" refreshError="1"/>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sheetData sheetId="5521"/>
      <sheetData sheetId="5522"/>
      <sheetData sheetId="5523"/>
      <sheetData sheetId="5524"/>
      <sheetData sheetId="5525"/>
      <sheetData sheetId="5526" refreshError="1"/>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 val="DATOS DE ENTRADA"/>
    </sheetNames>
    <sheetDataSet>
      <sheetData sheetId="0"/>
      <sheetData sheetId="1"/>
      <sheetData sheetId="2"/>
      <sheetData sheetId="3">
        <row r="105">
          <cell r="J105">
            <v>0.2394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AIU"/>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APU VOL 1"/>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M Monthly"/>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 val="arzobispo 2 meses todo ml"/>
      <sheetName val="VERIFICACION"/>
      <sheetName val="MAYORES Y MENORES"/>
      <sheetName val="FORMULARIO GENERAL POR CANALES"/>
      <sheetName val="MEMORIA ARZOBISPO"/>
      <sheetName val="MEMORIA MOLINOS"/>
      <sheetName val="MEMORIA RIO NEGRO"/>
      <sheetName val="MEMORIA RIO SALITRE"/>
      <sheetName val="FACTORES"/>
      <sheetName val="DESGLO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I93"/>
      <sheetName val="API91"/>
      <sheetName val="API92"/>
      <sheetName val="API9599"/>
      <sheetName val="TOVFEB."/>
      <sheetName val="GCB2000"/>
    </sheetNames>
    <sheetDataSet>
      <sheetData sheetId="0" refreshError="1">
        <row r="1">
          <cell r="G1" t="str">
            <v>EMPRESA   COLOMBIANA   DE   PETROLEOS</v>
          </cell>
        </row>
        <row r="2">
          <cell r="G2" t="str">
            <v>D I S T R I T O   D E   C A R T A G E N A</v>
          </cell>
        </row>
        <row r="3">
          <cell r="G3" t="str">
            <v>EJECUCION PRESUPUESTO DE INVERSIONES    1993</v>
          </cell>
        </row>
        <row r="4">
          <cell r="D4" t="str">
            <v>%</v>
          </cell>
          <cell r="E4" t="str">
            <v>CLASIF.</v>
          </cell>
          <cell r="F4" t="str">
            <v>%</v>
          </cell>
        </row>
        <row r="5">
          <cell r="C5" t="str">
            <v>CLASIF.</v>
          </cell>
          <cell r="E5" t="str">
            <v>SOLO-</v>
          </cell>
        </row>
        <row r="6">
          <cell r="B6" t="str">
            <v>DEPEND.</v>
          </cell>
          <cell r="C6" t="str">
            <v>SOLO-</v>
          </cell>
          <cell r="E6" t="str">
            <v>MONS</v>
          </cell>
          <cell r="G6" t="str">
            <v>API</v>
          </cell>
          <cell r="H6" t="str">
            <v xml:space="preserve">D E S C R I P C I O N </v>
          </cell>
        </row>
        <row r="7">
          <cell r="C7" t="str">
            <v>MON</v>
          </cell>
          <cell r="E7" t="str">
            <v>AUX.</v>
          </cell>
          <cell r="G7" t="str">
            <v>A</v>
          </cell>
        </row>
        <row r="8">
          <cell r="B8">
            <v>11000</v>
          </cell>
          <cell r="C8">
            <v>3</v>
          </cell>
          <cell r="D8">
            <v>1</v>
          </cell>
          <cell r="F8">
            <v>0</v>
          </cell>
          <cell r="G8">
            <v>52760</v>
          </cell>
          <cell r="H8" t="str">
            <v>Ampliación Torre de Agua Enfriante</v>
          </cell>
        </row>
        <row r="9">
          <cell r="B9">
            <v>11000</v>
          </cell>
          <cell r="C9">
            <v>5</v>
          </cell>
          <cell r="D9">
            <v>0.77</v>
          </cell>
          <cell r="E9">
            <v>6</v>
          </cell>
          <cell r="F9">
            <v>0.22999999999999998</v>
          </cell>
          <cell r="G9">
            <v>32762</v>
          </cell>
          <cell r="H9" t="str">
            <v>Ampliación capacidad de almacenamiento</v>
          </cell>
        </row>
        <row r="10">
          <cell r="B10">
            <v>11000</v>
          </cell>
          <cell r="C10">
            <v>1.2</v>
          </cell>
          <cell r="D10">
            <v>1</v>
          </cell>
          <cell r="F10">
            <v>0</v>
          </cell>
          <cell r="G10">
            <v>32803</v>
          </cell>
          <cell r="H10" t="str">
            <v>Sistema de estabilización nafta V/R</v>
          </cell>
        </row>
        <row r="11">
          <cell r="B11">
            <v>11000</v>
          </cell>
          <cell r="C11">
            <v>6</v>
          </cell>
          <cell r="D11">
            <v>1</v>
          </cell>
          <cell r="F11">
            <v>0</v>
          </cell>
          <cell r="G11">
            <v>32825</v>
          </cell>
          <cell r="H11" t="str">
            <v>Construcción tres (3) calderas</v>
          </cell>
        </row>
        <row r="12">
          <cell r="B12">
            <v>11000</v>
          </cell>
          <cell r="C12">
            <v>6</v>
          </cell>
          <cell r="D12">
            <v>0.55000000000000004</v>
          </cell>
          <cell r="E12">
            <v>5</v>
          </cell>
          <cell r="F12">
            <v>0.44999999999999996</v>
          </cell>
          <cell r="G12">
            <v>32860</v>
          </cell>
          <cell r="H12" t="str">
            <v xml:space="preserve">Optimización sistema de contraincendio  </v>
          </cell>
        </row>
        <row r="13">
          <cell r="B13">
            <v>45000</v>
          </cell>
          <cell r="C13">
            <v>6</v>
          </cell>
          <cell r="D13">
            <v>1</v>
          </cell>
          <cell r="F13">
            <v>0</v>
          </cell>
          <cell r="G13">
            <v>32902</v>
          </cell>
          <cell r="H13" t="str">
            <v>Bombas y motores de proceso</v>
          </cell>
        </row>
        <row r="14">
          <cell r="B14">
            <v>11000</v>
          </cell>
          <cell r="C14">
            <v>5</v>
          </cell>
          <cell r="D14">
            <v>1</v>
          </cell>
          <cell r="F14">
            <v>0</v>
          </cell>
          <cell r="G14">
            <v>32960</v>
          </cell>
          <cell r="H14" t="str">
            <v>Un millón de barriles de combustóleo</v>
          </cell>
        </row>
        <row r="15">
          <cell r="B15">
            <v>11000</v>
          </cell>
          <cell r="C15">
            <v>5</v>
          </cell>
          <cell r="D15">
            <v>1</v>
          </cell>
          <cell r="F15">
            <v>0</v>
          </cell>
          <cell r="G15">
            <v>32963</v>
          </cell>
          <cell r="H15" t="str">
            <v>Optimización sistema de benceno</v>
          </cell>
        </row>
        <row r="16">
          <cell r="C16">
            <v>1.1000000000000001</v>
          </cell>
          <cell r="D16">
            <v>1</v>
          </cell>
          <cell r="F16">
            <v>0</v>
          </cell>
          <cell r="G16">
            <v>32964</v>
          </cell>
          <cell r="H16" t="str">
            <v>Mejoras al Sistema de Medición de Crudos y Prod.</v>
          </cell>
        </row>
        <row r="17">
          <cell r="C17">
            <v>6</v>
          </cell>
          <cell r="D17">
            <v>1</v>
          </cell>
          <cell r="F17">
            <v>0</v>
          </cell>
          <cell r="G17">
            <v>34965</v>
          </cell>
          <cell r="H17" t="str">
            <v>Reemplazo Instrumentos oesoletos e Instalac. de Nuevos</v>
          </cell>
        </row>
        <row r="18">
          <cell r="C18">
            <v>6</v>
          </cell>
          <cell r="D18">
            <v>1</v>
          </cell>
          <cell r="F18">
            <v>0</v>
          </cell>
          <cell r="G18">
            <v>34002</v>
          </cell>
          <cell r="H18" t="str">
            <v>Cameio de Alimentador Eléctrico Feeder 4e</v>
          </cell>
        </row>
        <row r="19">
          <cell r="B19">
            <v>45000</v>
          </cell>
          <cell r="C19">
            <v>4</v>
          </cell>
          <cell r="D19">
            <v>1</v>
          </cell>
          <cell r="F19">
            <v>0</v>
          </cell>
          <cell r="G19">
            <v>64105</v>
          </cell>
          <cell r="H19" t="str">
            <v>Optimización protección industrial</v>
          </cell>
        </row>
        <row r="20">
          <cell r="B20">
            <v>45000</v>
          </cell>
          <cell r="C20">
            <v>6</v>
          </cell>
          <cell r="D20">
            <v>1</v>
          </cell>
          <cell r="F20">
            <v>0</v>
          </cell>
          <cell r="G20">
            <v>34109</v>
          </cell>
          <cell r="H20" t="str">
            <v>Remplazo equipos eléctricos</v>
          </cell>
        </row>
        <row r="21">
          <cell r="B21">
            <v>45000</v>
          </cell>
          <cell r="C21">
            <v>1.1000000000000001</v>
          </cell>
          <cell r="D21">
            <v>0.54</v>
          </cell>
          <cell r="E21">
            <v>5</v>
          </cell>
          <cell r="F21">
            <v>0.45999999999999996</v>
          </cell>
          <cell r="G21">
            <v>34119</v>
          </cell>
          <cell r="H21" t="str">
            <v>Sistema de emergencia URC</v>
          </cell>
        </row>
        <row r="22">
          <cell r="B22">
            <v>43000</v>
          </cell>
          <cell r="C22">
            <v>5</v>
          </cell>
          <cell r="D22">
            <v>1</v>
          </cell>
          <cell r="E22">
            <v>6</v>
          </cell>
          <cell r="F22">
            <v>0</v>
          </cell>
          <cell r="G22">
            <v>36122</v>
          </cell>
          <cell r="H22" t="str">
            <v>E.F. Cambio de Hornos Planta de Crudo</v>
          </cell>
        </row>
        <row r="23">
          <cell r="B23">
            <v>43000</v>
          </cell>
          <cell r="C23">
            <v>5</v>
          </cell>
          <cell r="D23">
            <v>1</v>
          </cell>
          <cell r="F23">
            <v>0</v>
          </cell>
          <cell r="G23">
            <v>36123</v>
          </cell>
          <cell r="H23" t="str">
            <v>E. F. Actualización URC</v>
          </cell>
        </row>
        <row r="24">
          <cell r="B24">
            <v>11000</v>
          </cell>
          <cell r="C24">
            <v>6</v>
          </cell>
          <cell r="D24">
            <v>1</v>
          </cell>
          <cell r="F24">
            <v>0</v>
          </cell>
          <cell r="G24">
            <v>54160</v>
          </cell>
          <cell r="H24" t="str">
            <v>Ampliación sistema eléctrico de potencia</v>
          </cell>
        </row>
        <row r="25">
          <cell r="B25">
            <v>11000</v>
          </cell>
          <cell r="C25">
            <v>6</v>
          </cell>
          <cell r="D25">
            <v>0.53</v>
          </cell>
          <cell r="E25">
            <v>5</v>
          </cell>
          <cell r="F25">
            <v>0.47</v>
          </cell>
          <cell r="G25">
            <v>34161</v>
          </cell>
          <cell r="H25" t="str">
            <v>Optimización sistema de aire comprimido</v>
          </cell>
        </row>
        <row r="26">
          <cell r="C26">
            <v>7</v>
          </cell>
          <cell r="D26">
            <v>1</v>
          </cell>
          <cell r="F26">
            <v>0</v>
          </cell>
          <cell r="G26">
            <v>32162</v>
          </cell>
          <cell r="H26" t="str">
            <v>Importación Temprana de GLP vía CAR</v>
          </cell>
        </row>
        <row r="27">
          <cell r="B27">
            <v>45000</v>
          </cell>
          <cell r="C27">
            <v>6</v>
          </cell>
          <cell r="D27">
            <v>1</v>
          </cell>
          <cell r="F27">
            <v>0</v>
          </cell>
          <cell r="G27">
            <v>34201</v>
          </cell>
          <cell r="H27" t="str">
            <v>Remp. actuadores, válvulas e instrum.</v>
          </cell>
        </row>
        <row r="28">
          <cell r="C28">
            <v>6</v>
          </cell>
          <cell r="D28">
            <v>1</v>
          </cell>
          <cell r="F28">
            <v>0</v>
          </cell>
          <cell r="G28">
            <v>54202</v>
          </cell>
          <cell r="H28" t="str">
            <v>Reemplazo Motores Eléctricos</v>
          </cell>
        </row>
        <row r="29">
          <cell r="C29">
            <v>6</v>
          </cell>
          <cell r="D29">
            <v>1</v>
          </cell>
          <cell r="F29">
            <v>0</v>
          </cell>
          <cell r="G29">
            <v>54208</v>
          </cell>
          <cell r="H29" t="str">
            <v>Reemplazo Extractores de Aire Sala Tureogeneradores</v>
          </cell>
        </row>
        <row r="30">
          <cell r="B30">
            <v>45000</v>
          </cell>
          <cell r="C30">
            <v>3</v>
          </cell>
          <cell r="D30">
            <v>1</v>
          </cell>
          <cell r="F30">
            <v>0</v>
          </cell>
          <cell r="G30">
            <v>54210</v>
          </cell>
          <cell r="H30" t="str">
            <v>Optimización separador y skim pond</v>
          </cell>
        </row>
        <row r="31">
          <cell r="C31">
            <v>6</v>
          </cell>
          <cell r="D31">
            <v>1</v>
          </cell>
          <cell r="F31">
            <v>0</v>
          </cell>
          <cell r="G31">
            <v>54211</v>
          </cell>
          <cell r="H31" t="str">
            <v>Equipo para Limpieza de Intercameiadores</v>
          </cell>
        </row>
        <row r="32">
          <cell r="C32">
            <v>6</v>
          </cell>
          <cell r="D32">
            <v>1</v>
          </cell>
          <cell r="F32">
            <v>0</v>
          </cell>
          <cell r="G32">
            <v>54212</v>
          </cell>
          <cell r="H32" t="str">
            <v>Reemplazo de Equipo Pesado</v>
          </cell>
        </row>
        <row r="33">
          <cell r="C33">
            <v>6</v>
          </cell>
          <cell r="D33">
            <v>1</v>
          </cell>
          <cell r="F33">
            <v>0</v>
          </cell>
          <cell r="G33">
            <v>54214</v>
          </cell>
          <cell r="H33" t="str">
            <v>Reemplazo Equipo Laeoratorio Industrial</v>
          </cell>
        </row>
        <row r="34">
          <cell r="B34">
            <v>45000</v>
          </cell>
          <cell r="C34">
            <v>6</v>
          </cell>
          <cell r="D34">
            <v>1</v>
          </cell>
          <cell r="F34">
            <v>0</v>
          </cell>
          <cell r="G34">
            <v>54215</v>
          </cell>
          <cell r="H34" t="str">
            <v>Optimización iluminación Refinería fase III</v>
          </cell>
        </row>
        <row r="35">
          <cell r="B35">
            <v>45000</v>
          </cell>
          <cell r="C35">
            <v>6</v>
          </cell>
          <cell r="D35">
            <v>1</v>
          </cell>
          <cell r="F35">
            <v>0</v>
          </cell>
          <cell r="G35">
            <v>54218</v>
          </cell>
          <cell r="H35" t="str">
            <v>eomeas de proceso</v>
          </cell>
        </row>
        <row r="36">
          <cell r="C36">
            <v>6</v>
          </cell>
          <cell r="D36">
            <v>1</v>
          </cell>
          <cell r="F36">
            <v>0</v>
          </cell>
          <cell r="G36">
            <v>54301</v>
          </cell>
          <cell r="H36" t="str">
            <v>Optimización iluminación Refinería fase IV</v>
          </cell>
        </row>
        <row r="37">
          <cell r="B37">
            <v>45000</v>
          </cell>
          <cell r="C37">
            <v>6</v>
          </cell>
          <cell r="D37">
            <v>1</v>
          </cell>
          <cell r="F37">
            <v>0</v>
          </cell>
          <cell r="G37">
            <v>54302</v>
          </cell>
          <cell r="H37" t="str">
            <v>Remplazo transformadores eléctricos</v>
          </cell>
        </row>
        <row r="38">
          <cell r="B38">
            <v>45000</v>
          </cell>
          <cell r="C38">
            <v>6</v>
          </cell>
          <cell r="D38">
            <v>1</v>
          </cell>
          <cell r="F38">
            <v>0</v>
          </cell>
          <cell r="G38">
            <v>54303</v>
          </cell>
          <cell r="H38" t="str">
            <v>Remplazo arrancadores Planta de Químicos</v>
          </cell>
        </row>
        <row r="39">
          <cell r="B39">
            <v>45000</v>
          </cell>
          <cell r="C39">
            <v>6</v>
          </cell>
          <cell r="D39">
            <v>1</v>
          </cell>
          <cell r="F39">
            <v>0</v>
          </cell>
          <cell r="G39">
            <v>54304</v>
          </cell>
          <cell r="H39" t="str">
            <v>Remp. celdas de media tensión en sueest. eléc.</v>
          </cell>
        </row>
        <row r="40">
          <cell r="B40">
            <v>45000</v>
          </cell>
          <cell r="C40">
            <v>6</v>
          </cell>
          <cell r="D40">
            <v>1</v>
          </cell>
          <cell r="F40">
            <v>0</v>
          </cell>
          <cell r="G40">
            <v>54305</v>
          </cell>
          <cell r="H40" t="str">
            <v>Remp.  máq. de soldar y máq. alivio térmico</v>
          </cell>
        </row>
        <row r="41">
          <cell r="C41">
            <v>6</v>
          </cell>
          <cell r="D41">
            <v>1</v>
          </cell>
          <cell r="F41">
            <v>0</v>
          </cell>
          <cell r="G41">
            <v>54306</v>
          </cell>
          <cell r="H41" t="str">
            <v>Sistema de Monitoreo Compresores Recíprocos</v>
          </cell>
        </row>
        <row r="42">
          <cell r="B42">
            <v>45000</v>
          </cell>
          <cell r="C42">
            <v>6</v>
          </cell>
          <cell r="D42">
            <v>1</v>
          </cell>
          <cell r="F42">
            <v>0</v>
          </cell>
          <cell r="G42">
            <v>54307</v>
          </cell>
          <cell r="H42" t="str">
            <v>Remp. sist. de control eléct. venta de prod. y TAE</v>
          </cell>
        </row>
        <row r="43">
          <cell r="B43">
            <v>45000</v>
          </cell>
          <cell r="C43">
            <v>6</v>
          </cell>
          <cell r="D43">
            <v>1</v>
          </cell>
          <cell r="F43">
            <v>0</v>
          </cell>
          <cell r="G43">
            <v>54308</v>
          </cell>
          <cell r="H43" t="str">
            <v>Medidores de temperatura de motores eléctricos</v>
          </cell>
        </row>
        <row r="44">
          <cell r="B44">
            <v>45000</v>
          </cell>
          <cell r="C44">
            <v>6</v>
          </cell>
          <cell r="D44">
            <v>1</v>
          </cell>
          <cell r="F44">
            <v>0</v>
          </cell>
          <cell r="G44">
            <v>34309</v>
          </cell>
          <cell r="H44" t="str">
            <v>Remplazo eomeas y motores de proceso</v>
          </cell>
        </row>
        <row r="45">
          <cell r="B45">
            <v>45000</v>
          </cell>
          <cell r="C45">
            <v>6</v>
          </cell>
          <cell r="D45">
            <v>1</v>
          </cell>
          <cell r="F45">
            <v>0</v>
          </cell>
          <cell r="G45">
            <v>54310</v>
          </cell>
          <cell r="H45" t="str">
            <v>Remplazo válvulas de cheque TAE</v>
          </cell>
        </row>
        <row r="46">
          <cell r="B46">
            <v>45000</v>
          </cell>
          <cell r="C46">
            <v>6</v>
          </cell>
          <cell r="D46">
            <v>1</v>
          </cell>
          <cell r="F46">
            <v>0</v>
          </cell>
          <cell r="G46">
            <v>54311</v>
          </cell>
          <cell r="H46" t="str">
            <v>Equipos para inspección</v>
          </cell>
        </row>
        <row r="47">
          <cell r="B47">
            <v>45000</v>
          </cell>
          <cell r="C47">
            <v>6</v>
          </cell>
          <cell r="D47">
            <v>1</v>
          </cell>
          <cell r="F47">
            <v>0</v>
          </cell>
          <cell r="G47">
            <v>54312</v>
          </cell>
          <cell r="H47" t="str">
            <v>Equipos y herramientas para mantenimiento</v>
          </cell>
        </row>
        <row r="48">
          <cell r="C48">
            <v>6</v>
          </cell>
          <cell r="D48">
            <v>1</v>
          </cell>
          <cell r="F48">
            <v>0</v>
          </cell>
          <cell r="G48">
            <v>54313</v>
          </cell>
          <cell r="H48" t="str">
            <v>Instrumentación eomeas del TNP</v>
          </cell>
        </row>
        <row r="49">
          <cell r="B49">
            <v>43000</v>
          </cell>
          <cell r="C49">
            <v>6</v>
          </cell>
          <cell r="D49">
            <v>1</v>
          </cell>
          <cell r="F49">
            <v>0</v>
          </cell>
          <cell r="G49">
            <v>54314</v>
          </cell>
          <cell r="H49" t="str">
            <v>Equipos para Laeoratorio Industrial</v>
          </cell>
        </row>
        <row r="50">
          <cell r="B50">
            <v>20800</v>
          </cell>
          <cell r="C50">
            <v>3</v>
          </cell>
          <cell r="D50">
            <v>1</v>
          </cell>
          <cell r="F50">
            <v>0</v>
          </cell>
          <cell r="G50">
            <v>54315</v>
          </cell>
          <cell r="H50" t="str">
            <v>Equipos para control ameiental</v>
          </cell>
        </row>
        <row r="51">
          <cell r="C51">
            <v>6</v>
          </cell>
          <cell r="D51">
            <v>1</v>
          </cell>
          <cell r="F51">
            <v>0</v>
          </cell>
          <cell r="G51">
            <v>54316</v>
          </cell>
          <cell r="H51" t="str">
            <v>Compresor LLenado Cilindro de Aire Fresco</v>
          </cell>
        </row>
        <row r="52">
          <cell r="B52">
            <v>20400</v>
          </cell>
          <cell r="C52">
            <v>4</v>
          </cell>
          <cell r="D52">
            <v>1</v>
          </cell>
          <cell r="F52">
            <v>0</v>
          </cell>
          <cell r="G52">
            <v>64317</v>
          </cell>
          <cell r="H52" t="str">
            <v>Equipos para comunicaciones</v>
          </cell>
        </row>
        <row r="53">
          <cell r="C53">
            <v>4</v>
          </cell>
          <cell r="D53">
            <v>1</v>
          </cell>
          <cell r="F53">
            <v>0</v>
          </cell>
          <cell r="G53">
            <v>64318</v>
          </cell>
          <cell r="H53" t="str">
            <v>Equipos para Cafetería</v>
          </cell>
        </row>
        <row r="54">
          <cell r="B54">
            <v>45000</v>
          </cell>
          <cell r="C54">
            <v>6</v>
          </cell>
          <cell r="D54">
            <v>1</v>
          </cell>
          <cell r="F54">
            <v>0</v>
          </cell>
          <cell r="G54">
            <v>54320</v>
          </cell>
          <cell r="H54" t="str">
            <v>Acondicionadores de aire</v>
          </cell>
        </row>
        <row r="55">
          <cell r="C55">
            <v>6</v>
          </cell>
          <cell r="D55">
            <v>1</v>
          </cell>
          <cell r="F55">
            <v>0</v>
          </cell>
          <cell r="G55">
            <v>54323</v>
          </cell>
          <cell r="H55" t="str">
            <v>Equipos para Prueeas del Tureocomeustiele</v>
          </cell>
        </row>
        <row r="56">
          <cell r="B56">
            <v>11000</v>
          </cell>
          <cell r="C56">
            <v>1.1000000000000001</v>
          </cell>
          <cell r="D56">
            <v>1</v>
          </cell>
          <cell r="F56">
            <v>0</v>
          </cell>
          <cell r="G56">
            <v>32324</v>
          </cell>
          <cell r="H56" t="str">
            <v>Totalizadores de flujo de gas comeustiele</v>
          </cell>
        </row>
        <row r="57">
          <cell r="B57">
            <v>11000</v>
          </cell>
          <cell r="C57">
            <v>7</v>
          </cell>
          <cell r="D57">
            <v>1</v>
          </cell>
          <cell r="F57">
            <v>0</v>
          </cell>
          <cell r="G57">
            <v>32325</v>
          </cell>
          <cell r="H57" t="str">
            <v>Optimiz. facilid. para recieo de fuel oil de eotes</v>
          </cell>
        </row>
        <row r="58">
          <cell r="B58">
            <v>11000</v>
          </cell>
          <cell r="C58">
            <v>3</v>
          </cell>
          <cell r="D58">
            <v>1</v>
          </cell>
          <cell r="F58">
            <v>0</v>
          </cell>
          <cell r="G58">
            <v>52360</v>
          </cell>
          <cell r="H58" t="str">
            <v xml:space="preserve">Sist. de tratamiento de aguas residuales STAR </v>
          </cell>
        </row>
        <row r="59">
          <cell r="B59">
            <v>11000</v>
          </cell>
          <cell r="C59">
            <v>3</v>
          </cell>
          <cell r="D59">
            <v>1</v>
          </cell>
          <cell r="F59">
            <v>0</v>
          </cell>
          <cell r="G59">
            <v>52361</v>
          </cell>
          <cell r="H59" t="str">
            <v>Ampliación torre de agua enfriante fase II</v>
          </cell>
        </row>
        <row r="60">
          <cell r="B60">
            <v>11000</v>
          </cell>
          <cell r="C60">
            <v>6</v>
          </cell>
          <cell r="D60">
            <v>0.51</v>
          </cell>
          <cell r="E60">
            <v>5</v>
          </cell>
          <cell r="F60">
            <v>0.49</v>
          </cell>
          <cell r="G60">
            <v>52363</v>
          </cell>
          <cell r="H60" t="str">
            <v>Optimización sistema de generación eléctrica</v>
          </cell>
        </row>
        <row r="61">
          <cell r="B61">
            <v>11000</v>
          </cell>
          <cell r="C61">
            <v>7</v>
          </cell>
          <cell r="D61">
            <v>1</v>
          </cell>
          <cell r="F61">
            <v>0</v>
          </cell>
          <cell r="G61">
            <v>32364</v>
          </cell>
          <cell r="H61" t="str">
            <v>Muelle fluvial manejo de productos elancos y GLP</v>
          </cell>
        </row>
        <row r="64">
          <cell r="G64" t="str">
            <v>TOTAL  PROYECTOS</v>
          </cell>
        </row>
        <row r="68">
          <cell r="G68" t="str">
            <v>Fuente: Informe de Ejecución Presupuesto de Inversiones CAR</v>
          </cell>
        </row>
        <row r="69">
          <cell r="G69" t="str">
            <v>Elaeorado por : Milton Cañon</v>
          </cell>
        </row>
        <row r="70">
          <cell r="G70" t="str">
            <v>Fecha: Feerero 10 de 1994</v>
          </cell>
        </row>
      </sheetData>
      <sheetData sheetId="1"/>
      <sheetData sheetId="2"/>
      <sheetData sheetId="3"/>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I9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aCCIDENTES DE 1995 - 1996.xls]"/>
      <sheetName val="_aCCIDENTES_DE_1995___1996_x_15"/>
      <sheetName val="_aCCIDENTES_DE_1995___1996_x_16"/>
      <sheetName val="_aCCIDENTES_DE_1995___1996_x_17"/>
      <sheetName val="_aCCIDENTES_DE_1995___1996_x_19"/>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67"/>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0"/>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8"/>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0"/>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_aCCIDENTES_DE_1995___1996__13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sheetData sheetId="834" refreshError="1"/>
      <sheetData sheetId="835"/>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refreshError="1"/>
      <sheetData sheetId="1627" refreshError="1"/>
      <sheetData sheetId="1628" refreshError="1"/>
      <sheetData sheetId="1629"/>
      <sheetData sheetId="1630"/>
      <sheetData sheetId="1631"/>
      <sheetData sheetId="1632"/>
      <sheetData sheetId="1633"/>
      <sheetData sheetId="1634"/>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sheetData sheetId="1645"/>
      <sheetData sheetId="1646"/>
      <sheetData sheetId="1647"/>
      <sheetData sheetId="1648"/>
      <sheetData sheetId="1649" refreshError="1"/>
      <sheetData sheetId="16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BANA"/>
      <sheetName val="RESUMEN"/>
      <sheetName val="Enedic00"/>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5"/>
      <sheetName val="TABLA11"/>
      <sheetName val="TA_AJU95"/>
      <sheetName val="Tabla9"/>
      <sheetName val="GTOMTO95"/>
      <sheetName val="API95"/>
      <sheetName val="Tabla10A(95)"/>
      <sheetName val="Tabla10A(98)"/>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5"/>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ermeabOTRO"/>
    </sheetNames>
    <sheetDataSet>
      <sheetData sheetId="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Document"/>
      <sheetName val="HOJA 1(REG. RIESGOS-EV. CUALIT)"/>
      <sheetName val="HOJA 2(MATRIZ RAM PROYECTOS)"/>
      <sheetName val="Hoja 3 - Formato Plan. Gest. R."/>
      <sheetName val="Hoja 4 - Categorías Riesgos ECP"/>
      <sheetName val="CALIDAD"/>
      <sheetName val="ReadDocument.aspx?CommunityTopi"/>
      <sheetName val="HOJA_1(REG__RIESGOS-EV__CUALIT)"/>
      <sheetName val="HOJA_2(MATRIZ_RAM_PROYECTOS)"/>
      <sheetName val="Hoja_3_-_Formato_Plan__Gest__R_"/>
      <sheetName val="Hoja_4_-_Categorías_Riesgos_ECP"/>
      <sheetName val="AIU"/>
      <sheetName val="INFORMACION ADICIONAL"/>
      <sheetName val="DATOS"/>
    </sheetNames>
    <definedNames>
      <definedName name="AAAA"/>
      <definedName name="consulta_mes"/>
      <definedName name="Datos_aroma"/>
      <definedName name="EIHD"/>
      <definedName name="Guardar_datos"/>
      <definedName name="Guardar_Datos_del_Dia"/>
      <definedName name="Guardar_Datos_Indice_energìa"/>
      <definedName name="Guardar_del_Dia"/>
      <definedName name="GUARDAR_EN_RED"/>
      <definedName name="GUARDAR_REPORTE"/>
      <definedName name="m"/>
      <definedName name="PRIMES"/>
      <definedName name="PROY99"/>
      <definedName name="TraerDatosDePlc"/>
    </defined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OMA"/>
      <sheetName val="Puntos"/>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2."/>
      <sheetName val="Planeación Maquinaria"/>
      <sheetName val="Resu. Consumo Parque Auto-DAF.."/>
      <sheetName val="Consumo Parque Automotor-DAF"/>
      <sheetName val="RESUMEN PRESUPUESTO"/>
      <sheetName val="PROYECCION CONSUMO"/>
      <sheetName val="PROMEDIO CONSUMOS"/>
      <sheetName val="PRECIOS COMBUSTIBLES"/>
      <sheetName val="CONSUMO MENSUAL 2023"/>
      <sheetName val="KILOMETRAJE MENSUAL 2023"/>
      <sheetName val="CONSUMO MENSUAL 2024"/>
      <sheetName val="KILOMETRAJE MENSUAL 2024"/>
      <sheetName val="PARQUE AUTOMOTOR"/>
    </sheetNames>
    <sheetDataSet>
      <sheetData sheetId="0" refreshError="1"/>
      <sheetData sheetId="1" refreshError="1"/>
      <sheetData sheetId="2" refreshError="1"/>
      <sheetData sheetId="3" refreshError="1"/>
      <sheetData sheetId="4" refreshError="1"/>
      <sheetData sheetId="5" refreshError="1"/>
      <sheetData sheetId="6" refreshError="1">
        <row r="39">
          <cell r="F39">
            <v>663.80033743447041</v>
          </cell>
        </row>
        <row r="40">
          <cell r="F40">
            <v>774.73399749515852</v>
          </cell>
        </row>
      </sheetData>
      <sheetData sheetId="7" refreshError="1">
        <row r="9">
          <cell r="C9">
            <v>15861</v>
          </cell>
        </row>
        <row r="10">
          <cell r="C10">
            <v>9614</v>
          </cell>
        </row>
        <row r="13">
          <cell r="C13">
            <v>260</v>
          </cell>
          <cell r="D13">
            <v>275</v>
          </cell>
        </row>
        <row r="17">
          <cell r="D17">
            <v>5.62E-2</v>
          </cell>
        </row>
      </sheetData>
      <sheetData sheetId="8"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OBG029</v>
          </cell>
          <cell r="D7">
            <v>9.5</v>
          </cell>
          <cell r="E7">
            <v>9.9067000000000007</v>
          </cell>
          <cell r="F7">
            <v>31.193999999999999</v>
          </cell>
          <cell r="G7">
            <v>27.628989009199998</v>
          </cell>
          <cell r="H7">
            <v>0</v>
          </cell>
          <cell r="I7">
            <v>0</v>
          </cell>
          <cell r="J7">
            <v>0</v>
          </cell>
          <cell r="K7">
            <v>0</v>
          </cell>
          <cell r="L7">
            <v>0</v>
          </cell>
          <cell r="M7">
            <v>0</v>
          </cell>
          <cell r="N7">
            <v>0</v>
          </cell>
          <cell r="O7">
            <v>0</v>
          </cell>
          <cell r="P7">
            <v>19.5574222523</v>
          </cell>
          <cell r="Q7">
            <v>9.5</v>
          </cell>
          <cell r="R7">
            <v>31.193999999999999</v>
          </cell>
        </row>
        <row r="8">
          <cell r="C8" t="str">
            <v>OBI348</v>
          </cell>
          <cell r="D8">
            <v>0</v>
          </cell>
          <cell r="E8">
            <v>45.492899999999999</v>
          </cell>
          <cell r="F8">
            <v>59.582000000000001</v>
          </cell>
          <cell r="G8">
            <v>40.882939914199994</v>
          </cell>
          <cell r="H8">
            <v>56.327995299299999</v>
          </cell>
          <cell r="I8">
            <v>55.8380794702</v>
          </cell>
          <cell r="J8">
            <v>48.2811158799</v>
          </cell>
          <cell r="K8">
            <v>58.987017167299996</v>
          </cell>
          <cell r="L8">
            <v>67.440021459300013</v>
          </cell>
          <cell r="M8">
            <v>49.254997915699995</v>
          </cell>
          <cell r="N8">
            <v>59.237012788200005</v>
          </cell>
          <cell r="O8">
            <v>56.104855624700001</v>
          </cell>
          <cell r="P8">
            <v>54.311721410800004</v>
          </cell>
          <cell r="Q8">
            <v>40.882939914199994</v>
          </cell>
          <cell r="R8">
            <v>67.440021459300013</v>
          </cell>
        </row>
        <row r="9">
          <cell r="C9" t="str">
            <v>OBI349</v>
          </cell>
          <cell r="D9">
            <v>0</v>
          </cell>
          <cell r="E9">
            <v>31.898</v>
          </cell>
          <cell r="F9">
            <v>69.221000000000004</v>
          </cell>
          <cell r="G9">
            <v>40.539960448857975</v>
          </cell>
          <cell r="H9">
            <v>44.7460157159</v>
          </cell>
          <cell r="I9">
            <v>67.317878118099998</v>
          </cell>
          <cell r="J9">
            <v>57.612097917880916</v>
          </cell>
          <cell r="K9">
            <v>74.833123090400008</v>
          </cell>
          <cell r="L9">
            <v>60.053959534999997</v>
          </cell>
          <cell r="M9">
            <v>82.884118833000002</v>
          </cell>
          <cell r="N9">
            <v>64.961081061399994</v>
          </cell>
          <cell r="O9">
            <v>12.495975099300001</v>
          </cell>
          <cell r="P9">
            <v>55.142109983621729</v>
          </cell>
          <cell r="Q9">
            <v>12.495975099300001</v>
          </cell>
          <cell r="R9">
            <v>82.884118833000002</v>
          </cell>
        </row>
        <row r="10">
          <cell r="C10" t="str">
            <v>OBI475</v>
          </cell>
          <cell r="D10">
            <v>34.356099999999998</v>
          </cell>
          <cell r="E10">
            <v>17.366</v>
          </cell>
          <cell r="F10">
            <v>81.12</v>
          </cell>
          <cell r="G10">
            <v>47.488</v>
          </cell>
          <cell r="H10">
            <v>50.372060663200003</v>
          </cell>
          <cell r="I10">
            <v>40.4991003823</v>
          </cell>
          <cell r="J10">
            <v>45.093055704599998</v>
          </cell>
          <cell r="K10">
            <v>17.972000000000001</v>
          </cell>
          <cell r="L10">
            <v>41.4230319845</v>
          </cell>
          <cell r="M10">
            <v>68.802886872900004</v>
          </cell>
          <cell r="N10">
            <v>35.222002790600001</v>
          </cell>
          <cell r="O10">
            <v>52.284012875500004</v>
          </cell>
          <cell r="P10">
            <v>44.333187606133329</v>
          </cell>
          <cell r="Q10">
            <v>17.366</v>
          </cell>
          <cell r="R10">
            <v>81.12</v>
          </cell>
        </row>
        <row r="11">
          <cell r="C11" t="str">
            <v>OBI840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row>
        <row r="12">
          <cell r="C12" t="str">
            <v>OBI841</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row>
        <row r="13">
          <cell r="C13" t="str">
            <v>OCK719</v>
          </cell>
          <cell r="D13">
            <v>53.148000000000003</v>
          </cell>
          <cell r="E13">
            <v>87.724999999999994</v>
          </cell>
          <cell r="F13">
            <v>119.352</v>
          </cell>
          <cell r="G13">
            <v>74.624927188599997</v>
          </cell>
          <cell r="H13">
            <v>100.32302411093831</v>
          </cell>
          <cell r="I13">
            <v>71.31499919960001</v>
          </cell>
          <cell r="J13">
            <v>62.126032309300001</v>
          </cell>
          <cell r="K13">
            <v>67.863064919999999</v>
          </cell>
          <cell r="L13">
            <v>79.865921233291232</v>
          </cell>
          <cell r="M13">
            <v>78.002992636800002</v>
          </cell>
          <cell r="N13">
            <v>70.293073216500005</v>
          </cell>
          <cell r="O13">
            <v>63.093078761699999</v>
          </cell>
          <cell r="P13">
            <v>77.311009464727462</v>
          </cell>
          <cell r="Q13">
            <v>53.148000000000003</v>
          </cell>
          <cell r="R13">
            <v>119.352</v>
          </cell>
        </row>
        <row r="14">
          <cell r="C14" t="str">
            <v>ODR765</v>
          </cell>
          <cell r="D14">
            <v>28.905000000000001</v>
          </cell>
          <cell r="E14">
            <v>48.563000000000002</v>
          </cell>
          <cell r="F14">
            <v>63.0261</v>
          </cell>
          <cell r="G14">
            <v>36.239914163100003</v>
          </cell>
          <cell r="H14">
            <v>58.841948952799996</v>
          </cell>
          <cell r="I14">
            <v>0</v>
          </cell>
          <cell r="J14">
            <v>72.693032614700002</v>
          </cell>
          <cell r="K14">
            <v>82.514095075599997</v>
          </cell>
          <cell r="L14">
            <v>85.954801931199995</v>
          </cell>
          <cell r="M14">
            <v>80.161839748318144</v>
          </cell>
          <cell r="N14">
            <v>75.7828982443</v>
          </cell>
          <cell r="O14">
            <v>42.983047210300001</v>
          </cell>
          <cell r="P14">
            <v>61.424152540028921</v>
          </cell>
          <cell r="Q14">
            <v>28.905000000000001</v>
          </cell>
          <cell r="R14">
            <v>85.954801931199995</v>
          </cell>
        </row>
        <row r="15">
          <cell r="C15" t="str">
            <v>ODR766</v>
          </cell>
          <cell r="D15">
            <v>50.853099999999998</v>
          </cell>
          <cell r="E15">
            <v>67.737899999999996</v>
          </cell>
          <cell r="F15">
            <v>103.52800000000001</v>
          </cell>
          <cell r="G15">
            <v>51.459970272200003</v>
          </cell>
          <cell r="H15">
            <v>77.103092353600005</v>
          </cell>
          <cell r="I15">
            <v>0</v>
          </cell>
          <cell r="J15">
            <v>50.368008903000003</v>
          </cell>
          <cell r="K15">
            <v>44.441129614099999</v>
          </cell>
          <cell r="L15">
            <v>52.022034552199997</v>
          </cell>
          <cell r="M15">
            <v>45.381984132900001</v>
          </cell>
          <cell r="N15">
            <v>71.839007286199987</v>
          </cell>
          <cell r="O15">
            <v>33.288016827500002</v>
          </cell>
          <cell r="P15">
            <v>58.911113085609081</v>
          </cell>
          <cell r="Q15">
            <v>33.288016827500002</v>
          </cell>
          <cell r="R15">
            <v>103.52800000000001</v>
          </cell>
        </row>
        <row r="16">
          <cell r="C16" t="str">
            <v>ODT437</v>
          </cell>
          <cell r="D16">
            <v>43.023099999999999</v>
          </cell>
          <cell r="E16">
            <v>51.017299999999999</v>
          </cell>
          <cell r="F16">
            <v>44.401000000000003</v>
          </cell>
          <cell r="G16">
            <v>47.557871271700002</v>
          </cell>
          <cell r="H16">
            <v>0</v>
          </cell>
          <cell r="I16">
            <v>0</v>
          </cell>
          <cell r="J16">
            <v>0</v>
          </cell>
          <cell r="K16">
            <v>10.179985652799999</v>
          </cell>
          <cell r="L16">
            <v>50.383029125199997</v>
          </cell>
          <cell r="M16">
            <v>30.742013991</v>
          </cell>
          <cell r="N16">
            <v>48.990048399599999</v>
          </cell>
          <cell r="O16">
            <v>6.0060240964</v>
          </cell>
          <cell r="P16">
            <v>36.922263615188889</v>
          </cell>
          <cell r="Q16">
            <v>6.0060240964</v>
          </cell>
          <cell r="R16">
            <v>51.017299999999999</v>
          </cell>
        </row>
        <row r="17">
          <cell r="C17" t="str">
            <v>ODT438</v>
          </cell>
          <cell r="D17">
            <v>0</v>
          </cell>
          <cell r="E17">
            <v>10.7807</v>
          </cell>
          <cell r="F17">
            <v>15.875</v>
          </cell>
          <cell r="G17">
            <v>34.820028699200002</v>
          </cell>
          <cell r="H17">
            <v>39.798080622700006</v>
          </cell>
          <cell r="I17">
            <v>15.4120376414</v>
          </cell>
          <cell r="J17">
            <v>40.420058887300002</v>
          </cell>
          <cell r="K17">
            <v>47.300987715200002</v>
          </cell>
          <cell r="L17">
            <v>30.519001736099998</v>
          </cell>
          <cell r="M17">
            <v>47.283024509699999</v>
          </cell>
          <cell r="N17">
            <v>42.890966733100001</v>
          </cell>
          <cell r="O17">
            <v>16.8449799196</v>
          </cell>
          <cell r="P17">
            <v>31.085896951300004</v>
          </cell>
          <cell r="Q17">
            <v>10.7807</v>
          </cell>
          <cell r="R17">
            <v>47.300987715200002</v>
          </cell>
        </row>
        <row r="18">
          <cell r="C18" t="str">
            <v>OHK194</v>
          </cell>
          <cell r="D18">
            <v>65.678899999999999</v>
          </cell>
          <cell r="E18">
            <v>74.054199999999994</v>
          </cell>
          <cell r="F18">
            <v>72.781999999999996</v>
          </cell>
          <cell r="G18">
            <v>13.307923304891949</v>
          </cell>
          <cell r="H18">
            <v>84.821006230500004</v>
          </cell>
          <cell r="I18">
            <v>37.527978235799999</v>
          </cell>
          <cell r="J18">
            <v>46.221981713600002</v>
          </cell>
          <cell r="K18">
            <v>9.9019862490000001</v>
          </cell>
          <cell r="L18">
            <v>0</v>
          </cell>
          <cell r="M18">
            <v>0</v>
          </cell>
          <cell r="N18">
            <v>0</v>
          </cell>
          <cell r="O18">
            <v>0</v>
          </cell>
          <cell r="P18">
            <v>50.536996966723983</v>
          </cell>
          <cell r="Q18">
            <v>9.9019862490000001</v>
          </cell>
          <cell r="R18">
            <v>84.821006230500004</v>
          </cell>
        </row>
        <row r="19">
          <cell r="C19" t="str">
            <v>OHK524</v>
          </cell>
          <cell r="D19">
            <v>43.933999999999997</v>
          </cell>
          <cell r="E19">
            <v>62.561</v>
          </cell>
          <cell r="F19">
            <v>51.246000000000002</v>
          </cell>
          <cell r="G19">
            <v>46.564033642500007</v>
          </cell>
          <cell r="H19">
            <v>59.366060938899992</v>
          </cell>
          <cell r="I19">
            <v>63.892009264199999</v>
          </cell>
          <cell r="J19">
            <v>50.253956348900005</v>
          </cell>
          <cell r="K19">
            <v>0</v>
          </cell>
          <cell r="L19">
            <v>27.501968685200001</v>
          </cell>
          <cell r="M19">
            <v>24.285993964800003</v>
          </cell>
          <cell r="N19">
            <v>15.198017812899998</v>
          </cell>
          <cell r="O19">
            <v>40.739906683499996</v>
          </cell>
          <cell r="P19">
            <v>44.140267940081813</v>
          </cell>
          <cell r="Q19">
            <v>15.198017812899998</v>
          </cell>
          <cell r="R19">
            <v>63.892009264199999</v>
          </cell>
        </row>
        <row r="20">
          <cell r="C20" t="str">
            <v>OHK533</v>
          </cell>
          <cell r="D20">
            <v>51.037999999999997</v>
          </cell>
          <cell r="E20">
            <v>53.360999999999997</v>
          </cell>
          <cell r="F20">
            <v>147.8081</v>
          </cell>
          <cell r="G20">
            <v>46.442953740499995</v>
          </cell>
          <cell r="H20">
            <v>87.192884011800004</v>
          </cell>
          <cell r="I20">
            <v>119.4229465522</v>
          </cell>
          <cell r="J20">
            <v>101.1861114093</v>
          </cell>
          <cell r="K20">
            <v>22.169045830199998</v>
          </cell>
          <cell r="L20">
            <v>69.105935386900001</v>
          </cell>
          <cell r="M20">
            <v>134.7500877457</v>
          </cell>
          <cell r="N20">
            <v>113.43791122</v>
          </cell>
          <cell r="O20">
            <v>91.262958001400008</v>
          </cell>
          <cell r="P20">
            <v>86.431494491500018</v>
          </cell>
          <cell r="Q20">
            <v>22.169045830199998</v>
          </cell>
          <cell r="R20">
            <v>147.8081</v>
          </cell>
        </row>
        <row r="21">
          <cell r="C21" t="str">
            <v>OHK570</v>
          </cell>
          <cell r="D21">
            <v>33.241</v>
          </cell>
          <cell r="E21">
            <v>30.444400000000002</v>
          </cell>
          <cell r="F21">
            <v>73.212000000000003</v>
          </cell>
          <cell r="G21">
            <v>74.181016203699997</v>
          </cell>
          <cell r="H21">
            <v>82.572966269000005</v>
          </cell>
          <cell r="I21">
            <v>43.159021859399999</v>
          </cell>
          <cell r="J21">
            <v>46.026068732300004</v>
          </cell>
          <cell r="K21">
            <v>17.769006171299999</v>
          </cell>
          <cell r="L21">
            <v>0</v>
          </cell>
          <cell r="M21">
            <v>0</v>
          </cell>
          <cell r="N21">
            <v>0</v>
          </cell>
          <cell r="O21">
            <v>0</v>
          </cell>
          <cell r="P21">
            <v>50.075684904462506</v>
          </cell>
          <cell r="Q21">
            <v>17.769006171299999</v>
          </cell>
          <cell r="R21">
            <v>82.572966269000005</v>
          </cell>
        </row>
        <row r="22">
          <cell r="C22" t="str">
            <v>OKZ329</v>
          </cell>
          <cell r="D22">
            <v>0</v>
          </cell>
          <cell r="E22">
            <v>0</v>
          </cell>
          <cell r="F22">
            <v>72.353999999999999</v>
          </cell>
          <cell r="G22">
            <v>12.6340023613</v>
          </cell>
          <cell r="H22">
            <v>0</v>
          </cell>
          <cell r="I22">
            <v>0</v>
          </cell>
          <cell r="J22">
            <v>0</v>
          </cell>
          <cell r="K22">
            <v>0</v>
          </cell>
          <cell r="L22">
            <v>0</v>
          </cell>
          <cell r="M22">
            <v>0</v>
          </cell>
          <cell r="N22">
            <v>0</v>
          </cell>
          <cell r="O22">
            <v>0</v>
          </cell>
          <cell r="P22">
            <v>42.494001180650002</v>
          </cell>
          <cell r="Q22">
            <v>12.6340023613</v>
          </cell>
          <cell r="R22">
            <v>72.353999999999999</v>
          </cell>
        </row>
        <row r="23">
          <cell r="C23" t="str">
            <v>OKZ669</v>
          </cell>
          <cell r="D23">
            <v>0</v>
          </cell>
          <cell r="E23">
            <v>7.5057</v>
          </cell>
          <cell r="F23">
            <v>22.475899999999999</v>
          </cell>
          <cell r="G23">
            <v>51.202980175599997</v>
          </cell>
          <cell r="H23">
            <v>53.329130032400002</v>
          </cell>
          <cell r="I23">
            <v>0</v>
          </cell>
          <cell r="J23">
            <v>51.323010575200001</v>
          </cell>
          <cell r="K23">
            <v>43.910008869399995</v>
          </cell>
          <cell r="L23">
            <v>41.106949558300002</v>
          </cell>
          <cell r="M23">
            <v>27.950024438699998</v>
          </cell>
          <cell r="N23">
            <v>62.979942922600003</v>
          </cell>
          <cell r="O23">
            <v>37.3528812184</v>
          </cell>
          <cell r="P23">
            <v>39.913652779060001</v>
          </cell>
          <cell r="Q23">
            <v>7.5057</v>
          </cell>
          <cell r="R23">
            <v>62.979942922600003</v>
          </cell>
        </row>
        <row r="24">
          <cell r="C24" t="str">
            <v>OKZ670</v>
          </cell>
          <cell r="D24">
            <v>44.026000000000003</v>
          </cell>
          <cell r="E24">
            <v>47.128599999999999</v>
          </cell>
          <cell r="F24">
            <v>87.248099999999994</v>
          </cell>
          <cell r="G24">
            <v>28.015013364600001</v>
          </cell>
          <cell r="H24">
            <v>68.3690390772</v>
          </cell>
          <cell r="I24">
            <v>7.5229718055000001</v>
          </cell>
          <cell r="J24">
            <v>79.907887790999993</v>
          </cell>
          <cell r="K24">
            <v>62.237953005199998</v>
          </cell>
          <cell r="L24">
            <v>64.499987593400007</v>
          </cell>
          <cell r="M24">
            <v>74.081147016900005</v>
          </cell>
          <cell r="N24">
            <v>89.692033750099995</v>
          </cell>
          <cell r="O24">
            <v>30.396047727000003</v>
          </cell>
          <cell r="P24">
            <v>56.927065094241669</v>
          </cell>
          <cell r="Q24">
            <v>7.5229718055000001</v>
          </cell>
          <cell r="R24">
            <v>89.692033750099995</v>
          </cell>
        </row>
        <row r="25">
          <cell r="C25" t="str">
            <v>OKZ671</v>
          </cell>
          <cell r="D25">
            <v>47.3</v>
          </cell>
          <cell r="E25">
            <v>46.647199999999998</v>
          </cell>
          <cell r="F25">
            <v>67.135000000000005</v>
          </cell>
          <cell r="G25">
            <v>49.591138697600002</v>
          </cell>
          <cell r="H25">
            <v>63.228966432100009</v>
          </cell>
          <cell r="I25">
            <v>0</v>
          </cell>
          <cell r="J25">
            <v>57.933912047100002</v>
          </cell>
          <cell r="K25">
            <v>46.866035954700003</v>
          </cell>
          <cell r="L25">
            <v>47.529965813200008</v>
          </cell>
          <cell r="M25">
            <v>35.558047901599998</v>
          </cell>
          <cell r="N25">
            <v>64.685100615799996</v>
          </cell>
          <cell r="O25">
            <v>29.660037090199999</v>
          </cell>
          <cell r="P25">
            <v>50.557764050209101</v>
          </cell>
          <cell r="Q25">
            <v>29.660037090199999</v>
          </cell>
          <cell r="R25">
            <v>67.135000000000005</v>
          </cell>
        </row>
        <row r="26">
          <cell r="C26" t="str">
            <v>OKZ672</v>
          </cell>
          <cell r="D26">
            <v>30.353999999999999</v>
          </cell>
          <cell r="E26">
            <v>42.089300000000001</v>
          </cell>
          <cell r="F26">
            <v>8.0410000000000004</v>
          </cell>
          <cell r="G26">
            <v>24.285008665500001</v>
          </cell>
          <cell r="H26">
            <v>52.742009708900007</v>
          </cell>
          <cell r="I26">
            <v>0</v>
          </cell>
          <cell r="J26">
            <v>45.824008373799998</v>
          </cell>
          <cell r="K26">
            <v>49.422026969500003</v>
          </cell>
          <cell r="L26">
            <v>10.3750087211</v>
          </cell>
          <cell r="M26">
            <v>77.252995276900009</v>
          </cell>
          <cell r="N26">
            <v>0</v>
          </cell>
          <cell r="O26">
            <v>0</v>
          </cell>
          <cell r="P26">
            <v>37.820595301744447</v>
          </cell>
          <cell r="Q26">
            <v>8.0410000000000004</v>
          </cell>
          <cell r="R26">
            <v>77.252995276900009</v>
          </cell>
        </row>
        <row r="27">
          <cell r="C27" t="str">
            <v>OKZ704</v>
          </cell>
          <cell r="D27">
            <v>72.195999999999998</v>
          </cell>
          <cell r="E27">
            <v>60.89</v>
          </cell>
          <cell r="F27">
            <v>110.285</v>
          </cell>
          <cell r="G27">
            <v>106.13598797900001</v>
          </cell>
          <cell r="H27">
            <v>74.212962962999995</v>
          </cell>
          <cell r="I27">
            <v>0</v>
          </cell>
          <cell r="J27">
            <v>129.73690641100001</v>
          </cell>
          <cell r="K27">
            <v>118.93600029029999</v>
          </cell>
          <cell r="L27">
            <v>56.396942495999994</v>
          </cell>
          <cell r="M27">
            <v>29.232045929000002</v>
          </cell>
          <cell r="N27">
            <v>0</v>
          </cell>
          <cell r="O27">
            <v>20.232048942799999</v>
          </cell>
          <cell r="P27">
            <v>77.825389501109996</v>
          </cell>
          <cell r="Q27">
            <v>20.232048942799999</v>
          </cell>
          <cell r="R27">
            <v>129.73690641100001</v>
          </cell>
        </row>
        <row r="28">
          <cell r="C28" t="str">
            <v>OLO297</v>
          </cell>
          <cell r="D28">
            <v>29.943100000000001</v>
          </cell>
          <cell r="E28">
            <v>47.0107</v>
          </cell>
          <cell r="F28">
            <v>57.173099999999998</v>
          </cell>
          <cell r="G28">
            <v>39.653949536100001</v>
          </cell>
          <cell r="H28">
            <v>53.463014743999999</v>
          </cell>
          <cell r="I28">
            <v>50.973966069699998</v>
          </cell>
          <cell r="J28">
            <v>47.550963774100005</v>
          </cell>
          <cell r="K28">
            <v>50.9219832466</v>
          </cell>
          <cell r="L28">
            <v>54.393028748800006</v>
          </cell>
          <cell r="M28">
            <v>42.084064377499999</v>
          </cell>
          <cell r="N28">
            <v>48.406064611399998</v>
          </cell>
          <cell r="O28">
            <v>32.543996517700002</v>
          </cell>
          <cell r="P28">
            <v>46.176494302158339</v>
          </cell>
          <cell r="Q28">
            <v>29.943100000000001</v>
          </cell>
          <cell r="R28">
            <v>57.173099999999998</v>
          </cell>
        </row>
        <row r="29">
          <cell r="C29" t="str">
            <v>OLO298</v>
          </cell>
          <cell r="D29">
            <v>78.476200000000006</v>
          </cell>
          <cell r="E29">
            <v>61.948599999999999</v>
          </cell>
          <cell r="F29">
            <v>86.622</v>
          </cell>
          <cell r="G29">
            <v>45.476058527699998</v>
          </cell>
          <cell r="H29">
            <v>67.228021021150269</v>
          </cell>
          <cell r="I29">
            <v>49.840573489600004</v>
          </cell>
          <cell r="J29">
            <v>72.040026231699997</v>
          </cell>
          <cell r="K29">
            <v>74.448035932700009</v>
          </cell>
          <cell r="L29">
            <v>64.506935437599992</v>
          </cell>
          <cell r="M29">
            <v>99.816063023400005</v>
          </cell>
          <cell r="N29">
            <v>87.812035717100002</v>
          </cell>
          <cell r="O29">
            <v>88.445006450299999</v>
          </cell>
          <cell r="P29">
            <v>73.054962985937507</v>
          </cell>
          <cell r="Q29">
            <v>45.476058527699998</v>
          </cell>
          <cell r="R29">
            <v>99.816063023400005</v>
          </cell>
        </row>
        <row r="30">
          <cell r="C30" t="str">
            <v>OLO299</v>
          </cell>
          <cell r="D30">
            <v>57.558999999999997</v>
          </cell>
          <cell r="E30">
            <v>59.631399999999999</v>
          </cell>
          <cell r="F30">
            <v>72.846999999999994</v>
          </cell>
          <cell r="G30">
            <v>78.869083167200003</v>
          </cell>
          <cell r="H30">
            <v>92.821847636999991</v>
          </cell>
          <cell r="I30">
            <v>70.566971498699999</v>
          </cell>
          <cell r="J30">
            <v>61.728067405099992</v>
          </cell>
          <cell r="K30">
            <v>81.822108920299996</v>
          </cell>
          <cell r="L30">
            <v>79.404085887999997</v>
          </cell>
          <cell r="M30">
            <v>69.578921653000009</v>
          </cell>
          <cell r="N30">
            <v>91.568988147300004</v>
          </cell>
          <cell r="O30">
            <v>18.079019621</v>
          </cell>
          <cell r="P30">
            <v>69.539707828133345</v>
          </cell>
          <cell r="Q30">
            <v>18.079019621</v>
          </cell>
          <cell r="R30">
            <v>92.821847636999991</v>
          </cell>
        </row>
        <row r="31">
          <cell r="C31" t="str">
            <v>OLO300</v>
          </cell>
          <cell r="D31">
            <v>61.15</v>
          </cell>
          <cell r="E31">
            <v>73.6661</v>
          </cell>
          <cell r="F31">
            <v>87.528899999999993</v>
          </cell>
          <cell r="G31">
            <v>41</v>
          </cell>
          <cell r="H31">
            <v>46.286015164300004</v>
          </cell>
          <cell r="I31">
            <v>67.070018243899995</v>
          </cell>
          <cell r="J31">
            <v>68.431937385599994</v>
          </cell>
          <cell r="K31">
            <v>53.843973536</v>
          </cell>
          <cell r="L31">
            <v>82.983991821500013</v>
          </cell>
          <cell r="M31">
            <v>92.752940890600001</v>
          </cell>
          <cell r="N31">
            <v>75.617106372800009</v>
          </cell>
          <cell r="O31">
            <v>44.089965449399998</v>
          </cell>
          <cell r="P31">
            <v>66.201745738675001</v>
          </cell>
          <cell r="Q31">
            <v>41</v>
          </cell>
          <cell r="R31">
            <v>92.752940890600001</v>
          </cell>
        </row>
        <row r="32">
          <cell r="C32" t="str">
            <v>OLO301</v>
          </cell>
          <cell r="D32">
            <v>30.0489</v>
          </cell>
          <cell r="E32">
            <v>44.868499999999997</v>
          </cell>
          <cell r="F32">
            <v>55.411900000000003</v>
          </cell>
          <cell r="G32">
            <v>41.995057660499995</v>
          </cell>
          <cell r="H32">
            <v>73.325056421099987</v>
          </cell>
          <cell r="I32">
            <v>28.097037630099997</v>
          </cell>
          <cell r="J32">
            <v>44.928953399599997</v>
          </cell>
          <cell r="K32">
            <v>67.971978006900002</v>
          </cell>
          <cell r="L32">
            <v>56.885961533399993</v>
          </cell>
          <cell r="M32">
            <v>54.348930099900002</v>
          </cell>
          <cell r="N32">
            <v>51.382919473400001</v>
          </cell>
          <cell r="O32">
            <v>35.285003408199998</v>
          </cell>
          <cell r="P32">
            <v>48.712516469424997</v>
          </cell>
          <cell r="Q32">
            <v>28.097037630099997</v>
          </cell>
          <cell r="R32">
            <v>73.325056421099987</v>
          </cell>
        </row>
        <row r="33">
          <cell r="C33" t="str">
            <v>OLO302</v>
          </cell>
          <cell r="D33">
            <v>62.207099999999997</v>
          </cell>
          <cell r="E33">
            <v>70.761099999999999</v>
          </cell>
          <cell r="F33">
            <v>67.752899999999997</v>
          </cell>
          <cell r="G33">
            <v>43.837033824800002</v>
          </cell>
          <cell r="H33">
            <v>71.1470107138</v>
          </cell>
          <cell r="I33">
            <v>63.591139003400002</v>
          </cell>
          <cell r="J33">
            <v>54.278032282600002</v>
          </cell>
          <cell r="K33">
            <v>57.193977476600004</v>
          </cell>
          <cell r="L33">
            <v>36.284961591300004</v>
          </cell>
          <cell r="M33">
            <v>48.998977142900003</v>
          </cell>
          <cell r="N33">
            <v>37.787971953899998</v>
          </cell>
          <cell r="O33">
            <v>31.7149965917</v>
          </cell>
          <cell r="P33">
            <v>53.796266715083334</v>
          </cell>
          <cell r="Q33">
            <v>31.7149965917</v>
          </cell>
          <cell r="R33">
            <v>71.1470107138</v>
          </cell>
        </row>
        <row r="34">
          <cell r="C34" t="str">
            <v>LIS978</v>
          </cell>
          <cell r="D34" t="str">
            <v>N.A.</v>
          </cell>
          <cell r="E34" t="str">
            <v>N.A.</v>
          </cell>
          <cell r="F34" t="str">
            <v>N.A.</v>
          </cell>
          <cell r="G34" t="str">
            <v>N.A.</v>
          </cell>
          <cell r="H34" t="str">
            <v>N.A.</v>
          </cell>
          <cell r="I34" t="str">
            <v>N.A.</v>
          </cell>
          <cell r="J34">
            <v>28.347058823499999</v>
          </cell>
          <cell r="K34">
            <v>76.359117268199995</v>
          </cell>
          <cell r="L34">
            <v>56.976033227399995</v>
          </cell>
          <cell r="M34">
            <v>65.68099217919999</v>
          </cell>
          <cell r="N34">
            <v>68.258929375399987</v>
          </cell>
          <cell r="O34">
            <v>67.810100227500001</v>
          </cell>
          <cell r="P34">
            <v>60.572038516866662</v>
          </cell>
          <cell r="Q34">
            <v>28.347058823499999</v>
          </cell>
          <cell r="R34">
            <v>76.359117268199995</v>
          </cell>
        </row>
        <row r="35">
          <cell r="C35" t="str">
            <v>LIS979</v>
          </cell>
          <cell r="D35" t="str">
            <v>N.A.</v>
          </cell>
          <cell r="E35" t="str">
            <v>N.A.</v>
          </cell>
          <cell r="F35" t="str">
            <v>N.A.</v>
          </cell>
          <cell r="G35" t="str">
            <v>N.A.</v>
          </cell>
          <cell r="H35" t="str">
            <v>N.A.</v>
          </cell>
          <cell r="I35" t="str">
            <v>N.A.</v>
          </cell>
          <cell r="J35">
            <v>12.730987395</v>
          </cell>
          <cell r="K35">
            <v>52.630923312299998</v>
          </cell>
          <cell r="L35">
            <v>11.5969732747</v>
          </cell>
          <cell r="M35">
            <v>42.770099619899995</v>
          </cell>
          <cell r="N35">
            <v>39.186012526100001</v>
          </cell>
          <cell r="O35">
            <v>24.716000719699998</v>
          </cell>
          <cell r="P35">
            <v>30.60516614128333</v>
          </cell>
          <cell r="Q35">
            <v>11.5969732747</v>
          </cell>
          <cell r="R35">
            <v>52.630923312299998</v>
          </cell>
        </row>
        <row r="36">
          <cell r="C36" t="str">
            <v>LIS980</v>
          </cell>
          <cell r="D36" t="str">
            <v>N.A.</v>
          </cell>
          <cell r="E36" t="str">
            <v>N.A.</v>
          </cell>
          <cell r="F36" t="str">
            <v>N.A.</v>
          </cell>
          <cell r="G36" t="str">
            <v>N.A.</v>
          </cell>
          <cell r="H36" t="str">
            <v>N.A.</v>
          </cell>
          <cell r="I36" t="str">
            <v>N.A.</v>
          </cell>
          <cell r="J36">
            <v>27.301076301099997</v>
          </cell>
          <cell r="K36">
            <v>49.775949031055859</v>
          </cell>
          <cell r="L36">
            <v>50.616029952799991</v>
          </cell>
          <cell r="M36">
            <v>49.389964458199998</v>
          </cell>
          <cell r="N36">
            <v>24.024990898900001</v>
          </cell>
          <cell r="O36">
            <v>48.316175344000001</v>
          </cell>
          <cell r="P36">
            <v>41.570697664342639</v>
          </cell>
          <cell r="Q36">
            <v>24.024990898900001</v>
          </cell>
          <cell r="R36">
            <v>50.616029952799991</v>
          </cell>
        </row>
        <row r="37">
          <cell r="C37" t="str">
            <v>LIS981</v>
          </cell>
          <cell r="D37" t="str">
            <v>N.A.</v>
          </cell>
          <cell r="E37" t="str">
            <v>N.A.</v>
          </cell>
          <cell r="F37" t="str">
            <v>N.A.</v>
          </cell>
          <cell r="G37" t="str">
            <v>N.A.</v>
          </cell>
          <cell r="H37" t="str">
            <v>N.A.</v>
          </cell>
          <cell r="I37" t="str">
            <v>N.A.</v>
          </cell>
          <cell r="J37">
            <v>34.326958785000002</v>
          </cell>
          <cell r="K37">
            <v>72.1150378878</v>
          </cell>
          <cell r="L37">
            <v>88.086981006599999</v>
          </cell>
          <cell r="M37">
            <v>79.561068570499998</v>
          </cell>
          <cell r="N37">
            <v>82.399948410600004</v>
          </cell>
          <cell r="O37">
            <v>50.044970724099997</v>
          </cell>
          <cell r="P37">
            <v>67.755827564099988</v>
          </cell>
          <cell r="Q37">
            <v>34.326958785000002</v>
          </cell>
          <cell r="R37">
            <v>88.086981006599999</v>
          </cell>
        </row>
      </sheetData>
      <sheetData sheetId="9" refreshError="1"/>
      <sheetData sheetId="10"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LIS978</v>
          </cell>
          <cell r="D7">
            <v>22.4790621024</v>
          </cell>
          <cell r="E7">
            <v>20.186986704699997</v>
          </cell>
          <cell r="F7">
            <v>38.657025837399999</v>
          </cell>
          <cell r="G7">
            <v>55.348002220800005</v>
          </cell>
          <cell r="H7">
            <v>61.140947368399999</v>
          </cell>
          <cell r="I7">
            <v>0</v>
          </cell>
          <cell r="J7">
            <v>0</v>
          </cell>
          <cell r="K7">
            <v>0</v>
          </cell>
          <cell r="L7">
            <v>0</v>
          </cell>
          <cell r="M7">
            <v>0</v>
          </cell>
          <cell r="N7">
            <v>0</v>
          </cell>
          <cell r="O7">
            <v>0</v>
          </cell>
          <cell r="P7">
            <v>39.562404846739994</v>
          </cell>
          <cell r="Q7">
            <v>20.186986704699997</v>
          </cell>
          <cell r="R7">
            <v>61.140947368399999</v>
          </cell>
        </row>
        <row r="8">
          <cell r="C8" t="str">
            <v>LIS979</v>
          </cell>
          <cell r="D8">
            <v>54.717905090899997</v>
          </cell>
          <cell r="E8">
            <v>24.157025641000001</v>
          </cell>
          <cell r="F8">
            <v>50.465018591100005</v>
          </cell>
          <cell r="G8">
            <v>66.22991958130001</v>
          </cell>
          <cell r="H8">
            <v>56.536924442599997</v>
          </cell>
          <cell r="I8">
            <v>0</v>
          </cell>
          <cell r="J8">
            <v>0</v>
          </cell>
          <cell r="K8">
            <v>0</v>
          </cell>
          <cell r="L8">
            <v>0</v>
          </cell>
          <cell r="M8">
            <v>0</v>
          </cell>
          <cell r="N8">
            <v>0</v>
          </cell>
          <cell r="O8">
            <v>0</v>
          </cell>
          <cell r="P8">
            <v>50.421358669379998</v>
          </cell>
          <cell r="Q8">
            <v>24.157025641000001</v>
          </cell>
          <cell r="R8">
            <v>66.22991958130001</v>
          </cell>
        </row>
        <row r="9">
          <cell r="C9" t="str">
            <v>LIS980</v>
          </cell>
          <cell r="D9">
            <v>39.564932585299999</v>
          </cell>
          <cell r="E9">
            <v>70.526010729500001</v>
          </cell>
          <cell r="F9">
            <v>129.17291451</v>
          </cell>
          <cell r="G9">
            <v>95.442856102500002</v>
          </cell>
          <cell r="H9">
            <v>113.60291355370002</v>
          </cell>
          <cell r="I9">
            <v>0</v>
          </cell>
          <cell r="J9">
            <v>0</v>
          </cell>
          <cell r="K9">
            <v>0</v>
          </cell>
          <cell r="L9">
            <v>0</v>
          </cell>
          <cell r="M9">
            <v>0</v>
          </cell>
          <cell r="N9">
            <v>0</v>
          </cell>
          <cell r="O9">
            <v>0</v>
          </cell>
          <cell r="P9">
            <v>89.661925496200013</v>
          </cell>
          <cell r="Q9">
            <v>39.564932585299999</v>
          </cell>
          <cell r="R9">
            <v>129.17291451</v>
          </cell>
        </row>
        <row r="10">
          <cell r="C10" t="str">
            <v>LIS981</v>
          </cell>
          <cell r="D10">
            <v>105.23889089320001</v>
          </cell>
          <cell r="E10">
            <v>98.896941977500006</v>
          </cell>
          <cell r="F10">
            <v>98.392024767000009</v>
          </cell>
          <cell r="G10">
            <v>97.075787963700009</v>
          </cell>
          <cell r="H10">
            <v>88.878002924600011</v>
          </cell>
          <cell r="I10">
            <v>0</v>
          </cell>
          <cell r="J10">
            <v>0</v>
          </cell>
          <cell r="K10">
            <v>0</v>
          </cell>
          <cell r="L10">
            <v>0</v>
          </cell>
          <cell r="M10">
            <v>0</v>
          </cell>
          <cell r="N10">
            <v>0</v>
          </cell>
          <cell r="O10">
            <v>0</v>
          </cell>
          <cell r="P10">
            <v>97.696329705200014</v>
          </cell>
          <cell r="Q10">
            <v>88.878002924600011</v>
          </cell>
          <cell r="R10">
            <v>105.23889089320001</v>
          </cell>
        </row>
        <row r="11">
          <cell r="C11" t="str">
            <v>LIT043</v>
          </cell>
          <cell r="D11">
            <v>0</v>
          </cell>
          <cell r="E11">
            <v>0</v>
          </cell>
          <cell r="F11">
            <v>0</v>
          </cell>
          <cell r="G11">
            <v>10.434008866399999</v>
          </cell>
          <cell r="H11">
            <v>48.529936318200001</v>
          </cell>
          <cell r="I11">
            <v>0</v>
          </cell>
          <cell r="J11">
            <v>0</v>
          </cell>
          <cell r="K11">
            <v>0</v>
          </cell>
          <cell r="L11">
            <v>0</v>
          </cell>
          <cell r="M11">
            <v>0</v>
          </cell>
          <cell r="N11">
            <v>0</v>
          </cell>
          <cell r="O11">
            <v>0</v>
          </cell>
          <cell r="P11">
            <v>29.4819725923</v>
          </cell>
          <cell r="Q11">
            <v>10.434008866399999</v>
          </cell>
          <cell r="R11">
            <v>48.529936318200001</v>
          </cell>
        </row>
        <row r="12">
          <cell r="C12" t="str">
            <v>LIT045</v>
          </cell>
          <cell r="D12">
            <v>0</v>
          </cell>
          <cell r="E12">
            <v>0</v>
          </cell>
          <cell r="F12">
            <v>0</v>
          </cell>
          <cell r="G12">
            <v>9.8620012666000001</v>
          </cell>
          <cell r="H12">
            <v>40.504006621299993</v>
          </cell>
          <cell r="I12">
            <v>0</v>
          </cell>
          <cell r="J12">
            <v>0</v>
          </cell>
          <cell r="K12">
            <v>0</v>
          </cell>
          <cell r="L12">
            <v>0</v>
          </cell>
          <cell r="M12">
            <v>0</v>
          </cell>
          <cell r="N12">
            <v>0</v>
          </cell>
          <cell r="O12">
            <v>0</v>
          </cell>
          <cell r="P12">
            <v>25.183003943949998</v>
          </cell>
          <cell r="Q12">
            <v>9.8620012666000001</v>
          </cell>
          <cell r="R12">
            <v>40.504006621299993</v>
          </cell>
        </row>
        <row r="13">
          <cell r="C13" t="str">
            <v>OBG029</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row>
        <row r="14">
          <cell r="C14" t="str">
            <v>OBI348</v>
          </cell>
          <cell r="D14">
            <v>8.5469728601000003</v>
          </cell>
          <cell r="E14">
            <v>0</v>
          </cell>
          <cell r="F14">
            <v>38.327074101699999</v>
          </cell>
          <cell r="G14">
            <v>45.112947179599999</v>
          </cell>
          <cell r="H14">
            <v>13.306993737000001</v>
          </cell>
          <cell r="I14">
            <v>0</v>
          </cell>
          <cell r="J14">
            <v>0</v>
          </cell>
          <cell r="K14">
            <v>0</v>
          </cell>
          <cell r="L14">
            <v>0</v>
          </cell>
          <cell r="M14">
            <v>0</v>
          </cell>
          <cell r="N14">
            <v>0</v>
          </cell>
          <cell r="O14">
            <v>0</v>
          </cell>
          <cell r="P14">
            <v>26.323496969600001</v>
          </cell>
          <cell r="Q14">
            <v>8.5469728601000003</v>
          </cell>
          <cell r="R14">
            <v>45.112947179599999</v>
          </cell>
        </row>
        <row r="15">
          <cell r="C15" t="str">
            <v>OBI349</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row>
        <row r="16">
          <cell r="C16" t="str">
            <v>OBI475</v>
          </cell>
          <cell r="D16">
            <v>13.870041753700001</v>
          </cell>
          <cell r="E16">
            <v>37.311999999999998</v>
          </cell>
          <cell r="F16">
            <v>40.101954732500005</v>
          </cell>
          <cell r="G16">
            <v>64.639957761800005</v>
          </cell>
          <cell r="H16">
            <v>0</v>
          </cell>
          <cell r="I16">
            <v>0</v>
          </cell>
          <cell r="J16">
            <v>0</v>
          </cell>
          <cell r="K16">
            <v>0</v>
          </cell>
          <cell r="L16">
            <v>0</v>
          </cell>
          <cell r="M16">
            <v>0</v>
          </cell>
          <cell r="N16">
            <v>0</v>
          </cell>
          <cell r="O16">
            <v>0</v>
          </cell>
          <cell r="P16">
            <v>38.980988562000007</v>
          </cell>
          <cell r="Q16">
            <v>13.870041753700001</v>
          </cell>
          <cell r="R16">
            <v>64.639957761800005</v>
          </cell>
        </row>
        <row r="17">
          <cell r="C17" t="str">
            <v>OBI840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row>
        <row r="18">
          <cell r="C18" t="str">
            <v>OBI841</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row>
        <row r="19">
          <cell r="C19" t="str">
            <v>OCK719</v>
          </cell>
          <cell r="D19">
            <v>49.863948497799996</v>
          </cell>
          <cell r="E19">
            <v>89.099065968899993</v>
          </cell>
          <cell r="F19">
            <v>0</v>
          </cell>
          <cell r="G19">
            <v>0</v>
          </cell>
          <cell r="H19">
            <v>0</v>
          </cell>
          <cell r="I19">
            <v>0</v>
          </cell>
          <cell r="J19">
            <v>0</v>
          </cell>
          <cell r="K19">
            <v>0</v>
          </cell>
          <cell r="L19">
            <v>0</v>
          </cell>
          <cell r="M19">
            <v>0</v>
          </cell>
          <cell r="N19">
            <v>0</v>
          </cell>
          <cell r="O19">
            <v>0</v>
          </cell>
          <cell r="P19">
            <v>69.481507233349987</v>
          </cell>
          <cell r="Q19">
            <v>49.863948497799996</v>
          </cell>
          <cell r="R19">
            <v>89.099065968899993</v>
          </cell>
        </row>
        <row r="20">
          <cell r="C20" t="str">
            <v>ODR765</v>
          </cell>
          <cell r="D20">
            <v>0</v>
          </cell>
          <cell r="E20">
            <v>0</v>
          </cell>
          <cell r="F20">
            <v>0</v>
          </cell>
          <cell r="G20">
            <v>35.0390480736</v>
          </cell>
          <cell r="H20">
            <v>0</v>
          </cell>
          <cell r="I20">
            <v>0</v>
          </cell>
          <cell r="J20">
            <v>0</v>
          </cell>
          <cell r="K20">
            <v>0</v>
          </cell>
          <cell r="L20">
            <v>0</v>
          </cell>
          <cell r="M20">
            <v>0</v>
          </cell>
          <cell r="N20">
            <v>0</v>
          </cell>
          <cell r="O20">
            <v>0</v>
          </cell>
          <cell r="P20">
            <v>35.0390480736</v>
          </cell>
          <cell r="Q20">
            <v>35.0390480736</v>
          </cell>
          <cell r="R20">
            <v>35.0390480736</v>
          </cell>
        </row>
        <row r="21">
          <cell r="C21" t="str">
            <v>ODR766</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row>
        <row r="22">
          <cell r="C22" t="str">
            <v>ODT437</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row>
        <row r="23">
          <cell r="C23" t="str">
            <v>ODT438</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row>
        <row r="24">
          <cell r="C24" t="str">
            <v>OHK194</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row>
        <row r="25">
          <cell r="C25" t="str">
            <v>OHK524</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row>
        <row r="26">
          <cell r="C26" t="str">
            <v>OHK533</v>
          </cell>
          <cell r="D26">
            <v>32.779972094099996</v>
          </cell>
          <cell r="E26">
            <v>65.271036188899998</v>
          </cell>
          <cell r="F26">
            <v>92.267962447699986</v>
          </cell>
          <cell r="G26">
            <v>121.61500715779999</v>
          </cell>
          <cell r="H26">
            <v>118.56997140049999</v>
          </cell>
          <cell r="I26">
            <v>0</v>
          </cell>
          <cell r="J26">
            <v>0</v>
          </cell>
          <cell r="K26">
            <v>0</v>
          </cell>
          <cell r="L26">
            <v>0</v>
          </cell>
          <cell r="M26">
            <v>0</v>
          </cell>
          <cell r="N26">
            <v>0</v>
          </cell>
          <cell r="O26">
            <v>0</v>
          </cell>
          <cell r="P26">
            <v>86.100789857799981</v>
          </cell>
          <cell r="Q26">
            <v>32.779972094099996</v>
          </cell>
          <cell r="R26">
            <v>121.61500715779999</v>
          </cell>
        </row>
        <row r="27">
          <cell r="C27" t="str">
            <v>OHK570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C28" t="str">
            <v>OKZ329</v>
          </cell>
          <cell r="D28">
            <v>0</v>
          </cell>
          <cell r="E28">
            <v>18.5180512821</v>
          </cell>
          <cell r="F28">
            <v>0</v>
          </cell>
          <cell r="G28">
            <v>49.477914513200005</v>
          </cell>
          <cell r="H28">
            <v>128.9049057707</v>
          </cell>
          <cell r="I28">
            <v>0</v>
          </cell>
          <cell r="J28">
            <v>0</v>
          </cell>
          <cell r="K28">
            <v>0</v>
          </cell>
          <cell r="L28">
            <v>0</v>
          </cell>
          <cell r="M28">
            <v>0</v>
          </cell>
          <cell r="N28">
            <v>0</v>
          </cell>
          <cell r="O28">
            <v>0</v>
          </cell>
          <cell r="P28">
            <v>65.63362385533334</v>
          </cell>
          <cell r="Q28">
            <v>18.5180512821</v>
          </cell>
          <cell r="R28">
            <v>128.9049057707</v>
          </cell>
        </row>
        <row r="29">
          <cell r="C29" t="str">
            <v>OKZ669</v>
          </cell>
          <cell r="D29">
            <v>0</v>
          </cell>
          <cell r="E29">
            <v>0</v>
          </cell>
          <cell r="F29">
            <v>0</v>
          </cell>
          <cell r="G29">
            <v>12.198024049800001</v>
          </cell>
          <cell r="H29">
            <v>24.019014529300001</v>
          </cell>
          <cell r="I29">
            <v>0</v>
          </cell>
          <cell r="J29">
            <v>0</v>
          </cell>
          <cell r="K29">
            <v>0</v>
          </cell>
          <cell r="L29">
            <v>0</v>
          </cell>
          <cell r="M29">
            <v>0</v>
          </cell>
          <cell r="N29">
            <v>0</v>
          </cell>
          <cell r="O29">
            <v>0</v>
          </cell>
          <cell r="P29">
            <v>18.108519289550003</v>
          </cell>
          <cell r="Q29">
            <v>12.198024049800001</v>
          </cell>
          <cell r="R29">
            <v>24.019014529300001</v>
          </cell>
        </row>
        <row r="30">
          <cell r="C30" t="str">
            <v>OKZ670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row>
        <row r="31">
          <cell r="C31" t="str">
            <v>OKZ671</v>
          </cell>
          <cell r="D31">
            <v>0</v>
          </cell>
          <cell r="E31">
            <v>0</v>
          </cell>
          <cell r="F31">
            <v>0</v>
          </cell>
          <cell r="G31">
            <v>0</v>
          </cell>
          <cell r="H31">
            <v>31.183006948899997</v>
          </cell>
          <cell r="I31">
            <v>0</v>
          </cell>
          <cell r="J31">
            <v>0</v>
          </cell>
          <cell r="K31">
            <v>0</v>
          </cell>
          <cell r="L31">
            <v>0</v>
          </cell>
          <cell r="M31">
            <v>0</v>
          </cell>
          <cell r="N31">
            <v>0</v>
          </cell>
          <cell r="O31">
            <v>0</v>
          </cell>
          <cell r="P31">
            <v>31.183006948899997</v>
          </cell>
          <cell r="Q31">
            <v>31.183006948899997</v>
          </cell>
          <cell r="R31">
            <v>31.183006948899997</v>
          </cell>
        </row>
        <row r="32">
          <cell r="C32" t="str">
            <v>OKZ672</v>
          </cell>
          <cell r="D32">
            <v>0</v>
          </cell>
          <cell r="E32">
            <v>0</v>
          </cell>
          <cell r="F32">
            <v>0</v>
          </cell>
          <cell r="G32">
            <v>0</v>
          </cell>
          <cell r="H32">
            <v>13.061023373400001</v>
          </cell>
          <cell r="I32">
            <v>0</v>
          </cell>
          <cell r="J32">
            <v>0</v>
          </cell>
          <cell r="K32">
            <v>0</v>
          </cell>
          <cell r="L32">
            <v>0</v>
          </cell>
          <cell r="M32">
            <v>0</v>
          </cell>
          <cell r="N32">
            <v>0</v>
          </cell>
          <cell r="O32">
            <v>0</v>
          </cell>
          <cell r="P32">
            <v>13.061023373400001</v>
          </cell>
          <cell r="Q32">
            <v>13.061023373400001</v>
          </cell>
          <cell r="R32">
            <v>13.061023373400001</v>
          </cell>
        </row>
        <row r="33">
          <cell r="C33" t="str">
            <v>OKZ704</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row>
        <row r="34">
          <cell r="C34" t="str">
            <v>OLO297</v>
          </cell>
          <cell r="D34">
            <v>37.205989264199999</v>
          </cell>
          <cell r="E34">
            <v>56.547990743599996</v>
          </cell>
          <cell r="F34">
            <v>55.4670409832</v>
          </cell>
          <cell r="G34">
            <v>55.737023326099994</v>
          </cell>
          <cell r="H34">
            <v>55.657038113900001</v>
          </cell>
          <cell r="I34">
            <v>0</v>
          </cell>
          <cell r="J34">
            <v>0</v>
          </cell>
          <cell r="K34">
            <v>0</v>
          </cell>
          <cell r="L34">
            <v>0</v>
          </cell>
          <cell r="M34">
            <v>0</v>
          </cell>
          <cell r="N34">
            <v>0</v>
          </cell>
          <cell r="O34">
            <v>0</v>
          </cell>
          <cell r="P34">
            <v>52.123016486200001</v>
          </cell>
          <cell r="Q34">
            <v>37.205989264199999</v>
          </cell>
          <cell r="R34">
            <v>56.547990743599996</v>
          </cell>
        </row>
        <row r="35">
          <cell r="C35" t="str">
            <v>OLO298</v>
          </cell>
          <cell r="D35">
            <v>59.82997164759999</v>
          </cell>
          <cell r="E35">
            <v>53.876048893500005</v>
          </cell>
          <cell r="F35">
            <v>24.549048755900003</v>
          </cell>
          <cell r="G35">
            <v>14.429005699799999</v>
          </cell>
          <cell r="H35">
            <v>0</v>
          </cell>
          <cell r="I35">
            <v>0</v>
          </cell>
          <cell r="J35">
            <v>0</v>
          </cell>
          <cell r="K35">
            <v>0</v>
          </cell>
          <cell r="L35">
            <v>0</v>
          </cell>
          <cell r="M35">
            <v>0</v>
          </cell>
          <cell r="N35">
            <v>0</v>
          </cell>
          <cell r="O35">
            <v>0</v>
          </cell>
          <cell r="P35">
            <v>38.171018749200002</v>
          </cell>
          <cell r="Q35">
            <v>14.429005699799999</v>
          </cell>
          <cell r="R35">
            <v>59.82997164759999</v>
          </cell>
        </row>
        <row r="36">
          <cell r="C36" t="str">
            <v>OLO299</v>
          </cell>
          <cell r="D36">
            <v>61.144064570099999</v>
          </cell>
          <cell r="E36">
            <v>75.336031244599994</v>
          </cell>
          <cell r="F36">
            <v>60.7789998899</v>
          </cell>
          <cell r="G36">
            <v>82.594011459000001</v>
          </cell>
          <cell r="H36">
            <v>46.802021478299999</v>
          </cell>
          <cell r="I36">
            <v>0</v>
          </cell>
          <cell r="J36">
            <v>0</v>
          </cell>
          <cell r="K36">
            <v>0</v>
          </cell>
          <cell r="L36">
            <v>0</v>
          </cell>
          <cell r="M36">
            <v>0</v>
          </cell>
          <cell r="N36">
            <v>0</v>
          </cell>
          <cell r="O36">
            <v>0</v>
          </cell>
          <cell r="P36">
            <v>65.331025728380013</v>
          </cell>
          <cell r="Q36">
            <v>46.802021478299999</v>
          </cell>
          <cell r="R36">
            <v>82.594011459000001</v>
          </cell>
        </row>
        <row r="37">
          <cell r="C37" t="str">
            <v>OLO300</v>
          </cell>
          <cell r="D37">
            <v>55.887068283799991</v>
          </cell>
          <cell r="E37">
            <v>45.283983337899997</v>
          </cell>
          <cell r="F37">
            <v>49.4460025108</v>
          </cell>
          <cell r="G37">
            <v>13.427992400300001</v>
          </cell>
          <cell r="H37">
            <v>0</v>
          </cell>
          <cell r="I37">
            <v>0</v>
          </cell>
          <cell r="J37">
            <v>0</v>
          </cell>
          <cell r="K37">
            <v>0</v>
          </cell>
          <cell r="L37">
            <v>0</v>
          </cell>
          <cell r="M37">
            <v>0</v>
          </cell>
          <cell r="N37">
            <v>0</v>
          </cell>
          <cell r="O37">
            <v>0</v>
          </cell>
          <cell r="P37">
            <v>41.0112616332</v>
          </cell>
          <cell r="Q37">
            <v>13.427992400300001</v>
          </cell>
          <cell r="R37">
            <v>55.887068283799991</v>
          </cell>
        </row>
        <row r="38">
          <cell r="C38" t="str">
            <v>OLO301</v>
          </cell>
          <cell r="D38">
            <v>47.466911683399999</v>
          </cell>
          <cell r="E38">
            <v>67.510981122800004</v>
          </cell>
          <cell r="F38">
            <v>35.208932038900002</v>
          </cell>
          <cell r="G38">
            <v>63.809045808999997</v>
          </cell>
          <cell r="H38">
            <v>63.885028426999995</v>
          </cell>
          <cell r="I38">
            <v>0</v>
          </cell>
          <cell r="J38">
            <v>0</v>
          </cell>
          <cell r="K38">
            <v>0</v>
          </cell>
          <cell r="L38">
            <v>0</v>
          </cell>
          <cell r="M38">
            <v>0</v>
          </cell>
          <cell r="N38">
            <v>0</v>
          </cell>
          <cell r="O38">
            <v>0</v>
          </cell>
          <cell r="P38">
            <v>55.576179816219998</v>
          </cell>
          <cell r="Q38">
            <v>35.208932038900002</v>
          </cell>
          <cell r="R38">
            <v>67.510981122800004</v>
          </cell>
        </row>
        <row r="39">
          <cell r="C39" t="str">
            <v>OLO302</v>
          </cell>
          <cell r="D39">
            <v>61.453009759900006</v>
          </cell>
          <cell r="E39">
            <v>82.001016377699997</v>
          </cell>
          <cell r="F39">
            <v>54.344984899300009</v>
          </cell>
          <cell r="G39">
            <v>117.2279421786</v>
          </cell>
          <cell r="H39">
            <v>83.877928781199998</v>
          </cell>
          <cell r="I39">
            <v>0</v>
          </cell>
          <cell r="J39">
            <v>0</v>
          </cell>
          <cell r="K39">
            <v>0</v>
          </cell>
          <cell r="L39">
            <v>0</v>
          </cell>
          <cell r="M39">
            <v>0</v>
          </cell>
          <cell r="N39">
            <v>0</v>
          </cell>
          <cell r="O39">
            <v>0</v>
          </cell>
          <cell r="P39">
            <v>79.780976399340005</v>
          </cell>
          <cell r="Q39">
            <v>54.344984899300009</v>
          </cell>
          <cell r="R39">
            <v>117.2279421786</v>
          </cell>
        </row>
      </sheetData>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Informacion"/>
      <sheetName val="_aCCIDENTES_DE_1995___1996_xl_3"/>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_aCCIDENTES_DE_1995___1996_xl_2"/>
      <sheetName val="ACTA DE MODIFICACION  (2)"/>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  aaInformación GRUPO 4\A MIn"/>
      <sheetName val="\a__aaInformación_GRUPO_4\A_MIn"/>
      <sheetName val="_a  aaInformación GRUPO 4_A 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__aaInformación"/>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 val="CALCULOS"/>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Hoja1"/>
      <sheetName val="1"/>
      <sheetName val="MC_SF_GAVIONES"/>
      <sheetName val="A__P__U_"/>
      <sheetName val="Análisis_de_precios"/>
      <sheetName val="ANEXO_7"/>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5-2022"/>
      <sheetName val="PROGRAMACIÓN"/>
      <sheetName val="Referencias Internas"/>
      <sheetName val="V15-2022 25-05-2022"/>
    </sheetNames>
    <sheetDataSet>
      <sheetData sheetId="0"/>
      <sheetData sheetId="1">
        <row r="2">
          <cell r="A2">
            <v>2019</v>
          </cell>
        </row>
        <row r="3">
          <cell r="A3">
            <v>2020</v>
          </cell>
        </row>
        <row r="4">
          <cell r="A4">
            <v>2021</v>
          </cell>
        </row>
        <row r="5">
          <cell r="A5">
            <v>2022</v>
          </cell>
        </row>
      </sheetData>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UDOS MES EVALUADO"/>
      <sheetName val="BOUNDS &amp; ROWS"/>
      <sheetName val="PRECIOS DE COMPRA VENTA"/>
      <sheetName val="COMPRA MATERIA PRIMA"/>
      <sheetName val="Res-Accide-10"/>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EQUIPOS"/>
      <sheetName val="MANO DE OBRA"/>
      <sheetName val="TRANSPORTE"/>
      <sheetName val="Dato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 val="[aCCIDENTES DE 1995 - 1996.xls]"/>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0000 Crude"/>
      <sheetName val="CIRCUITOS CODENSA"/>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ÑO LIMON"/>
      <sheetName val="280000 Crude"/>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Soporte Cantidades"/>
      <sheetName val="DOMICILIARIAS"/>
      <sheetName val="DERRUMBES"/>
      <sheetName val="PAVIMENTO"/>
      <sheetName val="SUMIDEROS"/>
      <sheetName val="replanteo"/>
      <sheetName val="ACTA 6"/>
      <sheetName val="pedido tuberia"/>
      <sheetName val="Hoja1"/>
      <sheetName val="Hoja2"/>
      <sheetName val="Hoja3"/>
      <sheetName val="SOPORTES"/>
      <sheetName val="exc. misceláneas"/>
      <sheetName val=".REPLANTEO"/>
      <sheetName val="ACTA 2"/>
      <sheetName val="CONCRETO"/>
      <sheetName val="ACTA 7"/>
      <sheetName val="Reportes"/>
      <sheetName val="Cd.B.5"/>
      <sheetName val="CdB.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 val="BaseDato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ow r="2">
          <cell r="A2" t="str">
            <v>REGIONAL CUNDINAMARCA</v>
          </cell>
        </row>
      </sheetData>
      <sheetData sheetId="49">
        <row r="9">
          <cell r="E9" t="str">
            <v>EDGAR EDUARDO HERNANDEZ Q.</v>
          </cell>
        </row>
      </sheetData>
      <sheetData sheetId="50">
        <row r="8">
          <cell r="E8" t="str">
            <v>BIMESTRE: JULIO - AGOSTO DE 2001</v>
          </cell>
        </row>
      </sheetData>
      <sheetData sheetId="51"/>
      <sheetData sheetId="52">
        <row r="9">
          <cell r="E9" t="str">
            <v>EDGAR EDUARDO HERNANDEZ Q.</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2">
          <cell r="A2">
            <v>0</v>
          </cell>
        </row>
      </sheetData>
      <sheetData sheetId="88"/>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ow r="2">
          <cell r="A2" t="str">
            <v>Código: FM-71</v>
          </cell>
        </row>
      </sheetData>
      <sheetData sheetId="108"/>
      <sheetData sheetId="109"/>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STADO RED"/>
      <sheetName val="CARRETERAS"/>
      <sheetName val="GENERALIDADES "/>
    </sheetNames>
    <sheetDataSet>
      <sheetData sheetId="0" refreshError="1"/>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 val="AIU"/>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sheetName val="PRESUPUESTO PERSONAL"/>
      <sheetName val="ANEXO N°8 PROPUESTA ECONOMICA "/>
      <sheetName val="1. PERSONAL"/>
      <sheetName val="3. TRANSPORTE"/>
      <sheetName val="lISTAS"/>
      <sheetName val="5. PLAN DE INVERSIONES"/>
      <sheetName val="PLAN OPERATIVO"/>
      <sheetName val="FACTOR MULTIPLICADOR"/>
      <sheetName val="2. EQUIPOS"/>
      <sheetName val="MODELO-ESPECIFICACIONES"/>
      <sheetName val="RESOLUCION 1044 IPC 2025"/>
      <sheetName val="COSTO VEHICULO AÑO 2025"/>
    </sheetNames>
    <sheetDataSet>
      <sheetData sheetId="0" refreshError="1"/>
      <sheetData sheetId="1" refreshError="1"/>
      <sheetData sheetId="2" refreshError="1"/>
      <sheetData sheetId="3"/>
      <sheetData sheetId="4" refreshError="1"/>
      <sheetData sheetId="5" refreshError="1"/>
      <sheetData sheetId="6" refreshError="1"/>
      <sheetData sheetId="7">
        <row r="11">
          <cell r="D11" t="str">
            <v>DIRECTOR DE INTERVENTORÍA</v>
          </cell>
        </row>
        <row r="12">
          <cell r="D12" t="str">
            <v>DIRECTOR DE INTERVENTORÍA</v>
          </cell>
        </row>
        <row r="13">
          <cell r="D13" t="str">
            <v>PROFESIONAL HSEQ</v>
          </cell>
        </row>
        <row r="14">
          <cell r="D14" t="str">
            <v>DIRECTOR DE INTERVENTORÍA</v>
          </cell>
        </row>
        <row r="15">
          <cell r="D15" t="str">
            <v>Ingeniero Geotecnista</v>
          </cell>
        </row>
        <row r="16">
          <cell r="D16" t="str">
            <v>Ingeniero Geotecnista</v>
          </cell>
        </row>
        <row r="17">
          <cell r="D17" t="str">
            <v>Ingeniero Geotecnista</v>
          </cell>
        </row>
        <row r="18">
          <cell r="D18" t="str">
            <v>Ingeniero Geotecnista</v>
          </cell>
        </row>
        <row r="19">
          <cell r="D19" t="str">
            <v>INGENIERO ESTRUCTURAL</v>
          </cell>
        </row>
        <row r="20">
          <cell r="D20" t="str">
            <v>INGENIERO ELECTRICO</v>
          </cell>
        </row>
        <row r="21">
          <cell r="D21" t="str">
            <v>INGENIERO ELECTRICO</v>
          </cell>
        </row>
        <row r="22">
          <cell r="D22" t="str">
            <v>INGENIERO ELECTRICO</v>
          </cell>
        </row>
        <row r="23">
          <cell r="D23" t="str">
            <v>INGENIERO ELECTRICO</v>
          </cell>
        </row>
        <row r="24">
          <cell r="D24" t="str">
            <v>INGENIERO DE PROCESOS</v>
          </cell>
        </row>
        <row r="25">
          <cell r="D25" t="str">
            <v>INGENIERO DE PROCESOS</v>
          </cell>
        </row>
        <row r="26">
          <cell r="D26" t="str">
            <v>INGENIERO DE PROCESOS</v>
          </cell>
        </row>
        <row r="27">
          <cell r="D27" t="str">
            <v>INGENIERO DE PROCESOS</v>
          </cell>
        </row>
        <row r="28">
          <cell r="D28" t="str">
            <v>INGENIERO DE PROCESOS</v>
          </cell>
        </row>
        <row r="29">
          <cell r="D29" t="str">
            <v>INGENIERO DE PROCESOS</v>
          </cell>
        </row>
        <row r="30">
          <cell r="D30" t="str">
            <v>DIRECTOR DE INTERVENTORÍA</v>
          </cell>
        </row>
        <row r="31">
          <cell r="D31" t="str">
            <v>INGENIERO DE PROCESOS</v>
          </cell>
        </row>
        <row r="32">
          <cell r="D32" t="str">
            <v>INGENIERO DE PROCESOS</v>
          </cell>
        </row>
        <row r="33">
          <cell r="D33" t="str">
            <v>INGENIERO DE PROCESOS</v>
          </cell>
        </row>
        <row r="34">
          <cell r="D34" t="str">
            <v>INGENIERO DE PROCESOS</v>
          </cell>
        </row>
        <row r="35">
          <cell r="D35" t="str">
            <v>INGENIERO DE PROCESOS</v>
          </cell>
        </row>
        <row r="36">
          <cell r="D36" t="str">
            <v>INGENIERO DE PROCESOS</v>
          </cell>
        </row>
        <row r="37">
          <cell r="D37" t="str">
            <v>INGENIERO DE PROCESOS</v>
          </cell>
        </row>
        <row r="38">
          <cell r="D38" t="str">
            <v>INGENIERO DE PROCESOS</v>
          </cell>
        </row>
        <row r="39">
          <cell r="D39" t="str">
            <v>INGENIERO DE PROCESOS</v>
          </cell>
        </row>
        <row r="40">
          <cell r="D40" t="str">
            <v>INGENIERO DE PROCESOS</v>
          </cell>
        </row>
        <row r="41">
          <cell r="D41" t="str">
            <v>INGENIERO DE PROCESOS</v>
          </cell>
        </row>
        <row r="42">
          <cell r="D42" t="str">
            <v>INGENIERO DE PROCESOS</v>
          </cell>
        </row>
        <row r="43">
          <cell r="D43" t="str">
            <v>INGENIERO DE PROCESOS</v>
          </cell>
        </row>
        <row r="44">
          <cell r="D44" t="str">
            <v>INGENIERO DE PROCESOS</v>
          </cell>
        </row>
        <row r="45">
          <cell r="D45" t="str">
            <v>INGENIERO DE PROCESOS</v>
          </cell>
        </row>
        <row r="46">
          <cell r="D46" t="str">
            <v>INGENIERO DE PROCESOS</v>
          </cell>
        </row>
        <row r="47">
          <cell r="D47" t="str">
            <v>INGENIERO DE PROCESOS</v>
          </cell>
        </row>
        <row r="48">
          <cell r="D48" t="str">
            <v>INGENIERO DE PROCESOS</v>
          </cell>
        </row>
        <row r="49">
          <cell r="D49" t="str">
            <v>INGENIERO DE PROCESOS</v>
          </cell>
        </row>
        <row r="50">
          <cell r="D50" t="str">
            <v>DIRECTOR DE INTERVENTORÍA</v>
          </cell>
        </row>
        <row r="51">
          <cell r="D51" t="str">
            <v>PROFESIONAL HSEQ</v>
          </cell>
        </row>
        <row r="52">
          <cell r="D52" t="str">
            <v>DIRECTOR DE INTERVENTORÍA</v>
          </cell>
        </row>
        <row r="53">
          <cell r="D53" t="str">
            <v>PROFESIONAL HSEQ</v>
          </cell>
        </row>
        <row r="54">
          <cell r="D54" t="str">
            <v>PROFESIONAL HSEQ</v>
          </cell>
        </row>
        <row r="55">
          <cell r="D55" t="str">
            <v>PROFESIONAL HSEQ</v>
          </cell>
        </row>
        <row r="56">
          <cell r="D56" t="str">
            <v>PROFESIONAL HSEQ</v>
          </cell>
        </row>
        <row r="57">
          <cell r="D57" t="str">
            <v>PROFESIONAL HSEQ</v>
          </cell>
        </row>
        <row r="58">
          <cell r="D58" t="str">
            <v>PROFESIONAL HSEQ</v>
          </cell>
        </row>
        <row r="59">
          <cell r="D59" t="str">
            <v>PROFESIONAL HSEQ</v>
          </cell>
        </row>
        <row r="60">
          <cell r="D60" t="str">
            <v>PROFESIONAL HSEQ</v>
          </cell>
        </row>
        <row r="61">
          <cell r="D61" t="str">
            <v>PROFESIONAL HSEQ</v>
          </cell>
        </row>
        <row r="62">
          <cell r="D62" t="str">
            <v>PROFESIONAL HSEQ</v>
          </cell>
        </row>
        <row r="63">
          <cell r="D63" t="str">
            <v>PROFESIONAL HSEQ</v>
          </cell>
        </row>
        <row r="64">
          <cell r="D64" t="str">
            <v>PROFESIONAL HSEQ</v>
          </cell>
        </row>
        <row r="65">
          <cell r="D65" t="str">
            <v>PROFESIONAL HSEQ</v>
          </cell>
        </row>
        <row r="66">
          <cell r="D66" t="str">
            <v>PROFESIONAL HSEQ</v>
          </cell>
        </row>
        <row r="67">
          <cell r="D67" t="str">
            <v>PROFESIONAL HSEQ</v>
          </cell>
        </row>
        <row r="68">
          <cell r="D68" t="str">
            <v>PROFESIONAL HSEQ</v>
          </cell>
        </row>
        <row r="69">
          <cell r="D69" t="str">
            <v>PROFESIONAL HSEQ</v>
          </cell>
        </row>
        <row r="70">
          <cell r="D70" t="str">
            <v>PROFESIONAL HSEQ</v>
          </cell>
        </row>
        <row r="71">
          <cell r="D71" t="str">
            <v>DIRECTOR DE INTERVENTORÍA</v>
          </cell>
        </row>
        <row r="72">
          <cell r="D72" t="str">
            <v>INGENIERO ESTRUCTURAL</v>
          </cell>
        </row>
        <row r="73">
          <cell r="D73" t="str">
            <v>Ingeniero Geotecnista</v>
          </cell>
        </row>
        <row r="74">
          <cell r="D74" t="str">
            <v>DIRECTOR DE INTERVENTORÍA</v>
          </cell>
        </row>
        <row r="75">
          <cell r="D75" t="str">
            <v>DIRECTOR DE INTERVENTORÍA</v>
          </cell>
        </row>
        <row r="76">
          <cell r="D76" t="str">
            <v>DIRECTOR DE INTERVENTORÍA</v>
          </cell>
        </row>
        <row r="77">
          <cell r="D77" t="str">
            <v>TOPOGRAFO</v>
          </cell>
        </row>
        <row r="78">
          <cell r="D78" t="str">
            <v>ALQUILER CAMIONETA DOBLE CABINA, 4X4 2000 CC MODELO 2020 EN ADELANTE, INCLUYE CONDUCTOR Y TODO COSTO ASOCIADO.</v>
          </cell>
        </row>
        <row r="79">
          <cell r="D79" t="str">
            <v>Ingeniero Geotecnista</v>
          </cell>
        </row>
        <row r="80">
          <cell r="D80" t="str">
            <v>INGENIERO ELECTRICO</v>
          </cell>
        </row>
        <row r="81">
          <cell r="D81" t="str">
            <v>INGENIERO ELECTRICO</v>
          </cell>
        </row>
        <row r="82">
          <cell r="D82" t="str">
            <v>INGENIERO ELECTRICO</v>
          </cell>
        </row>
        <row r="83">
          <cell r="D83" t="str">
            <v>INGENIERO ELECTRICO</v>
          </cell>
        </row>
        <row r="84">
          <cell r="D84" t="str">
            <v>INGENIERO ELECTRICO</v>
          </cell>
        </row>
        <row r="85">
          <cell r="D85" t="str">
            <v>INGENIERO DE PROCESOS</v>
          </cell>
        </row>
        <row r="86">
          <cell r="D86" t="str">
            <v>INGENIERO DE PROCESOS</v>
          </cell>
        </row>
        <row r="87">
          <cell r="D87" t="str">
            <v>INGENIERO DE PROCESOS</v>
          </cell>
        </row>
        <row r="88">
          <cell r="D88" t="str">
            <v>INGENIERO DE PROCESOS</v>
          </cell>
        </row>
        <row r="89">
          <cell r="D89" t="str">
            <v>INGENIERO DE PROCESOS</v>
          </cell>
        </row>
        <row r="90">
          <cell r="D90" t="str">
            <v>INGENIERO DE PROCESOS</v>
          </cell>
        </row>
        <row r="91">
          <cell r="D91" t="str">
            <v>INGENIERO DE PROCESOS</v>
          </cell>
        </row>
        <row r="92">
          <cell r="D92" t="str">
            <v>INGENIERO DE PROCESOS</v>
          </cell>
        </row>
        <row r="93">
          <cell r="D93" t="str">
            <v>INGENIERO DE PROCESOS</v>
          </cell>
        </row>
        <row r="94">
          <cell r="D94" t="str">
            <v>INGENIERO DE PROCESOS</v>
          </cell>
        </row>
        <row r="95">
          <cell r="D95" t="str">
            <v>INGENIERO DE PROCESOS</v>
          </cell>
        </row>
        <row r="96">
          <cell r="D96" t="str">
            <v>INGENIERO DE PROCESOS</v>
          </cell>
        </row>
        <row r="97">
          <cell r="D97" t="str">
            <v>PROFESIONAL HSEQ</v>
          </cell>
        </row>
        <row r="98">
          <cell r="D98" t="str">
            <v>PROFESIONAL HSEQ</v>
          </cell>
        </row>
        <row r="99">
          <cell r="D99" t="str">
            <v>PROFESIONAL HSEQ</v>
          </cell>
        </row>
        <row r="100">
          <cell r="D100" t="str">
            <v>PROFESIONAL HSEQ</v>
          </cell>
        </row>
        <row r="101">
          <cell r="D101" t="str">
            <v>PROFESIONAL HSEQ</v>
          </cell>
        </row>
        <row r="102">
          <cell r="D102" t="str">
            <v>PROFESIONAL HSEQ</v>
          </cell>
        </row>
        <row r="103">
          <cell r="D103" t="str">
            <v>PROFESIONAL HSEQ</v>
          </cell>
        </row>
        <row r="104">
          <cell r="D104" t="str">
            <v>PROFESIONAL HSEQ</v>
          </cell>
        </row>
        <row r="105">
          <cell r="D105" t="str">
            <v>PROFESIONAL HSEQ</v>
          </cell>
        </row>
        <row r="106">
          <cell r="D106" t="str">
            <v>PROFESIONAL HSEQ</v>
          </cell>
        </row>
        <row r="107">
          <cell r="D107" t="str">
            <v>PROFESIONAL HSEQ</v>
          </cell>
        </row>
        <row r="108">
          <cell r="D108" t="str">
            <v>PROFESIONAL HSEQ</v>
          </cell>
        </row>
        <row r="109">
          <cell r="D109" t="str">
            <v>DIRECTOR DE INTERVENTORÍA</v>
          </cell>
        </row>
        <row r="110">
          <cell r="D110" t="str">
            <v>ALQUILER CAMIONETA DOBLE CABINA, 4X4 2000 CC MODELO 2020 EN ADELANTE, INCLUYE CONDUCTOR Y TODO COSTO ASOCIADO.</v>
          </cell>
        </row>
        <row r="111">
          <cell r="D111" t="str">
            <v>Ingeniero Geotecnista</v>
          </cell>
        </row>
        <row r="112">
          <cell r="D112" t="str">
            <v>Ingeniero Geotecnista</v>
          </cell>
        </row>
        <row r="113">
          <cell r="D113" t="str">
            <v>Ingeniero Geotecnista</v>
          </cell>
        </row>
        <row r="114">
          <cell r="D114" t="str">
            <v>Ingeniero Geotecnista</v>
          </cell>
        </row>
        <row r="115">
          <cell r="D115" t="str">
            <v>Ingeniero Geotecnista</v>
          </cell>
        </row>
        <row r="116">
          <cell r="D116" t="str">
            <v>Ingeniero Geotecnista</v>
          </cell>
        </row>
        <row r="117">
          <cell r="D117" t="str">
            <v>Ingeniero Geotecnista</v>
          </cell>
        </row>
        <row r="118">
          <cell r="D118" t="str">
            <v>Ingeniero Geotecnista</v>
          </cell>
        </row>
        <row r="119">
          <cell r="D119" t="str">
            <v>Ingeniero Geotecnista</v>
          </cell>
        </row>
        <row r="120">
          <cell r="D120" t="str">
            <v>Ingeniero Geotecnista</v>
          </cell>
        </row>
        <row r="121">
          <cell r="D121" t="str">
            <v>Ingeniero Geotecnista</v>
          </cell>
        </row>
        <row r="122">
          <cell r="D122" t="str">
            <v>Ingeniero Geotecnista</v>
          </cell>
        </row>
        <row r="123">
          <cell r="D123" t="str">
            <v>DIRECTOR DE INTERVENTORÍA</v>
          </cell>
        </row>
        <row r="124">
          <cell r="D124" t="str">
            <v>INGENIERO ESTRUCTURAL</v>
          </cell>
        </row>
        <row r="125">
          <cell r="D125" t="str">
            <v>INGENIERO DE PROCESOS</v>
          </cell>
        </row>
        <row r="126">
          <cell r="D126" t="str">
            <v>INGENIERO DE PROCESOS</v>
          </cell>
        </row>
        <row r="127">
          <cell r="D127" t="str">
            <v>DIRECTOR DE INTERVENTORÍA</v>
          </cell>
        </row>
        <row r="128">
          <cell r="D128" t="str">
            <v>INGENIERO DE PROCESOS</v>
          </cell>
        </row>
        <row r="129">
          <cell r="D129" t="str">
            <v>PROFESIONAL HSEQ</v>
          </cell>
        </row>
        <row r="130">
          <cell r="D130" t="str">
            <v>DIRECTOR DE INTERVENTORÍA</v>
          </cell>
        </row>
        <row r="131">
          <cell r="D131" t="str">
            <v>DIRECTOR DE INTERVENTORÍA</v>
          </cell>
        </row>
        <row r="132">
          <cell r="D132" t="str">
            <v>INGENIERO ESTRUCTURAL</v>
          </cell>
        </row>
        <row r="133">
          <cell r="D133" t="str">
            <v>DIRECTOR DE INTERVENTORÍA</v>
          </cell>
        </row>
        <row r="134">
          <cell r="D134" t="str">
            <v>INGENIERO ELECTRICO</v>
          </cell>
        </row>
        <row r="135">
          <cell r="D135" t="str">
            <v>INGENIERO ELECTRICO</v>
          </cell>
        </row>
        <row r="136">
          <cell r="D136" t="str">
            <v>INGENIERO ELECTRICO</v>
          </cell>
        </row>
        <row r="137">
          <cell r="D137" t="str">
            <v>INGENIERO ELECTRICO</v>
          </cell>
        </row>
        <row r="138">
          <cell r="D138" t="str">
            <v>INGENIERO ELECTRICO</v>
          </cell>
        </row>
        <row r="139">
          <cell r="D139" t="str">
            <v>INGENIERO ELECTRICO</v>
          </cell>
        </row>
        <row r="140">
          <cell r="D140" t="str">
            <v>INGENIERO ELECTRICO</v>
          </cell>
        </row>
        <row r="141">
          <cell r="D141" t="str">
            <v>INGENIERO ELECTRICO</v>
          </cell>
        </row>
        <row r="142">
          <cell r="D142" t="str">
            <v>INGENIERO ELECTRICO</v>
          </cell>
        </row>
        <row r="143">
          <cell r="D143" t="str">
            <v>INGENIERO ELECTRICO</v>
          </cell>
        </row>
        <row r="144">
          <cell r="D144" t="str">
            <v>INGENIERO ELECTRICO</v>
          </cell>
        </row>
        <row r="145">
          <cell r="D145" t="str">
            <v>INGENIERO ELECTRICO</v>
          </cell>
        </row>
        <row r="146">
          <cell r="D146" t="str">
            <v>INGENIERO ELECTRICO</v>
          </cell>
        </row>
        <row r="147">
          <cell r="D147" t="str">
            <v>INGENIERO ELECTRICO</v>
          </cell>
        </row>
        <row r="148">
          <cell r="D148" t="str">
            <v>INGENIERO ELECTRICO</v>
          </cell>
        </row>
        <row r="149">
          <cell r="D149" t="str">
            <v>INGENIERO ELECTRICO</v>
          </cell>
        </row>
        <row r="150">
          <cell r="D150" t="str">
            <v>INGENIERO ELECTRICO</v>
          </cell>
        </row>
        <row r="151">
          <cell r="D151" t="str">
            <v>INGENIERO ELECTRICO</v>
          </cell>
        </row>
        <row r="152">
          <cell r="D152" t="str">
            <v>INGENIERO ELECTRICO</v>
          </cell>
        </row>
        <row r="153">
          <cell r="D153" t="str">
            <v>INGENIERO ELECTRICO</v>
          </cell>
        </row>
        <row r="154">
          <cell r="D154" t="str">
            <v>INGENIERO ELECTRICO</v>
          </cell>
        </row>
        <row r="155">
          <cell r="D155" t="str">
            <v>INGENIERO ELECTRICO</v>
          </cell>
        </row>
        <row r="156">
          <cell r="D156" t="str">
            <v>DIRECTOR DE INTERVENTORÍA</v>
          </cell>
        </row>
        <row r="157">
          <cell r="D157" t="str">
            <v>INGENIERO ELECTRICO</v>
          </cell>
        </row>
        <row r="158">
          <cell r="D158" t="str">
            <v>DIRECTOR DE INTERVENTORÍA</v>
          </cell>
        </row>
        <row r="159">
          <cell r="D159" t="str">
            <v>DIRECTOR DE INTERVENTORÍA</v>
          </cell>
        </row>
        <row r="160">
          <cell r="D160" t="str">
            <v>DIRECTOR DE INTERVENTORÍA</v>
          </cell>
        </row>
        <row r="161">
          <cell r="D161" t="str">
            <v>INGENIERO DE PROCESOS</v>
          </cell>
        </row>
        <row r="162">
          <cell r="D162" t="str">
            <v>INGENIERO DE PROCESOS</v>
          </cell>
        </row>
        <row r="163">
          <cell r="D163" t="str">
            <v>INGENIERO DE PROCESOS</v>
          </cell>
        </row>
        <row r="164">
          <cell r="D164" t="str">
            <v>INGENIERO DE PROCESOS</v>
          </cell>
        </row>
        <row r="165">
          <cell r="D165" t="str">
            <v>INGENIERO DE PROCESOS</v>
          </cell>
        </row>
        <row r="166">
          <cell r="D166" t="str">
            <v>INGENIERO DE PROCESOS</v>
          </cell>
        </row>
        <row r="167">
          <cell r="D167" t="str">
            <v>INGENIERO DE PROCESOS</v>
          </cell>
        </row>
        <row r="168">
          <cell r="D168" t="str">
            <v>INGENIERO DE PROCESOS</v>
          </cell>
        </row>
        <row r="169">
          <cell r="D169" t="str">
            <v>INGENIERO DE PROCESOS</v>
          </cell>
        </row>
        <row r="170">
          <cell r="D170" t="str">
            <v>INGENIERO DE PROCESOS</v>
          </cell>
        </row>
        <row r="171">
          <cell r="D171" t="str">
            <v>INGENIERO DE PROCESOS</v>
          </cell>
        </row>
        <row r="172">
          <cell r="D172" t="str">
            <v>INGENIERO DE PROCESOS</v>
          </cell>
        </row>
        <row r="173">
          <cell r="D173" t="str">
            <v>INGENIERO DE PROCESOS</v>
          </cell>
        </row>
        <row r="174">
          <cell r="D174" t="str">
            <v>INGENIERO DE PROCESOS</v>
          </cell>
        </row>
        <row r="175">
          <cell r="D175" t="str">
            <v>INGENIERO DE PROCESOS</v>
          </cell>
        </row>
        <row r="176">
          <cell r="D176" t="str">
            <v>INGENIERO DE PROCESOS</v>
          </cell>
        </row>
        <row r="177">
          <cell r="D177" t="str">
            <v>INGENIERO DE PROCESOS</v>
          </cell>
        </row>
        <row r="178">
          <cell r="D178" t="str">
            <v>INGENIERO DE PROCESOS</v>
          </cell>
        </row>
        <row r="179">
          <cell r="D179" t="str">
            <v>INGENIERO DE PROCESOS</v>
          </cell>
        </row>
        <row r="180">
          <cell r="D180" t="str">
            <v>INGENIERO DE PROCESOS</v>
          </cell>
        </row>
        <row r="181">
          <cell r="D181" t="str">
            <v>PROFESIONAL HSEQ</v>
          </cell>
        </row>
        <row r="182">
          <cell r="D182" t="str">
            <v>PROFESIONAL HSEQ</v>
          </cell>
        </row>
        <row r="183">
          <cell r="D183" t="str">
            <v>PROFESIONAL HSEQ</v>
          </cell>
        </row>
        <row r="184">
          <cell r="D184" t="str">
            <v>PROFESIONAL HSEQ</v>
          </cell>
        </row>
        <row r="185">
          <cell r="D185" t="str">
            <v>PROFESIONAL HSEQ</v>
          </cell>
        </row>
        <row r="186">
          <cell r="D186" t="str">
            <v>PROFESIONAL HSEQ</v>
          </cell>
        </row>
        <row r="187">
          <cell r="D187" t="str">
            <v>PROFESIONAL HSEQ</v>
          </cell>
        </row>
        <row r="188">
          <cell r="D188" t="str">
            <v>PROFESIONAL HSEQ</v>
          </cell>
        </row>
        <row r="189">
          <cell r="D189" t="str">
            <v>DIRECTOR DE INTERVENTORÍA</v>
          </cell>
        </row>
        <row r="190">
          <cell r="D190" t="str">
            <v>INGENIERO ESTRUCTURAL</v>
          </cell>
        </row>
        <row r="191">
          <cell r="D191" t="str">
            <v>DIRECTOR DE INTERVENTORÍA</v>
          </cell>
        </row>
        <row r="192">
          <cell r="D192" t="str">
            <v>PROFESIONAL HSEQ</v>
          </cell>
        </row>
        <row r="193">
          <cell r="D193" t="str">
            <v>PROFESIONAL HSEQ</v>
          </cell>
        </row>
        <row r="194">
          <cell r="D194" t="str">
            <v>DIRECTOR DE INTERVENTORÍA</v>
          </cell>
        </row>
        <row r="195">
          <cell r="D195" t="str">
            <v>PROFESIONAL HSEQ</v>
          </cell>
        </row>
        <row r="196">
          <cell r="D196" t="str">
            <v>DIRECTOR DE INTERVENTORÍA</v>
          </cell>
        </row>
        <row r="197">
          <cell r="D197" t="str">
            <v>DIRECTOR DE INTERVENTORÍA</v>
          </cell>
        </row>
        <row r="198">
          <cell r="D198" t="str">
            <v>PROFESIONAL HSEQ</v>
          </cell>
        </row>
        <row r="199">
          <cell r="D199" t="str">
            <v>DIRECTOR DE INTERVENTORÍA</v>
          </cell>
        </row>
        <row r="200">
          <cell r="D200" t="str">
            <v>Ingeniero Geotecnista</v>
          </cell>
        </row>
        <row r="201">
          <cell r="D201" t="str">
            <v>INGENIERO ESTRUCTURAL</v>
          </cell>
        </row>
        <row r="202">
          <cell r="D202" t="str">
            <v>PROFESIONAL HSEQ</v>
          </cell>
        </row>
        <row r="203">
          <cell r="D203" t="str">
            <v>Ingeniero Geotecnista</v>
          </cell>
        </row>
        <row r="204">
          <cell r="D204" t="str">
            <v>INGENIERO DE PROCESOS</v>
          </cell>
        </row>
        <row r="205">
          <cell r="D205" t="str">
            <v>INGENIERO DE PROCESOS</v>
          </cell>
        </row>
        <row r="206">
          <cell r="D206" t="str">
            <v>INGENIERO DE PROCESOS</v>
          </cell>
        </row>
        <row r="207">
          <cell r="D207" t="str">
            <v>INGENIERO DE PROCESOS</v>
          </cell>
        </row>
        <row r="208">
          <cell r="D208" t="str">
            <v>INGENIERO DE PROCESOS</v>
          </cell>
        </row>
        <row r="209">
          <cell r="D209" t="str">
            <v>INGENIERO DE PROCESOS</v>
          </cell>
        </row>
        <row r="210">
          <cell r="D210" t="str">
            <v>INGENIERO DE PROCESOS</v>
          </cell>
        </row>
        <row r="211">
          <cell r="D211" t="str">
            <v>INGENIERO DE PROCESOS</v>
          </cell>
        </row>
        <row r="212">
          <cell r="D212" t="str">
            <v>INGENIERO DE PROCESOS</v>
          </cell>
        </row>
        <row r="213">
          <cell r="D213" t="str">
            <v>DIRECTOR DE INTERVENTORÍA</v>
          </cell>
        </row>
        <row r="214">
          <cell r="D214" t="str">
            <v>DIRECTOR DE INTERVENTORÍA</v>
          </cell>
        </row>
        <row r="215">
          <cell r="D215" t="str">
            <v>DIRECTOR DE INTERVENTORÍA</v>
          </cell>
        </row>
        <row r="216">
          <cell r="D216" t="str">
            <v>PROFESIONAL HSEQ</v>
          </cell>
        </row>
        <row r="217">
          <cell r="D217" t="str">
            <v>DIRECTOR DE INTERVENTORÍA</v>
          </cell>
        </row>
        <row r="218">
          <cell r="D218" t="str">
            <v>PROFESIONAL HSEQ</v>
          </cell>
        </row>
        <row r="219">
          <cell r="D219" t="str">
            <v>ALQUILER CAMIONETA DOBLE CABINA, 4X4 2000 CC MODELO 2020 EN ADELANTE, INCLUYE CONDUCTOR Y TODO COSTO ASOCIADO.</v>
          </cell>
        </row>
      </sheetData>
      <sheetData sheetId="8"/>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7040000"/>
      <sheetName val="CALCULOS"/>
    </sheetNames>
    <definedNames>
      <definedName name="Cargar_Automaticamente"/>
    </defined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1"/>
      <sheetName val="Hoja2"/>
      <sheetName val="Datos básicos"/>
    </sheetNames>
    <sheetDataSet>
      <sheetData sheetId="0" refreshError="1"/>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idacione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 val="Validacione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F"/>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CIONES DE SIMULACION"/>
      <sheetName val="COSTOS DE TRANSPORTE"/>
      <sheetName val="BOUNDS &amp; ROWS"/>
      <sheetName val="COMPRA MATERIA PRIMA"/>
      <sheetName val="SABANA"/>
      <sheetName val="RESUMEN"/>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Data Tables"/>
      <sheetName val="Banderas"/>
    </sheetNames>
    <sheetDataSet>
      <sheetData sheetId="0" refreshError="1"/>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tem"/>
    </sheetNames>
    <sheetDataSet>
      <sheetData sheetId="0">
        <row r="1">
          <cell r="B1" t="str">
            <v>ESTUDIOS Y DISEÑOS DE LA CICLORUTA Y ESPACIO PUBLICO COMPLEMENTARIO DEL EJE VIAL DE LA CALLE 116 ENTRE LA CARRERA 11 Y LA AUTOPISTA NORTE INCLUYENDO SEPARADOR Y ANTEJARDINES EN LA CIUDAD DE BOGOTA D.C.</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Hoja2"/>
      <sheetName val="POA-1"/>
      <sheetName val="Ejec-1"/>
    </sheetNames>
    <sheetDataSet>
      <sheetData sheetId="0" refreshError="1"/>
      <sheetData sheetId="1" refreshError="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ManoObra"/>
      <sheetName val="Distanc"/>
      <sheetName val="PORTADA"/>
    </sheetNames>
    <sheetDataSet>
      <sheetData sheetId="0" refreshError="1"/>
      <sheetData sheetId="1" refreshError="1"/>
      <sheetData sheetId="2" refreshError="1"/>
      <sheetData sheetId="3" refreshError="1"/>
      <sheetData sheetId="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gre99SH"/>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TOVFEB."/>
      <sheetName val="GCB2000"/>
    </sheetNames>
    <sheetDataSet>
      <sheetData sheetId="0" refreshError="1"/>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s"/>
      <sheetName val="Hoja2"/>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ALT"/>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AR PTAR"/>
      <sheetName val="EMISARIO FINALÑ"/>
      <sheetName val="PRESU COMPLETO"/>
      <sheetName val="EQUIPOS"/>
      <sheetName val="ACCESORIOS"/>
      <sheetName val="APU"/>
      <sheetName val="INTERVENTORIA"/>
      <sheetName val="AJUSTES"/>
    </sheetNames>
    <sheetDataSet>
      <sheetData sheetId="0"/>
      <sheetData sheetId="1"/>
      <sheetData sheetId="2"/>
      <sheetData sheetId="3"/>
      <sheetData sheetId="4"/>
      <sheetData sheetId="5">
        <row r="2">
          <cell r="H2">
            <v>3400</v>
          </cell>
          <cell r="I2">
            <v>3600</v>
          </cell>
          <cell r="J2">
            <v>4.5999999999999996</v>
          </cell>
        </row>
      </sheetData>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cidad M3"/>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es"/>
      <sheetName val="Parámetros"/>
      <sheetName val="Precios_Edesa"/>
      <sheetName val="Areas"/>
      <sheetName val="Caudales"/>
      <sheetName val="Cálc_Cant"/>
      <sheetName val="Proyecto 1"/>
      <sheetName val="Pres_Proyecto 1"/>
      <sheetName val="Proyecto 2"/>
      <sheetName val="Pres_Proyecto 2"/>
      <sheetName val="Proyecto 3"/>
      <sheetName val="Pres_Proyecto 3"/>
      <sheetName val="Proyecto 4"/>
      <sheetName val="Pres_Proyecto 4"/>
      <sheetName val="DATOS"/>
      <sheetName val="TUB_SUM"/>
      <sheetName val="Hoja2"/>
    </sheetNames>
    <sheetDataSet>
      <sheetData sheetId="0" refreshError="1"/>
      <sheetData sheetId="1"/>
      <sheetData sheetId="2">
        <row r="1">
          <cell r="A1" t="str">
            <v xml:space="preserve">1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Tables"/>
      <sheetName val="Company"/>
      <sheetName val="DETALLE PRESUPUESTAL"/>
    </sheetNames>
    <sheetDataSet>
      <sheetData sheetId="0" refreshError="1"/>
      <sheetData sheetId="1" refreshError="1"/>
      <sheetData sheetId="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UDC"/>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ORREGIDO NUEVOS"/>
      <sheetName val="Presupuesto obra"/>
      <sheetName val="APU CORREGIDO"/>
      <sheetName val="listado precios"/>
      <sheetName val="analisis cuadrilla"/>
    </sheetNames>
    <sheetDataSet>
      <sheetData sheetId="0"/>
      <sheetData sheetId="1"/>
      <sheetData sheetId="2"/>
      <sheetData sheetId="3" refreshError="1"/>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 val="Data Tables"/>
      <sheetName val="Company"/>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Presupuesto remoción de derrumb"/>
      <sheetName val="AIU"/>
    </sheetNames>
    <sheetDataSet>
      <sheetData sheetId="0"/>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JUN-DIC"/>
      <sheetName val="Análisis de precios"/>
    </sheetNames>
    <sheetDataSet>
      <sheetData sheetId="0" refreshError="1"/>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 HERRAMIENTAS Y EQUIPOS"/>
      <sheetName val="ET MATERIALES"/>
      <sheetName val="ET MANO DE OBRA"/>
      <sheetName val="V13"/>
      <sheetName val="INSUMOS COTIZADOS"/>
      <sheetName val="INSUMOS PARA COTIZACIÓN"/>
      <sheetName val="INSUMOS SIN DESCRIPCIÓN"/>
      <sheetName val="INSUMOS DOBLES"/>
      <sheetName val="POSIBLES ACTIV"/>
      <sheetName val="MATRIZ DE INSUMOS"/>
    </sheetNames>
    <sheetDataSet>
      <sheetData sheetId="0">
        <row r="19">
          <cell r="B19" t="str">
            <v>HFI0001</v>
          </cell>
          <cell r="C19" t="str">
            <v>ACCESORIOS PARA TALADRO (SET DE 30 PUNTAS)</v>
          </cell>
          <cell r="D19" t="str">
            <v>HERRAMIENTAS, FERRETERÍA E INSUMOS PARA EQUIPOS (COMPRA Y/O ALQUILER)</v>
          </cell>
          <cell r="E19" t="str">
            <v>JUEGO</v>
          </cell>
          <cell r="F19">
            <v>43138</v>
          </cell>
          <cell r="G19" t="str">
            <v>APROBADO (I2020006859) + IPC 1.61 % AÑO 2020</v>
          </cell>
          <cell r="L19">
            <v>43138</v>
          </cell>
          <cell r="M19">
            <v>0</v>
          </cell>
          <cell r="N19">
            <v>43138</v>
          </cell>
          <cell r="O19">
            <v>43138</v>
          </cell>
          <cell r="P19">
            <v>43138</v>
          </cell>
          <cell r="Q19">
            <v>0</v>
          </cell>
          <cell r="R19">
            <v>0</v>
          </cell>
          <cell r="S19">
            <v>43138</v>
          </cell>
          <cell r="T19" t="str">
            <v xml:space="preserve"> I2021006659</v>
          </cell>
        </row>
        <row r="20">
          <cell r="B20" t="str">
            <v>HFI0002</v>
          </cell>
          <cell r="C20" t="str">
            <v>ACEITE DOS TIEMPOS</v>
          </cell>
          <cell r="D20" t="str">
            <v>HERRAMIENTAS, FERRETERÍA E INSUMOS PARA EQUIPOS (COMPRA Y/O ALQUILER)</v>
          </cell>
          <cell r="E20" t="str">
            <v>GALÓN</v>
          </cell>
          <cell r="F20">
            <v>14093</v>
          </cell>
          <cell r="G20" t="str">
            <v>APROBADO (I2020009555) + IPC 1.61 % AÑO 2020</v>
          </cell>
          <cell r="L20">
            <v>14093</v>
          </cell>
          <cell r="M20">
            <v>0</v>
          </cell>
          <cell r="N20">
            <v>14093</v>
          </cell>
          <cell r="O20">
            <v>14093</v>
          </cell>
          <cell r="P20">
            <v>14093</v>
          </cell>
          <cell r="Q20">
            <v>0</v>
          </cell>
          <cell r="R20">
            <v>0</v>
          </cell>
          <cell r="S20">
            <v>14093</v>
          </cell>
          <cell r="T20" t="str">
            <v xml:space="preserve"> I2021006659</v>
          </cell>
        </row>
        <row r="21">
          <cell r="B21" t="str">
            <v>HFI0003</v>
          </cell>
          <cell r="C21" t="str">
            <v>ADAPTADOR MAGNÉTICO DE 5/16"</v>
          </cell>
          <cell r="D21" t="str">
            <v>HERRAMIENTAS, FERRETERÍA E INSUMOS PARA EQUIPOS (COMPRA Y/O ALQUILER)</v>
          </cell>
          <cell r="E21" t="str">
            <v>UN</v>
          </cell>
          <cell r="F21">
            <v>13814</v>
          </cell>
          <cell r="G21" t="str">
            <v>APROBADO (I2020009555) + IPC 1.61 % AÑO 2020</v>
          </cell>
          <cell r="L21">
            <v>13814</v>
          </cell>
          <cell r="M21">
            <v>0</v>
          </cell>
          <cell r="N21">
            <v>13814</v>
          </cell>
          <cell r="O21">
            <v>13814</v>
          </cell>
          <cell r="P21">
            <v>13814</v>
          </cell>
          <cell r="Q21">
            <v>0</v>
          </cell>
          <cell r="R21">
            <v>0</v>
          </cell>
          <cell r="S21">
            <v>13814</v>
          </cell>
          <cell r="T21" t="str">
            <v xml:space="preserve"> I2021006659</v>
          </cell>
        </row>
        <row r="22">
          <cell r="B22" t="str">
            <v>HFI0004</v>
          </cell>
          <cell r="C22" t="str">
            <v>ALICATE DE 8"</v>
          </cell>
          <cell r="D22" t="str">
            <v>HERRAMIENTAS, FERRETERÍA E INSUMOS PARA EQUIPOS (COMPRA Y/O ALQUILER)</v>
          </cell>
          <cell r="E22" t="str">
            <v>UN</v>
          </cell>
          <cell r="F22">
            <v>41028</v>
          </cell>
          <cell r="G22" t="str">
            <v>APROBADO (I2020006859) + IPC 1.61 % AÑO 2020</v>
          </cell>
          <cell r="L22">
            <v>41028</v>
          </cell>
          <cell r="M22">
            <v>0</v>
          </cell>
          <cell r="N22">
            <v>41028</v>
          </cell>
          <cell r="O22">
            <v>41028</v>
          </cell>
          <cell r="P22">
            <v>41028</v>
          </cell>
          <cell r="Q22">
            <v>0</v>
          </cell>
          <cell r="R22">
            <v>0</v>
          </cell>
          <cell r="S22">
            <v>41028</v>
          </cell>
          <cell r="T22" t="str">
            <v xml:space="preserve"> I2021006659</v>
          </cell>
        </row>
        <row r="23">
          <cell r="B23" t="str">
            <v>HFI0005</v>
          </cell>
          <cell r="C23" t="str">
            <v>ALICATE ELECTRICISTA DE 8" 1/8</v>
          </cell>
          <cell r="D23" t="str">
            <v>HERRAMIENTAS, FERRETERÍA E INSUMOS PARA EQUIPOS (COMPRA Y/O ALQUILER)</v>
          </cell>
          <cell r="E23" t="str">
            <v>UN</v>
          </cell>
          <cell r="F23">
            <v>77943</v>
          </cell>
          <cell r="G23" t="str">
            <v>APROBADO (I2020006859) + IPC 1.61 % AÑO 2020</v>
          </cell>
          <cell r="L23">
            <v>77943</v>
          </cell>
          <cell r="M23">
            <v>0</v>
          </cell>
          <cell r="N23">
            <v>77943</v>
          </cell>
          <cell r="O23">
            <v>77943</v>
          </cell>
          <cell r="P23">
            <v>77943</v>
          </cell>
          <cell r="Q23">
            <v>0</v>
          </cell>
          <cell r="R23">
            <v>0</v>
          </cell>
          <cell r="S23">
            <v>77943</v>
          </cell>
          <cell r="T23" t="str">
            <v xml:space="preserve"> I2021006659</v>
          </cell>
        </row>
        <row r="24">
          <cell r="B24" t="str">
            <v>HFI0006</v>
          </cell>
          <cell r="C24" t="str">
            <v>ALMÁDENA 8 LB</v>
          </cell>
          <cell r="D24" t="str">
            <v>HERRAMIENTAS, FERRETERÍA E INSUMOS PARA EQUIPOS (COMPRA Y/O ALQUILER)</v>
          </cell>
          <cell r="E24" t="str">
            <v>UN</v>
          </cell>
          <cell r="F24">
            <v>67396</v>
          </cell>
          <cell r="G24" t="str">
            <v>APROBADO (I2020006859) + IPC 1.61 % AÑO 2020</v>
          </cell>
          <cell r="L24">
            <v>67396</v>
          </cell>
          <cell r="M24">
            <v>0</v>
          </cell>
          <cell r="N24">
            <v>67396</v>
          </cell>
          <cell r="O24">
            <v>67396</v>
          </cell>
          <cell r="P24">
            <v>67396</v>
          </cell>
          <cell r="Q24">
            <v>0</v>
          </cell>
          <cell r="R24">
            <v>0</v>
          </cell>
          <cell r="S24">
            <v>67396</v>
          </cell>
          <cell r="T24" t="str">
            <v xml:space="preserve"> I2021006659</v>
          </cell>
        </row>
        <row r="25">
          <cell r="B25" t="str">
            <v>HFI0007</v>
          </cell>
          <cell r="C25" t="str">
            <v>BALDE CONSTRUCCIÓN</v>
          </cell>
          <cell r="D25" t="str">
            <v>HERRAMIENTAS, FERRETERÍA E INSUMOS PARA EQUIPOS (COMPRA Y/O ALQUILER)</v>
          </cell>
          <cell r="E25" t="str">
            <v>UN</v>
          </cell>
          <cell r="F25">
            <v>4746</v>
          </cell>
          <cell r="G25" t="str">
            <v>APROBADO (I2020006859) + IPC 1.61 % AÑO 2020</v>
          </cell>
          <cell r="L25">
            <v>4746</v>
          </cell>
          <cell r="M25">
            <v>0</v>
          </cell>
          <cell r="N25">
            <v>4746</v>
          </cell>
          <cell r="O25">
            <v>4746</v>
          </cell>
          <cell r="P25">
            <v>4746</v>
          </cell>
          <cell r="Q25">
            <v>0</v>
          </cell>
          <cell r="R25">
            <v>0</v>
          </cell>
          <cell r="S25">
            <v>4746</v>
          </cell>
          <cell r="T25" t="str">
            <v xml:space="preserve"> I2021006659</v>
          </cell>
        </row>
        <row r="26">
          <cell r="B26" t="str">
            <v>HFI0008</v>
          </cell>
          <cell r="C26" t="str">
            <v>BANDEJA 9" PARA RODILLO PINTURA</v>
          </cell>
          <cell r="D26" t="str">
            <v>HERRAMIENTAS, FERRETERÍA E INSUMOS PARA EQUIPOS (COMPRA Y/O ALQUILER)</v>
          </cell>
          <cell r="E26" t="str">
            <v>UN</v>
          </cell>
          <cell r="F26">
            <v>5907</v>
          </cell>
          <cell r="G26" t="str">
            <v>APROBADO (I2020006859) + IPC 1.61 % AÑO 2020</v>
          </cell>
          <cell r="L26">
            <v>5907</v>
          </cell>
          <cell r="M26">
            <v>0</v>
          </cell>
          <cell r="N26">
            <v>5907</v>
          </cell>
          <cell r="O26">
            <v>5907</v>
          </cell>
          <cell r="P26">
            <v>5907</v>
          </cell>
          <cell r="Q26">
            <v>0</v>
          </cell>
          <cell r="R26">
            <v>0</v>
          </cell>
          <cell r="S26">
            <v>5907</v>
          </cell>
          <cell r="T26" t="str">
            <v xml:space="preserve"> I2021006659</v>
          </cell>
        </row>
        <row r="27">
          <cell r="B27" t="str">
            <v>HFI0009</v>
          </cell>
          <cell r="C27" t="str">
            <v>BARRA DE HIERRO DE 18 LB</v>
          </cell>
          <cell r="D27" t="str">
            <v>HERRAMIENTAS, FERRETERÍA E INSUMOS PARA EQUIPOS (COMPRA Y/O ALQUILER)</v>
          </cell>
          <cell r="E27" t="str">
            <v>UN</v>
          </cell>
          <cell r="F27">
            <v>59024</v>
          </cell>
          <cell r="G27" t="str">
            <v>APROBADO (I2020009555) + IPC 1.61 % AÑO 2020</v>
          </cell>
          <cell r="L27">
            <v>59024</v>
          </cell>
          <cell r="M27">
            <v>0</v>
          </cell>
          <cell r="N27">
            <v>59024</v>
          </cell>
          <cell r="O27">
            <v>59024</v>
          </cell>
          <cell r="P27">
            <v>59024</v>
          </cell>
          <cell r="Q27">
            <v>0</v>
          </cell>
          <cell r="R27">
            <v>0</v>
          </cell>
          <cell r="S27">
            <v>59024</v>
          </cell>
          <cell r="T27" t="str">
            <v xml:space="preserve"> I2021006659</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0</v>
          </cell>
          <cell r="R28">
            <v>35155</v>
          </cell>
          <cell r="S28">
            <v>37528</v>
          </cell>
          <cell r="T28" t="str">
            <v>INT-17186</v>
          </cell>
        </row>
        <row r="29">
          <cell r="B29" t="str">
            <v>HFI0011</v>
          </cell>
          <cell r="C29" t="str">
            <v>BOQUILLERA DE ALUMINIO 1" X 3" X 3 M</v>
          </cell>
          <cell r="D29" t="str">
            <v>HERRAMIENTAS, FERRETERÍA E INSUMOS PARA EQUIPOS (COMPRA Y/O ALQUILER)</v>
          </cell>
          <cell r="E29" t="str">
            <v>UN</v>
          </cell>
          <cell r="F29">
            <v>28372</v>
          </cell>
          <cell r="G29" t="str">
            <v>APROBADO (I2020006859) + IPC 1.61 % AÑO 2020</v>
          </cell>
          <cell r="L29">
            <v>28372</v>
          </cell>
          <cell r="M29">
            <v>0</v>
          </cell>
          <cell r="N29">
            <v>28372</v>
          </cell>
          <cell r="O29">
            <v>28372</v>
          </cell>
          <cell r="P29">
            <v>28372</v>
          </cell>
          <cell r="Q29">
            <v>0</v>
          </cell>
          <cell r="R29">
            <v>0</v>
          </cell>
          <cell r="S29">
            <v>28372</v>
          </cell>
          <cell r="T29" t="str">
            <v xml:space="preserve"> I2021006659</v>
          </cell>
        </row>
        <row r="30">
          <cell r="B30" t="str">
            <v>HFI0012</v>
          </cell>
          <cell r="C30" t="str">
            <v xml:space="preserve">BROCA DE TUNGSTENO DE 1/4" X 12" </v>
          </cell>
          <cell r="D30" t="str">
            <v>HERRAMIENTAS, FERRETERÍA E INSUMOS PARA EQUIPOS (COMPRA Y/O ALQUILER)</v>
          </cell>
          <cell r="E30" t="str">
            <v>UN</v>
          </cell>
          <cell r="F30">
            <v>8649</v>
          </cell>
          <cell r="G30" t="str">
            <v>APROBADO (I2020006859) + IPC 1.61 % AÑO 2020</v>
          </cell>
          <cell r="L30">
            <v>8649</v>
          </cell>
          <cell r="M30">
            <v>0</v>
          </cell>
          <cell r="N30">
            <v>8649</v>
          </cell>
          <cell r="O30">
            <v>8649</v>
          </cell>
          <cell r="P30">
            <v>8649</v>
          </cell>
          <cell r="Q30">
            <v>0</v>
          </cell>
          <cell r="R30">
            <v>0</v>
          </cell>
          <cell r="S30">
            <v>8649</v>
          </cell>
          <cell r="T30" t="str">
            <v xml:space="preserve"> I2021006659</v>
          </cell>
        </row>
        <row r="31">
          <cell r="B31" t="str">
            <v>HFI0013</v>
          </cell>
          <cell r="C31" t="str">
            <v>BROCA DE TUNGSTENO DE 1/4" X 6"</v>
          </cell>
          <cell r="D31" t="str">
            <v>HERRAMIENTAS, FERRETERÍA E INSUMOS PARA EQUIPOS (COMPRA Y/O ALQUILER)</v>
          </cell>
          <cell r="E31" t="str">
            <v>UN</v>
          </cell>
          <cell r="F31">
            <v>7120</v>
          </cell>
          <cell r="G31" t="str">
            <v>APROBADO (I2020006859) + IPC 1.61 % AÑO 2020</v>
          </cell>
          <cell r="L31">
            <v>7120</v>
          </cell>
          <cell r="M31">
            <v>0</v>
          </cell>
          <cell r="N31">
            <v>7120</v>
          </cell>
          <cell r="O31">
            <v>7120</v>
          </cell>
          <cell r="P31">
            <v>7120</v>
          </cell>
          <cell r="Q31">
            <v>0</v>
          </cell>
          <cell r="R31">
            <v>0</v>
          </cell>
          <cell r="S31">
            <v>7120</v>
          </cell>
          <cell r="T31" t="str">
            <v xml:space="preserve"> I2021006659</v>
          </cell>
        </row>
        <row r="32">
          <cell r="B32" t="str">
            <v>HFI0014</v>
          </cell>
          <cell r="C32" t="str">
            <v xml:space="preserve">BROCA DE TUNGSTENO DE 3/16" DE DIÁMETRO </v>
          </cell>
          <cell r="D32" t="str">
            <v>HERRAMIENTAS, FERRETERÍA E INSUMOS PARA EQUIPOS (COMPRA Y/O ALQUILER)</v>
          </cell>
          <cell r="E32" t="str">
            <v>UN</v>
          </cell>
          <cell r="F32">
            <v>2690</v>
          </cell>
          <cell r="G32" t="str">
            <v>APROBADO (I2020006859) + IPC 1.61 % AÑO 2020</v>
          </cell>
          <cell r="L32">
            <v>2690</v>
          </cell>
          <cell r="M32">
            <v>0</v>
          </cell>
          <cell r="N32">
            <v>2690</v>
          </cell>
          <cell r="O32">
            <v>2690</v>
          </cell>
          <cell r="P32">
            <v>2690</v>
          </cell>
          <cell r="Q32">
            <v>0</v>
          </cell>
          <cell r="R32">
            <v>0</v>
          </cell>
          <cell r="S32">
            <v>2690</v>
          </cell>
          <cell r="T32" t="str">
            <v xml:space="preserve"> I2021006659</v>
          </cell>
        </row>
        <row r="33">
          <cell r="B33" t="str">
            <v>HFI0015</v>
          </cell>
          <cell r="C33" t="str">
            <v xml:space="preserve">BROCA DE TUNGSTENO DE 5/16" DE DIÁMETRO </v>
          </cell>
          <cell r="D33" t="str">
            <v>HERRAMIENTAS, FERRETERÍA E INSUMOS PARA EQUIPOS (COMPRA Y/O ALQUILER)</v>
          </cell>
          <cell r="E33" t="str">
            <v>UN</v>
          </cell>
          <cell r="F33">
            <v>6586</v>
          </cell>
          <cell r="G33" t="str">
            <v>APROBADO (I2020009555) + IPC 1.61 % AÑO 2020</v>
          </cell>
          <cell r="L33">
            <v>6586</v>
          </cell>
          <cell r="M33">
            <v>0</v>
          </cell>
          <cell r="N33">
            <v>6586</v>
          </cell>
          <cell r="O33">
            <v>6586</v>
          </cell>
          <cell r="P33">
            <v>6586</v>
          </cell>
          <cell r="Q33">
            <v>0</v>
          </cell>
          <cell r="R33">
            <v>0</v>
          </cell>
          <cell r="S33">
            <v>6586</v>
          </cell>
          <cell r="T33" t="str">
            <v xml:space="preserve"> I2021006659</v>
          </cell>
        </row>
        <row r="34">
          <cell r="B34" t="str">
            <v>HFI0016</v>
          </cell>
          <cell r="C34" t="str">
            <v xml:space="preserve">BROCA DE TUNGSTENO DE 5/8" X 12" DE DIÁMETRO </v>
          </cell>
          <cell r="D34" t="str">
            <v>HERRAMIENTAS, FERRETERÍA E INSUMOS PARA EQUIPOS (COMPRA Y/O ALQUILER)</v>
          </cell>
          <cell r="E34" t="str">
            <v>UN</v>
          </cell>
          <cell r="F34">
            <v>19934</v>
          </cell>
          <cell r="G34" t="str">
            <v>APROBADO (I2020006859) + IPC 1.61 % AÑO 2020</v>
          </cell>
          <cell r="L34">
            <v>19934</v>
          </cell>
          <cell r="M34">
            <v>0</v>
          </cell>
          <cell r="N34">
            <v>19934</v>
          </cell>
          <cell r="O34">
            <v>19934</v>
          </cell>
          <cell r="P34">
            <v>19934</v>
          </cell>
          <cell r="Q34">
            <v>0</v>
          </cell>
          <cell r="R34">
            <v>0</v>
          </cell>
          <cell r="S34">
            <v>19934</v>
          </cell>
          <cell r="T34" t="str">
            <v xml:space="preserve"> I2021006659</v>
          </cell>
        </row>
        <row r="35">
          <cell r="B35" t="str">
            <v>HFI0017</v>
          </cell>
          <cell r="C35" t="str">
            <v>BROCA HSS 5/32"- PARA METAL</v>
          </cell>
          <cell r="D35" t="str">
            <v>HERRAMIENTAS, FERRETERÍA E INSUMOS PARA EQUIPOS (COMPRA Y/O ALQUILER)</v>
          </cell>
          <cell r="E35" t="str">
            <v>UN</v>
          </cell>
          <cell r="F35">
            <v>2610</v>
          </cell>
          <cell r="G35" t="str">
            <v>APROBADO (I2020009555) + IPC 1.61 % AÑO 2020</v>
          </cell>
          <cell r="L35">
            <v>2610</v>
          </cell>
          <cell r="M35">
            <v>0</v>
          </cell>
          <cell r="N35">
            <v>2610</v>
          </cell>
          <cell r="O35">
            <v>2610</v>
          </cell>
          <cell r="P35">
            <v>2610</v>
          </cell>
          <cell r="Q35">
            <v>0</v>
          </cell>
          <cell r="R35">
            <v>0</v>
          </cell>
          <cell r="S35">
            <v>2610</v>
          </cell>
          <cell r="T35" t="str">
            <v xml:space="preserve"> I2021006659</v>
          </cell>
        </row>
        <row r="36">
          <cell r="B36" t="str">
            <v>HFI0018</v>
          </cell>
          <cell r="C36" t="str">
            <v xml:space="preserve">BROCA MULTICONSTRUCCIÓN DE 5/16" X 10" </v>
          </cell>
          <cell r="D36" t="str">
            <v>HERRAMIENTAS, FERRETERÍA E INSUMOS PARA EQUIPOS (COMPRA Y/O ALQUILER)</v>
          </cell>
          <cell r="E36" t="str">
            <v>UN</v>
          </cell>
          <cell r="F36">
            <v>19934</v>
          </cell>
          <cell r="G36" t="str">
            <v>APROBADO (I2020006859) + IPC 1.61 % AÑO 2020</v>
          </cell>
          <cell r="L36">
            <v>19934</v>
          </cell>
          <cell r="M36">
            <v>0</v>
          </cell>
          <cell r="N36">
            <v>19934</v>
          </cell>
          <cell r="O36">
            <v>19934</v>
          </cell>
          <cell r="P36">
            <v>19934</v>
          </cell>
          <cell r="Q36">
            <v>0</v>
          </cell>
          <cell r="R36">
            <v>0</v>
          </cell>
          <cell r="S36">
            <v>19934</v>
          </cell>
          <cell r="T36" t="str">
            <v xml:space="preserve"> I2021006659</v>
          </cell>
        </row>
        <row r="37">
          <cell r="B37" t="str">
            <v>HFI0019</v>
          </cell>
          <cell r="C37" t="str">
            <v>BROCA PARA LÁMINA DE 5/16"</v>
          </cell>
          <cell r="D37" t="str">
            <v>HERRAMIENTAS, FERRETERÍA E INSUMOS PARA EQUIPOS (COMPRA Y/O ALQUILER)</v>
          </cell>
          <cell r="E37" t="str">
            <v>UN</v>
          </cell>
          <cell r="F37">
            <v>4508</v>
          </cell>
          <cell r="G37" t="str">
            <v>APROBADO (I2020009555) + IPC 1.61 % AÑO 2020</v>
          </cell>
          <cell r="L37">
            <v>4508</v>
          </cell>
          <cell r="M37">
            <v>0</v>
          </cell>
          <cell r="N37">
            <v>4508</v>
          </cell>
          <cell r="O37">
            <v>4508</v>
          </cell>
          <cell r="P37">
            <v>4508</v>
          </cell>
          <cell r="Q37">
            <v>0</v>
          </cell>
          <cell r="R37">
            <v>0</v>
          </cell>
          <cell r="S37">
            <v>4508</v>
          </cell>
          <cell r="T37" t="str">
            <v xml:space="preserve"> I2021006659</v>
          </cell>
        </row>
        <row r="38">
          <cell r="B38" t="str">
            <v>HFI0020</v>
          </cell>
          <cell r="C38" t="str">
            <v>BROCA PARA MADERA  5/16"</v>
          </cell>
          <cell r="D38" t="str">
            <v>HERRAMIENTAS, FERRETERÍA E INSUMOS PARA EQUIPOS (COMPRA Y/O ALQUILER)</v>
          </cell>
          <cell r="E38" t="str">
            <v>UN</v>
          </cell>
          <cell r="F38">
            <v>4007</v>
          </cell>
          <cell r="G38" t="str">
            <v>APROBADO (I2020006859) + IPC 1.61 % AÑO 2020</v>
          </cell>
          <cell r="L38">
            <v>4007</v>
          </cell>
          <cell r="M38">
            <v>0</v>
          </cell>
          <cell r="N38">
            <v>4007</v>
          </cell>
          <cell r="O38">
            <v>4007</v>
          </cell>
          <cell r="P38">
            <v>4007</v>
          </cell>
          <cell r="Q38">
            <v>0</v>
          </cell>
          <cell r="R38">
            <v>0</v>
          </cell>
          <cell r="S38">
            <v>4007</v>
          </cell>
          <cell r="T38" t="str">
            <v xml:space="preserve"> I2021006659</v>
          </cell>
        </row>
        <row r="39">
          <cell r="B39" t="str">
            <v>HFI0021</v>
          </cell>
          <cell r="C39" t="str">
            <v>BROCA PARA MADERA DE 1/4"</v>
          </cell>
          <cell r="D39" t="str">
            <v>HERRAMIENTAS, FERRETERÍA E INSUMOS PARA EQUIPOS (COMPRA Y/O ALQUILER)</v>
          </cell>
          <cell r="E39" t="str">
            <v>UN</v>
          </cell>
          <cell r="F39">
            <v>2953</v>
          </cell>
          <cell r="G39" t="str">
            <v>APROBADO (I2020006859) + IPC 1.61 % AÑO 2020</v>
          </cell>
          <cell r="L39">
            <v>2953</v>
          </cell>
          <cell r="M39">
            <v>0</v>
          </cell>
          <cell r="N39">
            <v>2953</v>
          </cell>
          <cell r="O39">
            <v>2953</v>
          </cell>
          <cell r="P39">
            <v>2953</v>
          </cell>
          <cell r="Q39">
            <v>0</v>
          </cell>
          <cell r="R39">
            <v>0</v>
          </cell>
          <cell r="S39">
            <v>2953</v>
          </cell>
          <cell r="T39" t="str">
            <v xml:space="preserve"> I2021006659</v>
          </cell>
        </row>
        <row r="40">
          <cell r="B40" t="str">
            <v>HFI0022</v>
          </cell>
          <cell r="C40" t="str">
            <v>BROCA PARA METAL DE 3/16"</v>
          </cell>
          <cell r="D40" t="str">
            <v>HERRAMIENTAS, FERRETERÍA E INSUMOS PARA EQUIPOS (COMPRA Y/O ALQUILER)</v>
          </cell>
          <cell r="E40" t="str">
            <v>UN</v>
          </cell>
          <cell r="F40">
            <v>2157</v>
          </cell>
          <cell r="G40" t="str">
            <v>APROBADO (I2020009555) + IPC 1.61 % AÑO 2020</v>
          </cell>
          <cell r="L40">
            <v>2157</v>
          </cell>
          <cell r="M40">
            <v>0</v>
          </cell>
          <cell r="N40">
            <v>2157</v>
          </cell>
          <cell r="O40">
            <v>2157</v>
          </cell>
          <cell r="P40">
            <v>2157</v>
          </cell>
          <cell r="Q40">
            <v>0</v>
          </cell>
          <cell r="R40">
            <v>0</v>
          </cell>
          <cell r="S40">
            <v>2157</v>
          </cell>
          <cell r="T40" t="str">
            <v xml:space="preserve"> I2021006659</v>
          </cell>
        </row>
        <row r="41">
          <cell r="B41" t="str">
            <v>HFI0023</v>
          </cell>
          <cell r="C41" t="str">
            <v xml:space="preserve">BROCA PARA METAL DE 3/64" </v>
          </cell>
          <cell r="D41" t="str">
            <v>HERRAMIENTAS, FERRETERÍA E INSUMOS PARA EQUIPOS (COMPRA Y/O ALQUILER)</v>
          </cell>
          <cell r="E41" t="str">
            <v>UN</v>
          </cell>
          <cell r="F41">
            <v>2637</v>
          </cell>
          <cell r="G41" t="str">
            <v>APROBADO (I2020009555) + IPC 1.61 % AÑO 2020</v>
          </cell>
          <cell r="L41">
            <v>2637</v>
          </cell>
          <cell r="M41">
            <v>0</v>
          </cell>
          <cell r="N41">
            <v>2637</v>
          </cell>
          <cell r="O41">
            <v>2637</v>
          </cell>
          <cell r="P41">
            <v>2637</v>
          </cell>
          <cell r="Q41">
            <v>0</v>
          </cell>
          <cell r="R41">
            <v>0</v>
          </cell>
          <cell r="S41">
            <v>2637</v>
          </cell>
          <cell r="T41" t="str">
            <v xml:space="preserve"> I2021006659</v>
          </cell>
        </row>
        <row r="42">
          <cell r="B42" t="str">
            <v>HFI0024</v>
          </cell>
          <cell r="C42" t="str">
            <v xml:space="preserve">BROCA PASAMURO DE 1/2" X 12" </v>
          </cell>
          <cell r="D42" t="str">
            <v>HERRAMIENTAS, FERRETERÍA E INSUMOS PARA EQUIPOS (COMPRA Y/O ALQUILER)</v>
          </cell>
          <cell r="E42" t="str">
            <v>UN</v>
          </cell>
          <cell r="F42">
            <v>12973</v>
          </cell>
          <cell r="G42" t="str">
            <v>APROBADO (I2020006859) + IPC 1.61 % AÑO 2020</v>
          </cell>
          <cell r="L42">
            <v>12973</v>
          </cell>
          <cell r="M42">
            <v>0</v>
          </cell>
          <cell r="N42">
            <v>12973</v>
          </cell>
          <cell r="O42">
            <v>12973</v>
          </cell>
          <cell r="P42">
            <v>12973</v>
          </cell>
          <cell r="Q42">
            <v>0</v>
          </cell>
          <cell r="R42">
            <v>0</v>
          </cell>
          <cell r="S42">
            <v>12973</v>
          </cell>
          <cell r="T42" t="str">
            <v xml:space="preserve"> I2021006659</v>
          </cell>
        </row>
        <row r="43">
          <cell r="B43" t="str">
            <v>HFI0025</v>
          </cell>
          <cell r="C43" t="str">
            <v>BROCA PASAMURO DE 1/2" X 6"</v>
          </cell>
          <cell r="D43" t="str">
            <v>HERRAMIENTAS, FERRETERÍA E INSUMOS PARA EQUIPOS (COMPRA Y/O ALQUILER)</v>
          </cell>
          <cell r="E43" t="str">
            <v>UN</v>
          </cell>
          <cell r="F43">
            <v>9108</v>
          </cell>
          <cell r="G43" t="str">
            <v>APROBADO (I2020009555) + IPC 1.61 % AÑO 2020</v>
          </cell>
          <cell r="L43">
            <v>9108</v>
          </cell>
          <cell r="M43">
            <v>0</v>
          </cell>
          <cell r="N43">
            <v>9108</v>
          </cell>
          <cell r="O43">
            <v>9108</v>
          </cell>
          <cell r="P43">
            <v>9108</v>
          </cell>
          <cell r="Q43">
            <v>0</v>
          </cell>
          <cell r="R43">
            <v>0</v>
          </cell>
          <cell r="S43">
            <v>9108</v>
          </cell>
          <cell r="T43" t="str">
            <v xml:space="preserve"> I2021006659</v>
          </cell>
        </row>
        <row r="44">
          <cell r="B44" t="str">
            <v>HFI0026</v>
          </cell>
          <cell r="C44" t="str">
            <v>BROCA PASAMURO DE 3/8" X 12"</v>
          </cell>
          <cell r="D44" t="str">
            <v>HERRAMIENTAS, FERRETERÍA E INSUMOS PARA EQUIPOS (COMPRA Y/O ALQUILER)</v>
          </cell>
          <cell r="E44" t="str">
            <v>UN</v>
          </cell>
          <cell r="F44">
            <v>16770</v>
          </cell>
          <cell r="G44" t="str">
            <v>APROBADO (I2020006859) + IPC 1.61 % AÑO 2020</v>
          </cell>
          <cell r="L44">
            <v>16770</v>
          </cell>
          <cell r="M44">
            <v>0</v>
          </cell>
          <cell r="N44">
            <v>16770</v>
          </cell>
          <cell r="O44">
            <v>16770</v>
          </cell>
          <cell r="P44">
            <v>16770</v>
          </cell>
          <cell r="Q44">
            <v>0</v>
          </cell>
          <cell r="R44">
            <v>0</v>
          </cell>
          <cell r="S44">
            <v>16770</v>
          </cell>
          <cell r="T44" t="str">
            <v xml:space="preserve"> I2021006659</v>
          </cell>
        </row>
        <row r="45">
          <cell r="B45" t="str">
            <v>HFI0027</v>
          </cell>
          <cell r="C45" t="str">
            <v>BROCA SDS PLUS 1/2 X 12-1/4"</v>
          </cell>
          <cell r="D45" t="str">
            <v>HERRAMIENTAS, FERRETERÍA E INSUMOS PARA EQUIPOS (COMPRA Y/O ALQUILER)</v>
          </cell>
          <cell r="E45" t="str">
            <v>UN</v>
          </cell>
          <cell r="F45">
            <v>19406</v>
          </cell>
          <cell r="G45" t="str">
            <v>APROBADO (I2020006859) + IPC 1.61 % AÑO 2020</v>
          </cell>
          <cell r="L45">
            <v>19406</v>
          </cell>
          <cell r="M45">
            <v>0</v>
          </cell>
          <cell r="N45">
            <v>19406</v>
          </cell>
          <cell r="O45">
            <v>19406</v>
          </cell>
          <cell r="P45">
            <v>19406</v>
          </cell>
          <cell r="Q45">
            <v>0</v>
          </cell>
          <cell r="R45">
            <v>0</v>
          </cell>
          <cell r="S45">
            <v>19406</v>
          </cell>
          <cell r="T45" t="str">
            <v xml:space="preserve"> I2021006659</v>
          </cell>
        </row>
        <row r="46">
          <cell r="B46" t="str">
            <v>HFI0028</v>
          </cell>
          <cell r="C46" t="str">
            <v>BROCA SDS PLUS 1/2 X4 X 6"</v>
          </cell>
          <cell r="D46" t="str">
            <v>HERRAMIENTAS, FERRETERÍA E INSUMOS PARA EQUIPOS (COMPRA Y/O ALQUILER)</v>
          </cell>
          <cell r="E46" t="str">
            <v>UN</v>
          </cell>
          <cell r="F46">
            <v>8754</v>
          </cell>
          <cell r="G46" t="str">
            <v>APROBADO (I2020006859) + IPC 1.61 % AÑO 2020</v>
          </cell>
          <cell r="L46">
            <v>8754</v>
          </cell>
          <cell r="M46">
            <v>0</v>
          </cell>
          <cell r="N46">
            <v>8754</v>
          </cell>
          <cell r="O46">
            <v>8754</v>
          </cell>
          <cell r="P46">
            <v>8754</v>
          </cell>
          <cell r="Q46">
            <v>0</v>
          </cell>
          <cell r="R46">
            <v>0</v>
          </cell>
          <cell r="S46">
            <v>8754</v>
          </cell>
          <cell r="T46" t="str">
            <v xml:space="preserve"> I2021006659</v>
          </cell>
        </row>
        <row r="47">
          <cell r="B47" t="str">
            <v>HFI0029</v>
          </cell>
          <cell r="C47" t="str">
            <v>BROCA SDS PLUS 5/8 X 12 X 9 3/4"</v>
          </cell>
          <cell r="D47" t="str">
            <v>HERRAMIENTAS, FERRETERÍA E INSUMOS PARA EQUIPOS (COMPRA Y/O ALQUILER)</v>
          </cell>
          <cell r="E47" t="str">
            <v>UN</v>
          </cell>
          <cell r="F47">
            <v>18879</v>
          </cell>
          <cell r="G47" t="str">
            <v>APROBADO (I2020006859) + IPC 1.61 % AÑO 2020</v>
          </cell>
          <cell r="L47">
            <v>18879</v>
          </cell>
          <cell r="M47">
            <v>0</v>
          </cell>
          <cell r="N47">
            <v>18879</v>
          </cell>
          <cell r="O47">
            <v>18879</v>
          </cell>
          <cell r="P47">
            <v>18879</v>
          </cell>
          <cell r="Q47">
            <v>0</v>
          </cell>
          <cell r="R47">
            <v>0</v>
          </cell>
          <cell r="S47">
            <v>18879</v>
          </cell>
          <cell r="T47" t="str">
            <v xml:space="preserve"> I2021006659</v>
          </cell>
        </row>
        <row r="48">
          <cell r="B48" t="str">
            <v>HFI0030</v>
          </cell>
          <cell r="C48" t="str">
            <v>BROCA SDS PLUS DE 1/4 X 6 X 8"</v>
          </cell>
          <cell r="D48" t="str">
            <v>HERRAMIENTAS, FERRETERÍA E INSUMOS PARA EQUIPOS (COMPRA Y/O ALQUILER)</v>
          </cell>
          <cell r="E48" t="str">
            <v>UN</v>
          </cell>
          <cell r="F48">
            <v>8122</v>
          </cell>
          <cell r="G48" t="str">
            <v>APROBADO (I2020006859) + IPC 1.61 % AÑO 2020</v>
          </cell>
          <cell r="L48">
            <v>8122</v>
          </cell>
          <cell r="M48">
            <v>0</v>
          </cell>
          <cell r="N48">
            <v>8122</v>
          </cell>
          <cell r="O48">
            <v>8122</v>
          </cell>
          <cell r="P48">
            <v>8122</v>
          </cell>
          <cell r="Q48">
            <v>0</v>
          </cell>
          <cell r="R48">
            <v>0</v>
          </cell>
          <cell r="S48">
            <v>8122</v>
          </cell>
          <cell r="T48" t="str">
            <v xml:space="preserve"> I2021006659</v>
          </cell>
        </row>
        <row r="49">
          <cell r="B49" t="str">
            <v>HFI0031</v>
          </cell>
          <cell r="C49" t="str">
            <v>BROCA VIDRIO 5/16"</v>
          </cell>
          <cell r="D49" t="str">
            <v>HERRAMIENTAS, FERRETERÍA E INSUMOS PARA EQUIPOS (COMPRA Y/O ALQUILER)</v>
          </cell>
          <cell r="E49" t="str">
            <v>UN</v>
          </cell>
          <cell r="F49">
            <v>9704</v>
          </cell>
          <cell r="G49" t="str">
            <v>APROBADO (I2020006859) + IPC 1.61 % AÑO 2020</v>
          </cell>
          <cell r="L49">
            <v>9704</v>
          </cell>
          <cell r="M49">
            <v>0</v>
          </cell>
          <cell r="N49">
            <v>9704</v>
          </cell>
          <cell r="O49">
            <v>9704</v>
          </cell>
          <cell r="P49">
            <v>9704</v>
          </cell>
          <cell r="Q49">
            <v>0</v>
          </cell>
          <cell r="R49">
            <v>0</v>
          </cell>
          <cell r="S49">
            <v>9704</v>
          </cell>
          <cell r="T49" t="str">
            <v xml:space="preserve"> I2021006659</v>
          </cell>
        </row>
        <row r="50">
          <cell r="B50" t="str">
            <v>HFI0032</v>
          </cell>
          <cell r="C50" t="str">
            <v xml:space="preserve">BROCA, HSS CORRIENTE, DE 1/4" DE DIÁMETRO </v>
          </cell>
          <cell r="D50" t="str">
            <v>HERRAMIENTAS, FERRETERÍA E INSUMOS PARA EQUIPOS (COMPRA Y/O ALQUILER)</v>
          </cell>
          <cell r="E50" t="str">
            <v>UN</v>
          </cell>
          <cell r="F50">
            <v>2901</v>
          </cell>
          <cell r="G50" t="str">
            <v>APROBADO (I2020006859) + IPC 1.61 % AÑO 2020</v>
          </cell>
          <cell r="L50">
            <v>2901</v>
          </cell>
          <cell r="M50">
            <v>0</v>
          </cell>
          <cell r="N50">
            <v>2901</v>
          </cell>
          <cell r="O50">
            <v>2901</v>
          </cell>
          <cell r="P50">
            <v>2901</v>
          </cell>
          <cell r="Q50">
            <v>0</v>
          </cell>
          <cell r="R50">
            <v>0</v>
          </cell>
          <cell r="S50">
            <v>2901</v>
          </cell>
          <cell r="T50" t="str">
            <v xml:space="preserve"> I2021006659</v>
          </cell>
        </row>
        <row r="51">
          <cell r="B51" t="str">
            <v>HFI0033</v>
          </cell>
          <cell r="C51" t="str">
            <v xml:space="preserve">BROCA, HSS CORRIENTE, DE 1/8" DE DIÁMETRO </v>
          </cell>
          <cell r="D51" t="str">
            <v>HERRAMIENTAS, FERRETERÍA E INSUMOS PARA EQUIPOS (COMPRA Y/O ALQUILER)</v>
          </cell>
          <cell r="E51" t="str">
            <v>UN</v>
          </cell>
          <cell r="F51">
            <v>2004</v>
          </cell>
          <cell r="G51" t="str">
            <v>APROBADO (I2020006859) + IPC 1.61 % AÑO 2020</v>
          </cell>
          <cell r="L51">
            <v>2004</v>
          </cell>
          <cell r="M51">
            <v>0</v>
          </cell>
          <cell r="N51">
            <v>2004</v>
          </cell>
          <cell r="O51">
            <v>2004</v>
          </cell>
          <cell r="P51">
            <v>2004</v>
          </cell>
          <cell r="Q51">
            <v>0</v>
          </cell>
          <cell r="R51">
            <v>0</v>
          </cell>
          <cell r="S51">
            <v>2004</v>
          </cell>
          <cell r="T51" t="str">
            <v xml:space="preserve"> I2021006659</v>
          </cell>
        </row>
        <row r="52">
          <cell r="B52" t="str">
            <v>HFI0034</v>
          </cell>
          <cell r="C52" t="str">
            <v xml:space="preserve">BROCA, HSS CORRIENTE, DE 3/32" DE DIÁMETRO </v>
          </cell>
          <cell r="D52" t="str">
            <v>HERRAMIENTAS, FERRETERÍA E INSUMOS PARA EQUIPOS (COMPRA Y/O ALQUILER)</v>
          </cell>
          <cell r="E52" t="str">
            <v>UN</v>
          </cell>
          <cell r="F52">
            <v>2215</v>
          </cell>
          <cell r="G52" t="str">
            <v>APROBADO (I2020006859) + IPC 1.61 % AÑO 2020</v>
          </cell>
          <cell r="L52">
            <v>2215</v>
          </cell>
          <cell r="M52">
            <v>0</v>
          </cell>
          <cell r="N52">
            <v>2215</v>
          </cell>
          <cell r="O52">
            <v>2215</v>
          </cell>
          <cell r="P52">
            <v>2215</v>
          </cell>
          <cell r="Q52">
            <v>0</v>
          </cell>
          <cell r="R52">
            <v>0</v>
          </cell>
          <cell r="S52">
            <v>2215</v>
          </cell>
          <cell r="T52" t="str">
            <v xml:space="preserve"> I2021006659</v>
          </cell>
        </row>
        <row r="53">
          <cell r="B53" t="str">
            <v>HFI0035</v>
          </cell>
          <cell r="C53" t="str">
            <v>BROCHA DE CERDA MONA 5"</v>
          </cell>
          <cell r="D53" t="str">
            <v>HERRAMIENTAS, FERRETERÍA E INSUMOS PARA EQUIPOS (COMPRA Y/O ALQUILER)</v>
          </cell>
          <cell r="E53" t="str">
            <v>UN</v>
          </cell>
          <cell r="F53">
            <v>24153</v>
          </cell>
          <cell r="G53" t="str">
            <v>APROBADO (I2020006859) + IPC 1.61 % AÑO 2020</v>
          </cell>
          <cell r="L53">
            <v>24153</v>
          </cell>
          <cell r="M53">
            <v>0</v>
          </cell>
          <cell r="N53">
            <v>24153</v>
          </cell>
          <cell r="O53">
            <v>24153</v>
          </cell>
          <cell r="P53">
            <v>24153</v>
          </cell>
          <cell r="Q53">
            <v>0</v>
          </cell>
          <cell r="R53">
            <v>0</v>
          </cell>
          <cell r="S53">
            <v>24153</v>
          </cell>
          <cell r="T53" t="str">
            <v xml:space="preserve"> I2021006659</v>
          </cell>
        </row>
        <row r="54">
          <cell r="B54" t="str">
            <v>HFI0036</v>
          </cell>
          <cell r="C54" t="str">
            <v>BROCHA DE CERDA MONA DE 1"</v>
          </cell>
          <cell r="D54" t="str">
            <v>HERRAMIENTAS, FERRETERÍA E INSUMOS PARA EQUIPOS (COMPRA Y/O ALQUILER)</v>
          </cell>
          <cell r="E54" t="str">
            <v>UN</v>
          </cell>
          <cell r="F54">
            <v>3006</v>
          </cell>
          <cell r="G54" t="str">
            <v>APROBADO (I2020006859) + IPC 1.61 % AÑO 2020</v>
          </cell>
          <cell r="L54">
            <v>3006</v>
          </cell>
          <cell r="M54">
            <v>0</v>
          </cell>
          <cell r="N54">
            <v>3006</v>
          </cell>
          <cell r="O54">
            <v>3006</v>
          </cell>
          <cell r="P54">
            <v>3006</v>
          </cell>
          <cell r="Q54">
            <v>0</v>
          </cell>
          <cell r="R54">
            <v>0</v>
          </cell>
          <cell r="S54">
            <v>3006</v>
          </cell>
          <cell r="T54" t="str">
            <v xml:space="preserve"> I2021006659</v>
          </cell>
        </row>
        <row r="55">
          <cell r="B55" t="str">
            <v>HFI0037</v>
          </cell>
          <cell r="C55" t="str">
            <v>BROCHA DE CERDA MONA DE 2"</v>
          </cell>
          <cell r="D55" t="str">
            <v>HERRAMIENTAS, FERRETERÍA E INSUMOS PARA EQUIPOS (COMPRA Y/O ALQUILER)</v>
          </cell>
          <cell r="E55" t="str">
            <v>UN</v>
          </cell>
          <cell r="F55">
            <v>5379</v>
          </cell>
          <cell r="G55" t="str">
            <v>APROBADO (I2020006859) + IPC 1.61 % AÑO 2020</v>
          </cell>
          <cell r="L55">
            <v>5379</v>
          </cell>
          <cell r="M55">
            <v>0</v>
          </cell>
          <cell r="N55">
            <v>5379</v>
          </cell>
          <cell r="O55">
            <v>5379</v>
          </cell>
          <cell r="P55">
            <v>5379</v>
          </cell>
          <cell r="Q55">
            <v>0</v>
          </cell>
          <cell r="R55">
            <v>0</v>
          </cell>
          <cell r="S55">
            <v>5379</v>
          </cell>
          <cell r="T55" t="str">
            <v xml:space="preserve"> I2021006659</v>
          </cell>
        </row>
        <row r="56">
          <cell r="B56" t="str">
            <v>HFI0038</v>
          </cell>
          <cell r="C56" t="str">
            <v>BROCHA DE CERDA MONA DE 3"</v>
          </cell>
          <cell r="D56" t="str">
            <v>HERRAMIENTAS, FERRETERÍA E INSUMOS PARA EQUIPOS (COMPRA Y/O ALQUILER)</v>
          </cell>
          <cell r="E56" t="str">
            <v>UN</v>
          </cell>
          <cell r="F56">
            <v>8965</v>
          </cell>
          <cell r="G56" t="str">
            <v>APROBADO (I2020006859) + IPC 1.61 % AÑO 2020</v>
          </cell>
          <cell r="L56">
            <v>8965</v>
          </cell>
          <cell r="M56">
            <v>0</v>
          </cell>
          <cell r="N56">
            <v>8965</v>
          </cell>
          <cell r="O56">
            <v>8965</v>
          </cell>
          <cell r="P56">
            <v>8965</v>
          </cell>
          <cell r="Q56">
            <v>0</v>
          </cell>
          <cell r="R56">
            <v>0</v>
          </cell>
          <cell r="S56">
            <v>8965</v>
          </cell>
          <cell r="T56" t="str">
            <v xml:space="preserve"> I2021006659</v>
          </cell>
        </row>
        <row r="57">
          <cell r="B57" t="str">
            <v>HFI0039</v>
          </cell>
          <cell r="C57" t="str">
            <v>BROCHA EN CERDA MONA CABO AZUL DE 4"</v>
          </cell>
          <cell r="D57" t="str">
            <v>HERRAMIENTAS, FERRETERÍA E INSUMOS PARA EQUIPOS (COMPRA Y/O ALQUILER)</v>
          </cell>
          <cell r="E57" t="str">
            <v>UN</v>
          </cell>
          <cell r="F57">
            <v>18059</v>
          </cell>
          <cell r="G57" t="str">
            <v>CONSTRUDATA DIGITAL (BROCHA EN CERDA MONA CABO AZUL DE 4")</v>
          </cell>
          <cell r="L57">
            <v>18059</v>
          </cell>
          <cell r="M57">
            <v>0</v>
          </cell>
          <cell r="N57">
            <v>18059</v>
          </cell>
          <cell r="O57">
            <v>18059</v>
          </cell>
          <cell r="P57">
            <v>18059</v>
          </cell>
          <cell r="Q57">
            <v>0</v>
          </cell>
          <cell r="R57">
            <v>0</v>
          </cell>
          <cell r="S57">
            <v>18059</v>
          </cell>
          <cell r="T57" t="str">
            <v>I2021005063</v>
          </cell>
        </row>
        <row r="58">
          <cell r="B58" t="str">
            <v>HFI0040</v>
          </cell>
          <cell r="C58" t="str">
            <v>BROCHA DE NYLON DE 2"</v>
          </cell>
          <cell r="D58" t="str">
            <v>HERRAMIENTAS, FERRETERÍA E INSUMOS PARA EQUIPOS (COMPRA Y/O ALQUILER)</v>
          </cell>
          <cell r="E58" t="str">
            <v>UN</v>
          </cell>
          <cell r="F58">
            <v>7277</v>
          </cell>
          <cell r="G58" t="str">
            <v>APROBADO (I2020006859) + IPC 1.61 % AÑO 2020</v>
          </cell>
          <cell r="L58">
            <v>7277</v>
          </cell>
          <cell r="M58">
            <v>0</v>
          </cell>
          <cell r="N58">
            <v>7277</v>
          </cell>
          <cell r="O58">
            <v>7277</v>
          </cell>
          <cell r="P58">
            <v>7277</v>
          </cell>
          <cell r="Q58">
            <v>0</v>
          </cell>
          <cell r="R58">
            <v>0</v>
          </cell>
          <cell r="S58">
            <v>7277</v>
          </cell>
          <cell r="T58" t="str">
            <v xml:space="preserve"> I2021006659</v>
          </cell>
        </row>
        <row r="59">
          <cell r="B59" t="str">
            <v>HFI0041</v>
          </cell>
          <cell r="C59" t="str">
            <v>BROCHA DE NYLON DE 3"</v>
          </cell>
          <cell r="D59" t="str">
            <v>HERRAMIENTAS, FERRETERÍA E INSUMOS PARA EQUIPOS (COMPRA Y/O ALQUILER)</v>
          </cell>
          <cell r="E59" t="str">
            <v>UN</v>
          </cell>
          <cell r="F59">
            <v>12551</v>
          </cell>
          <cell r="G59" t="str">
            <v>APROBADO (I2020006859) + IPC 1.61 % AÑO 2020</v>
          </cell>
          <cell r="L59">
            <v>12551</v>
          </cell>
          <cell r="M59">
            <v>0</v>
          </cell>
          <cell r="N59">
            <v>12551</v>
          </cell>
          <cell r="O59">
            <v>12551</v>
          </cell>
          <cell r="P59">
            <v>12551</v>
          </cell>
          <cell r="Q59">
            <v>0</v>
          </cell>
          <cell r="R59">
            <v>0</v>
          </cell>
          <cell r="S59">
            <v>12551</v>
          </cell>
          <cell r="T59" t="str">
            <v xml:space="preserve"> I2021006659</v>
          </cell>
        </row>
        <row r="60">
          <cell r="B60" t="str">
            <v>HFI0042</v>
          </cell>
          <cell r="C60" t="str">
            <v>BROCHA NATURAL DE 3"</v>
          </cell>
          <cell r="D60" t="str">
            <v>HERRAMIENTAS, FERRETERÍA E INSUMOS PARA EQUIPOS (COMPRA Y/O ALQUILER)</v>
          </cell>
          <cell r="E60" t="str">
            <v>UN</v>
          </cell>
          <cell r="F60">
            <v>15082</v>
          </cell>
          <cell r="G60" t="str">
            <v>APROBADO (I2020006859) + IPC 1.61 % AÑO 2020</v>
          </cell>
          <cell r="L60">
            <v>15082</v>
          </cell>
          <cell r="M60">
            <v>0</v>
          </cell>
          <cell r="N60">
            <v>15082</v>
          </cell>
          <cell r="O60">
            <v>15082</v>
          </cell>
          <cell r="P60">
            <v>15082</v>
          </cell>
          <cell r="Q60">
            <v>0</v>
          </cell>
          <cell r="R60">
            <v>0</v>
          </cell>
          <cell r="S60">
            <v>15082</v>
          </cell>
          <cell r="T60" t="str">
            <v xml:space="preserve"> I2021006659</v>
          </cell>
        </row>
        <row r="61">
          <cell r="B61" t="str">
            <v>HFI0043</v>
          </cell>
          <cell r="C61" t="str">
            <v>CABO DE MADERA PARA PALA</v>
          </cell>
          <cell r="D61" t="str">
            <v>HERRAMIENTAS, FERRETERÍA E INSUMOS PARA EQUIPOS (COMPRA Y/O ALQUILER)</v>
          </cell>
          <cell r="E61" t="str">
            <v>UN</v>
          </cell>
          <cell r="F61">
            <v>6677</v>
          </cell>
          <cell r="G61" t="str">
            <v>APROBADO (I2020009555) + IPC 1.61 % AÑO 2020</v>
          </cell>
          <cell r="L61">
            <v>6677</v>
          </cell>
          <cell r="M61">
            <v>0</v>
          </cell>
          <cell r="N61">
            <v>6677</v>
          </cell>
          <cell r="O61">
            <v>6677</v>
          </cell>
          <cell r="P61">
            <v>6677</v>
          </cell>
          <cell r="Q61">
            <v>0</v>
          </cell>
          <cell r="R61">
            <v>0</v>
          </cell>
          <cell r="S61">
            <v>6677</v>
          </cell>
          <cell r="T61" t="str">
            <v xml:space="preserve"> I2021006659</v>
          </cell>
        </row>
        <row r="62">
          <cell r="B62" t="str">
            <v>HFI0044</v>
          </cell>
          <cell r="C62" t="str">
            <v>CARRETILLA 5 FT METÁLICA</v>
          </cell>
          <cell r="D62" t="str">
            <v>HERRAMIENTAS, FERRETERÍA E INSUMOS PARA EQUIPOS (COMPRA Y/O ALQUILER)</v>
          </cell>
          <cell r="E62" t="str">
            <v>UN</v>
          </cell>
          <cell r="F62">
            <v>152828</v>
          </cell>
          <cell r="G62" t="str">
            <v>APROBADO (I2020006859) + IPC 1.61 % AÑO 2020</v>
          </cell>
          <cell r="L62">
            <v>152828</v>
          </cell>
          <cell r="M62">
            <v>0</v>
          </cell>
          <cell r="N62">
            <v>152828</v>
          </cell>
          <cell r="O62">
            <v>152828</v>
          </cell>
          <cell r="P62">
            <v>152828</v>
          </cell>
          <cell r="Q62">
            <v>0</v>
          </cell>
          <cell r="R62">
            <v>0</v>
          </cell>
          <cell r="S62">
            <v>152828</v>
          </cell>
          <cell r="T62" t="str">
            <v xml:space="preserve"> I2021006659</v>
          </cell>
        </row>
        <row r="63">
          <cell r="B63" t="str">
            <v>HFI0045</v>
          </cell>
          <cell r="C63" t="str">
            <v xml:space="preserve">CIMBRA DE OBRA </v>
          </cell>
          <cell r="D63" t="str">
            <v>HERRAMIENTAS, FERRETERÍA E INSUMOS PARA EQUIPOS (COMPRA Y/O ALQUILER)</v>
          </cell>
          <cell r="E63" t="str">
            <v>UN</v>
          </cell>
          <cell r="F63">
            <v>17824</v>
          </cell>
          <cell r="G63" t="str">
            <v>APROBADO (I2020006859) + IPC 1.61 % AÑO 2020</v>
          </cell>
          <cell r="L63">
            <v>17824</v>
          </cell>
          <cell r="M63">
            <v>0</v>
          </cell>
          <cell r="N63">
            <v>17824</v>
          </cell>
          <cell r="O63">
            <v>17824</v>
          </cell>
          <cell r="P63">
            <v>17824</v>
          </cell>
          <cell r="Q63">
            <v>0</v>
          </cell>
          <cell r="R63">
            <v>0</v>
          </cell>
          <cell r="S63">
            <v>17824</v>
          </cell>
          <cell r="T63" t="str">
            <v xml:space="preserve"> I2021006659</v>
          </cell>
        </row>
        <row r="64">
          <cell r="B64" t="str">
            <v>HFI0046</v>
          </cell>
          <cell r="C64" t="str">
            <v>CINCEL CON PROTECCIÓN PUNTA PLANA 3/4" X 12"</v>
          </cell>
          <cell r="D64" t="str">
            <v>HERRAMIENTAS, FERRETERÍA E INSUMOS PARA EQUIPOS (COMPRA Y/O ALQUILER)</v>
          </cell>
          <cell r="E64" t="str">
            <v>UN</v>
          </cell>
          <cell r="F64">
            <v>15715</v>
          </cell>
          <cell r="G64" t="str">
            <v>APROBADO (I2020006859) + IPC 1.61 % AÑO 2020</v>
          </cell>
          <cell r="L64">
            <v>15715</v>
          </cell>
          <cell r="M64">
            <v>0</v>
          </cell>
          <cell r="N64">
            <v>15715</v>
          </cell>
          <cell r="O64">
            <v>15715</v>
          </cell>
          <cell r="P64">
            <v>15715</v>
          </cell>
          <cell r="Q64">
            <v>0</v>
          </cell>
          <cell r="R64">
            <v>0</v>
          </cell>
          <cell r="S64">
            <v>15715</v>
          </cell>
          <cell r="T64" t="str">
            <v xml:space="preserve"> I2021006659</v>
          </cell>
        </row>
        <row r="65">
          <cell r="B65" t="str">
            <v>HFI0047</v>
          </cell>
          <cell r="C65" t="str">
            <v>CINCEL CON PROTECCIÓN PUNTA PLANA 3/4"X 10"</v>
          </cell>
          <cell r="D65" t="str">
            <v>HERRAMIENTAS, FERRETERÍA E INSUMOS PARA EQUIPOS (COMPRA Y/O ALQUILER)</v>
          </cell>
          <cell r="E65" t="str">
            <v>UN</v>
          </cell>
          <cell r="F65">
            <v>13606</v>
          </cell>
          <cell r="G65" t="str">
            <v>APROBADO (I2020006859) + IPC 1.61 % AÑO 2020</v>
          </cell>
          <cell r="L65">
            <v>13606</v>
          </cell>
          <cell r="M65">
            <v>0</v>
          </cell>
          <cell r="N65">
            <v>13606</v>
          </cell>
          <cell r="O65">
            <v>13606</v>
          </cell>
          <cell r="P65">
            <v>13606</v>
          </cell>
          <cell r="Q65">
            <v>0</v>
          </cell>
          <cell r="R65">
            <v>0</v>
          </cell>
          <cell r="S65">
            <v>13606</v>
          </cell>
          <cell r="T65" t="str">
            <v xml:space="preserve"> I2021006659</v>
          </cell>
        </row>
        <row r="66">
          <cell r="B66" t="str">
            <v>HFI0048</v>
          </cell>
          <cell r="C66" t="str">
            <v>CINCEL DE PUNTA SDS (ROTOMARTILLO) MAX DE 10"</v>
          </cell>
          <cell r="D66" t="str">
            <v>HERRAMIENTAS, FERRETERÍA E INSUMOS PARA EQUIPOS (COMPRA Y/O ALQUILER)</v>
          </cell>
          <cell r="E66" t="str">
            <v>UN</v>
          </cell>
          <cell r="F66">
            <v>200290</v>
          </cell>
          <cell r="G66" t="str">
            <v>APROBADO (I2020006859) + IPC 1.61 % AÑO 2020</v>
          </cell>
          <cell r="L66">
            <v>200290</v>
          </cell>
          <cell r="M66">
            <v>0</v>
          </cell>
          <cell r="N66">
            <v>200290</v>
          </cell>
          <cell r="O66">
            <v>200290</v>
          </cell>
          <cell r="P66">
            <v>200290</v>
          </cell>
          <cell r="Q66">
            <v>0</v>
          </cell>
          <cell r="R66">
            <v>0</v>
          </cell>
          <cell r="S66">
            <v>200290</v>
          </cell>
          <cell r="T66" t="str">
            <v xml:space="preserve"> I2021006659</v>
          </cell>
        </row>
        <row r="67">
          <cell r="B67" t="str">
            <v>HFI0049</v>
          </cell>
          <cell r="C67" t="str">
            <v>CINTA MÉTRICA DE 30 M DE LONGITUD (1/2").</v>
          </cell>
          <cell r="D67" t="str">
            <v>HERRAMIENTAS, FERRETERÍA E INSUMOS PARA EQUIPOS (COMPRA Y/O ALQUILER)</v>
          </cell>
          <cell r="E67" t="str">
            <v>UN</v>
          </cell>
          <cell r="F67">
            <v>48411</v>
          </cell>
          <cell r="G67" t="str">
            <v>APROBADO (I2020006859) + IPC 1.61 % AÑO 2020</v>
          </cell>
          <cell r="L67">
            <v>48411</v>
          </cell>
          <cell r="M67">
            <v>0</v>
          </cell>
          <cell r="N67">
            <v>48411</v>
          </cell>
          <cell r="O67">
            <v>48411</v>
          </cell>
          <cell r="P67">
            <v>48411</v>
          </cell>
          <cell r="Q67">
            <v>0</v>
          </cell>
          <cell r="R67">
            <v>0</v>
          </cell>
          <cell r="S67">
            <v>48411</v>
          </cell>
          <cell r="T67" t="str">
            <v xml:space="preserve"> I2021006659</v>
          </cell>
        </row>
        <row r="68">
          <cell r="B68" t="str">
            <v>HFI0050</v>
          </cell>
          <cell r="C68" t="str">
            <v>CIZALLA CORTA PERNOS 14"</v>
          </cell>
          <cell r="D68" t="str">
            <v>HERRAMIENTAS, FERRETERÍA E INSUMOS PARA EQUIPOS (COMPRA Y/O ALQUILER)</v>
          </cell>
          <cell r="E68" t="str">
            <v>UN</v>
          </cell>
          <cell r="F68">
            <v>189742</v>
          </cell>
          <cell r="G68" t="str">
            <v>APROBADO (I2020006859) + IPC 1.61 % AÑO 2020</v>
          </cell>
          <cell r="L68">
            <v>189742</v>
          </cell>
          <cell r="M68">
            <v>0</v>
          </cell>
          <cell r="N68">
            <v>189742</v>
          </cell>
          <cell r="O68">
            <v>189742</v>
          </cell>
          <cell r="P68">
            <v>189742</v>
          </cell>
          <cell r="Q68">
            <v>0</v>
          </cell>
          <cell r="R68">
            <v>0</v>
          </cell>
          <cell r="S68">
            <v>189742</v>
          </cell>
          <cell r="T68" t="str">
            <v xml:space="preserve"> I2021006659</v>
          </cell>
        </row>
        <row r="69">
          <cell r="B69" t="str">
            <v>HFI0051</v>
          </cell>
          <cell r="C69" t="str">
            <v xml:space="preserve">COPA 5/8-5 X 2 PULGADAS 100 GRAMOS  </v>
          </cell>
          <cell r="D69" t="str">
            <v>HERRAMIENTAS, FERRETERÍA E INSUMOS PARA EQUIPOS (COMPRA Y/O ALQUILER)</v>
          </cell>
          <cell r="E69" t="str">
            <v>UN</v>
          </cell>
          <cell r="F69">
            <v>5213</v>
          </cell>
          <cell r="G69" t="str">
            <v>APROBADO (I2020009555) + IPC 1.61 % AÑO 2020</v>
          </cell>
          <cell r="L69">
            <v>5213</v>
          </cell>
          <cell r="M69">
            <v>0</v>
          </cell>
          <cell r="N69">
            <v>5213</v>
          </cell>
          <cell r="O69">
            <v>5213</v>
          </cell>
          <cell r="P69">
            <v>5213</v>
          </cell>
          <cell r="Q69">
            <v>0</v>
          </cell>
          <cell r="R69">
            <v>0</v>
          </cell>
          <cell r="S69">
            <v>5213</v>
          </cell>
          <cell r="T69" t="str">
            <v xml:space="preserve"> I2021006659</v>
          </cell>
        </row>
        <row r="70">
          <cell r="B70" t="str">
            <v>HFI0052</v>
          </cell>
          <cell r="C70" t="str">
            <v>COPA SIERRA 1-1/4" CON ÁRBOL ESPIGO DE 7/16</v>
          </cell>
          <cell r="D70" t="str">
            <v>HERRAMIENTAS, FERRETERÍA E INSUMOS PARA EQUIPOS (COMPRA Y/O ALQUILER)</v>
          </cell>
          <cell r="E70" t="str">
            <v>UN</v>
          </cell>
          <cell r="F70">
            <v>21342</v>
          </cell>
          <cell r="G70" t="str">
            <v>APROBADO (I2020009555) + IPC 1.61 % AÑO 2020</v>
          </cell>
          <cell r="L70">
            <v>21342</v>
          </cell>
          <cell r="M70">
            <v>0</v>
          </cell>
          <cell r="N70">
            <v>21342</v>
          </cell>
          <cell r="O70">
            <v>21342</v>
          </cell>
          <cell r="P70">
            <v>21342</v>
          </cell>
          <cell r="Q70">
            <v>0</v>
          </cell>
          <cell r="R70">
            <v>0</v>
          </cell>
          <cell r="S70">
            <v>21342</v>
          </cell>
          <cell r="T70" t="str">
            <v xml:space="preserve"> I2021006659</v>
          </cell>
        </row>
        <row r="71">
          <cell r="B71" t="str">
            <v>HFI0053</v>
          </cell>
          <cell r="C71" t="str">
            <v>CORTADORA DE BALDOSA 600MM</v>
          </cell>
          <cell r="D71" t="str">
            <v>HERRAMIENTAS, FERRETERÍA E INSUMOS PARA EQUIPOS (COMPRA Y/O ALQUILER)</v>
          </cell>
          <cell r="E71" t="str">
            <v>UN</v>
          </cell>
          <cell r="F71">
            <v>189426</v>
          </cell>
          <cell r="G71" t="str">
            <v>APROBADO (I2020006859) + IPC 1.61 % AÑO 2020</v>
          </cell>
          <cell r="L71">
            <v>189426</v>
          </cell>
          <cell r="M71">
            <v>0</v>
          </cell>
          <cell r="N71">
            <v>189426</v>
          </cell>
          <cell r="O71">
            <v>189426</v>
          </cell>
          <cell r="P71">
            <v>189426</v>
          </cell>
          <cell r="Q71">
            <v>0</v>
          </cell>
          <cell r="R71">
            <v>0</v>
          </cell>
          <cell r="S71">
            <v>189426</v>
          </cell>
          <cell r="T71" t="str">
            <v xml:space="preserve"> I2021006659</v>
          </cell>
        </row>
        <row r="72">
          <cell r="B72" t="str">
            <v>HFI0054</v>
          </cell>
          <cell r="C72" t="str">
            <v>CORTAVIDRIOS CON ACEITE</v>
          </cell>
          <cell r="D72" t="str">
            <v>HERRAMIENTAS, FERRETERÍA E INSUMOS PARA EQUIPOS (COMPRA Y/O ALQUILER)</v>
          </cell>
          <cell r="E72" t="str">
            <v>UN</v>
          </cell>
          <cell r="F72">
            <v>18879</v>
          </cell>
          <cell r="G72" t="str">
            <v>APROBADO (I2020006859) + IPC 1.61 % AÑO 2020</v>
          </cell>
          <cell r="L72">
            <v>18879</v>
          </cell>
          <cell r="M72">
            <v>0</v>
          </cell>
          <cell r="N72">
            <v>18879</v>
          </cell>
          <cell r="O72">
            <v>18879</v>
          </cell>
          <cell r="P72">
            <v>18879</v>
          </cell>
          <cell r="Q72">
            <v>0</v>
          </cell>
          <cell r="R72">
            <v>0</v>
          </cell>
          <cell r="S72">
            <v>18879</v>
          </cell>
          <cell r="T72" t="str">
            <v xml:space="preserve"> I2021006659</v>
          </cell>
        </row>
        <row r="73">
          <cell r="B73" t="str">
            <v>HFI0055</v>
          </cell>
          <cell r="C73" t="str">
            <v>CUCHILLA PARA GUADAÑA 350-1,8 MM</v>
          </cell>
          <cell r="D73" t="str">
            <v>HERRAMIENTAS, FERRETERÍA E INSUMOS PARA EQUIPOS (COMPRA Y/O ALQUILER)</v>
          </cell>
          <cell r="E73" t="str">
            <v>UN</v>
          </cell>
          <cell r="F73">
            <v>7204</v>
          </cell>
          <cell r="G73" t="str">
            <v>APROBADO (I2020009555) + IPC 1.61 % AÑO 2020</v>
          </cell>
          <cell r="L73">
            <v>7204</v>
          </cell>
          <cell r="M73">
            <v>0</v>
          </cell>
          <cell r="N73">
            <v>7204</v>
          </cell>
          <cell r="O73">
            <v>7204</v>
          </cell>
          <cell r="P73">
            <v>7204</v>
          </cell>
          <cell r="Q73">
            <v>0</v>
          </cell>
          <cell r="R73">
            <v>0</v>
          </cell>
          <cell r="S73">
            <v>7204</v>
          </cell>
          <cell r="T73" t="str">
            <v xml:space="preserve"> I2021006659</v>
          </cell>
        </row>
        <row r="74">
          <cell r="B74" t="str">
            <v>HFI0056</v>
          </cell>
          <cell r="C74" t="str">
            <v>CUCHILLAS PARA BISTURÍ X 10 UN</v>
          </cell>
          <cell r="D74" t="str">
            <v>HERRAMIENTAS, FERRETERÍA E INSUMOS PARA EQUIPOS (COMPRA Y/O ALQUILER)</v>
          </cell>
          <cell r="E74" t="str">
            <v>PTE</v>
          </cell>
          <cell r="F74">
            <v>3422</v>
          </cell>
          <cell r="G74" t="str">
            <v>APROBADO (I2020009555) + IPC 1.61 % AÑO 2020</v>
          </cell>
          <cell r="L74">
            <v>3422</v>
          </cell>
          <cell r="M74">
            <v>0</v>
          </cell>
          <cell r="N74">
            <v>3422</v>
          </cell>
          <cell r="O74">
            <v>3422</v>
          </cell>
          <cell r="P74">
            <v>3422</v>
          </cell>
          <cell r="Q74">
            <v>0</v>
          </cell>
          <cell r="R74">
            <v>0</v>
          </cell>
          <cell r="S74">
            <v>3422</v>
          </cell>
          <cell r="T74" t="str">
            <v xml:space="preserve"> I2021006659</v>
          </cell>
        </row>
        <row r="75">
          <cell r="B75" t="str">
            <v>HFI0057</v>
          </cell>
          <cell r="C75" t="str">
            <v>DESTORNILLADOR DE ESTRELLA 3" X 8" AISLADO 1000 V</v>
          </cell>
          <cell r="D75" t="str">
            <v>HERRAMIENTAS, FERRETERÍA E INSUMOS PARA EQUIPOS (COMPRA Y/O ALQUILER)</v>
          </cell>
          <cell r="E75" t="str">
            <v>UN</v>
          </cell>
          <cell r="F75">
            <v>23890</v>
          </cell>
          <cell r="G75" t="str">
            <v>APROBADO (I2020006859) + IPC 1.61 % AÑO 2020</v>
          </cell>
          <cell r="L75">
            <v>23890</v>
          </cell>
          <cell r="M75">
            <v>0</v>
          </cell>
          <cell r="N75">
            <v>23890</v>
          </cell>
          <cell r="O75">
            <v>23890</v>
          </cell>
          <cell r="P75">
            <v>23890</v>
          </cell>
          <cell r="Q75">
            <v>0</v>
          </cell>
          <cell r="R75">
            <v>0</v>
          </cell>
          <cell r="S75">
            <v>23890</v>
          </cell>
          <cell r="T75" t="str">
            <v xml:space="preserve"> I2021006659</v>
          </cell>
        </row>
        <row r="76">
          <cell r="B76" t="str">
            <v>HFI0058</v>
          </cell>
          <cell r="C76" t="str">
            <v xml:space="preserve">DESTORNILLADOR DE PALA # 3, 200 MM </v>
          </cell>
          <cell r="D76" t="str">
            <v>HERRAMIENTAS, FERRETERÍA E INSUMOS PARA EQUIPOS (COMPRA Y/O ALQUILER)</v>
          </cell>
          <cell r="E76" t="str">
            <v>UN</v>
          </cell>
          <cell r="F76">
            <v>15240</v>
          </cell>
          <cell r="G76" t="str">
            <v>APROBADO (I2020006859) + IPC 1.61 % AÑO 2020</v>
          </cell>
          <cell r="L76">
            <v>15240</v>
          </cell>
          <cell r="M76">
            <v>0</v>
          </cell>
          <cell r="N76">
            <v>15240</v>
          </cell>
          <cell r="O76">
            <v>15240</v>
          </cell>
          <cell r="P76">
            <v>15240</v>
          </cell>
          <cell r="Q76">
            <v>0</v>
          </cell>
          <cell r="R76">
            <v>0</v>
          </cell>
          <cell r="S76">
            <v>15240</v>
          </cell>
          <cell r="T76" t="str">
            <v xml:space="preserve"> I2021006659</v>
          </cell>
        </row>
        <row r="77">
          <cell r="B77" t="str">
            <v>HFI0059</v>
          </cell>
          <cell r="C77" t="str">
            <v>DESTORNILLADORES DE 6 PIEZAS</v>
          </cell>
          <cell r="D77" t="str">
            <v>HERRAMIENTAS, FERRETERÍA E INSUMOS PARA EQUIPOS (COMPRA Y/O ALQUILER)</v>
          </cell>
          <cell r="E77" t="str">
            <v>JUEGO</v>
          </cell>
          <cell r="F77">
            <v>31536</v>
          </cell>
          <cell r="G77" t="str">
            <v>APROBADO (I2020006859) + IPC 1.61 % AÑO 2020</v>
          </cell>
          <cell r="L77">
            <v>31536</v>
          </cell>
          <cell r="M77">
            <v>0</v>
          </cell>
          <cell r="N77">
            <v>31536</v>
          </cell>
          <cell r="O77">
            <v>31536</v>
          </cell>
          <cell r="P77">
            <v>31536</v>
          </cell>
          <cell r="Q77">
            <v>0</v>
          </cell>
          <cell r="R77">
            <v>0</v>
          </cell>
          <cell r="S77">
            <v>31536</v>
          </cell>
          <cell r="T77" t="str">
            <v xml:space="preserve"> I2021006659</v>
          </cell>
        </row>
        <row r="78">
          <cell r="B78" t="str">
            <v>HFI0060</v>
          </cell>
          <cell r="C78" t="str">
            <v xml:space="preserve">DISCO ABRASIVO CORTE METAL 4-1/2" X 1/16" </v>
          </cell>
          <cell r="D78" t="str">
            <v>HERRAMIENTAS, FERRETERÍA E INSUMOS PARA EQUIPOS (COMPRA Y/O ALQUILER)</v>
          </cell>
          <cell r="E78" t="str">
            <v>UN</v>
          </cell>
          <cell r="F78">
            <v>5801</v>
          </cell>
          <cell r="G78" t="str">
            <v>APROBADO (I2020006859) + IPC 1.61 % AÑO 2020</v>
          </cell>
          <cell r="L78">
            <v>5801</v>
          </cell>
          <cell r="M78">
            <v>0</v>
          </cell>
          <cell r="N78">
            <v>5801</v>
          </cell>
          <cell r="O78">
            <v>5801</v>
          </cell>
          <cell r="P78">
            <v>5801</v>
          </cell>
          <cell r="Q78">
            <v>0</v>
          </cell>
          <cell r="R78">
            <v>0</v>
          </cell>
          <cell r="S78">
            <v>5801</v>
          </cell>
          <cell r="T78" t="str">
            <v xml:space="preserve"> I2021006659</v>
          </cell>
        </row>
        <row r="79">
          <cell r="B79" t="str">
            <v>HFI0061</v>
          </cell>
          <cell r="C79" t="str">
            <v>DISCO ABRASIVO DESBASTE METAL 4-1/2" X 1/4"</v>
          </cell>
          <cell r="D79" t="str">
            <v>HERRAMIENTAS, FERRETERÍA E INSUMOS PARA EQUIPOS (COMPRA Y/O ALQUILER)</v>
          </cell>
          <cell r="E79" t="str">
            <v>UN</v>
          </cell>
          <cell r="F79">
            <v>5379</v>
          </cell>
          <cell r="G79" t="str">
            <v>APROBADO (I2020009555) + IPC 1.61 % AÑO 2020</v>
          </cell>
          <cell r="L79">
            <v>5379</v>
          </cell>
          <cell r="M79">
            <v>0</v>
          </cell>
          <cell r="N79">
            <v>5379</v>
          </cell>
          <cell r="O79">
            <v>5379</v>
          </cell>
          <cell r="P79">
            <v>5379</v>
          </cell>
          <cell r="Q79">
            <v>0</v>
          </cell>
          <cell r="R79">
            <v>0</v>
          </cell>
          <cell r="S79">
            <v>5379</v>
          </cell>
          <cell r="T79" t="str">
            <v xml:space="preserve"> I2021006659</v>
          </cell>
        </row>
        <row r="80">
          <cell r="B80" t="str">
            <v>HFI0062</v>
          </cell>
          <cell r="C80" t="str">
            <v>DISCO ABRASIVO PARA CORTE DE METAL 4-1/2" X 3/32"</v>
          </cell>
          <cell r="D80" t="str">
            <v>HERRAMIENTAS, FERRETERÍA E INSUMOS PARA EQUIPOS (COMPRA Y/O ALQUILER)</v>
          </cell>
          <cell r="E80" t="str">
            <v>UN</v>
          </cell>
          <cell r="F80">
            <v>3718</v>
          </cell>
          <cell r="G80" t="str">
            <v>APROBADO (I2020009555) + IPC 1.61 % AÑO 2020</v>
          </cell>
          <cell r="L80">
            <v>3718</v>
          </cell>
          <cell r="M80">
            <v>0</v>
          </cell>
          <cell r="N80">
            <v>3718</v>
          </cell>
          <cell r="O80">
            <v>3718</v>
          </cell>
          <cell r="P80">
            <v>3718</v>
          </cell>
          <cell r="Q80">
            <v>0</v>
          </cell>
          <cell r="R80">
            <v>0</v>
          </cell>
          <cell r="S80">
            <v>3718</v>
          </cell>
          <cell r="T80" t="str">
            <v xml:space="preserve"> I2021006659</v>
          </cell>
        </row>
        <row r="81">
          <cell r="B81" t="str">
            <v>HFI0063</v>
          </cell>
          <cell r="C81" t="str">
            <v>DISCO ABRASIVO PARA CORTE METAL DE 9"</v>
          </cell>
          <cell r="D81" t="str">
            <v>HERRAMIENTAS, FERRETERÍA E INSUMOS PARA EQUIPOS (COMPRA Y/O ALQUILER)</v>
          </cell>
          <cell r="E81" t="str">
            <v>UN</v>
          </cell>
          <cell r="F81">
            <v>7884</v>
          </cell>
          <cell r="G81" t="str">
            <v>APROBADO (I2020009555) + IPC 1.61 % AÑO 2020</v>
          </cell>
          <cell r="L81">
            <v>7884</v>
          </cell>
          <cell r="M81">
            <v>0</v>
          </cell>
          <cell r="N81">
            <v>7884</v>
          </cell>
          <cell r="O81">
            <v>7884</v>
          </cell>
          <cell r="P81">
            <v>7884</v>
          </cell>
          <cell r="Q81">
            <v>0</v>
          </cell>
          <cell r="R81">
            <v>0</v>
          </cell>
          <cell r="S81">
            <v>7884</v>
          </cell>
          <cell r="T81" t="str">
            <v xml:space="preserve"> I2021006659</v>
          </cell>
        </row>
        <row r="82">
          <cell r="B82" t="str">
            <v>HFI0064</v>
          </cell>
          <cell r="C82" t="str">
            <v>DISCO CORTE MADERA  7-1/4" - 40 DIENTES</v>
          </cell>
          <cell r="D82" t="str">
            <v>HERRAMIENTAS, FERRETERÍA E INSUMOS PARA EQUIPOS (COMPRA Y/O ALQUILER)</v>
          </cell>
          <cell r="E82" t="str">
            <v>UN</v>
          </cell>
          <cell r="F82">
            <v>47356</v>
          </cell>
          <cell r="G82" t="str">
            <v>APROBADO (I2020006859) + IPC 1.61 % AÑO 2020</v>
          </cell>
          <cell r="L82">
            <v>47356</v>
          </cell>
          <cell r="M82">
            <v>0</v>
          </cell>
          <cell r="N82">
            <v>47356</v>
          </cell>
          <cell r="O82">
            <v>47356</v>
          </cell>
          <cell r="P82">
            <v>47356</v>
          </cell>
          <cell r="Q82">
            <v>0</v>
          </cell>
          <cell r="R82">
            <v>0</v>
          </cell>
          <cell r="S82">
            <v>47356</v>
          </cell>
          <cell r="T82" t="str">
            <v xml:space="preserve"> I2021006659</v>
          </cell>
        </row>
        <row r="83">
          <cell r="B83" t="str">
            <v>HFI0065</v>
          </cell>
          <cell r="C83" t="str">
            <v>DISCO DE SIERRA PARA PULIDORA 4-1/2"</v>
          </cell>
          <cell r="D83" t="str">
            <v>HERRAMIENTAS, FERRETERÍA E INSUMOS PARA EQUIPOS (COMPRA Y/O ALQUILER)</v>
          </cell>
          <cell r="E83" t="str">
            <v>UN</v>
          </cell>
          <cell r="F83">
            <v>25207</v>
          </cell>
          <cell r="G83" t="str">
            <v>APROBADO (I2020006859) + IPC 1.61 % AÑO 2020</v>
          </cell>
          <cell r="L83">
            <v>25207</v>
          </cell>
          <cell r="M83">
            <v>0</v>
          </cell>
          <cell r="N83">
            <v>25207</v>
          </cell>
          <cell r="O83">
            <v>25207</v>
          </cell>
          <cell r="P83">
            <v>25207</v>
          </cell>
          <cell r="Q83">
            <v>0</v>
          </cell>
          <cell r="R83">
            <v>0</v>
          </cell>
          <cell r="S83">
            <v>25207</v>
          </cell>
          <cell r="T83" t="str">
            <v xml:space="preserve"> I2021006659</v>
          </cell>
        </row>
        <row r="84">
          <cell r="B84" t="str">
            <v>HFI0066</v>
          </cell>
          <cell r="C84" t="str">
            <v>DISCO DIAMANTADO 4-1/2" SEGMENTADO</v>
          </cell>
          <cell r="D84" t="str">
            <v>HERRAMIENTAS, FERRETERÍA E INSUMOS PARA EQUIPOS (COMPRA Y/O ALQUILER)</v>
          </cell>
          <cell r="E84" t="str">
            <v>UN</v>
          </cell>
          <cell r="F84">
            <v>25255</v>
          </cell>
          <cell r="G84" t="str">
            <v>APROBADO (I2020009555) + IPC 1.61 % AÑO 2020</v>
          </cell>
          <cell r="L84">
            <v>25255</v>
          </cell>
          <cell r="M84">
            <v>0</v>
          </cell>
          <cell r="N84">
            <v>25255</v>
          </cell>
          <cell r="O84">
            <v>25255</v>
          </cell>
          <cell r="P84">
            <v>25255</v>
          </cell>
          <cell r="Q84">
            <v>0</v>
          </cell>
          <cell r="R84">
            <v>0</v>
          </cell>
          <cell r="S84">
            <v>25255</v>
          </cell>
          <cell r="T84" t="str">
            <v xml:space="preserve"> I2021006659</v>
          </cell>
        </row>
        <row r="85">
          <cell r="B85" t="str">
            <v>HFI0067</v>
          </cell>
          <cell r="C85" t="str">
            <v>DISCO DIAMANTADO CONTINUO DE 7"</v>
          </cell>
          <cell r="D85" t="str">
            <v>HERRAMIENTAS, FERRETERÍA E INSUMOS PARA EQUIPOS (COMPRA Y/O ALQUILER)</v>
          </cell>
          <cell r="E85" t="str">
            <v>UN</v>
          </cell>
          <cell r="F85">
            <v>59059</v>
          </cell>
          <cell r="G85" t="str">
            <v>APROBADO (I2020009555) + IPC 1.61 % AÑO 2020</v>
          </cell>
          <cell r="L85">
            <v>59059</v>
          </cell>
          <cell r="M85">
            <v>0</v>
          </cell>
          <cell r="N85">
            <v>59059</v>
          </cell>
          <cell r="O85">
            <v>59059</v>
          </cell>
          <cell r="P85">
            <v>59059</v>
          </cell>
          <cell r="Q85">
            <v>0</v>
          </cell>
          <cell r="R85">
            <v>0</v>
          </cell>
          <cell r="S85">
            <v>59059</v>
          </cell>
          <cell r="T85" t="str">
            <v xml:space="preserve"> I2021006659</v>
          </cell>
        </row>
        <row r="86">
          <cell r="B86" t="str">
            <v>HFI0068</v>
          </cell>
          <cell r="C86" t="str">
            <v xml:space="preserve">DISCO DIAMANTADO DE 4-1/2" CONTINUO. </v>
          </cell>
          <cell r="D86" t="str">
            <v>HERRAMIENTAS, FERRETERÍA E INSUMOS PARA EQUIPOS (COMPRA Y/O ALQUILER)</v>
          </cell>
          <cell r="E86" t="str">
            <v>UN</v>
          </cell>
          <cell r="F86">
            <v>14027</v>
          </cell>
          <cell r="G86" t="str">
            <v>APROBADO (I2020006859) + IPC 1.61 % AÑO 2020</v>
          </cell>
          <cell r="L86">
            <v>14027</v>
          </cell>
          <cell r="M86">
            <v>0</v>
          </cell>
          <cell r="N86">
            <v>14027</v>
          </cell>
          <cell r="O86">
            <v>14027</v>
          </cell>
          <cell r="P86">
            <v>14027</v>
          </cell>
          <cell r="Q86">
            <v>0</v>
          </cell>
          <cell r="R86">
            <v>0</v>
          </cell>
          <cell r="S86">
            <v>14027</v>
          </cell>
          <cell r="T86" t="str">
            <v xml:space="preserve"> I2021006659</v>
          </cell>
        </row>
        <row r="87">
          <cell r="B87" t="str">
            <v>HFI0069</v>
          </cell>
          <cell r="C87" t="str">
            <v>DISCO DIAMANTADO DE 9" CONTINUO</v>
          </cell>
          <cell r="D87" t="str">
            <v>HERRAMIENTAS, FERRETERÍA E INSUMOS PARA EQUIPOS (COMPRA Y/O ALQUILER)</v>
          </cell>
          <cell r="E87" t="str">
            <v>UN</v>
          </cell>
          <cell r="F87">
            <v>127514</v>
          </cell>
          <cell r="G87" t="str">
            <v>APROBADO (I2020006859) + IPC 1.61 % AÑO 2020</v>
          </cell>
          <cell r="L87">
            <v>127514</v>
          </cell>
          <cell r="M87">
            <v>0</v>
          </cell>
          <cell r="N87">
            <v>127514</v>
          </cell>
          <cell r="O87">
            <v>127514</v>
          </cell>
          <cell r="P87">
            <v>127514</v>
          </cell>
          <cell r="Q87">
            <v>0</v>
          </cell>
          <cell r="R87">
            <v>0</v>
          </cell>
          <cell r="S87">
            <v>127514</v>
          </cell>
          <cell r="T87" t="str">
            <v xml:space="preserve"> I2021006659</v>
          </cell>
        </row>
        <row r="88">
          <cell r="B88" t="str">
            <v>HFI0070</v>
          </cell>
          <cell r="C88" t="str">
            <v>DISCO DIAMANTADO DE 9" SEGMENTADO</v>
          </cell>
          <cell r="D88" t="str">
            <v>HERRAMIENTAS, FERRETERÍA E INSUMOS PARA EQUIPOS (COMPRA Y/O ALQUILER)</v>
          </cell>
          <cell r="E88" t="str">
            <v>UN</v>
          </cell>
          <cell r="F88">
            <v>86381</v>
          </cell>
          <cell r="G88" t="str">
            <v>APROBADO (I2020006859) + IPC 1.61 % AÑO 2020</v>
          </cell>
          <cell r="L88">
            <v>86381</v>
          </cell>
          <cell r="M88">
            <v>0</v>
          </cell>
          <cell r="N88">
            <v>86381</v>
          </cell>
          <cell r="O88">
            <v>86381</v>
          </cell>
          <cell r="P88">
            <v>86381</v>
          </cell>
          <cell r="Q88">
            <v>0</v>
          </cell>
          <cell r="R88">
            <v>0</v>
          </cell>
          <cell r="S88">
            <v>86381</v>
          </cell>
          <cell r="T88" t="str">
            <v xml:space="preserve"> I2021006659</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0</v>
          </cell>
          <cell r="R89">
            <v>0</v>
          </cell>
          <cell r="S89">
            <v>4100</v>
          </cell>
          <cell r="T89" t="str">
            <v>INT-17186</v>
          </cell>
        </row>
        <row r="90">
          <cell r="B90" t="str">
            <v>HFI0072</v>
          </cell>
          <cell r="C90" t="str">
            <v xml:space="preserve">DISCO PARA TRONZADORA DE 14" </v>
          </cell>
          <cell r="D90" t="str">
            <v>HERRAMIENTAS, FERRETERÍA E INSUMOS PARA EQUIPOS (COMPRA Y/O ALQUILER)</v>
          </cell>
          <cell r="E90" t="str">
            <v>UN</v>
          </cell>
          <cell r="F90">
            <v>429162</v>
          </cell>
          <cell r="G90" t="str">
            <v>APROBADO (I2020006859) + IPC 1.61 % AÑO 2020</v>
          </cell>
          <cell r="L90">
            <v>429162</v>
          </cell>
          <cell r="M90">
            <v>0</v>
          </cell>
          <cell r="N90">
            <v>429162</v>
          </cell>
          <cell r="O90">
            <v>429162</v>
          </cell>
          <cell r="P90">
            <v>429162</v>
          </cell>
          <cell r="Q90">
            <v>0</v>
          </cell>
          <cell r="R90">
            <v>0</v>
          </cell>
          <cell r="S90">
            <v>429162</v>
          </cell>
          <cell r="T90" t="str">
            <v xml:space="preserve"> I2021006659</v>
          </cell>
        </row>
        <row r="91">
          <cell r="B91" t="str">
            <v>HFI0073</v>
          </cell>
          <cell r="C91" t="str">
            <v>DISCO RASPADOR DE PINTURA Y ÓXIDO</v>
          </cell>
          <cell r="D91" t="str">
            <v>HERRAMIENTAS, FERRETERÍA E INSUMOS PARA EQUIPOS (COMPRA Y/O ALQUILER)</v>
          </cell>
          <cell r="E91" t="str">
            <v>UN</v>
          </cell>
          <cell r="F91">
            <v>37980</v>
          </cell>
          <cell r="G91" t="str">
            <v>APROBADO (I2020009555) + IPC 1.61 % AÑO 2020</v>
          </cell>
          <cell r="L91">
            <v>37980</v>
          </cell>
          <cell r="M91">
            <v>0</v>
          </cell>
          <cell r="N91">
            <v>37980</v>
          </cell>
          <cell r="O91">
            <v>37980</v>
          </cell>
          <cell r="P91">
            <v>37980</v>
          </cell>
          <cell r="Q91">
            <v>0</v>
          </cell>
          <cell r="R91">
            <v>0</v>
          </cell>
          <cell r="S91">
            <v>37980</v>
          </cell>
          <cell r="T91" t="str">
            <v xml:space="preserve"> I2021006659</v>
          </cell>
        </row>
        <row r="92">
          <cell r="B92" t="str">
            <v>HFI0074</v>
          </cell>
          <cell r="C92" t="str">
            <v xml:space="preserve">DOBLE COPA SUCCIÓN PARA VIDRIOS  </v>
          </cell>
          <cell r="D92" t="str">
            <v>HERRAMIENTAS, FERRETERÍA E INSUMOS PARA EQUIPOS (COMPRA Y/O ALQUILER)</v>
          </cell>
          <cell r="E92" t="str">
            <v>UN</v>
          </cell>
          <cell r="F92">
            <v>61068</v>
          </cell>
          <cell r="G92" t="str">
            <v>APROBADO (I2020006859) + IPC 1.61 % AÑO 2020</v>
          </cell>
          <cell r="L92">
            <v>61068</v>
          </cell>
          <cell r="M92">
            <v>0</v>
          </cell>
          <cell r="N92">
            <v>61068</v>
          </cell>
          <cell r="O92">
            <v>61068</v>
          </cell>
          <cell r="P92">
            <v>61068</v>
          </cell>
          <cell r="Q92">
            <v>0</v>
          </cell>
          <cell r="R92">
            <v>0</v>
          </cell>
          <cell r="S92">
            <v>61068</v>
          </cell>
          <cell r="T92" t="str">
            <v xml:space="preserve"> I2021006659</v>
          </cell>
        </row>
        <row r="93">
          <cell r="B93" t="str">
            <v>HFI0075</v>
          </cell>
          <cell r="C93" t="str">
            <v>ESCALERA 20 PASOS EXTENSIÓN</v>
          </cell>
          <cell r="D93" t="str">
            <v>HERRAMIENTAS, FERRETERÍA E INSUMOS PARA EQUIPOS (COMPRA Y/O ALQUILER)</v>
          </cell>
          <cell r="E93" t="str">
            <v>UN</v>
          </cell>
          <cell r="F93">
            <v>738193</v>
          </cell>
          <cell r="G93" t="str">
            <v>APROBADO (I2020006859) + IPC 1.61 % AÑO 2020</v>
          </cell>
          <cell r="L93">
            <v>738193</v>
          </cell>
          <cell r="M93">
            <v>0</v>
          </cell>
          <cell r="N93">
            <v>738193</v>
          </cell>
          <cell r="O93">
            <v>738193</v>
          </cell>
          <cell r="P93">
            <v>738193</v>
          </cell>
          <cell r="Q93">
            <v>0</v>
          </cell>
          <cell r="R93">
            <v>0</v>
          </cell>
          <cell r="S93">
            <v>738193</v>
          </cell>
          <cell r="T93" t="str">
            <v xml:space="preserve"> I2021006659</v>
          </cell>
        </row>
        <row r="94">
          <cell r="B94" t="str">
            <v>HFI0076</v>
          </cell>
          <cell r="C94" t="str">
            <v>ESCALERA 28 PELDAÑOS EXTENSIÓN</v>
          </cell>
          <cell r="D94" t="str">
            <v>HERRAMIENTAS, FERRETERÍA E INSUMOS PARA EQUIPOS (COMPRA Y/O ALQUILER)</v>
          </cell>
          <cell r="E94" t="str">
            <v>UN</v>
          </cell>
          <cell r="F94">
            <v>1028185</v>
          </cell>
          <cell r="G94" t="str">
            <v>APROBADO (I2020009555) + IPC 1.61 % AÑO 2020</v>
          </cell>
          <cell r="L94">
            <v>1028185</v>
          </cell>
          <cell r="M94">
            <v>0</v>
          </cell>
          <cell r="N94">
            <v>1028185</v>
          </cell>
          <cell r="O94">
            <v>1028185</v>
          </cell>
          <cell r="P94">
            <v>1028185</v>
          </cell>
          <cell r="Q94">
            <v>0</v>
          </cell>
          <cell r="R94">
            <v>0</v>
          </cell>
          <cell r="S94">
            <v>1028185</v>
          </cell>
          <cell r="T94" t="str">
            <v xml:space="preserve"> I2021006659</v>
          </cell>
        </row>
        <row r="95">
          <cell r="B95" t="str">
            <v>HFI0077</v>
          </cell>
          <cell r="C95" t="str">
            <v>ESCALERA ALUMINIO TIJERA DE 1.8 M DE 5 PASOS</v>
          </cell>
          <cell r="D95" t="str">
            <v>HERRAMIENTAS, FERRETERÍA E INSUMOS PARA EQUIPOS (COMPRA Y/O ALQUILER)</v>
          </cell>
          <cell r="E95" t="str">
            <v>UN</v>
          </cell>
          <cell r="F95">
            <v>186578</v>
          </cell>
          <cell r="G95" t="str">
            <v>APROBADO (I2020006859) + IPC 1.61 % AÑO 2020</v>
          </cell>
          <cell r="L95">
            <v>186578</v>
          </cell>
          <cell r="M95">
            <v>0</v>
          </cell>
          <cell r="N95">
            <v>186578</v>
          </cell>
          <cell r="O95">
            <v>186578</v>
          </cell>
          <cell r="P95">
            <v>186578</v>
          </cell>
          <cell r="Q95">
            <v>0</v>
          </cell>
          <cell r="R95">
            <v>0</v>
          </cell>
          <cell r="S95">
            <v>186578</v>
          </cell>
          <cell r="T95" t="str">
            <v xml:space="preserve"> I2021006659</v>
          </cell>
        </row>
        <row r="96">
          <cell r="B96" t="str">
            <v>HFI0078</v>
          </cell>
          <cell r="C96" t="str">
            <v>ESCALERA MULTIPROPÓSITO 2.4 M, 8 ESCALONES EN ALUMINIO</v>
          </cell>
          <cell r="D96" t="str">
            <v>HERRAMIENTAS, FERRETERÍA E INSUMOS PARA EQUIPOS (COMPRA Y/O ALQUILER)</v>
          </cell>
          <cell r="E96" t="str">
            <v>UN</v>
          </cell>
          <cell r="F96">
            <v>210837</v>
          </cell>
          <cell r="G96" t="str">
            <v>APROBADO (I2020006859) + IPC 1.61 % AÑO 2020</v>
          </cell>
          <cell r="L96">
            <v>210837</v>
          </cell>
          <cell r="M96">
            <v>0</v>
          </cell>
          <cell r="N96">
            <v>210837</v>
          </cell>
          <cell r="O96">
            <v>210837</v>
          </cell>
          <cell r="P96">
            <v>210837</v>
          </cell>
          <cell r="Q96">
            <v>0</v>
          </cell>
          <cell r="R96">
            <v>0</v>
          </cell>
          <cell r="S96">
            <v>210837</v>
          </cell>
          <cell r="T96" t="str">
            <v xml:space="preserve"> I2021006659</v>
          </cell>
        </row>
        <row r="97">
          <cell r="B97" t="str">
            <v>HFI0079</v>
          </cell>
          <cell r="C97" t="str">
            <v>ESCALERA MULTIPROPÓSITO 3.5 M 12 PASOS 150 KG</v>
          </cell>
          <cell r="D97" t="str">
            <v>HERRAMIENTAS, FERRETERÍA E INSUMOS PARA EQUIPOS (COMPRA Y/O ALQUILER)</v>
          </cell>
          <cell r="E97" t="str">
            <v>UN</v>
          </cell>
          <cell r="F97">
            <v>258299</v>
          </cell>
          <cell r="G97" t="str">
            <v>APROBADO (I2020006859) + IPC 1.61 % AÑO 2020</v>
          </cell>
          <cell r="L97">
            <v>258299</v>
          </cell>
          <cell r="M97">
            <v>0</v>
          </cell>
          <cell r="N97">
            <v>258299</v>
          </cell>
          <cell r="O97">
            <v>258299</v>
          </cell>
          <cell r="P97">
            <v>258299</v>
          </cell>
          <cell r="Q97">
            <v>0</v>
          </cell>
          <cell r="R97">
            <v>0</v>
          </cell>
          <cell r="S97">
            <v>258299</v>
          </cell>
          <cell r="T97" t="str">
            <v xml:space="preserve"> I2021006659</v>
          </cell>
        </row>
        <row r="98">
          <cell r="B98" t="str">
            <v>HFI0080</v>
          </cell>
          <cell r="C98" t="str">
            <v>ESCALERA USO DOMESTICO 4 PELDAÑOS ALTURA 1,5 M</v>
          </cell>
          <cell r="D98" t="str">
            <v>HERRAMIENTAS, FERRETERÍA E INSUMOS PARA EQUIPOS (COMPRA Y/O ALQUILER)</v>
          </cell>
          <cell r="E98" t="str">
            <v>UN</v>
          </cell>
          <cell r="F98">
            <v>115860</v>
          </cell>
          <cell r="G98" t="str">
            <v>APROBADO (I2020009555) + IPC 1.61 % AÑO 2020</v>
          </cell>
          <cell r="L98">
            <v>115860</v>
          </cell>
          <cell r="M98">
            <v>0</v>
          </cell>
          <cell r="N98">
            <v>115860</v>
          </cell>
          <cell r="O98">
            <v>115860</v>
          </cell>
          <cell r="P98">
            <v>115860</v>
          </cell>
          <cell r="Q98">
            <v>0</v>
          </cell>
          <cell r="R98">
            <v>0</v>
          </cell>
          <cell r="S98">
            <v>115860</v>
          </cell>
          <cell r="T98" t="str">
            <v xml:space="preserve"> I2021006659</v>
          </cell>
        </row>
        <row r="99">
          <cell r="B99" t="str">
            <v>HFI0081</v>
          </cell>
          <cell r="C99" t="str">
            <v>ESCUADRA DE 8"</v>
          </cell>
          <cell r="D99" t="str">
            <v>HERRAMIENTAS, FERRETERÍA E INSUMOS PARA EQUIPOS (COMPRA Y/O ALQUILER)</v>
          </cell>
          <cell r="E99" t="str">
            <v>UN</v>
          </cell>
          <cell r="F99">
            <v>13606</v>
          </cell>
          <cell r="G99" t="str">
            <v>APROBADO (I2020006859) + IPC 1.61 % AÑO 2020</v>
          </cell>
          <cell r="L99">
            <v>13606</v>
          </cell>
          <cell r="M99">
            <v>0</v>
          </cell>
          <cell r="N99">
            <v>13606</v>
          </cell>
          <cell r="O99">
            <v>13606</v>
          </cell>
          <cell r="P99">
            <v>13606</v>
          </cell>
          <cell r="Q99">
            <v>0</v>
          </cell>
          <cell r="R99">
            <v>0</v>
          </cell>
          <cell r="S99">
            <v>13606</v>
          </cell>
          <cell r="T99" t="str">
            <v xml:space="preserve"> I2021006659</v>
          </cell>
        </row>
        <row r="100">
          <cell r="B100" t="str">
            <v>HFI0082</v>
          </cell>
          <cell r="C100" t="str">
            <v xml:space="preserve">ESPÁTULA ACERO CARBONO - CABO AMARILLO DE 2" </v>
          </cell>
          <cell r="D100" t="str">
            <v>HERRAMIENTAS, FERRETERÍA E INSUMOS PARA EQUIPOS (COMPRA Y/O ALQUILER)</v>
          </cell>
          <cell r="E100" t="str">
            <v>UN</v>
          </cell>
          <cell r="F100">
            <v>6223</v>
          </cell>
          <cell r="G100" t="str">
            <v>APROBADO (I2020006859) + IPC 1.61 % AÑO 2020</v>
          </cell>
          <cell r="L100">
            <v>6223</v>
          </cell>
          <cell r="M100">
            <v>0</v>
          </cell>
          <cell r="N100">
            <v>6223</v>
          </cell>
          <cell r="O100">
            <v>6223</v>
          </cell>
          <cell r="P100">
            <v>6223</v>
          </cell>
          <cell r="Q100">
            <v>0</v>
          </cell>
          <cell r="R100">
            <v>0</v>
          </cell>
          <cell r="S100">
            <v>6223</v>
          </cell>
          <cell r="T100" t="str">
            <v xml:space="preserve"> I2021006659</v>
          </cell>
        </row>
        <row r="101">
          <cell r="B101" t="str">
            <v>HFI0083</v>
          </cell>
          <cell r="C101" t="str">
            <v xml:space="preserve">ESPÁTULA ACERO CARBONO - CABO AMARILLO DE 4" </v>
          </cell>
          <cell r="D101" t="str">
            <v>HERRAMIENTAS, FERRETERÍA E INSUMOS PARA EQUIPOS (COMPRA Y/O ALQUILER)</v>
          </cell>
          <cell r="E101" t="str">
            <v>UN</v>
          </cell>
          <cell r="F101">
            <v>8332</v>
          </cell>
          <cell r="G101" t="str">
            <v>APROBADO (I2020006859) + IPC 1.61 % AÑO 2020</v>
          </cell>
          <cell r="L101">
            <v>8332</v>
          </cell>
          <cell r="M101">
            <v>0</v>
          </cell>
          <cell r="N101">
            <v>8332</v>
          </cell>
          <cell r="O101">
            <v>8332</v>
          </cell>
          <cell r="P101">
            <v>8332</v>
          </cell>
          <cell r="Q101">
            <v>0</v>
          </cell>
          <cell r="R101">
            <v>0</v>
          </cell>
          <cell r="S101">
            <v>8332</v>
          </cell>
          <cell r="T101" t="str">
            <v xml:space="preserve"> I2021006659</v>
          </cell>
        </row>
        <row r="102">
          <cell r="B102" t="str">
            <v>HFI0084</v>
          </cell>
          <cell r="C102" t="str">
            <v xml:space="preserve">ESPÁTULA ACERO CARBONO - CABO AMARILLO DE 1" </v>
          </cell>
          <cell r="D102" t="str">
            <v>HERRAMIENTAS, FERRETERÍA E INSUMOS PARA EQUIPOS (COMPRA Y/O ALQUILER)</v>
          </cell>
          <cell r="E102" t="str">
            <v>UN</v>
          </cell>
          <cell r="F102">
            <v>5168</v>
          </cell>
          <cell r="G102" t="str">
            <v>APROBADO (I2020006859) + IPC 1.61 % AÑO 2020</v>
          </cell>
          <cell r="L102">
            <v>5168</v>
          </cell>
          <cell r="M102">
            <v>0</v>
          </cell>
          <cell r="N102">
            <v>5168</v>
          </cell>
          <cell r="O102">
            <v>5168</v>
          </cell>
          <cell r="P102">
            <v>5168</v>
          </cell>
          <cell r="Q102">
            <v>0</v>
          </cell>
          <cell r="R102">
            <v>0</v>
          </cell>
          <cell r="S102">
            <v>5168</v>
          </cell>
          <cell r="T102" t="str">
            <v xml:space="preserve"> I2021006659</v>
          </cell>
        </row>
        <row r="103">
          <cell r="B103" t="str">
            <v>HFI0085</v>
          </cell>
          <cell r="C103" t="str">
            <v>ESPÁTULA DE 10" PARA DRYWALL</v>
          </cell>
          <cell r="D103" t="str">
            <v>HERRAMIENTAS, FERRETERÍA E INSUMOS PARA EQUIPOS (COMPRA Y/O ALQUILER)</v>
          </cell>
          <cell r="E103" t="str">
            <v>UN</v>
          </cell>
          <cell r="F103">
            <v>30692</v>
          </cell>
          <cell r="G103" t="str">
            <v>APROBADO (I2020006859) + IPC 1.61 % AÑO 2020</v>
          </cell>
          <cell r="L103">
            <v>30692</v>
          </cell>
          <cell r="M103">
            <v>0</v>
          </cell>
          <cell r="N103">
            <v>30692</v>
          </cell>
          <cell r="O103">
            <v>30692</v>
          </cell>
          <cell r="P103">
            <v>30692</v>
          </cell>
          <cell r="Q103">
            <v>0</v>
          </cell>
          <cell r="R103">
            <v>0</v>
          </cell>
          <cell r="S103">
            <v>30692</v>
          </cell>
          <cell r="T103" t="str">
            <v xml:space="preserve"> I2021006659</v>
          </cell>
        </row>
        <row r="104">
          <cell r="B104" t="str">
            <v>HFI0086</v>
          </cell>
          <cell r="C104" t="str">
            <v>ESPÁTULA DE 4" METÁLICA MANGO PLÁSTICO</v>
          </cell>
          <cell r="D104" t="str">
            <v>HERRAMIENTAS, FERRETERÍA E INSUMOS PARA EQUIPOS (COMPRA Y/O ALQUILER)</v>
          </cell>
          <cell r="E104" t="str">
            <v>UN</v>
          </cell>
          <cell r="F104">
            <v>11496</v>
          </cell>
          <cell r="G104" t="str">
            <v>APROBADO (I2020006859) + IPC 1.61 % AÑO 2020</v>
          </cell>
          <cell r="L104">
            <v>11496</v>
          </cell>
          <cell r="M104">
            <v>0</v>
          </cell>
          <cell r="N104">
            <v>11496</v>
          </cell>
          <cell r="O104">
            <v>11496</v>
          </cell>
          <cell r="P104">
            <v>11496</v>
          </cell>
          <cell r="Q104">
            <v>0</v>
          </cell>
          <cell r="R104">
            <v>0</v>
          </cell>
          <cell r="S104">
            <v>11496</v>
          </cell>
          <cell r="T104" t="str">
            <v xml:space="preserve"> I2021006659</v>
          </cell>
        </row>
        <row r="105">
          <cell r="B105" t="str">
            <v>HFI0087</v>
          </cell>
          <cell r="C105" t="str">
            <v xml:space="preserve">ESPÁTULA METÁLICA DE 3" </v>
          </cell>
          <cell r="D105" t="str">
            <v>HERRAMIENTAS, FERRETERÍA E INSUMOS PARA EQUIPOS (COMPRA Y/O ALQUILER)</v>
          </cell>
          <cell r="E105" t="str">
            <v>UN</v>
          </cell>
          <cell r="F105">
            <v>7277</v>
          </cell>
          <cell r="G105" t="str">
            <v>APROBADO (I2020006859) + IPC 1.61 % AÑO 2020</v>
          </cell>
          <cell r="L105">
            <v>7277</v>
          </cell>
          <cell r="M105">
            <v>0</v>
          </cell>
          <cell r="N105">
            <v>7277</v>
          </cell>
          <cell r="O105">
            <v>7277</v>
          </cell>
          <cell r="P105">
            <v>7277</v>
          </cell>
          <cell r="Q105">
            <v>0</v>
          </cell>
          <cell r="R105">
            <v>0</v>
          </cell>
          <cell r="S105">
            <v>7277</v>
          </cell>
          <cell r="T105" t="str">
            <v xml:space="preserve"> I2021006659</v>
          </cell>
        </row>
        <row r="106">
          <cell r="B106" t="str">
            <v>HFI0088</v>
          </cell>
          <cell r="C106" t="str">
            <v>FLEXÓMETRO X 8 M</v>
          </cell>
          <cell r="D106" t="str">
            <v>HERRAMIENTAS, FERRETERÍA E INSUMOS PARA EQUIPOS (COMPRA Y/O ALQUILER)</v>
          </cell>
          <cell r="E106" t="str">
            <v>UN</v>
          </cell>
          <cell r="F106">
            <v>28372</v>
          </cell>
          <cell r="G106" t="str">
            <v>APROBADO (I2020006859) + IPC 1.61 % AÑO 2020</v>
          </cell>
          <cell r="L106">
            <v>28372</v>
          </cell>
          <cell r="M106">
            <v>0</v>
          </cell>
          <cell r="N106">
            <v>28372</v>
          </cell>
          <cell r="O106">
            <v>28372</v>
          </cell>
          <cell r="P106">
            <v>28372</v>
          </cell>
          <cell r="Q106">
            <v>0</v>
          </cell>
          <cell r="R106">
            <v>0</v>
          </cell>
          <cell r="S106">
            <v>28372</v>
          </cell>
          <cell r="T106" t="str">
            <v xml:space="preserve"> I2021006659</v>
          </cell>
        </row>
        <row r="107">
          <cell r="B107" t="str">
            <v>HFI0089</v>
          </cell>
          <cell r="C107" t="str">
            <v xml:space="preserve">GASOLINA CORRIENTE </v>
          </cell>
          <cell r="D107" t="str">
            <v>HERRAMIENTAS, FERRETERÍA E INSUMOS PARA EQUIPOS (COMPRA Y/O ALQUILER)</v>
          </cell>
          <cell r="E107" t="str">
            <v>GALÓN</v>
          </cell>
          <cell r="F107">
            <v>8647</v>
          </cell>
          <cell r="G107" t="str">
            <v>APROBADO (I2020009555) + IPC 1.61 % AÑO 2020</v>
          </cell>
          <cell r="L107">
            <v>8647</v>
          </cell>
          <cell r="M107">
            <v>0</v>
          </cell>
          <cell r="N107">
            <v>8647</v>
          </cell>
          <cell r="O107">
            <v>8647</v>
          </cell>
          <cell r="P107">
            <v>8647</v>
          </cell>
          <cell r="Q107">
            <v>0</v>
          </cell>
          <cell r="R107">
            <v>0</v>
          </cell>
          <cell r="S107">
            <v>8647</v>
          </cell>
          <cell r="T107" t="str">
            <v xml:space="preserve"> I2021006659</v>
          </cell>
        </row>
        <row r="108">
          <cell r="B108" t="str">
            <v>HFI0090</v>
          </cell>
          <cell r="L108" t="e">
            <v>#DIV/0!</v>
          </cell>
          <cell r="M108">
            <v>0</v>
          </cell>
          <cell r="N108">
            <v>0</v>
          </cell>
          <cell r="O108">
            <v>0</v>
          </cell>
          <cell r="P108">
            <v>0</v>
          </cell>
          <cell r="Q108">
            <v>0</v>
          </cell>
          <cell r="R108">
            <v>0</v>
          </cell>
          <cell r="S108" t="e">
            <v>#DIV/0!</v>
          </cell>
          <cell r="T108" t="str">
            <v>CÓDIGO DISPONIBLE</v>
          </cell>
        </row>
        <row r="109">
          <cell r="B109" t="str">
            <v>HFI0091</v>
          </cell>
          <cell r="C109" t="str">
            <v>GEOTEXTIL TEJIDO 2100</v>
          </cell>
          <cell r="D109" t="str">
            <v>HERRAMIENTAS, FERRETERÍA E INSUMOS PARA EQUIPOS (COMPRA Y/O ALQUILER)</v>
          </cell>
          <cell r="E109" t="str">
            <v>M2</v>
          </cell>
          <cell r="F109">
            <v>4952</v>
          </cell>
          <cell r="G109" t="str">
            <v>APROBADO (I2020020087) + 1.61 % AÑO 2020</v>
          </cell>
          <cell r="L109">
            <v>4952</v>
          </cell>
          <cell r="M109">
            <v>0</v>
          </cell>
          <cell r="N109">
            <v>4952</v>
          </cell>
          <cell r="O109">
            <v>4952</v>
          </cell>
          <cell r="P109">
            <v>4952</v>
          </cell>
          <cell r="Q109">
            <v>0</v>
          </cell>
          <cell r="R109">
            <v>0</v>
          </cell>
          <cell r="S109">
            <v>4952</v>
          </cell>
          <cell r="T109" t="str">
            <v xml:space="preserve"> I2021006659</v>
          </cell>
        </row>
        <row r="110">
          <cell r="B110" t="str">
            <v>HFI0092</v>
          </cell>
          <cell r="C110" t="str">
            <v>GRATA CEPILLO DE CERDA METÁLICA</v>
          </cell>
          <cell r="D110" t="str">
            <v>HERRAMIENTAS, FERRETERÍA E INSUMOS PARA EQUIPOS (COMPRA Y/O ALQUILER)</v>
          </cell>
          <cell r="E110" t="str">
            <v>UN</v>
          </cell>
          <cell r="F110">
            <v>8332</v>
          </cell>
          <cell r="G110" t="str">
            <v>APROBADO (I2020006859) + IPC 1.61 % AÑO 2020</v>
          </cell>
          <cell r="L110">
            <v>8332</v>
          </cell>
          <cell r="M110">
            <v>0</v>
          </cell>
          <cell r="N110">
            <v>8332</v>
          </cell>
          <cell r="O110">
            <v>8332</v>
          </cell>
          <cell r="P110">
            <v>8332</v>
          </cell>
          <cell r="Q110">
            <v>0</v>
          </cell>
          <cell r="R110">
            <v>0</v>
          </cell>
          <cell r="S110">
            <v>8332</v>
          </cell>
          <cell r="T110" t="str">
            <v xml:space="preserve"> I2021006659</v>
          </cell>
        </row>
        <row r="111">
          <cell r="B111" t="str">
            <v>HFI0093</v>
          </cell>
          <cell r="C111" t="str">
            <v>GRATA ESMERIL 4"</v>
          </cell>
          <cell r="D111" t="str">
            <v>HERRAMIENTAS, FERRETERÍA E INSUMOS PARA EQUIPOS (COMPRA Y/O ALQUILER)</v>
          </cell>
          <cell r="E111" t="str">
            <v>UN</v>
          </cell>
          <cell r="F111">
            <v>16137</v>
          </cell>
          <cell r="G111" t="str">
            <v>APROBADO (I2020006859) + IPC 1.61 % AÑO 2020</v>
          </cell>
          <cell r="L111">
            <v>16137</v>
          </cell>
          <cell r="M111">
            <v>0</v>
          </cell>
          <cell r="N111">
            <v>16137</v>
          </cell>
          <cell r="O111">
            <v>16137</v>
          </cell>
          <cell r="P111">
            <v>16137</v>
          </cell>
          <cell r="Q111">
            <v>0</v>
          </cell>
          <cell r="R111">
            <v>0</v>
          </cell>
          <cell r="S111">
            <v>16137</v>
          </cell>
          <cell r="T111" t="str">
            <v xml:space="preserve"> I2021006659</v>
          </cell>
        </row>
        <row r="112">
          <cell r="B112" t="str">
            <v>HFI0094</v>
          </cell>
          <cell r="C112" t="str">
            <v>GRATA PULIDORA TRENZADA 2-1/2"</v>
          </cell>
          <cell r="D112" t="str">
            <v>HERRAMIENTAS, FERRETERÍA E INSUMOS PARA EQUIPOS (COMPRA Y/O ALQUILER)</v>
          </cell>
          <cell r="E112" t="str">
            <v>UN</v>
          </cell>
          <cell r="F112">
            <v>26742</v>
          </cell>
          <cell r="G112" t="str">
            <v>APROBADO (I2020009555) + IPC 1.61 % AÑO 2020</v>
          </cell>
          <cell r="L112">
            <v>26742</v>
          </cell>
          <cell r="M112">
            <v>0</v>
          </cell>
          <cell r="N112">
            <v>26742</v>
          </cell>
          <cell r="O112">
            <v>26742</v>
          </cell>
          <cell r="P112">
            <v>26742</v>
          </cell>
          <cell r="Q112">
            <v>0</v>
          </cell>
          <cell r="R112">
            <v>0</v>
          </cell>
          <cell r="S112">
            <v>26742</v>
          </cell>
          <cell r="T112" t="str">
            <v xml:space="preserve"> I2021006659</v>
          </cell>
        </row>
        <row r="113">
          <cell r="B113" t="str">
            <v>HFI0095</v>
          </cell>
          <cell r="C113" t="str">
            <v xml:space="preserve">HOJA DE SEGUETA DE 12 X 24 DIENTES POR PULGADA </v>
          </cell>
          <cell r="D113" t="str">
            <v>HERRAMIENTAS, FERRETERÍA E INSUMOS PARA EQUIPOS (COMPRA Y/O ALQUILER)</v>
          </cell>
          <cell r="E113" t="str">
            <v>UN</v>
          </cell>
          <cell r="F113">
            <v>2579</v>
          </cell>
          <cell r="G113" t="str">
            <v>APROBADO (I2020009555) + IPC 1.61 % AÑO 2020</v>
          </cell>
          <cell r="L113">
            <v>2579</v>
          </cell>
          <cell r="M113">
            <v>0</v>
          </cell>
          <cell r="N113">
            <v>2579</v>
          </cell>
          <cell r="O113">
            <v>2579</v>
          </cell>
          <cell r="P113">
            <v>2579</v>
          </cell>
          <cell r="Q113">
            <v>0</v>
          </cell>
          <cell r="R113">
            <v>0</v>
          </cell>
          <cell r="S113">
            <v>2579</v>
          </cell>
          <cell r="T113" t="str">
            <v xml:space="preserve"> I2021006659</v>
          </cell>
        </row>
        <row r="114">
          <cell r="B114" t="str">
            <v>HFI0096</v>
          </cell>
          <cell r="C114" t="str">
            <v xml:space="preserve">HOJA PARA SEGUETA DE 18 DIENTES X 10 UN </v>
          </cell>
          <cell r="D114" t="str">
            <v>HERRAMIENTAS, FERRETERÍA E INSUMOS PARA EQUIPOS (COMPRA Y/O ALQUILER)</v>
          </cell>
          <cell r="E114" t="str">
            <v>PTE</v>
          </cell>
          <cell r="F114">
            <v>37864</v>
          </cell>
          <cell r="G114" t="str">
            <v>APROBADO (I2020006859) + IPC 1.61 % AÑO 2020</v>
          </cell>
          <cell r="L114">
            <v>37864</v>
          </cell>
          <cell r="M114">
            <v>0</v>
          </cell>
          <cell r="N114">
            <v>37864</v>
          </cell>
          <cell r="O114">
            <v>37864</v>
          </cell>
          <cell r="P114">
            <v>37864</v>
          </cell>
          <cell r="Q114">
            <v>0</v>
          </cell>
          <cell r="R114">
            <v>0</v>
          </cell>
          <cell r="S114">
            <v>37864</v>
          </cell>
          <cell r="T114" t="str">
            <v xml:space="preserve"> I2021006659</v>
          </cell>
        </row>
        <row r="115">
          <cell r="B115" t="str">
            <v>HFI0097</v>
          </cell>
          <cell r="C115" t="str">
            <v xml:space="preserve">HOMBRESOLO RECTO DE 10" </v>
          </cell>
          <cell r="D115" t="str">
            <v>HERRAMIENTAS, FERRETERÍA E INSUMOS PARA EQUIPOS (COMPRA Y/O ALQUILER)</v>
          </cell>
          <cell r="E115" t="str">
            <v>UN</v>
          </cell>
          <cell r="F115">
            <v>29426</v>
          </cell>
          <cell r="G115" t="str">
            <v>APROBADO (I2020006859) + IPC 1.61 % AÑO 2020</v>
          </cell>
          <cell r="L115">
            <v>29426</v>
          </cell>
          <cell r="M115">
            <v>0</v>
          </cell>
          <cell r="N115">
            <v>29426</v>
          </cell>
          <cell r="O115">
            <v>29426</v>
          </cell>
          <cell r="P115">
            <v>29426</v>
          </cell>
          <cell r="Q115">
            <v>0</v>
          </cell>
          <cell r="R115">
            <v>0</v>
          </cell>
          <cell r="S115">
            <v>29426</v>
          </cell>
          <cell r="T115" t="str">
            <v xml:space="preserve"> I2021006659</v>
          </cell>
        </row>
        <row r="116">
          <cell r="B116" t="str">
            <v>HFI0098</v>
          </cell>
          <cell r="C116" t="str">
            <v>JUEGO DE LLAVES CON RACHE</v>
          </cell>
          <cell r="D116" t="str">
            <v>HERRAMIENTAS, FERRETERÍA E INSUMOS PARA EQUIPOS (COMPRA Y/O ALQUILER)</v>
          </cell>
          <cell r="E116" t="str">
            <v>JUEGO</v>
          </cell>
          <cell r="F116">
            <v>53215</v>
          </cell>
          <cell r="G116" t="str">
            <v>APROBADO (I2020009555) + IPC 1.61 % AÑO 2020</v>
          </cell>
          <cell r="L116">
            <v>53215</v>
          </cell>
          <cell r="M116">
            <v>0</v>
          </cell>
          <cell r="N116">
            <v>53215</v>
          </cell>
          <cell r="O116">
            <v>53215</v>
          </cell>
          <cell r="P116">
            <v>53215</v>
          </cell>
          <cell r="Q116">
            <v>0</v>
          </cell>
          <cell r="R116">
            <v>0</v>
          </cell>
          <cell r="S116">
            <v>53215</v>
          </cell>
          <cell r="T116" t="str">
            <v xml:space="preserve"> I2021006659</v>
          </cell>
        </row>
        <row r="117">
          <cell r="B117" t="str">
            <v>HFI0099</v>
          </cell>
          <cell r="C117" t="str">
            <v>JUEGO DE LLAVES HEXAGONALES O BRISTOL, 9 PIEZAS</v>
          </cell>
          <cell r="D117" t="str">
            <v>HERRAMIENTAS, FERRETERÍA E INSUMOS PARA EQUIPOS (COMPRA Y/O ALQUILER)</v>
          </cell>
          <cell r="E117" t="str">
            <v>JUEGO</v>
          </cell>
          <cell r="F117">
            <v>26262</v>
          </cell>
          <cell r="G117" t="str">
            <v>APROBADO (I2020006859) + IPC 1.61 % AÑO 2020</v>
          </cell>
          <cell r="L117">
            <v>26262</v>
          </cell>
          <cell r="M117">
            <v>0</v>
          </cell>
          <cell r="N117">
            <v>26262</v>
          </cell>
          <cell r="O117">
            <v>26262</v>
          </cell>
          <cell r="P117">
            <v>26262</v>
          </cell>
          <cell r="Q117">
            <v>0</v>
          </cell>
          <cell r="R117">
            <v>0</v>
          </cell>
          <cell r="S117">
            <v>26262</v>
          </cell>
          <cell r="T117" t="str">
            <v xml:space="preserve"> I2021006659</v>
          </cell>
        </row>
        <row r="118">
          <cell r="B118" t="str">
            <v>HFI0100</v>
          </cell>
          <cell r="C118" t="str">
            <v>LIJA BANDA 3 X 24"</v>
          </cell>
          <cell r="D118" t="str">
            <v>HERRAMIENTAS, FERRETERÍA E INSUMOS PARA EQUIPOS (COMPRA Y/O ALQUILER)</v>
          </cell>
          <cell r="E118" t="str">
            <v>PLIEGO</v>
          </cell>
          <cell r="F118">
            <v>4002</v>
          </cell>
          <cell r="G118" t="str">
            <v>APROBADO (I2020006859) + IPC 1.61 % AÑO 2020</v>
          </cell>
          <cell r="L118">
            <v>4002</v>
          </cell>
          <cell r="M118">
            <v>0</v>
          </cell>
          <cell r="N118">
            <v>4002</v>
          </cell>
          <cell r="O118">
            <v>4002</v>
          </cell>
          <cell r="P118">
            <v>4002</v>
          </cell>
          <cell r="Q118">
            <v>0</v>
          </cell>
          <cell r="R118">
            <v>0</v>
          </cell>
          <cell r="S118">
            <v>4002</v>
          </cell>
          <cell r="T118" t="str">
            <v xml:space="preserve"> I2021006659</v>
          </cell>
        </row>
        <row r="119">
          <cell r="B119" t="str">
            <v>HFI0101</v>
          </cell>
          <cell r="C119" t="str">
            <v>LIJA DE AGUA GRANO 100</v>
          </cell>
          <cell r="D119" t="str">
            <v>HERRAMIENTAS, FERRETERÍA E INSUMOS PARA EQUIPOS (COMPRA Y/O ALQUILER)</v>
          </cell>
          <cell r="E119" t="str">
            <v>UN</v>
          </cell>
          <cell r="F119">
            <v>1647</v>
          </cell>
          <cell r="G119" t="str">
            <v>CONSTRUDATA DIGITAL (LIJA DE AGUA GRANO 100)</v>
          </cell>
          <cell r="L119">
            <v>1647</v>
          </cell>
          <cell r="M119">
            <v>0</v>
          </cell>
          <cell r="N119">
            <v>1647</v>
          </cell>
          <cell r="O119">
            <v>1647</v>
          </cell>
          <cell r="P119">
            <v>1647</v>
          </cell>
          <cell r="Q119">
            <v>0</v>
          </cell>
          <cell r="R119">
            <v>0</v>
          </cell>
          <cell r="S119">
            <v>1647</v>
          </cell>
          <cell r="T119" t="str">
            <v>I2021002614</v>
          </cell>
        </row>
        <row r="120">
          <cell r="B120" t="str">
            <v>HFI0102</v>
          </cell>
          <cell r="C120" t="str">
            <v>LIJA DE AGUA GRANO 120</v>
          </cell>
          <cell r="D120" t="str">
            <v>HERRAMIENTAS, FERRETERÍA E INSUMOS PARA EQUIPOS (COMPRA Y/O ALQUILER)</v>
          </cell>
          <cell r="E120" t="str">
            <v>UN</v>
          </cell>
          <cell r="F120">
            <v>1441</v>
          </cell>
          <cell r="G120" t="str">
            <v>CONSTRUDATA DIGITAL (LIJA DE AGUA GRANO 120)</v>
          </cell>
          <cell r="L120">
            <v>1441</v>
          </cell>
          <cell r="M120">
            <v>0</v>
          </cell>
          <cell r="N120">
            <v>1441</v>
          </cell>
          <cell r="O120">
            <v>1441</v>
          </cell>
          <cell r="P120">
            <v>1441</v>
          </cell>
          <cell r="Q120">
            <v>0</v>
          </cell>
          <cell r="R120">
            <v>0</v>
          </cell>
          <cell r="S120">
            <v>1441</v>
          </cell>
          <cell r="T120" t="str">
            <v>I2021002614</v>
          </cell>
        </row>
        <row r="121">
          <cell r="B121" t="str">
            <v>HFI0103</v>
          </cell>
          <cell r="C121" t="str">
            <v>LIJA DE PINTURA GRANO 150</v>
          </cell>
          <cell r="D121" t="str">
            <v>HERRAMIENTAS, FERRETERÍA E INSUMOS PARA EQUIPOS (COMPRA Y/O ALQUILER)</v>
          </cell>
          <cell r="E121" t="str">
            <v>UN</v>
          </cell>
          <cell r="F121">
            <v>1749</v>
          </cell>
          <cell r="G121" t="str">
            <v>CONSTRUDATA DIGITAL (LIJA DE PINTURA GRANO 150)</v>
          </cell>
          <cell r="L121">
            <v>1749</v>
          </cell>
          <cell r="M121">
            <v>0</v>
          </cell>
          <cell r="N121">
            <v>1749</v>
          </cell>
          <cell r="O121">
            <v>1749</v>
          </cell>
          <cell r="P121">
            <v>1749</v>
          </cell>
          <cell r="Q121">
            <v>0</v>
          </cell>
          <cell r="R121">
            <v>0</v>
          </cell>
          <cell r="S121">
            <v>1749</v>
          </cell>
          <cell r="T121" t="str">
            <v>I2021002614</v>
          </cell>
        </row>
        <row r="122">
          <cell r="B122" t="str">
            <v>HFI0104</v>
          </cell>
          <cell r="C122" t="str">
            <v>LIJA DE AGUA PROFESIONAL NO. 180</v>
          </cell>
          <cell r="D122" t="str">
            <v>HERRAMIENTAS, FERRETERÍA E INSUMOS PARA EQUIPOS (COMPRA Y/O ALQUILER)</v>
          </cell>
          <cell r="E122" t="str">
            <v>PLIEGO</v>
          </cell>
          <cell r="F122">
            <v>1319</v>
          </cell>
          <cell r="G122" t="str">
            <v>APROBADO (I2020006859) + IPC 1.61 % AÑO 2020</v>
          </cell>
          <cell r="L122">
            <v>1319</v>
          </cell>
          <cell r="M122">
            <v>0</v>
          </cell>
          <cell r="N122">
            <v>1319</v>
          </cell>
          <cell r="O122">
            <v>1319</v>
          </cell>
          <cell r="P122">
            <v>1319</v>
          </cell>
          <cell r="Q122">
            <v>0</v>
          </cell>
          <cell r="R122">
            <v>0</v>
          </cell>
          <cell r="S122">
            <v>1319</v>
          </cell>
          <cell r="T122" t="str">
            <v xml:space="preserve"> I2021006659</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0</v>
          </cell>
          <cell r="R123">
            <v>0</v>
          </cell>
          <cell r="S123">
            <v>12500</v>
          </cell>
          <cell r="T123" t="str">
            <v>I2019021038</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0</v>
          </cell>
          <cell r="R124">
            <v>0</v>
          </cell>
          <cell r="S124">
            <v>450</v>
          </cell>
          <cell r="T124" t="str">
            <v>INT-17186</v>
          </cell>
        </row>
        <row r="125">
          <cell r="B125" t="str">
            <v>HFI0107</v>
          </cell>
          <cell r="C125" t="str">
            <v>LIJA PLIEGO NO. 320</v>
          </cell>
          <cell r="D125" t="str">
            <v>HERRAMIENTAS, FERRETERÍA E INSUMOS PARA EQUIPOS (COMPRA Y/O ALQUILER)</v>
          </cell>
          <cell r="E125" t="str">
            <v xml:space="preserve">PLIEGO </v>
          </cell>
          <cell r="F125">
            <v>1319</v>
          </cell>
          <cell r="G125" t="str">
            <v>APROBADO (I2020006859) + IPC 1.61 % AÑO 2020</v>
          </cell>
          <cell r="L125">
            <v>1319</v>
          </cell>
          <cell r="M125">
            <v>0</v>
          </cell>
          <cell r="N125">
            <v>1319</v>
          </cell>
          <cell r="O125">
            <v>1319</v>
          </cell>
          <cell r="P125">
            <v>1319</v>
          </cell>
          <cell r="Q125">
            <v>0</v>
          </cell>
          <cell r="R125">
            <v>0</v>
          </cell>
          <cell r="S125">
            <v>1319</v>
          </cell>
          <cell r="T125" t="str">
            <v xml:space="preserve"> I2021006659</v>
          </cell>
        </row>
        <row r="126">
          <cell r="B126" t="str">
            <v>HFI0108</v>
          </cell>
          <cell r="C126" t="str">
            <v>LIJA PULIMETAL X 6" GRANO 80</v>
          </cell>
          <cell r="D126" t="str">
            <v>HERRAMIENTAS, FERRETERÍA E INSUMOS PARA EQUIPOS (COMPRA Y/O ALQUILER)</v>
          </cell>
          <cell r="E126" t="str">
            <v>UN</v>
          </cell>
          <cell r="F126">
            <v>1319</v>
          </cell>
          <cell r="G126" t="str">
            <v>APROBADO (I2020006859) + IPC 1.61 % AÑO 2020</v>
          </cell>
          <cell r="L126">
            <v>1319</v>
          </cell>
          <cell r="M126">
            <v>0</v>
          </cell>
          <cell r="N126">
            <v>1319</v>
          </cell>
          <cell r="O126">
            <v>1319</v>
          </cell>
          <cell r="P126">
            <v>1319</v>
          </cell>
          <cell r="Q126">
            <v>0</v>
          </cell>
          <cell r="R126">
            <v>0</v>
          </cell>
          <cell r="S126">
            <v>1319</v>
          </cell>
          <cell r="T126" t="str">
            <v xml:space="preserve"> I2021006659</v>
          </cell>
        </row>
        <row r="127">
          <cell r="B127" t="str">
            <v>HFI0109</v>
          </cell>
          <cell r="C127" t="str">
            <v>LIJA SECA (MADERA) GRANO 120</v>
          </cell>
          <cell r="D127" t="str">
            <v>HERRAMIENTAS, FERRETERÍA E INSUMOS PARA EQUIPOS (COMPRA Y/O ALQUILER)</v>
          </cell>
          <cell r="E127" t="str">
            <v>UN</v>
          </cell>
          <cell r="F127">
            <v>1266</v>
          </cell>
          <cell r="G127" t="str">
            <v>APROBADO (I2020006859) + IPC 1.61 % AÑO 2020</v>
          </cell>
          <cell r="L127">
            <v>1266</v>
          </cell>
          <cell r="M127">
            <v>0</v>
          </cell>
          <cell r="N127">
            <v>1266</v>
          </cell>
          <cell r="O127">
            <v>1266</v>
          </cell>
          <cell r="P127">
            <v>1266</v>
          </cell>
          <cell r="Q127">
            <v>0</v>
          </cell>
          <cell r="R127">
            <v>0</v>
          </cell>
          <cell r="S127">
            <v>1266</v>
          </cell>
          <cell r="T127" t="str">
            <v xml:space="preserve"> I2021006659</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0</v>
          </cell>
          <cell r="R128">
            <v>0</v>
          </cell>
          <cell r="S128">
            <v>1400</v>
          </cell>
          <cell r="T128" t="str">
            <v>INT-17186</v>
          </cell>
        </row>
        <row r="129">
          <cell r="B129" t="str">
            <v>HFI0111</v>
          </cell>
          <cell r="C129" t="str">
            <v>LLANA LISA 11 X 4-1/2"</v>
          </cell>
          <cell r="D129" t="str">
            <v>HERRAMIENTAS, FERRETERÍA E INSUMOS PARA EQUIPOS (COMPRA Y/O ALQUILER)</v>
          </cell>
          <cell r="E129" t="str">
            <v>UN</v>
          </cell>
          <cell r="F129">
            <v>16770</v>
          </cell>
          <cell r="G129" t="str">
            <v>APROBADO (I2020006859) + IPC 1.61 % AÑO 2020</v>
          </cell>
          <cell r="L129">
            <v>16770</v>
          </cell>
          <cell r="M129">
            <v>0</v>
          </cell>
          <cell r="N129">
            <v>16770</v>
          </cell>
          <cell r="O129">
            <v>16770</v>
          </cell>
          <cell r="P129">
            <v>16770</v>
          </cell>
          <cell r="Q129">
            <v>0</v>
          </cell>
          <cell r="R129">
            <v>0</v>
          </cell>
          <cell r="S129">
            <v>16770</v>
          </cell>
          <cell r="T129" t="str">
            <v xml:space="preserve"> I2021006659</v>
          </cell>
        </row>
        <row r="130">
          <cell r="B130" t="str">
            <v>HFI0112</v>
          </cell>
          <cell r="C130" t="str">
            <v>LLANA LISA 11 X 5"</v>
          </cell>
          <cell r="D130" t="str">
            <v>HERRAMIENTAS, FERRETERÍA E INSUMOS PARA EQUIPOS (COMPRA Y/O ALQUILER)</v>
          </cell>
          <cell r="E130" t="str">
            <v>UN</v>
          </cell>
          <cell r="F130">
            <v>11180</v>
          </cell>
          <cell r="G130" t="str">
            <v>APROBADO (I2020006859) + IPC 1.61 % AÑO 2020</v>
          </cell>
          <cell r="L130">
            <v>11180</v>
          </cell>
          <cell r="M130">
            <v>0</v>
          </cell>
          <cell r="N130">
            <v>11180</v>
          </cell>
          <cell r="O130">
            <v>11180</v>
          </cell>
          <cell r="P130">
            <v>11180</v>
          </cell>
          <cell r="Q130">
            <v>0</v>
          </cell>
          <cell r="R130">
            <v>0</v>
          </cell>
          <cell r="S130">
            <v>11180</v>
          </cell>
          <cell r="T130" t="str">
            <v xml:space="preserve"> I2021006659</v>
          </cell>
        </row>
        <row r="131">
          <cell r="B131" t="str">
            <v>HFI0113</v>
          </cell>
          <cell r="C131" t="str">
            <v>LLANA PLANA DE MADERA 10,5" X 6,6"</v>
          </cell>
          <cell r="D131" t="str">
            <v>HERRAMIENTAS, FERRETERÍA E INSUMOS PARA EQUIPOS (COMPRA Y/O ALQUILER)</v>
          </cell>
          <cell r="E131" t="str">
            <v>UN</v>
          </cell>
          <cell r="F131">
            <v>8016</v>
          </cell>
          <cell r="G131" t="str">
            <v>APROBADO (I2020006859) + IPC 1.61 % AÑO 2020</v>
          </cell>
          <cell r="L131">
            <v>8016</v>
          </cell>
          <cell r="M131">
            <v>0</v>
          </cell>
          <cell r="N131">
            <v>8016</v>
          </cell>
          <cell r="O131">
            <v>8016</v>
          </cell>
          <cell r="P131">
            <v>8016</v>
          </cell>
          <cell r="Q131">
            <v>0</v>
          </cell>
          <cell r="R131">
            <v>0</v>
          </cell>
          <cell r="S131">
            <v>8016</v>
          </cell>
          <cell r="T131" t="str">
            <v xml:space="preserve"> I2021006659</v>
          </cell>
        </row>
        <row r="132">
          <cell r="B132" t="str">
            <v>HFI0114</v>
          </cell>
          <cell r="C132" t="str">
            <v>LLAVE PARA TUBO DE 10"</v>
          </cell>
          <cell r="D132" t="str">
            <v>HERRAMIENTAS, FERRETERÍA E INSUMOS PARA EQUIPOS (COMPRA Y/O ALQUILER)</v>
          </cell>
          <cell r="E132" t="str">
            <v>UN</v>
          </cell>
          <cell r="F132">
            <v>52208</v>
          </cell>
          <cell r="G132" t="str">
            <v>APROBADO (I2020006859) + IPC 1.61 % AÑO 2020</v>
          </cell>
          <cell r="L132">
            <v>52208</v>
          </cell>
          <cell r="M132">
            <v>0</v>
          </cell>
          <cell r="N132">
            <v>52208</v>
          </cell>
          <cell r="O132">
            <v>52208</v>
          </cell>
          <cell r="P132">
            <v>52208</v>
          </cell>
          <cell r="Q132">
            <v>0</v>
          </cell>
          <cell r="R132">
            <v>0</v>
          </cell>
          <cell r="S132">
            <v>52208</v>
          </cell>
          <cell r="T132" t="str">
            <v xml:space="preserve"> I2021006659</v>
          </cell>
        </row>
        <row r="133">
          <cell r="B133" t="str">
            <v>HFI0115</v>
          </cell>
          <cell r="C133" t="str">
            <v>LLAVE PARA TUBO DE 12"</v>
          </cell>
          <cell r="D133" t="str">
            <v>HERRAMIENTAS, FERRETERÍA E INSUMOS PARA EQUIPOS (COMPRA Y/O ALQUILER)</v>
          </cell>
          <cell r="E133" t="str">
            <v>UN</v>
          </cell>
          <cell r="F133">
            <v>63810</v>
          </cell>
          <cell r="G133" t="str">
            <v>APROBADO (I2020006859) + IPC 1.61 % AÑO 2020</v>
          </cell>
          <cell r="L133">
            <v>63810</v>
          </cell>
          <cell r="M133">
            <v>0</v>
          </cell>
          <cell r="N133">
            <v>63810</v>
          </cell>
          <cell r="O133">
            <v>63810</v>
          </cell>
          <cell r="P133">
            <v>63810</v>
          </cell>
          <cell r="Q133">
            <v>0</v>
          </cell>
          <cell r="R133">
            <v>0</v>
          </cell>
          <cell r="S133">
            <v>63810</v>
          </cell>
          <cell r="T133" t="str">
            <v xml:space="preserve"> I2021006659</v>
          </cell>
        </row>
        <row r="134">
          <cell r="B134" t="str">
            <v>HFI0116</v>
          </cell>
          <cell r="C134" t="str">
            <v>LLAVE PARA TUBO DE 14"</v>
          </cell>
          <cell r="D134" t="str">
            <v>HERRAMIENTAS, FERRETERÍA E INSUMOS PARA EQUIPOS (COMPRA Y/O ALQUILER)</v>
          </cell>
          <cell r="E134" t="str">
            <v>UN</v>
          </cell>
          <cell r="F134">
            <v>76994</v>
          </cell>
          <cell r="G134" t="str">
            <v>APROBADO (I2020006859) + IPC 1.61 % AÑO 2020</v>
          </cell>
          <cell r="L134">
            <v>76994</v>
          </cell>
          <cell r="M134">
            <v>0</v>
          </cell>
          <cell r="N134">
            <v>76994</v>
          </cell>
          <cell r="O134">
            <v>76994</v>
          </cell>
          <cell r="P134">
            <v>76994</v>
          </cell>
          <cell r="Q134">
            <v>0</v>
          </cell>
          <cell r="R134">
            <v>0</v>
          </cell>
          <cell r="S134">
            <v>76994</v>
          </cell>
          <cell r="T134" t="str">
            <v xml:space="preserve"> I2021006659</v>
          </cell>
        </row>
        <row r="135">
          <cell r="B135" t="str">
            <v>HFI0117</v>
          </cell>
          <cell r="C135" t="str">
            <v>LLAVE PARA TUBO DE 8"</v>
          </cell>
          <cell r="D135" t="str">
            <v>HERRAMIENTAS, FERRETERÍA E INSUMOS PARA EQUIPOS (COMPRA Y/O ALQUILER)</v>
          </cell>
          <cell r="E135" t="str">
            <v>UN</v>
          </cell>
          <cell r="F135">
            <v>29216</v>
          </cell>
          <cell r="G135" t="str">
            <v>APROBADO (I2020006859) + IPC 1.61 % AÑO 2020</v>
          </cell>
          <cell r="L135">
            <v>29216</v>
          </cell>
          <cell r="M135">
            <v>0</v>
          </cell>
          <cell r="N135">
            <v>29216</v>
          </cell>
          <cell r="O135">
            <v>29216</v>
          </cell>
          <cell r="P135">
            <v>29216</v>
          </cell>
          <cell r="Q135">
            <v>0</v>
          </cell>
          <cell r="R135">
            <v>0</v>
          </cell>
          <cell r="S135">
            <v>29216</v>
          </cell>
          <cell r="T135" t="str">
            <v xml:space="preserve"> I2021006659</v>
          </cell>
        </row>
        <row r="136">
          <cell r="B136" t="str">
            <v>HFI0118</v>
          </cell>
          <cell r="C136" t="str">
            <v>LLAVES BRISTOL X 10 PCS</v>
          </cell>
          <cell r="D136" t="str">
            <v>HERRAMIENTAS, FERRETERÍA E INSUMOS PARA EQUIPOS (COMPRA Y/O ALQUILER)</v>
          </cell>
          <cell r="E136" t="str">
            <v>JUEGO</v>
          </cell>
          <cell r="F136">
            <v>22676</v>
          </cell>
          <cell r="G136" t="str">
            <v>APROBADO (I2020006859) + IPC 1.61 % AÑO 2020</v>
          </cell>
          <cell r="L136">
            <v>22676</v>
          </cell>
          <cell r="M136">
            <v>0</v>
          </cell>
          <cell r="N136">
            <v>22676</v>
          </cell>
          <cell r="O136">
            <v>22676</v>
          </cell>
          <cell r="P136">
            <v>22676</v>
          </cell>
          <cell r="Q136">
            <v>0</v>
          </cell>
          <cell r="R136">
            <v>0</v>
          </cell>
          <cell r="S136">
            <v>22676</v>
          </cell>
          <cell r="T136" t="str">
            <v xml:space="preserve"> I2021006659</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0</v>
          </cell>
          <cell r="Q137">
            <v>25571.91</v>
          </cell>
          <cell r="R137">
            <v>21900</v>
          </cell>
          <cell r="S137">
            <v>23736</v>
          </cell>
          <cell r="T137" t="str">
            <v>INT-17186</v>
          </cell>
        </row>
        <row r="138">
          <cell r="B138" t="str">
            <v>HFI0120</v>
          </cell>
          <cell r="C138" t="str">
            <v>LUBRICANTE DE SILICONA 60GR</v>
          </cell>
          <cell r="D138" t="str">
            <v>HERRAMIENTAS, FERRETERÍA E INSUMOS PARA EQUIPOS (COMPRA Y/O ALQUILER)</v>
          </cell>
          <cell r="E138" t="str">
            <v>UN</v>
          </cell>
          <cell r="F138">
            <v>6089</v>
          </cell>
          <cell r="G138" t="str">
            <v>CONSTRUDATA DIGITAL (LUBRICANTE DE SILICONA 60GR)</v>
          </cell>
          <cell r="L138">
            <v>6089</v>
          </cell>
          <cell r="M138">
            <v>0</v>
          </cell>
          <cell r="N138">
            <v>6089</v>
          </cell>
          <cell r="O138">
            <v>6089</v>
          </cell>
          <cell r="P138">
            <v>6089</v>
          </cell>
          <cell r="Q138">
            <v>0</v>
          </cell>
          <cell r="R138">
            <v>0</v>
          </cell>
          <cell r="S138">
            <v>6089</v>
          </cell>
          <cell r="T138" t="str">
            <v>I2021002614</v>
          </cell>
        </row>
        <row r="139">
          <cell r="B139" t="str">
            <v>HFI0121</v>
          </cell>
          <cell r="C139" t="str">
            <v>ALMADANA CON CABO DE 3 LB</v>
          </cell>
          <cell r="D139" t="str">
            <v>HERRAMIENTAS, FERRETERÍA E INSUMOS PARA EQUIPOS (COMPRA Y/O ALQUILER)</v>
          </cell>
          <cell r="E139" t="str">
            <v>UN</v>
          </cell>
          <cell r="F139">
            <v>34700</v>
          </cell>
          <cell r="G139" t="str">
            <v>APROBADO (I2020006859) + IPC 1.61 % AÑO 2020</v>
          </cell>
          <cell r="L139">
            <v>34700</v>
          </cell>
          <cell r="M139">
            <v>0</v>
          </cell>
          <cell r="N139">
            <v>34700</v>
          </cell>
          <cell r="O139">
            <v>34700</v>
          </cell>
          <cell r="P139">
            <v>34700</v>
          </cell>
          <cell r="Q139">
            <v>0</v>
          </cell>
          <cell r="R139">
            <v>0</v>
          </cell>
          <cell r="S139">
            <v>34700</v>
          </cell>
          <cell r="T139" t="str">
            <v xml:space="preserve"> I2021006659</v>
          </cell>
        </row>
        <row r="140">
          <cell r="B140" t="str">
            <v>HFI0122</v>
          </cell>
          <cell r="C140" t="str">
            <v xml:space="preserve">MARCO PARA SEGUETA 12"  INDUSTRIAL TRABAJO PESADO </v>
          </cell>
          <cell r="D140" t="str">
            <v>HERRAMIENTAS, FERRETERÍA E INSUMOS PARA EQUIPOS (COMPRA Y/O ALQUILER)</v>
          </cell>
          <cell r="E140" t="str">
            <v>UN</v>
          </cell>
          <cell r="F140">
            <v>26200</v>
          </cell>
          <cell r="G140" t="str">
            <v>BELTEC HERRAMIENTAS Y EQUIPOS</v>
          </cell>
          <cell r="H140">
            <v>30599.66</v>
          </cell>
          <cell r="I140" t="str">
            <v>FF SOLUCIONES S.A.</v>
          </cell>
          <cell r="J140">
            <v>21892</v>
          </cell>
          <cell r="K140" t="str">
            <v>WWW.EASY.COM</v>
          </cell>
          <cell r="L140">
            <v>26230.553333333333</v>
          </cell>
          <cell r="M140">
            <v>4353.9104031357056</v>
          </cell>
          <cell r="N140">
            <v>30584.463736469039</v>
          </cell>
          <cell r="O140">
            <v>21876.642930197628</v>
          </cell>
          <cell r="P140">
            <v>26200</v>
          </cell>
          <cell r="Q140">
            <v>0</v>
          </cell>
          <cell r="R140">
            <v>21892</v>
          </cell>
          <cell r="S140">
            <v>24046</v>
          </cell>
          <cell r="T140" t="str">
            <v xml:space="preserve"> I2021007358</v>
          </cell>
        </row>
        <row r="141">
          <cell r="B141" t="str">
            <v>HFI0123</v>
          </cell>
          <cell r="C141" t="str">
            <v>MARTILLO DE UÑA DE 24 ONZAS. CON MANGO EN MADERA</v>
          </cell>
          <cell r="D141" t="str">
            <v>HERRAMIENTAS, FERRETERÍA E INSUMOS PARA EQUIPOS (COMPRA Y/O ALQUILER)</v>
          </cell>
          <cell r="E141" t="str">
            <v>UN</v>
          </cell>
          <cell r="F141">
            <v>29426</v>
          </cell>
          <cell r="G141" t="str">
            <v>APROBADO (I2020006859) + IPC 1.61 % AÑO 2020</v>
          </cell>
          <cell r="L141">
            <v>29426</v>
          </cell>
          <cell r="M141">
            <v>0</v>
          </cell>
          <cell r="N141">
            <v>29426</v>
          </cell>
          <cell r="O141">
            <v>29426</v>
          </cell>
          <cell r="P141">
            <v>29426</v>
          </cell>
          <cell r="Q141">
            <v>0</v>
          </cell>
          <cell r="R141">
            <v>0</v>
          </cell>
          <cell r="S141">
            <v>29426</v>
          </cell>
          <cell r="T141" t="str">
            <v xml:space="preserve"> I2021006659</v>
          </cell>
        </row>
        <row r="142">
          <cell r="B142" t="str">
            <v>HFI0124</v>
          </cell>
          <cell r="C142" t="str">
            <v>MARTILLO DE UÑA DE 7 ONZAS. CON MANGO EN MADERA</v>
          </cell>
          <cell r="D142" t="str">
            <v>HERRAMIENTAS, FERRETERÍA E INSUMOS PARA EQUIPOS (COMPRA Y/O ALQUILER)</v>
          </cell>
          <cell r="E142" t="str">
            <v>UN</v>
          </cell>
          <cell r="F142">
            <v>18879</v>
          </cell>
          <cell r="G142" t="str">
            <v>APROBADO (I2020006859) + IPC 1.61 % AÑO 2020</v>
          </cell>
          <cell r="L142">
            <v>18879</v>
          </cell>
          <cell r="M142">
            <v>0</v>
          </cell>
          <cell r="N142">
            <v>18879</v>
          </cell>
          <cell r="O142">
            <v>18879</v>
          </cell>
          <cell r="P142">
            <v>18879</v>
          </cell>
          <cell r="Q142">
            <v>0</v>
          </cell>
          <cell r="R142">
            <v>0</v>
          </cell>
          <cell r="S142">
            <v>18879</v>
          </cell>
          <cell r="T142" t="str">
            <v xml:space="preserve"> I2021006659</v>
          </cell>
        </row>
        <row r="143">
          <cell r="B143" t="str">
            <v>HFI0125</v>
          </cell>
          <cell r="C143" t="str">
            <v>MAZO DE GOMA 250 GR</v>
          </cell>
          <cell r="D143" t="str">
            <v>HERRAMIENTAS, FERRETERÍA E INSUMOS PARA EQUIPOS (COMPRA Y/O ALQUILER)</v>
          </cell>
          <cell r="E143" t="str">
            <v>UN</v>
          </cell>
          <cell r="F143">
            <v>19934</v>
          </cell>
          <cell r="G143" t="str">
            <v>APROBADO (I2020006859) + IPC 1.61 % AÑO 2020</v>
          </cell>
          <cell r="L143">
            <v>19934</v>
          </cell>
          <cell r="M143">
            <v>0</v>
          </cell>
          <cell r="N143">
            <v>19934</v>
          </cell>
          <cell r="O143">
            <v>19934</v>
          </cell>
          <cell r="P143">
            <v>19934</v>
          </cell>
          <cell r="Q143">
            <v>0</v>
          </cell>
          <cell r="R143">
            <v>0</v>
          </cell>
          <cell r="S143">
            <v>19934</v>
          </cell>
          <cell r="T143" t="str">
            <v xml:space="preserve"> I2021006659</v>
          </cell>
        </row>
        <row r="144">
          <cell r="B144" t="str">
            <v>HFI0126</v>
          </cell>
          <cell r="C144" t="str">
            <v>NIVEL DE ALUMINIO 600 MM X 24"</v>
          </cell>
          <cell r="D144" t="str">
            <v>HERRAMIENTAS, FERRETERÍA E INSUMOS PARA EQUIPOS (COMPRA Y/O ALQUILER)</v>
          </cell>
          <cell r="E144" t="str">
            <v>UN</v>
          </cell>
          <cell r="F144">
            <v>29426</v>
          </cell>
          <cell r="G144" t="str">
            <v>APROBADO (I2020006859) + IPC 1.61 % AÑO 2020</v>
          </cell>
          <cell r="L144">
            <v>29426</v>
          </cell>
          <cell r="M144">
            <v>0</v>
          </cell>
          <cell r="N144">
            <v>29426</v>
          </cell>
          <cell r="O144">
            <v>29426</v>
          </cell>
          <cell r="P144">
            <v>29426</v>
          </cell>
          <cell r="Q144">
            <v>0</v>
          </cell>
          <cell r="R144">
            <v>0</v>
          </cell>
          <cell r="S144">
            <v>29426</v>
          </cell>
          <cell r="T144" t="str">
            <v xml:space="preserve"> I2021006659</v>
          </cell>
        </row>
        <row r="145">
          <cell r="B145" t="str">
            <v>HFI0127</v>
          </cell>
          <cell r="C145" t="str">
            <v>PALA REDONDA # 2 CON CABO</v>
          </cell>
          <cell r="D145" t="str">
            <v>HERRAMIENTAS, FERRETERÍA E INSUMOS PARA EQUIPOS (COMPRA Y/O ALQUILER)</v>
          </cell>
          <cell r="E145" t="str">
            <v>UN</v>
          </cell>
          <cell r="F145">
            <v>31536</v>
          </cell>
          <cell r="G145" t="str">
            <v>APROBADO (I2020006859) + IPC 1.61 % AÑO 2020</v>
          </cell>
          <cell r="L145">
            <v>31536</v>
          </cell>
          <cell r="M145">
            <v>0</v>
          </cell>
          <cell r="N145">
            <v>31536</v>
          </cell>
          <cell r="O145">
            <v>31536</v>
          </cell>
          <cell r="P145">
            <v>31536</v>
          </cell>
          <cell r="Q145">
            <v>0</v>
          </cell>
          <cell r="R145">
            <v>0</v>
          </cell>
          <cell r="S145">
            <v>31536</v>
          </cell>
          <cell r="T145" t="str">
            <v xml:space="preserve"> I2021006659</v>
          </cell>
        </row>
        <row r="146">
          <cell r="B146" t="str">
            <v>HFI0128</v>
          </cell>
          <cell r="C146" t="str">
            <v xml:space="preserve">PALUSTRE MANGO DE  5" </v>
          </cell>
          <cell r="D146" t="str">
            <v>HERRAMIENTAS, FERRETERÍA E INSUMOS PARA EQUIPOS (COMPRA Y/O ALQUILER)</v>
          </cell>
          <cell r="E146" t="str">
            <v>UN</v>
          </cell>
          <cell r="F146">
            <v>9387</v>
          </cell>
          <cell r="G146" t="str">
            <v>APROBADO (I2020006859) + IPC 1.61 % AÑO 2020</v>
          </cell>
          <cell r="L146">
            <v>9387</v>
          </cell>
          <cell r="M146">
            <v>0</v>
          </cell>
          <cell r="N146">
            <v>9387</v>
          </cell>
          <cell r="O146">
            <v>9387</v>
          </cell>
          <cell r="P146">
            <v>9387</v>
          </cell>
          <cell r="Q146">
            <v>0</v>
          </cell>
          <cell r="R146">
            <v>0</v>
          </cell>
          <cell r="S146">
            <v>9387</v>
          </cell>
          <cell r="T146" t="str">
            <v xml:space="preserve"> I2021006659</v>
          </cell>
        </row>
        <row r="147">
          <cell r="B147" t="str">
            <v>HFI0129</v>
          </cell>
          <cell r="C147" t="str">
            <v>PALUSTRE MANGO DE  6"</v>
          </cell>
          <cell r="D147" t="str">
            <v>HERRAMIENTAS, FERRETERÍA E INSUMOS PARA EQUIPOS (COMPRA Y/O ALQUILER)</v>
          </cell>
          <cell r="E147" t="str">
            <v>UN</v>
          </cell>
          <cell r="F147">
            <v>13606</v>
          </cell>
          <cell r="G147" t="str">
            <v>APROBADO (I2020006859) + IPC 1.61 % AÑO 2020</v>
          </cell>
          <cell r="L147">
            <v>13606</v>
          </cell>
          <cell r="M147">
            <v>0</v>
          </cell>
          <cell r="N147">
            <v>13606</v>
          </cell>
          <cell r="O147">
            <v>13606</v>
          </cell>
          <cell r="P147">
            <v>13606</v>
          </cell>
          <cell r="Q147">
            <v>0</v>
          </cell>
          <cell r="R147">
            <v>0</v>
          </cell>
          <cell r="S147">
            <v>13606</v>
          </cell>
          <cell r="T147" t="str">
            <v xml:space="preserve"> I2021006659</v>
          </cell>
        </row>
        <row r="148">
          <cell r="B148" t="str">
            <v>HFI0130</v>
          </cell>
          <cell r="C148" t="str">
            <v>PALUSTRE MANGO DE  8"</v>
          </cell>
          <cell r="D148" t="str">
            <v>HERRAMIENTAS, FERRETERÍA E INSUMOS PARA EQUIPOS (COMPRA Y/O ALQUILER)</v>
          </cell>
          <cell r="E148" t="str">
            <v>UN</v>
          </cell>
          <cell r="F148">
            <v>16770</v>
          </cell>
          <cell r="G148" t="str">
            <v>APROBADO (I2020006859) + IPC 1.61 % AÑO 2020</v>
          </cell>
          <cell r="L148">
            <v>16770</v>
          </cell>
          <cell r="M148">
            <v>0</v>
          </cell>
          <cell r="N148">
            <v>16770</v>
          </cell>
          <cell r="O148">
            <v>16770</v>
          </cell>
          <cell r="P148">
            <v>16770</v>
          </cell>
          <cell r="Q148">
            <v>0</v>
          </cell>
          <cell r="R148">
            <v>0</v>
          </cell>
          <cell r="S148">
            <v>16770</v>
          </cell>
          <cell r="T148" t="str">
            <v xml:space="preserve"> I2021006659</v>
          </cell>
        </row>
        <row r="149">
          <cell r="B149" t="str">
            <v>HFI0131</v>
          </cell>
          <cell r="C149" t="str">
            <v>PICA CON CABO DE 5 LB</v>
          </cell>
          <cell r="D149" t="str">
            <v>HERRAMIENTAS, FERRETERÍA E INSUMOS PARA EQUIPOS (COMPRA Y/O ALQUILER)</v>
          </cell>
          <cell r="E149" t="str">
            <v>UN</v>
          </cell>
          <cell r="F149">
            <v>63177</v>
          </cell>
          <cell r="G149" t="str">
            <v>APROBADO (I2020006859) + IPC 1.61 % AÑO 2020</v>
          </cell>
          <cell r="L149">
            <v>63177</v>
          </cell>
          <cell r="M149">
            <v>0</v>
          </cell>
          <cell r="N149">
            <v>63177</v>
          </cell>
          <cell r="O149">
            <v>63177</v>
          </cell>
          <cell r="P149">
            <v>63177</v>
          </cell>
          <cell r="Q149">
            <v>0</v>
          </cell>
          <cell r="R149">
            <v>0</v>
          </cell>
          <cell r="S149">
            <v>63177</v>
          </cell>
          <cell r="T149" t="str">
            <v xml:space="preserve"> I2021006659</v>
          </cell>
        </row>
        <row r="150">
          <cell r="B150" t="str">
            <v>HFI0132</v>
          </cell>
          <cell r="C150" t="str">
            <v>PIEDRA CONO PARA PULIDORA 3X3 1/2" X 4 MM</v>
          </cell>
          <cell r="D150" t="str">
            <v>HERRAMIENTAS, FERRETERÍA E INSUMOS PARA EQUIPOS (COMPRA Y/O ALQUILER)</v>
          </cell>
          <cell r="E150" t="str">
            <v>UN</v>
          </cell>
          <cell r="F150">
            <v>56849</v>
          </cell>
          <cell r="G150" t="str">
            <v>APROBADO (I2020006859) + IPC 1.61 % AÑO 2020</v>
          </cell>
          <cell r="L150">
            <v>56849</v>
          </cell>
          <cell r="M150">
            <v>0</v>
          </cell>
          <cell r="N150">
            <v>56849</v>
          </cell>
          <cell r="O150">
            <v>56849</v>
          </cell>
          <cell r="P150">
            <v>56849</v>
          </cell>
          <cell r="Q150">
            <v>0</v>
          </cell>
          <cell r="R150">
            <v>0</v>
          </cell>
          <cell r="S150">
            <v>56849</v>
          </cell>
          <cell r="T150" t="str">
            <v xml:space="preserve"> I2021006659</v>
          </cell>
        </row>
        <row r="151">
          <cell r="B151" t="str">
            <v>HFI0133</v>
          </cell>
          <cell r="C151" t="str">
            <v>PINCEL REDONDO NUMERO 24</v>
          </cell>
          <cell r="D151" t="str">
            <v>HERRAMIENTAS, FERRETERÍA E INSUMOS PARA EQUIPOS (COMPRA Y/O ALQUILER)</v>
          </cell>
          <cell r="E151" t="str">
            <v>UN</v>
          </cell>
          <cell r="F151">
            <v>17824</v>
          </cell>
          <cell r="G151" t="str">
            <v>APROBADO (I2020006859) + IPC 1.61 % AÑO 2020</v>
          </cell>
          <cell r="L151">
            <v>17824</v>
          </cell>
          <cell r="M151">
            <v>0</v>
          </cell>
          <cell r="N151">
            <v>17824</v>
          </cell>
          <cell r="O151">
            <v>17824</v>
          </cell>
          <cell r="P151">
            <v>17824</v>
          </cell>
          <cell r="Q151">
            <v>0</v>
          </cell>
          <cell r="R151">
            <v>0</v>
          </cell>
          <cell r="S151">
            <v>17824</v>
          </cell>
          <cell r="T151" t="str">
            <v xml:space="preserve"> I2021006659</v>
          </cell>
        </row>
        <row r="152">
          <cell r="B152" t="str">
            <v>HFI0134</v>
          </cell>
          <cell r="C152" t="str">
            <v>PITA ALGODÓN NO. 12 APROX. 76 M</v>
          </cell>
          <cell r="D152" t="str">
            <v>HERRAMIENTAS, FERRETERÍA E INSUMOS PARA EQUIPOS (COMPRA Y/O ALQUILER)</v>
          </cell>
          <cell r="E152" t="str">
            <v>ROLLO</v>
          </cell>
          <cell r="F152">
            <v>5168</v>
          </cell>
          <cell r="G152" t="str">
            <v>APROBADO (I2020006859) + IPC 1.61 % AÑO 2020</v>
          </cell>
          <cell r="L152">
            <v>5168</v>
          </cell>
          <cell r="M152">
            <v>0</v>
          </cell>
          <cell r="N152">
            <v>5168</v>
          </cell>
          <cell r="O152">
            <v>5168</v>
          </cell>
          <cell r="P152">
            <v>5168</v>
          </cell>
          <cell r="Q152">
            <v>0</v>
          </cell>
          <cell r="R152">
            <v>0</v>
          </cell>
          <cell r="S152">
            <v>5168</v>
          </cell>
          <cell r="T152" t="str">
            <v xml:space="preserve"> I2021006659</v>
          </cell>
        </row>
        <row r="153">
          <cell r="B153" t="str">
            <v>HFI0135</v>
          </cell>
          <cell r="C153" t="str">
            <v>PLASTICO NEGRO 10 X 3 M CALIBRE 3.5</v>
          </cell>
          <cell r="D153" t="str">
            <v>HERRAMIENTAS, FERRETERÍA E INSUMOS PARA EQUIPOS (COMPRA Y/O ALQUILER)</v>
          </cell>
          <cell r="E153" t="str">
            <v>UN</v>
          </cell>
          <cell r="F153">
            <v>45458</v>
          </cell>
          <cell r="G153" t="str">
            <v>APROBADO (I2020006859) + IPC 1.61 % AÑO 2020</v>
          </cell>
          <cell r="L153">
            <v>45458</v>
          </cell>
          <cell r="M153">
            <v>0</v>
          </cell>
          <cell r="N153">
            <v>45458</v>
          </cell>
          <cell r="O153">
            <v>45458</v>
          </cell>
          <cell r="P153">
            <v>45458</v>
          </cell>
          <cell r="Q153">
            <v>0</v>
          </cell>
          <cell r="R153">
            <v>0</v>
          </cell>
          <cell r="S153">
            <v>45458</v>
          </cell>
          <cell r="T153" t="str">
            <v xml:space="preserve"> I2021006659</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0</v>
          </cell>
          <cell r="R154">
            <v>0</v>
          </cell>
          <cell r="S154">
            <v>3900</v>
          </cell>
          <cell r="T154" t="str">
            <v>INT-17186</v>
          </cell>
        </row>
        <row r="155">
          <cell r="B155" t="str">
            <v>HFI0137</v>
          </cell>
          <cell r="C155" t="str">
            <v>POLEA FIJA DE 1/2" SENCILLA</v>
          </cell>
          <cell r="D155" t="str">
            <v>HERRAMIENTAS, FERRETERÍA E INSUMOS PARA EQUIPOS (COMPRA Y/O ALQUILER)</v>
          </cell>
          <cell r="E155" t="str">
            <v>UN</v>
          </cell>
          <cell r="F155">
            <v>5168</v>
          </cell>
          <cell r="G155" t="str">
            <v>APROBADO (I2020006859) + IPC 1.61 % AÑO 2020</v>
          </cell>
          <cell r="L155">
            <v>5168</v>
          </cell>
          <cell r="M155">
            <v>0</v>
          </cell>
          <cell r="N155">
            <v>5168</v>
          </cell>
          <cell r="O155">
            <v>5168</v>
          </cell>
          <cell r="P155">
            <v>5168</v>
          </cell>
          <cell r="Q155">
            <v>0</v>
          </cell>
          <cell r="R155">
            <v>0</v>
          </cell>
          <cell r="S155">
            <v>5168</v>
          </cell>
          <cell r="T155" t="str">
            <v xml:space="preserve"> I2021006659</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0</v>
          </cell>
          <cell r="S156">
            <v>2490</v>
          </cell>
          <cell r="T156" t="str">
            <v>INT-17186</v>
          </cell>
        </row>
        <row r="157">
          <cell r="B157" t="str">
            <v>HFI0139</v>
          </cell>
          <cell r="C157" t="str">
            <v>POLISOMBRA NEGRA 1X4M (ROLLO 1000 M2)</v>
          </cell>
          <cell r="D157" t="str">
            <v>HERRAMIENTAS, FERRETERÍA E INSUMOS PARA EQUIPOS (COMPRA Y/O ALQUILER)</v>
          </cell>
          <cell r="E157" t="str">
            <v>M</v>
          </cell>
          <cell r="F157">
            <v>1412</v>
          </cell>
          <cell r="G157" t="str">
            <v>CONSTRUDATA DIGITAL (POLISOMBRA NEGRA 1X4M (ROLLO 1000 M2))</v>
          </cell>
          <cell r="L157">
            <v>1412</v>
          </cell>
          <cell r="M157">
            <v>0</v>
          </cell>
          <cell r="N157">
            <v>1412</v>
          </cell>
          <cell r="O157">
            <v>1412</v>
          </cell>
          <cell r="P157">
            <v>1412</v>
          </cell>
          <cell r="Q157">
            <v>0</v>
          </cell>
          <cell r="R157">
            <v>0</v>
          </cell>
          <cell r="S157">
            <v>1412</v>
          </cell>
          <cell r="T157" t="str">
            <v>I2021002614</v>
          </cell>
        </row>
        <row r="158">
          <cell r="B158" t="str">
            <v>HFI0140</v>
          </cell>
          <cell r="C158" t="str">
            <v>PONCHADORA DE IMPACTO PARA JACK HEMBRA RJ45</v>
          </cell>
          <cell r="D158" t="str">
            <v>HERRAMIENTAS, FERRETERÍA E INSUMOS PARA EQUIPOS (COMPRA Y/O ALQUILER)</v>
          </cell>
          <cell r="E158" t="str">
            <v>UN</v>
          </cell>
          <cell r="F158">
            <v>91760</v>
          </cell>
          <cell r="G158" t="str">
            <v>APROBADO (I2020006859) + IPC 1.61 % AÑO 2020</v>
          </cell>
          <cell r="L158">
            <v>91760</v>
          </cell>
          <cell r="M158">
            <v>0</v>
          </cell>
          <cell r="N158">
            <v>91760</v>
          </cell>
          <cell r="O158">
            <v>91760</v>
          </cell>
          <cell r="P158">
            <v>91760</v>
          </cell>
          <cell r="Q158">
            <v>0</v>
          </cell>
          <cell r="R158">
            <v>0</v>
          </cell>
          <cell r="S158">
            <v>91760</v>
          </cell>
          <cell r="T158" t="str">
            <v xml:space="preserve"> I2021006659</v>
          </cell>
        </row>
        <row r="159">
          <cell r="B159" t="str">
            <v>HFI0141</v>
          </cell>
          <cell r="C159" t="str">
            <v>PONCHADORA RJ11 - RJ45  CAT 5,6 Y 7 CON PELACABLE</v>
          </cell>
          <cell r="D159" t="str">
            <v>HERRAMIENTAS, FERRETERÍA E INSUMOS PARA EQUIPOS (COMPRA Y/O ALQUILER)</v>
          </cell>
          <cell r="E159" t="str">
            <v>UN</v>
          </cell>
          <cell r="F159">
            <v>55879</v>
          </cell>
          <cell r="G159" t="str">
            <v>APROBADO (I2020006859) + IPC 1.61 % AÑO 2020</v>
          </cell>
          <cell r="L159">
            <v>55879</v>
          </cell>
          <cell r="M159">
            <v>0</v>
          </cell>
          <cell r="N159">
            <v>55879</v>
          </cell>
          <cell r="O159">
            <v>55879</v>
          </cell>
          <cell r="P159">
            <v>55879</v>
          </cell>
          <cell r="Q159">
            <v>0</v>
          </cell>
          <cell r="R159">
            <v>0</v>
          </cell>
          <cell r="S159">
            <v>55879</v>
          </cell>
          <cell r="T159" t="str">
            <v xml:space="preserve"> I2021006659</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0</v>
          </cell>
          <cell r="S160">
            <v>24945</v>
          </cell>
          <cell r="T160" t="str">
            <v>I2019021038</v>
          </cell>
        </row>
        <row r="161">
          <cell r="B161" t="str">
            <v>HFI0143</v>
          </cell>
          <cell r="C161" t="str">
            <v>RODEL 6 MM TUGSTENO</v>
          </cell>
          <cell r="D161" t="str">
            <v>HERRAMIENTAS, FERRETERÍA E INSUMOS PARA EQUIPOS (COMPRA Y/O ALQUILER)</v>
          </cell>
          <cell r="E161" t="str">
            <v>UN</v>
          </cell>
          <cell r="F161">
            <v>38919</v>
          </cell>
          <cell r="G161" t="str">
            <v>APROBADO (I2020006859) + IPC 1.61 % AÑO 2020</v>
          </cell>
          <cell r="L161">
            <v>38919</v>
          </cell>
          <cell r="M161">
            <v>0</v>
          </cell>
          <cell r="N161">
            <v>38919</v>
          </cell>
          <cell r="O161">
            <v>38919</v>
          </cell>
          <cell r="P161">
            <v>38919</v>
          </cell>
          <cell r="Q161">
            <v>0</v>
          </cell>
          <cell r="R161">
            <v>0</v>
          </cell>
          <cell r="S161">
            <v>38919</v>
          </cell>
          <cell r="T161" t="str">
            <v xml:space="preserve"> I2021006659</v>
          </cell>
        </row>
        <row r="162">
          <cell r="B162" t="str">
            <v>HFI0144</v>
          </cell>
          <cell r="C162" t="str">
            <v xml:space="preserve">RODEL 18MM TUGSTENO </v>
          </cell>
          <cell r="D162" t="str">
            <v>HERRAMIENTAS, FERRETERÍA E INSUMOS PARA EQUIPOS (COMPRA Y/O ALQUILER)</v>
          </cell>
          <cell r="E162" t="str">
            <v>UN</v>
          </cell>
          <cell r="F162">
            <v>72669</v>
          </cell>
          <cell r="G162" t="str">
            <v>APROBADO (I2020006859) + IPC 1.61 % AÑO 2020</v>
          </cell>
          <cell r="L162">
            <v>72669</v>
          </cell>
          <cell r="M162">
            <v>0</v>
          </cell>
          <cell r="N162">
            <v>72669</v>
          </cell>
          <cell r="O162">
            <v>72669</v>
          </cell>
          <cell r="P162">
            <v>72669</v>
          </cell>
          <cell r="Q162">
            <v>0</v>
          </cell>
          <cell r="R162">
            <v>0</v>
          </cell>
          <cell r="S162">
            <v>72669</v>
          </cell>
          <cell r="T162" t="str">
            <v xml:space="preserve"> I2021006659</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0</v>
          </cell>
          <cell r="R163">
            <v>0</v>
          </cell>
          <cell r="S163">
            <v>10900</v>
          </cell>
          <cell r="T163" t="str">
            <v>I2019016662</v>
          </cell>
        </row>
        <row r="164">
          <cell r="B164" t="str">
            <v>HFI0146</v>
          </cell>
          <cell r="C164" t="str">
            <v>RODILLO DE 9" PARA PINTURA EPÓXICA</v>
          </cell>
          <cell r="D164" t="str">
            <v>HERRAMIENTAS, FERRETERÍA E INSUMOS PARA EQUIPOS (COMPRA Y/O ALQUILER)</v>
          </cell>
          <cell r="E164" t="str">
            <v>UN</v>
          </cell>
          <cell r="F164">
            <v>10125</v>
          </cell>
          <cell r="G164" t="str">
            <v>APROBADO (I2020006859) + IPC 1.61 % AÑO 2020</v>
          </cell>
          <cell r="L164">
            <v>10125</v>
          </cell>
          <cell r="M164">
            <v>0</v>
          </cell>
          <cell r="N164">
            <v>10125</v>
          </cell>
          <cell r="O164">
            <v>10125</v>
          </cell>
          <cell r="P164">
            <v>10125</v>
          </cell>
          <cell r="Q164">
            <v>0</v>
          </cell>
          <cell r="R164">
            <v>0</v>
          </cell>
          <cell r="S164">
            <v>10125</v>
          </cell>
          <cell r="T164" t="str">
            <v xml:space="preserve"> I2021006659</v>
          </cell>
        </row>
        <row r="165">
          <cell r="B165" t="str">
            <v>HFI0147</v>
          </cell>
          <cell r="C165" t="str">
            <v>RODILLO DE ESPUMA 9"</v>
          </cell>
          <cell r="D165" t="str">
            <v>HERRAMIENTAS, FERRETERÍA E INSUMOS PARA EQUIPOS (COMPRA Y/O ALQUILER)</v>
          </cell>
          <cell r="E165" t="str">
            <v>UN</v>
          </cell>
          <cell r="F165">
            <v>7277</v>
          </cell>
          <cell r="G165" t="str">
            <v>APROBADO (I2020006859) + IPC 1.61 % AÑO 2020</v>
          </cell>
          <cell r="L165">
            <v>7277</v>
          </cell>
          <cell r="M165">
            <v>0</v>
          </cell>
          <cell r="N165">
            <v>7277</v>
          </cell>
          <cell r="O165">
            <v>7277</v>
          </cell>
          <cell r="P165">
            <v>7277</v>
          </cell>
          <cell r="Q165">
            <v>0</v>
          </cell>
          <cell r="R165">
            <v>0</v>
          </cell>
          <cell r="S165">
            <v>7277</v>
          </cell>
          <cell r="T165" t="str">
            <v xml:space="preserve"> I2021006659</v>
          </cell>
        </row>
        <row r="166">
          <cell r="B166" t="str">
            <v>HFI0148</v>
          </cell>
          <cell r="C166" t="str">
            <v xml:space="preserve">RODILLO DE FELPA DE 3" </v>
          </cell>
          <cell r="D166" t="str">
            <v>HERRAMIENTAS, FERRETERÍA E INSUMOS PARA EQUIPOS (COMPRA Y/O ALQUILER)</v>
          </cell>
          <cell r="E166" t="str">
            <v>UN</v>
          </cell>
          <cell r="F166">
            <v>6223</v>
          </cell>
          <cell r="G166" t="str">
            <v>APROBADO (I2020006859) + IPC 1.61 % AÑO 2020</v>
          </cell>
          <cell r="L166">
            <v>6223</v>
          </cell>
          <cell r="M166">
            <v>0</v>
          </cell>
          <cell r="N166">
            <v>6223</v>
          </cell>
          <cell r="O166">
            <v>6223</v>
          </cell>
          <cell r="P166">
            <v>6223</v>
          </cell>
          <cell r="Q166">
            <v>0</v>
          </cell>
          <cell r="R166">
            <v>0</v>
          </cell>
          <cell r="S166">
            <v>6223</v>
          </cell>
          <cell r="T166" t="str">
            <v xml:space="preserve"> I2021006659</v>
          </cell>
        </row>
        <row r="167">
          <cell r="B167" t="str">
            <v>HFI0149</v>
          </cell>
          <cell r="C167" t="str">
            <v xml:space="preserve">RODILLO DE FELPA DE 5" </v>
          </cell>
          <cell r="D167" t="str">
            <v>HERRAMIENTAS, FERRETERÍA E INSUMOS PARA EQUIPOS (COMPRA Y/O ALQUILER)</v>
          </cell>
          <cell r="E167" t="str">
            <v>UN</v>
          </cell>
          <cell r="F167">
            <v>8433</v>
          </cell>
          <cell r="G167" t="str">
            <v>APROBADO (I2020006859) + IPC 1.61 % AÑO 2020</v>
          </cell>
          <cell r="L167">
            <v>8433</v>
          </cell>
          <cell r="M167">
            <v>0</v>
          </cell>
          <cell r="N167">
            <v>8433</v>
          </cell>
          <cell r="O167">
            <v>8433</v>
          </cell>
          <cell r="P167">
            <v>8433</v>
          </cell>
          <cell r="Q167">
            <v>0</v>
          </cell>
          <cell r="R167">
            <v>0</v>
          </cell>
          <cell r="S167">
            <v>8433</v>
          </cell>
          <cell r="T167" t="str">
            <v xml:space="preserve"> I2021006659</v>
          </cell>
        </row>
        <row r="168">
          <cell r="B168" t="str">
            <v>HFI0150</v>
          </cell>
          <cell r="C168" t="str">
            <v>RODILLO DE FELPA DE 9"</v>
          </cell>
          <cell r="D168" t="str">
            <v>HERRAMIENTAS, FERRETERÍA E INSUMOS PARA EQUIPOS (COMPRA Y/O ALQUILER)</v>
          </cell>
          <cell r="E168" t="str">
            <v>UN</v>
          </cell>
          <cell r="F168">
            <v>6059</v>
          </cell>
          <cell r="G168" t="str">
            <v>APROBADO (I2020006859) + IPC 1.61 % AÑO 2020</v>
          </cell>
          <cell r="L168">
            <v>6059</v>
          </cell>
          <cell r="M168">
            <v>0</v>
          </cell>
          <cell r="N168">
            <v>6059</v>
          </cell>
          <cell r="O168">
            <v>6059</v>
          </cell>
          <cell r="P168">
            <v>6059</v>
          </cell>
          <cell r="Q168">
            <v>0</v>
          </cell>
          <cell r="R168">
            <v>0</v>
          </cell>
          <cell r="S168">
            <v>6059</v>
          </cell>
          <cell r="T168" t="str">
            <v xml:space="preserve"> I2021006659</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0</v>
          </cell>
          <cell r="R169">
            <v>0</v>
          </cell>
          <cell r="S169">
            <v>8900</v>
          </cell>
          <cell r="T169" t="str">
            <v>I2019016662</v>
          </cell>
        </row>
        <row r="170">
          <cell r="B170" t="str">
            <v>HFI0152</v>
          </cell>
          <cell r="C170" t="str">
            <v>SERRUCHO COSTILLA 12"</v>
          </cell>
          <cell r="D170" t="str">
            <v>HERRAMIENTAS, FERRETERÍA E INSUMOS PARA EQUIPOS (COMPRA Y/O ALQUILER)</v>
          </cell>
          <cell r="E170" t="str">
            <v>UN</v>
          </cell>
          <cell r="F170">
            <v>41028</v>
          </cell>
          <cell r="G170" t="str">
            <v>APROBADO (I2020006859) + IPC 1.61 % AÑO 2020</v>
          </cell>
          <cell r="L170">
            <v>41028</v>
          </cell>
          <cell r="M170">
            <v>0</v>
          </cell>
          <cell r="N170">
            <v>41028</v>
          </cell>
          <cell r="O170">
            <v>41028</v>
          </cell>
          <cell r="P170">
            <v>41028</v>
          </cell>
          <cell r="Q170">
            <v>0</v>
          </cell>
          <cell r="R170">
            <v>0</v>
          </cell>
          <cell r="S170">
            <v>41028</v>
          </cell>
          <cell r="T170" t="str">
            <v xml:space="preserve"> I2021006659</v>
          </cell>
        </row>
        <row r="171">
          <cell r="B171" t="str">
            <v>HFI0153</v>
          </cell>
          <cell r="C171" t="str">
            <v>SERRUCHO DE PUNTA DRYWALL</v>
          </cell>
          <cell r="D171" t="str">
            <v>HERRAMIENTAS, FERRETERÍA E INSUMOS PARA EQUIPOS (COMPRA Y/O ALQUILER)</v>
          </cell>
          <cell r="E171" t="str">
            <v>UN</v>
          </cell>
          <cell r="F171">
            <v>22043</v>
          </cell>
          <cell r="G171" t="str">
            <v>APROBADO (I2020006859) + IPC 1.61 % AÑO 2020</v>
          </cell>
          <cell r="L171">
            <v>22043</v>
          </cell>
          <cell r="M171">
            <v>0</v>
          </cell>
          <cell r="N171">
            <v>22043</v>
          </cell>
          <cell r="O171">
            <v>22043</v>
          </cell>
          <cell r="P171">
            <v>22043</v>
          </cell>
          <cell r="Q171">
            <v>0</v>
          </cell>
          <cell r="R171">
            <v>0</v>
          </cell>
          <cell r="S171">
            <v>22043</v>
          </cell>
          <cell r="T171" t="str">
            <v xml:space="preserve"> I2021006659</v>
          </cell>
        </row>
        <row r="172">
          <cell r="B172" t="str">
            <v>HFI0154</v>
          </cell>
          <cell r="C172" t="str">
            <v>SET 5 DISCOS LIJA - 5"</v>
          </cell>
          <cell r="D172" t="str">
            <v>HERRAMIENTAS, FERRETERÍA E INSUMOS PARA EQUIPOS (COMPRA Y/O ALQUILER)</v>
          </cell>
          <cell r="E172" t="str">
            <v>JUEGO</v>
          </cell>
          <cell r="F172">
            <v>18141</v>
          </cell>
          <cell r="G172" t="str">
            <v>APROBADO (I2020006859) + IPC 1.61 % AÑO 2020</v>
          </cell>
          <cell r="L172">
            <v>18141</v>
          </cell>
          <cell r="M172">
            <v>0</v>
          </cell>
          <cell r="N172">
            <v>18141</v>
          </cell>
          <cell r="O172">
            <v>18141</v>
          </cell>
          <cell r="P172">
            <v>18141</v>
          </cell>
          <cell r="Q172">
            <v>0</v>
          </cell>
          <cell r="R172">
            <v>0</v>
          </cell>
          <cell r="S172">
            <v>18141</v>
          </cell>
          <cell r="T172" t="str">
            <v xml:space="preserve"> I2021006659</v>
          </cell>
        </row>
        <row r="173">
          <cell r="B173" t="str">
            <v>HFI0155</v>
          </cell>
          <cell r="C173" t="str">
            <v xml:space="preserve">SET DE BROCAS PARA CONCRETO, MADERA Y METAL X 13 UN. </v>
          </cell>
          <cell r="D173" t="str">
            <v>HERRAMIENTAS, FERRETERÍA E INSUMOS PARA EQUIPOS (COMPRA Y/O ALQUILER)</v>
          </cell>
          <cell r="E173" t="str">
            <v>PTE</v>
          </cell>
          <cell r="F173">
            <v>14660</v>
          </cell>
          <cell r="G173" t="str">
            <v>APROBADO (I2020006859) + IPC 1.61 % AÑO 2020</v>
          </cell>
          <cell r="L173">
            <v>14660</v>
          </cell>
          <cell r="M173">
            <v>0</v>
          </cell>
          <cell r="N173">
            <v>14660</v>
          </cell>
          <cell r="O173">
            <v>14660</v>
          </cell>
          <cell r="P173">
            <v>14660</v>
          </cell>
          <cell r="Q173">
            <v>0</v>
          </cell>
          <cell r="R173">
            <v>0</v>
          </cell>
          <cell r="S173">
            <v>14660</v>
          </cell>
          <cell r="T173" t="str">
            <v xml:space="preserve"> I2021006659</v>
          </cell>
        </row>
        <row r="174">
          <cell r="B174" t="str">
            <v>HFI0156</v>
          </cell>
          <cell r="C174" t="str">
            <v xml:space="preserve">SET PUNTAS X 61 UN. </v>
          </cell>
          <cell r="D174" t="str">
            <v>HERRAMIENTAS, FERRETERÍA E INSUMOS PARA EQUIPOS (COMPRA Y/O ALQUILER)</v>
          </cell>
          <cell r="E174" t="str">
            <v>PTE</v>
          </cell>
          <cell r="F174">
            <v>36809</v>
          </cell>
          <cell r="G174" t="str">
            <v>APROBADO (I2020006859) + IPC 1.61 % AÑO 2020</v>
          </cell>
          <cell r="L174">
            <v>36809</v>
          </cell>
          <cell r="M174">
            <v>0</v>
          </cell>
          <cell r="N174">
            <v>36809</v>
          </cell>
          <cell r="O174">
            <v>36809</v>
          </cell>
          <cell r="P174">
            <v>36809</v>
          </cell>
          <cell r="Q174">
            <v>0</v>
          </cell>
          <cell r="R174">
            <v>0</v>
          </cell>
          <cell r="S174">
            <v>36809</v>
          </cell>
          <cell r="T174" t="str">
            <v xml:space="preserve"> I2021006659</v>
          </cell>
        </row>
        <row r="175">
          <cell r="B175" t="str">
            <v>HFI0157</v>
          </cell>
          <cell r="C175" t="str">
            <v>SILLA ESCALERA DE 4 PELDAÑOS X 1,46 CM</v>
          </cell>
          <cell r="D175" t="str">
            <v>HERRAMIENTAS, FERRETERÍA E INSUMOS PARA EQUIPOS (COMPRA Y/O ALQUILER)</v>
          </cell>
          <cell r="E175" t="str">
            <v>UN</v>
          </cell>
          <cell r="F175">
            <v>137007</v>
          </cell>
          <cell r="G175" t="str">
            <v>APROBADO (I2020006859) + IPC 1.61 % AÑO 2020</v>
          </cell>
          <cell r="L175">
            <v>137007</v>
          </cell>
          <cell r="M175">
            <v>0</v>
          </cell>
          <cell r="N175">
            <v>137007</v>
          </cell>
          <cell r="O175">
            <v>137007</v>
          </cell>
          <cell r="P175">
            <v>137007</v>
          </cell>
          <cell r="Q175">
            <v>0</v>
          </cell>
          <cell r="R175">
            <v>0</v>
          </cell>
          <cell r="S175">
            <v>137007</v>
          </cell>
          <cell r="T175" t="str">
            <v xml:space="preserve"> I2021006659</v>
          </cell>
        </row>
        <row r="176">
          <cell r="B176" t="str">
            <v>HFI0158</v>
          </cell>
          <cell r="C176" t="str">
            <v>SOGA POLIPROPILENO 13 MM X 5 M</v>
          </cell>
          <cell r="D176" t="str">
            <v>HERRAMIENTAS, FERRETERÍA E INSUMOS PARA EQUIPOS (COMPRA Y/O ALQUILER)</v>
          </cell>
          <cell r="E176" t="str">
            <v>UN</v>
          </cell>
          <cell r="F176">
            <v>6223</v>
          </cell>
          <cell r="G176" t="str">
            <v>APROBADO (I2020006859) + IPC 1.61 % AÑO 2020</v>
          </cell>
          <cell r="L176">
            <v>6223</v>
          </cell>
          <cell r="M176">
            <v>0</v>
          </cell>
          <cell r="N176">
            <v>6223</v>
          </cell>
          <cell r="O176">
            <v>6223</v>
          </cell>
          <cell r="P176">
            <v>6223</v>
          </cell>
          <cell r="Q176">
            <v>0</v>
          </cell>
          <cell r="R176">
            <v>0</v>
          </cell>
          <cell r="S176">
            <v>6223</v>
          </cell>
          <cell r="T176" t="str">
            <v xml:space="preserve"> I2021006659</v>
          </cell>
        </row>
        <row r="177">
          <cell r="B177" t="str">
            <v>HFI0159</v>
          </cell>
          <cell r="C177" t="str">
            <v>SOGA TRENZADA 13 MM X 15 M</v>
          </cell>
          <cell r="D177" t="str">
            <v>HERRAMIENTAS, FERRETERÍA E INSUMOS PARA EQUIPOS (COMPRA Y/O ALQUILER)</v>
          </cell>
          <cell r="E177" t="str">
            <v>UN</v>
          </cell>
          <cell r="F177">
            <v>19934</v>
          </cell>
          <cell r="G177" t="str">
            <v>APROBADO (I2020006859) + IPC 1.61 % AÑO 2020</v>
          </cell>
          <cell r="L177">
            <v>19934</v>
          </cell>
          <cell r="M177">
            <v>0</v>
          </cell>
          <cell r="N177">
            <v>19934</v>
          </cell>
          <cell r="O177">
            <v>19934</v>
          </cell>
          <cell r="P177">
            <v>19934</v>
          </cell>
          <cell r="Q177">
            <v>0</v>
          </cell>
          <cell r="R177">
            <v>0</v>
          </cell>
          <cell r="S177">
            <v>19934</v>
          </cell>
          <cell r="T177" t="str">
            <v xml:space="preserve"> I2021006659</v>
          </cell>
        </row>
        <row r="178">
          <cell r="B178" t="str">
            <v>HFI0160</v>
          </cell>
          <cell r="C178" t="str">
            <v>TELA CERRAMIENTO POLIPROPILENO BLANCA-ROLLO (2X100M)</v>
          </cell>
          <cell r="D178" t="str">
            <v>HERRAMIENTAS, FERRETERÍA E INSUMOS PARA EQUIPOS (COMPRA Y/O ALQUILER)</v>
          </cell>
          <cell r="E178" t="str">
            <v>ROLLO</v>
          </cell>
          <cell r="F178">
            <v>143523</v>
          </cell>
          <cell r="G178" t="str">
            <v>CONSTRUDATA DIGITAL (TELA CERRAMIENTO POLIPROPILENO BLANCA-ROLLO (2X100M))</v>
          </cell>
          <cell r="L178">
            <v>143523</v>
          </cell>
          <cell r="M178">
            <v>0</v>
          </cell>
          <cell r="N178">
            <v>143523</v>
          </cell>
          <cell r="O178">
            <v>143523</v>
          </cell>
          <cell r="P178">
            <v>143523</v>
          </cell>
          <cell r="Q178">
            <v>0</v>
          </cell>
          <cell r="R178">
            <v>0</v>
          </cell>
          <cell r="S178">
            <v>143523</v>
          </cell>
          <cell r="T178" t="str">
            <v>I2021002614</v>
          </cell>
        </row>
        <row r="179">
          <cell r="B179" t="str">
            <v>HFI0161</v>
          </cell>
          <cell r="C179" t="str">
            <v>TELA DE POLIÉSTER DENSIDAD 30 GM, ROLLO DE 50 M2</v>
          </cell>
          <cell r="D179" t="str">
            <v>HERRAMIENTAS, FERRETERÍA E INSUMOS PARA EQUIPOS (COMPRA Y/O ALQUILER)</v>
          </cell>
          <cell r="E179" t="str">
            <v>UN</v>
          </cell>
          <cell r="F179">
            <v>45247</v>
          </cell>
          <cell r="G179" t="str">
            <v>APROBADO (I2020006859) + IPC 1.61 % AÑO 2020</v>
          </cell>
          <cell r="L179">
            <v>45247</v>
          </cell>
          <cell r="M179">
            <v>0</v>
          </cell>
          <cell r="N179">
            <v>45247</v>
          </cell>
          <cell r="O179">
            <v>45247</v>
          </cell>
          <cell r="P179">
            <v>45247</v>
          </cell>
          <cell r="Q179">
            <v>0</v>
          </cell>
          <cell r="R179">
            <v>0</v>
          </cell>
          <cell r="S179">
            <v>45247</v>
          </cell>
          <cell r="T179" t="str">
            <v xml:space="preserve"> I2021006659</v>
          </cell>
        </row>
        <row r="180">
          <cell r="B180" t="str">
            <v>HFI0162</v>
          </cell>
          <cell r="C180" t="str">
            <v>TIJERA DE AVIACIÓN CORTE DERECHO</v>
          </cell>
          <cell r="D180" t="str">
            <v>HERRAMIENTAS, FERRETERÍA E INSUMOS PARA EQUIPOS (COMPRA Y/O ALQUILER)</v>
          </cell>
          <cell r="E180" t="str">
            <v>UN</v>
          </cell>
          <cell r="F180">
            <v>52630</v>
          </cell>
          <cell r="G180" t="str">
            <v>APROBADO (I2020006859) + IPC 1.61 % AÑO 2020</v>
          </cell>
          <cell r="L180">
            <v>52630</v>
          </cell>
          <cell r="M180">
            <v>0</v>
          </cell>
          <cell r="N180">
            <v>52630</v>
          </cell>
          <cell r="O180">
            <v>52630</v>
          </cell>
          <cell r="P180">
            <v>52630</v>
          </cell>
          <cell r="Q180">
            <v>0</v>
          </cell>
          <cell r="R180">
            <v>0</v>
          </cell>
          <cell r="S180">
            <v>52630</v>
          </cell>
          <cell r="T180" t="str">
            <v xml:space="preserve"> I2021006659</v>
          </cell>
        </row>
        <row r="181">
          <cell r="B181" t="str">
            <v>HFI0163</v>
          </cell>
          <cell r="C181" t="str">
            <v>TIJERA DE AVIACIÓN CORTE IZQUIERDO</v>
          </cell>
          <cell r="D181" t="str">
            <v>HERRAMIENTAS, FERRETERÍA E INSUMOS PARA EQUIPOS (COMPRA Y/O ALQUILER)</v>
          </cell>
          <cell r="E181" t="str">
            <v>UN</v>
          </cell>
          <cell r="F181">
            <v>52630</v>
          </cell>
          <cell r="G181" t="str">
            <v>APROBADO (I2020006859) + IPC 1.61 % AÑO 2020</v>
          </cell>
          <cell r="L181">
            <v>52630</v>
          </cell>
          <cell r="M181">
            <v>0</v>
          </cell>
          <cell r="N181">
            <v>52630</v>
          </cell>
          <cell r="O181">
            <v>52630</v>
          </cell>
          <cell r="P181">
            <v>52630</v>
          </cell>
          <cell r="Q181">
            <v>0</v>
          </cell>
          <cell r="R181">
            <v>0</v>
          </cell>
          <cell r="S181">
            <v>52630</v>
          </cell>
          <cell r="T181" t="str">
            <v xml:space="preserve"> I2021006659</v>
          </cell>
        </row>
        <row r="182">
          <cell r="B182" t="str">
            <v>HFI0164</v>
          </cell>
          <cell r="C182" t="str">
            <v>TIJERA DE AVIACIÓN RECTA</v>
          </cell>
          <cell r="D182" t="str">
            <v>HERRAMIENTAS, FERRETERÍA E INSUMOS PARA EQUIPOS (COMPRA Y/O ALQUILER)</v>
          </cell>
          <cell r="E182" t="str">
            <v>UN</v>
          </cell>
          <cell r="F182">
            <v>52630</v>
          </cell>
          <cell r="G182" t="str">
            <v>APROBADO (I2020006859) + IPC 1.61 % AÑO 2020</v>
          </cell>
          <cell r="L182">
            <v>52630</v>
          </cell>
          <cell r="M182">
            <v>0</v>
          </cell>
          <cell r="N182">
            <v>52630</v>
          </cell>
          <cell r="O182">
            <v>52630</v>
          </cell>
          <cell r="P182">
            <v>52630</v>
          </cell>
          <cell r="Q182">
            <v>0</v>
          </cell>
          <cell r="R182">
            <v>0</v>
          </cell>
          <cell r="S182">
            <v>52630</v>
          </cell>
          <cell r="T182" t="str">
            <v xml:space="preserve"> I2021006659</v>
          </cell>
        </row>
        <row r="183">
          <cell r="B183" t="str">
            <v>HFI0165</v>
          </cell>
          <cell r="C183" t="str">
            <v>TIJERA HOJALATA 10" TIPO INDUSTRIAL</v>
          </cell>
          <cell r="D183" t="str">
            <v>HERRAMIENTAS, FERRETERÍA E INSUMOS PARA EQUIPOS (COMPRA Y/O ALQUILER)</v>
          </cell>
          <cell r="E183" t="str">
            <v>UN</v>
          </cell>
          <cell r="F183">
            <v>52630</v>
          </cell>
          <cell r="G183" t="str">
            <v>APROBADO (I2020006859) + IPC 1.61 % AÑO 2020</v>
          </cell>
          <cell r="L183">
            <v>52630</v>
          </cell>
          <cell r="M183">
            <v>0</v>
          </cell>
          <cell r="N183">
            <v>52630</v>
          </cell>
          <cell r="O183">
            <v>52630</v>
          </cell>
          <cell r="P183">
            <v>52630</v>
          </cell>
          <cell r="Q183">
            <v>0</v>
          </cell>
          <cell r="R183">
            <v>0</v>
          </cell>
          <cell r="S183">
            <v>52630</v>
          </cell>
          <cell r="T183" t="str">
            <v xml:space="preserve"> I2021006659</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0</v>
          </cell>
          <cell r="R184">
            <v>33593</v>
          </cell>
          <cell r="S184">
            <v>31747</v>
          </cell>
          <cell r="T184" t="str">
            <v>I2019021038</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0</v>
          </cell>
          <cell r="R185">
            <v>0</v>
          </cell>
          <cell r="S185">
            <v>13900</v>
          </cell>
          <cell r="T185" t="str">
            <v>I2019016662</v>
          </cell>
        </row>
        <row r="186">
          <cell r="B186" t="str">
            <v>HFI0168</v>
          </cell>
          <cell r="C186" t="str">
            <v>YOYO PARA GUADAÑA</v>
          </cell>
          <cell r="D186" t="str">
            <v>HERRAMIENTAS, FERRETERÍA E INSUMOS PARA EQUIPOS (COMPRA Y/O ALQUILER)</v>
          </cell>
          <cell r="E186" t="str">
            <v>UN</v>
          </cell>
          <cell r="F186">
            <v>35802</v>
          </cell>
          <cell r="G186" t="str">
            <v>APROBADO (I2020006859) + IPC 1.61 % AÑO 2020</v>
          </cell>
          <cell r="L186">
            <v>35802</v>
          </cell>
          <cell r="M186">
            <v>0</v>
          </cell>
          <cell r="N186">
            <v>35802</v>
          </cell>
          <cell r="O186">
            <v>35802</v>
          </cell>
          <cell r="P186">
            <v>35802</v>
          </cell>
          <cell r="Q186">
            <v>0</v>
          </cell>
          <cell r="R186">
            <v>0</v>
          </cell>
          <cell r="S186">
            <v>35802</v>
          </cell>
          <cell r="T186" t="str">
            <v xml:space="preserve"> I2021006659</v>
          </cell>
        </row>
        <row r="187">
          <cell r="B187" t="str">
            <v>HFI0169</v>
          </cell>
          <cell r="C187" t="str">
            <v>BERBIQUÍ 10 LARGO</v>
          </cell>
          <cell r="D187" t="str">
            <v>HERRAMIENTAS, FERRETERÍA E INSUMOS PARA EQUIPOS (COMPRA Y/O ALQUILER)</v>
          </cell>
          <cell r="E187" t="str">
            <v>UN</v>
          </cell>
          <cell r="F187">
            <v>82223</v>
          </cell>
          <cell r="G187" t="str">
            <v>CONSTRUDATA DIGITAL (BERBIQUÍ 10 LARGO)</v>
          </cell>
          <cell r="L187">
            <v>82223</v>
          </cell>
          <cell r="M187">
            <v>0</v>
          </cell>
          <cell r="N187">
            <v>82223</v>
          </cell>
          <cell r="O187">
            <v>82223</v>
          </cell>
          <cell r="P187">
            <v>82223</v>
          </cell>
          <cell r="Q187">
            <v>0</v>
          </cell>
          <cell r="R187">
            <v>0</v>
          </cell>
          <cell r="S187">
            <v>82223</v>
          </cell>
          <cell r="T187" t="str">
            <v>I2021002614</v>
          </cell>
        </row>
        <row r="188">
          <cell r="B188" t="str">
            <v>HFI0170</v>
          </cell>
          <cell r="L188" t="e">
            <v>#DIV/0!</v>
          </cell>
          <cell r="M188">
            <v>0</v>
          </cell>
          <cell r="N188">
            <v>0</v>
          </cell>
          <cell r="O188">
            <v>0</v>
          </cell>
          <cell r="P188">
            <v>0</v>
          </cell>
          <cell r="Q188">
            <v>0</v>
          </cell>
          <cell r="R188">
            <v>0</v>
          </cell>
          <cell r="S188" t="e">
            <v>#DIV/0!</v>
          </cell>
          <cell r="T188" t="str">
            <v>CÓDIGO DISPONIBLE</v>
          </cell>
        </row>
        <row r="189">
          <cell r="B189" t="str">
            <v>HFI0171</v>
          </cell>
          <cell r="C189" t="str">
            <v>CEPILLO CARPINTERO No 4</v>
          </cell>
          <cell r="D189" t="str">
            <v>HERRAMIENTAS, FERRETERÍA E INSUMOS PARA EQUIPOS (COMPRA Y/O ALQUILER)</v>
          </cell>
          <cell r="E189" t="str">
            <v xml:space="preserve">UN </v>
          </cell>
          <cell r="F189">
            <v>67396</v>
          </cell>
          <cell r="G189" t="str">
            <v>APROBADO (I2020006859) + IPC 1.61 % AÑO 2020</v>
          </cell>
          <cell r="L189">
            <v>67396</v>
          </cell>
          <cell r="M189">
            <v>0</v>
          </cell>
          <cell r="N189">
            <v>67396</v>
          </cell>
          <cell r="O189">
            <v>67396</v>
          </cell>
          <cell r="P189">
            <v>67396</v>
          </cell>
          <cell r="Q189">
            <v>0</v>
          </cell>
          <cell r="R189">
            <v>0</v>
          </cell>
          <cell r="S189">
            <v>67396</v>
          </cell>
          <cell r="T189" t="str">
            <v xml:space="preserve"> I2021006659</v>
          </cell>
        </row>
        <row r="190">
          <cell r="B190" t="str">
            <v>HFI0172</v>
          </cell>
          <cell r="C190" t="str">
            <v>CINCEL CORTAFRIO 5/8" X 8"</v>
          </cell>
          <cell r="D190" t="str">
            <v>HERRAMIENTAS, FERRETERÍA E INSUMOS PARA EQUIPOS (COMPRA Y/O ALQUILER)</v>
          </cell>
          <cell r="E190" t="str">
            <v xml:space="preserve">UN </v>
          </cell>
          <cell r="F190">
            <v>18879</v>
          </cell>
          <cell r="G190" t="str">
            <v>APROBADO (I2020006859) + IPC 1.61 % AÑO 2020</v>
          </cell>
          <cell r="L190">
            <v>18879</v>
          </cell>
          <cell r="M190">
            <v>0</v>
          </cell>
          <cell r="N190">
            <v>18879</v>
          </cell>
          <cell r="O190">
            <v>18879</v>
          </cell>
          <cell r="P190">
            <v>18879</v>
          </cell>
          <cell r="Q190">
            <v>0</v>
          </cell>
          <cell r="R190">
            <v>0</v>
          </cell>
          <cell r="S190">
            <v>18879</v>
          </cell>
          <cell r="T190" t="str">
            <v xml:space="preserve"> I2021006659</v>
          </cell>
        </row>
        <row r="191">
          <cell r="B191" t="str">
            <v>HFI0173</v>
          </cell>
          <cell r="C191" t="str">
            <v>CORTAFRÍO-CINCEL 3/4 8 LARGO</v>
          </cell>
          <cell r="D191" t="str">
            <v>HERRAMIENTAS, FERRETERÍA E INSUMOS PARA EQUIPOS (COMPRA Y/O ALQUILER)</v>
          </cell>
          <cell r="E191" t="str">
            <v>UN</v>
          </cell>
          <cell r="F191">
            <v>21611</v>
          </cell>
          <cell r="G191" t="str">
            <v>CONSTRUDATA DIGITAL (CORTAFRÍO-CINCEL 3/4 8 LARGO)</v>
          </cell>
          <cell r="L191">
            <v>21611</v>
          </cell>
          <cell r="M191">
            <v>0</v>
          </cell>
          <cell r="N191">
            <v>21611</v>
          </cell>
          <cell r="O191">
            <v>21611</v>
          </cell>
          <cell r="P191">
            <v>21611</v>
          </cell>
          <cell r="Q191">
            <v>0</v>
          </cell>
          <cell r="R191">
            <v>0</v>
          </cell>
          <cell r="S191">
            <v>21611</v>
          </cell>
          <cell r="T191" t="str">
            <v>I2021002614</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0</v>
          </cell>
          <cell r="R192">
            <v>0</v>
          </cell>
          <cell r="S192">
            <v>20300</v>
          </cell>
          <cell r="T192" t="str">
            <v>INT-38231</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0</v>
          </cell>
          <cell r="R193">
            <v>0</v>
          </cell>
          <cell r="S193">
            <v>13900</v>
          </cell>
          <cell r="T193" t="str">
            <v>I2019016662</v>
          </cell>
        </row>
        <row r="194">
          <cell r="B194" t="str">
            <v>HFI0176</v>
          </cell>
          <cell r="C194" t="str">
            <v>ESPÁTULA DE MANGO PLÁSTICO 2</v>
          </cell>
          <cell r="D194" t="str">
            <v>HERRAMIENTAS, FERRETERÍA E INSUMOS PARA EQUIPOS (COMPRA Y/O ALQUILER)</v>
          </cell>
          <cell r="E194" t="str">
            <v>UN</v>
          </cell>
          <cell r="F194">
            <v>7718</v>
          </cell>
          <cell r="G194" t="str">
            <v>CONSTRUDATA DIGITAL (ESPÁTULA DE MANGO PLÁSTICO 2)</v>
          </cell>
          <cell r="L194">
            <v>7718</v>
          </cell>
          <cell r="M194">
            <v>0</v>
          </cell>
          <cell r="N194">
            <v>7718</v>
          </cell>
          <cell r="O194">
            <v>7718</v>
          </cell>
          <cell r="P194">
            <v>7718</v>
          </cell>
          <cell r="Q194">
            <v>0</v>
          </cell>
          <cell r="R194">
            <v>0</v>
          </cell>
          <cell r="S194">
            <v>7718</v>
          </cell>
          <cell r="T194" t="str">
            <v>I2021002614</v>
          </cell>
        </row>
        <row r="195">
          <cell r="B195" t="str">
            <v>HFI0177</v>
          </cell>
          <cell r="C195" t="str">
            <v>ESTACAS EN MADERA 4CM X 4CM X 90CM - ORDINARIO</v>
          </cell>
          <cell r="D195" t="str">
            <v>HERRAMIENTAS, FERRETERÍA E INSUMOS PARA EQUIPOS (COMPRA Y/O ALQUILER)</v>
          </cell>
          <cell r="E195" t="str">
            <v>UN</v>
          </cell>
          <cell r="F195">
            <v>1860</v>
          </cell>
          <cell r="G195" t="str">
            <v>CONSTRUDATA DIGITAL (ESTACAS EN MADERA 4CM X 4CM X 90CM - ORDINARIO)</v>
          </cell>
          <cell r="L195">
            <v>1860</v>
          </cell>
          <cell r="M195">
            <v>0</v>
          </cell>
          <cell r="N195">
            <v>1860</v>
          </cell>
          <cell r="O195">
            <v>1860</v>
          </cell>
          <cell r="P195">
            <v>1860</v>
          </cell>
          <cell r="Q195">
            <v>0</v>
          </cell>
          <cell r="R195">
            <v>0</v>
          </cell>
          <cell r="S195">
            <v>1860</v>
          </cell>
          <cell r="T195" t="str">
            <v>I2021002614</v>
          </cell>
        </row>
        <row r="196">
          <cell r="B196" t="str">
            <v>HFI0178</v>
          </cell>
          <cell r="C196" t="str">
            <v>EXTENSIÓN 1.2 M</v>
          </cell>
          <cell r="D196" t="str">
            <v>HERRAMIENTAS, FERRETERÍA E INSUMOS PARA EQUIPOS (COMPRA Y/O ALQUILER)</v>
          </cell>
          <cell r="E196" t="str">
            <v>UN</v>
          </cell>
          <cell r="F196">
            <v>9387</v>
          </cell>
          <cell r="G196" t="str">
            <v>APROBADO (I2020006859) + IPC 1.61 % AÑO 2020</v>
          </cell>
          <cell r="L196">
            <v>9387</v>
          </cell>
          <cell r="M196">
            <v>0</v>
          </cell>
          <cell r="N196">
            <v>9387</v>
          </cell>
          <cell r="O196">
            <v>9387</v>
          </cell>
          <cell r="P196">
            <v>9387</v>
          </cell>
          <cell r="Q196">
            <v>0</v>
          </cell>
          <cell r="R196">
            <v>0</v>
          </cell>
          <cell r="S196">
            <v>9387</v>
          </cell>
          <cell r="T196" t="str">
            <v xml:space="preserve"> I2021006659</v>
          </cell>
        </row>
        <row r="197">
          <cell r="B197" t="str">
            <v>HFI0179</v>
          </cell>
          <cell r="C197" t="str">
            <v>FORMÓN SERIE 5000 1</v>
          </cell>
          <cell r="D197" t="str">
            <v>HERRAMIENTAS, FERRETERÍA E INSUMOS PARA EQUIPOS (COMPRA Y/O ALQUILER)</v>
          </cell>
          <cell r="E197" t="str">
            <v>UN</v>
          </cell>
          <cell r="F197">
            <v>22537</v>
          </cell>
          <cell r="G197" t="str">
            <v>CONSTRUDATA DIGITAL (FORMÓN SERIE 5000 1)</v>
          </cell>
          <cell r="L197">
            <v>22537</v>
          </cell>
          <cell r="M197">
            <v>0</v>
          </cell>
          <cell r="N197">
            <v>22537</v>
          </cell>
          <cell r="O197">
            <v>22537</v>
          </cell>
          <cell r="P197">
            <v>22537</v>
          </cell>
          <cell r="Q197">
            <v>0</v>
          </cell>
          <cell r="R197">
            <v>0</v>
          </cell>
          <cell r="S197">
            <v>22537</v>
          </cell>
          <cell r="T197" t="str">
            <v>I2021002614</v>
          </cell>
        </row>
        <row r="198">
          <cell r="B198" t="str">
            <v>HFI0180</v>
          </cell>
          <cell r="C198" t="str">
            <v>LIMA CON MANGO 8</v>
          </cell>
          <cell r="D198" t="str">
            <v>HERRAMIENTAS, FERRETERÍA E INSUMOS PARA EQUIPOS (COMPRA Y/O ALQUILER)</v>
          </cell>
          <cell r="E198" t="str">
            <v>UN</v>
          </cell>
          <cell r="F198">
            <v>22537</v>
          </cell>
          <cell r="G198" t="str">
            <v>CONSTRUDATA DIGITAL (LIMA CON MANGO 8)</v>
          </cell>
          <cell r="L198">
            <v>22537</v>
          </cell>
          <cell r="M198">
            <v>0</v>
          </cell>
          <cell r="N198">
            <v>22537</v>
          </cell>
          <cell r="O198">
            <v>22537</v>
          </cell>
          <cell r="P198">
            <v>22537</v>
          </cell>
          <cell r="Q198">
            <v>0</v>
          </cell>
          <cell r="R198">
            <v>0</v>
          </cell>
          <cell r="S198">
            <v>22537</v>
          </cell>
          <cell r="T198" t="str">
            <v>I2021002614</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0</v>
          </cell>
          <cell r="R199">
            <v>0</v>
          </cell>
          <cell r="S199">
            <v>18100</v>
          </cell>
          <cell r="T199" t="str">
            <v>I2019016662</v>
          </cell>
        </row>
        <row r="200">
          <cell r="B200" t="str">
            <v>HFI0182</v>
          </cell>
          <cell r="C200" t="str">
            <v>MARTILLO ELÉCTRICO</v>
          </cell>
          <cell r="D200" t="str">
            <v>HERRAMIENTAS, FERRETERÍA E INSUMOS PARA EQUIPOS (COMPRA Y/O ALQUILER)</v>
          </cell>
          <cell r="E200" t="str">
            <v>DÍA</v>
          </cell>
          <cell r="F200">
            <v>79599</v>
          </cell>
          <cell r="G200" t="str">
            <v>CONSTRUDATA DIGITAL (MARTILLO ELÉCTRICO)</v>
          </cell>
          <cell r="L200">
            <v>79599</v>
          </cell>
          <cell r="M200">
            <v>0</v>
          </cell>
          <cell r="N200">
            <v>79599</v>
          </cell>
          <cell r="O200">
            <v>79599</v>
          </cell>
          <cell r="P200">
            <v>79599</v>
          </cell>
          <cell r="Q200">
            <v>0</v>
          </cell>
          <cell r="R200">
            <v>0</v>
          </cell>
          <cell r="S200">
            <v>79599</v>
          </cell>
          <cell r="T200" t="str">
            <v>I2021005063</v>
          </cell>
        </row>
        <row r="201">
          <cell r="B201" t="str">
            <v>HFI0183</v>
          </cell>
          <cell r="C201" t="str">
            <v>MAZO DE GOMA 20 OZ</v>
          </cell>
          <cell r="D201" t="str">
            <v>HERRAMIENTAS, FERRETERÍA E INSUMOS PARA EQUIPOS (COMPRA Y/O ALQUILER)</v>
          </cell>
          <cell r="E201" t="str">
            <v xml:space="preserve">UN </v>
          </cell>
          <cell r="F201">
            <v>23098</v>
          </cell>
          <cell r="G201" t="str">
            <v>APROBADO (I2020006859) + IPC 1.61 % AÑO 2020</v>
          </cell>
          <cell r="L201">
            <v>23098</v>
          </cell>
          <cell r="M201">
            <v>0</v>
          </cell>
          <cell r="N201">
            <v>23098</v>
          </cell>
          <cell r="O201">
            <v>23098</v>
          </cell>
          <cell r="P201">
            <v>23098</v>
          </cell>
          <cell r="Q201">
            <v>0</v>
          </cell>
          <cell r="R201">
            <v>0</v>
          </cell>
          <cell r="S201">
            <v>23098</v>
          </cell>
          <cell r="T201" t="str">
            <v xml:space="preserve"> I2021006659</v>
          </cell>
        </row>
        <row r="202">
          <cell r="B202" t="str">
            <v>HFI0184</v>
          </cell>
          <cell r="C202" t="str">
            <v>MAZO MANDARRIA 2 LB PESO CABEZA (0.9KG)</v>
          </cell>
          <cell r="D202" t="str">
            <v>HERRAMIENTAS, FERRETERÍA E INSUMOS PARA EQUIPOS (COMPRA Y/O ALQUILER)</v>
          </cell>
          <cell r="E202" t="str">
            <v>UN</v>
          </cell>
          <cell r="F202">
            <v>41060</v>
          </cell>
          <cell r="G202" t="str">
            <v>CONSTRUDATA DIGITAL (MAZO MANDARRIA 2 LB PESO CABEZA (0.9KG))</v>
          </cell>
          <cell r="L202">
            <v>41060</v>
          </cell>
          <cell r="M202">
            <v>0</v>
          </cell>
          <cell r="N202">
            <v>41060</v>
          </cell>
          <cell r="O202">
            <v>41060</v>
          </cell>
          <cell r="P202">
            <v>41060</v>
          </cell>
          <cell r="Q202">
            <v>0</v>
          </cell>
          <cell r="R202">
            <v>0</v>
          </cell>
          <cell r="S202">
            <v>41060</v>
          </cell>
          <cell r="T202" t="str">
            <v>I2021002614</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0</v>
          </cell>
          <cell r="R203">
            <v>0</v>
          </cell>
          <cell r="S203">
            <v>9900</v>
          </cell>
          <cell r="T203" t="str">
            <v>INT-38231</v>
          </cell>
        </row>
        <row r="204">
          <cell r="B204" t="str">
            <v>HFI0186</v>
          </cell>
          <cell r="C204" t="str">
            <v>PINZAS DE PUNTA AISLADA 1000V 8-1/4</v>
          </cell>
          <cell r="D204" t="str">
            <v>HERRAMIENTAS, FERRETERÍA E INSUMOS PARA EQUIPOS (COMPRA Y/O ALQUILER)</v>
          </cell>
          <cell r="E204" t="str">
            <v>UN</v>
          </cell>
          <cell r="F204">
            <v>64232</v>
          </cell>
          <cell r="G204" t="str">
            <v>APROBADO (I2020006859) + IPC 1.61 % AÑO 2020</v>
          </cell>
          <cell r="L204">
            <v>64232</v>
          </cell>
          <cell r="M204">
            <v>0</v>
          </cell>
          <cell r="N204">
            <v>64232</v>
          </cell>
          <cell r="O204">
            <v>64232</v>
          </cell>
          <cell r="P204">
            <v>64232</v>
          </cell>
          <cell r="Q204">
            <v>0</v>
          </cell>
          <cell r="R204">
            <v>0</v>
          </cell>
          <cell r="S204">
            <v>64232</v>
          </cell>
          <cell r="T204" t="str">
            <v xml:space="preserve"> I2021006659</v>
          </cell>
        </row>
        <row r="205">
          <cell r="B205" t="str">
            <v>HFI0187</v>
          </cell>
          <cell r="C205" t="str">
            <v xml:space="preserve">PLOMADA PESO 8 OZ </v>
          </cell>
          <cell r="D205" t="str">
            <v>HERRAMIENTAS, FERRETERÍA E INSUMOS PARA EQUIPOS (COMPRA Y/O ALQUILER)</v>
          </cell>
          <cell r="E205" t="str">
            <v xml:space="preserve">UN </v>
          </cell>
          <cell r="F205">
            <v>50520</v>
          </cell>
          <cell r="G205" t="str">
            <v>APROBADO (I2020006859) + IPC 1.61 % AÑO 2020</v>
          </cell>
          <cell r="L205">
            <v>50520</v>
          </cell>
          <cell r="M205">
            <v>0</v>
          </cell>
          <cell r="N205">
            <v>50520</v>
          </cell>
          <cell r="O205">
            <v>50520</v>
          </cell>
          <cell r="P205">
            <v>50520</v>
          </cell>
          <cell r="Q205">
            <v>0</v>
          </cell>
          <cell r="R205">
            <v>0</v>
          </cell>
          <cell r="S205">
            <v>50520</v>
          </cell>
          <cell r="T205" t="str">
            <v xml:space="preserve"> I2021006659</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0</v>
          </cell>
          <cell r="R206">
            <v>0</v>
          </cell>
          <cell r="S206">
            <v>4900</v>
          </cell>
          <cell r="T206" t="str">
            <v>I2019016662</v>
          </cell>
        </row>
        <row r="207">
          <cell r="B207" t="str">
            <v>HFI0189</v>
          </cell>
          <cell r="C207" t="str">
            <v>SERRUCHO DE CALAR 6 3/8"</v>
          </cell>
          <cell r="D207" t="str">
            <v>HERRAMIENTAS, FERRETERÍA E INSUMOS PARA EQUIPOS (COMPRA Y/O ALQUILER)</v>
          </cell>
          <cell r="E207" t="str">
            <v>UN</v>
          </cell>
          <cell r="F207">
            <v>29426</v>
          </cell>
          <cell r="G207" t="str">
            <v>APROBADO (I2020006859) + IPC 1.61 % AÑO 2020</v>
          </cell>
          <cell r="L207">
            <v>29426</v>
          </cell>
          <cell r="M207">
            <v>0</v>
          </cell>
          <cell r="N207">
            <v>29426</v>
          </cell>
          <cell r="O207">
            <v>29426</v>
          </cell>
          <cell r="P207">
            <v>29426</v>
          </cell>
          <cell r="Q207">
            <v>0</v>
          </cell>
          <cell r="R207">
            <v>0</v>
          </cell>
          <cell r="S207">
            <v>29426</v>
          </cell>
          <cell r="T207" t="str">
            <v xml:space="preserve"> I2021006659</v>
          </cell>
        </row>
        <row r="208">
          <cell r="B208" t="str">
            <v>HFI0190</v>
          </cell>
          <cell r="C208" t="str">
            <v>SET DE ALICATES UNIVERSAL (3 PIEZAS)</v>
          </cell>
          <cell r="D208" t="str">
            <v>HERRAMIENTAS, FERRETERÍA E INSUMOS PARA EQUIPOS (COMPRA Y/O ALQUILER)</v>
          </cell>
          <cell r="E208" t="str">
            <v xml:space="preserve">JUEGO </v>
          </cell>
          <cell r="F208">
            <v>42083</v>
          </cell>
          <cell r="G208" t="str">
            <v>APROBADO (I2020006859) + IPC 1.61 % AÑO 2020</v>
          </cell>
          <cell r="L208">
            <v>42083</v>
          </cell>
          <cell r="M208">
            <v>0</v>
          </cell>
          <cell r="N208">
            <v>42083</v>
          </cell>
          <cell r="O208">
            <v>42083</v>
          </cell>
          <cell r="P208">
            <v>42083</v>
          </cell>
          <cell r="Q208">
            <v>0</v>
          </cell>
          <cell r="R208">
            <v>0</v>
          </cell>
          <cell r="S208">
            <v>42083</v>
          </cell>
          <cell r="T208" t="str">
            <v xml:space="preserve"> I2021006659</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0</v>
          </cell>
          <cell r="R209">
            <v>0</v>
          </cell>
          <cell r="S209">
            <v>13900</v>
          </cell>
          <cell r="T209" t="str">
            <v>I2019016662</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0</v>
          </cell>
          <cell r="R210">
            <v>0</v>
          </cell>
          <cell r="S210">
            <v>10200</v>
          </cell>
          <cell r="T210" t="str">
            <v>INT-38231</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0</v>
          </cell>
          <cell r="R211">
            <v>0</v>
          </cell>
          <cell r="S211">
            <v>915</v>
          </cell>
          <cell r="T211" t="str">
            <v>INT-38232</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0</v>
          </cell>
          <cell r="R212">
            <v>0</v>
          </cell>
          <cell r="S212">
            <v>772</v>
          </cell>
          <cell r="T212" t="str">
            <v>INT-38232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0</v>
          </cell>
          <cell r="R213">
            <v>0</v>
          </cell>
          <cell r="S213">
            <v>191</v>
          </cell>
          <cell r="T213" t="str">
            <v>INT-38233</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0</v>
          </cell>
          <cell r="R214">
            <v>0</v>
          </cell>
          <cell r="S214">
            <v>347</v>
          </cell>
          <cell r="T214" t="str">
            <v>INT-38234</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0</v>
          </cell>
          <cell r="R215">
            <v>0</v>
          </cell>
          <cell r="S215">
            <v>940</v>
          </cell>
          <cell r="T215" t="str">
            <v>INT-38235</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0</v>
          </cell>
          <cell r="R216">
            <v>0</v>
          </cell>
          <cell r="S216">
            <v>950</v>
          </cell>
          <cell r="T216" t="str">
            <v>INT-38236</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0</v>
          </cell>
          <cell r="R217">
            <v>0</v>
          </cell>
          <cell r="S217">
            <v>1190</v>
          </cell>
          <cell r="T217" t="str">
            <v>INT-38237</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0</v>
          </cell>
          <cell r="R218">
            <v>0</v>
          </cell>
          <cell r="S218">
            <v>786</v>
          </cell>
          <cell r="T218" t="str">
            <v>INT-38238</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0</v>
          </cell>
          <cell r="R219">
            <v>0</v>
          </cell>
          <cell r="S219">
            <v>2805</v>
          </cell>
          <cell r="T219" t="str">
            <v>INT-38239</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0</v>
          </cell>
          <cell r="R220">
            <v>0</v>
          </cell>
          <cell r="S220">
            <v>275</v>
          </cell>
          <cell r="T220" t="str">
            <v>INT-38240</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0</v>
          </cell>
          <cell r="R221">
            <v>0</v>
          </cell>
          <cell r="S221">
            <v>772</v>
          </cell>
          <cell r="T221" t="str">
            <v>INT-38241</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0</v>
          </cell>
          <cell r="R222">
            <v>0</v>
          </cell>
          <cell r="S222">
            <v>241</v>
          </cell>
          <cell r="T222" t="str">
            <v>INT-38242</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0</v>
          </cell>
          <cell r="R223">
            <v>0</v>
          </cell>
          <cell r="S223">
            <v>3540</v>
          </cell>
          <cell r="T223" t="str">
            <v>INT-38243</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0</v>
          </cell>
          <cell r="R224">
            <v>0</v>
          </cell>
          <cell r="S224">
            <v>12000</v>
          </cell>
          <cell r="T224" t="str">
            <v>I2019016662</v>
          </cell>
        </row>
        <row r="225">
          <cell r="B225" t="str">
            <v>HFI0207</v>
          </cell>
          <cell r="C225" t="str">
            <v xml:space="preserve">BROCA SDS 3/4 X 10 X 12" </v>
          </cell>
          <cell r="D225" t="str">
            <v>HERRAMIENTAS, FERRETERÍA E INSUMOS PARA EQUIPOS (COMPRA Y/O ALQUILER)</v>
          </cell>
          <cell r="E225" t="str">
            <v xml:space="preserve">UN </v>
          </cell>
          <cell r="F225">
            <v>26262</v>
          </cell>
          <cell r="G225" t="str">
            <v>APROBADO (I2020006859) + IPC 1.61 % AÑO 2020</v>
          </cell>
          <cell r="L225">
            <v>26262</v>
          </cell>
          <cell r="M225">
            <v>0</v>
          </cell>
          <cell r="N225">
            <v>26262</v>
          </cell>
          <cell r="O225">
            <v>26262</v>
          </cell>
          <cell r="P225">
            <v>26262</v>
          </cell>
          <cell r="Q225">
            <v>0</v>
          </cell>
          <cell r="R225">
            <v>0</v>
          </cell>
          <cell r="S225">
            <v>26262</v>
          </cell>
          <cell r="T225" t="str">
            <v xml:space="preserve"> I2021006659</v>
          </cell>
        </row>
        <row r="226">
          <cell r="B226" t="str">
            <v>HFI0208</v>
          </cell>
          <cell r="C226" t="str">
            <v>ESLINGA O LÍNEA DE VIDA 2 MOSQUETONES DOBLE SEGURO</v>
          </cell>
          <cell r="D226" t="str">
            <v>HERRAMIENTAS, FERRETERÍA E INSUMOS PARA EQUIPOS (COMPRA Y/O ALQUILER)</v>
          </cell>
          <cell r="E226" t="str">
            <v>UN</v>
          </cell>
          <cell r="F226">
            <v>244921</v>
          </cell>
          <cell r="G226" t="str">
            <v>CONSTRUDATA DIGITAL (ESLINGA O LÍNEA DE VIDA 2 MOSQUETONES DOBLE SEGURO)</v>
          </cell>
          <cell r="L226">
            <v>244921</v>
          </cell>
          <cell r="M226">
            <v>0</v>
          </cell>
          <cell r="N226">
            <v>244921</v>
          </cell>
          <cell r="O226">
            <v>244921</v>
          </cell>
          <cell r="P226">
            <v>244921</v>
          </cell>
          <cell r="Q226">
            <v>0</v>
          </cell>
          <cell r="R226">
            <v>0</v>
          </cell>
          <cell r="S226">
            <v>244921</v>
          </cell>
          <cell r="T226" t="str">
            <v>I2021002614</v>
          </cell>
        </row>
        <row r="227">
          <cell r="B227" t="str">
            <v>HFI0209</v>
          </cell>
          <cell r="C227" t="str">
            <v>ARNÉS MULTIPROPÓSITO PARA TRABAJO 3 ARGOLLAS</v>
          </cell>
          <cell r="D227" t="str">
            <v>HERRAMIENTAS, FERRETERÍA E INSUMOS PARA EQUIPOS (COMPRA Y/O ALQUILER)</v>
          </cell>
          <cell r="E227" t="str">
            <v>UN</v>
          </cell>
          <cell r="F227">
            <v>208182</v>
          </cell>
          <cell r="G227" t="str">
            <v>CONSTRUDATA DIGITAL (ARNÉS MULTIPROPÓSITO PARA TRABAJO 3 ARGOLLAS)</v>
          </cell>
          <cell r="L227">
            <v>208182</v>
          </cell>
          <cell r="M227">
            <v>0</v>
          </cell>
          <cell r="N227">
            <v>208182</v>
          </cell>
          <cell r="O227">
            <v>208182</v>
          </cell>
          <cell r="P227">
            <v>208182</v>
          </cell>
          <cell r="Q227">
            <v>0</v>
          </cell>
          <cell r="R227">
            <v>0</v>
          </cell>
          <cell r="S227">
            <v>208182</v>
          </cell>
          <cell r="T227" t="str">
            <v>I2021002614</v>
          </cell>
        </row>
        <row r="228">
          <cell r="B228" t="str">
            <v>HFI0210</v>
          </cell>
          <cell r="C228" t="str">
            <v>EXTINTOR ABC DE 10LB PQS</v>
          </cell>
          <cell r="D228" t="str">
            <v>HERRAMIENTAS, FERRETERÍA E INSUMOS PARA EQUIPOS (COMPRA Y/O ALQUILER)</v>
          </cell>
          <cell r="E228" t="str">
            <v>UN</v>
          </cell>
          <cell r="F228">
            <v>69236</v>
          </cell>
          <cell r="G228" t="str">
            <v>CONSTRUDATA DIGITAL (EXTINTOR ABC DE 10LB PQS)</v>
          </cell>
          <cell r="L228">
            <v>69236</v>
          </cell>
          <cell r="M228">
            <v>0</v>
          </cell>
          <cell r="N228">
            <v>69236</v>
          </cell>
          <cell r="O228">
            <v>69236</v>
          </cell>
          <cell r="P228">
            <v>69236</v>
          </cell>
          <cell r="Q228">
            <v>0</v>
          </cell>
          <cell r="R228">
            <v>0</v>
          </cell>
          <cell r="S228">
            <v>69236</v>
          </cell>
          <cell r="T228" t="str">
            <v>I2021002614</v>
          </cell>
        </row>
        <row r="229">
          <cell r="B229" t="str">
            <v>HFI0211</v>
          </cell>
          <cell r="C229" t="str">
            <v>BROCA SDS - PLUS 3   1/2" X 10  X 12"</v>
          </cell>
          <cell r="D229" t="str">
            <v>HERRAMIENTAS, FERRETERÍA E INSUMOS PARA EQUIPOS (COMPRA Y/O ALQUILER)</v>
          </cell>
          <cell r="E229" t="str">
            <v>UN</v>
          </cell>
          <cell r="F229">
            <v>22043</v>
          </cell>
          <cell r="G229" t="str">
            <v>APROBADO (I2020006859) + IPC 1.61 % AÑO 2020</v>
          </cell>
          <cell r="L229">
            <v>22043</v>
          </cell>
          <cell r="M229">
            <v>0</v>
          </cell>
          <cell r="N229">
            <v>22043</v>
          </cell>
          <cell r="O229">
            <v>22043</v>
          </cell>
          <cell r="P229">
            <v>22043</v>
          </cell>
          <cell r="Q229">
            <v>0</v>
          </cell>
          <cell r="R229">
            <v>0</v>
          </cell>
          <cell r="S229">
            <v>22043</v>
          </cell>
          <cell r="T229" t="str">
            <v xml:space="preserve"> I2021006659</v>
          </cell>
        </row>
        <row r="230">
          <cell r="B230" t="str">
            <v>HFI0212</v>
          </cell>
          <cell r="C230" t="str">
            <v>BROCA SDS - PLUS   7/16" X 12 - 1/4"</v>
          </cell>
          <cell r="D230" t="str">
            <v>HERRAMIENTAS, FERRETERÍA E INSUMOS PARA EQUIPOS (COMPRA Y/O ALQUILER)</v>
          </cell>
          <cell r="E230" t="str">
            <v>UN</v>
          </cell>
          <cell r="F230">
            <v>17297</v>
          </cell>
          <cell r="G230" t="str">
            <v>APROBADO (I2020006859) + IPC 1.61 % AÑO 2020</v>
          </cell>
          <cell r="L230">
            <v>17297</v>
          </cell>
          <cell r="M230">
            <v>0</v>
          </cell>
          <cell r="N230">
            <v>17297</v>
          </cell>
          <cell r="O230">
            <v>17297</v>
          </cell>
          <cell r="P230">
            <v>17297</v>
          </cell>
          <cell r="Q230">
            <v>0</v>
          </cell>
          <cell r="R230">
            <v>0</v>
          </cell>
          <cell r="S230">
            <v>17297</v>
          </cell>
          <cell r="T230" t="str">
            <v xml:space="preserve"> I2021006659</v>
          </cell>
        </row>
        <row r="231">
          <cell r="B231" t="str">
            <v>HFI0213</v>
          </cell>
          <cell r="C231" t="str">
            <v>BROCA SDS - PLUS   9/16" X 12 - 1/4"</v>
          </cell>
          <cell r="D231" t="str">
            <v>HERRAMIENTAS, FERRETERÍA E INSUMOS PARA EQUIPOS (COMPRA Y/O ALQUILER)</v>
          </cell>
          <cell r="E231" t="str">
            <v>UN</v>
          </cell>
          <cell r="F231">
            <v>23098</v>
          </cell>
          <cell r="G231" t="str">
            <v>APROBADO (I2020006859) + IPC 1.61 % AÑO 2020</v>
          </cell>
          <cell r="L231">
            <v>23098</v>
          </cell>
          <cell r="M231">
            <v>0</v>
          </cell>
          <cell r="N231">
            <v>23098</v>
          </cell>
          <cell r="O231">
            <v>23098</v>
          </cell>
          <cell r="P231">
            <v>23098</v>
          </cell>
          <cell r="Q231">
            <v>0</v>
          </cell>
          <cell r="R231">
            <v>0</v>
          </cell>
          <cell r="S231">
            <v>23098</v>
          </cell>
          <cell r="T231" t="str">
            <v xml:space="preserve"> I2021006659</v>
          </cell>
        </row>
        <row r="232">
          <cell r="B232" t="str">
            <v>HFI0214</v>
          </cell>
          <cell r="C232" t="str">
            <v>BROCA SDS - PLUS 3  3/4" X 10  X 12"</v>
          </cell>
          <cell r="D232" t="str">
            <v>HERRAMIENTAS, FERRETERÍA E INSUMOS PARA EQUIPOS (COMPRA Y/O ALQUILER)</v>
          </cell>
          <cell r="E232" t="str">
            <v>UN</v>
          </cell>
          <cell r="F232">
            <v>33645</v>
          </cell>
          <cell r="G232" t="str">
            <v>APROBADO (I2020006859) + IPC 1.61 % AÑO 2020</v>
          </cell>
          <cell r="L232">
            <v>33645</v>
          </cell>
          <cell r="M232">
            <v>0</v>
          </cell>
          <cell r="N232">
            <v>33645</v>
          </cell>
          <cell r="O232">
            <v>33645</v>
          </cell>
          <cell r="P232">
            <v>33645</v>
          </cell>
          <cell r="Q232">
            <v>0</v>
          </cell>
          <cell r="R232">
            <v>0</v>
          </cell>
          <cell r="S232">
            <v>33645</v>
          </cell>
          <cell r="T232" t="str">
            <v xml:space="preserve"> I2021006659</v>
          </cell>
        </row>
        <row r="233">
          <cell r="B233" t="str">
            <v>HFI0215</v>
          </cell>
          <cell r="C233" t="str">
            <v>BROCA SDS - PLUS  7/8" X 12 X 9 - 3/4"</v>
          </cell>
          <cell r="D233" t="str">
            <v>HERRAMIENTAS, FERRETERÍA E INSUMOS PARA EQUIPOS (COMPRA Y/O ALQUILER)</v>
          </cell>
          <cell r="E233" t="str">
            <v>UN</v>
          </cell>
          <cell r="F233">
            <v>36809</v>
          </cell>
          <cell r="G233" t="str">
            <v>APROBADO (I2020006859) + IPC 1.61 % AÑO 2020</v>
          </cell>
          <cell r="L233">
            <v>36809</v>
          </cell>
          <cell r="M233">
            <v>0</v>
          </cell>
          <cell r="N233">
            <v>36809</v>
          </cell>
          <cell r="O233">
            <v>36809</v>
          </cell>
          <cell r="P233">
            <v>36809</v>
          </cell>
          <cell r="Q233">
            <v>0</v>
          </cell>
          <cell r="R233">
            <v>0</v>
          </cell>
          <cell r="S233">
            <v>36809</v>
          </cell>
          <cell r="T233" t="str">
            <v xml:space="preserve"> I2021006659</v>
          </cell>
        </row>
        <row r="234">
          <cell r="B234" t="str">
            <v>HFI0216</v>
          </cell>
          <cell r="C234" t="str">
            <v>BROCA SDS - PLUS  1" X 10 X 7 - 3/4"</v>
          </cell>
          <cell r="D234" t="str">
            <v>HERRAMIENTAS, FERRETERÍA E INSUMOS PARA EQUIPOS (COMPRA Y/O ALQUILER)</v>
          </cell>
          <cell r="E234" t="str">
            <v>UN</v>
          </cell>
          <cell r="F234">
            <v>66341</v>
          </cell>
          <cell r="G234" t="str">
            <v>APROBADO (I2020006859) + IPC 1.61 % AÑO 2020</v>
          </cell>
          <cell r="L234">
            <v>66341</v>
          </cell>
          <cell r="M234">
            <v>0</v>
          </cell>
          <cell r="N234">
            <v>66341</v>
          </cell>
          <cell r="O234">
            <v>66341</v>
          </cell>
          <cell r="P234">
            <v>66341</v>
          </cell>
          <cell r="Q234">
            <v>0</v>
          </cell>
          <cell r="R234">
            <v>0</v>
          </cell>
          <cell r="S234">
            <v>66341</v>
          </cell>
          <cell r="T234" t="str">
            <v xml:space="preserve"> I2021006659</v>
          </cell>
        </row>
        <row r="235">
          <cell r="B235" t="str">
            <v>HFI0217</v>
          </cell>
          <cell r="C235" t="str">
            <v>GEOTEXTIL TEJIDO 2400</v>
          </cell>
          <cell r="D235" t="str">
            <v>HERRAMIENTAS, FERRETERÍA E INSUMOS PARA EQUIPOS (COMPRA Y/O ALQUILER)</v>
          </cell>
          <cell r="E235" t="str">
            <v>M2</v>
          </cell>
          <cell r="F235">
            <v>5660</v>
          </cell>
          <cell r="G235" t="str">
            <v>CONSTRUDATA DIGITAL (GEOTEXTIL TEJIDO 2400)</v>
          </cell>
          <cell r="L235">
            <v>5660</v>
          </cell>
          <cell r="M235">
            <v>0</v>
          </cell>
          <cell r="N235">
            <v>5660</v>
          </cell>
          <cell r="O235">
            <v>5660</v>
          </cell>
          <cell r="P235">
            <v>5660</v>
          </cell>
          <cell r="Q235">
            <v>0</v>
          </cell>
          <cell r="R235">
            <v>0</v>
          </cell>
          <cell r="S235">
            <v>5660</v>
          </cell>
          <cell r="T235" t="str">
            <v>I2021002614</v>
          </cell>
        </row>
        <row r="236">
          <cell r="B236" t="str">
            <v>HFI0218</v>
          </cell>
          <cell r="C236" t="str">
            <v>SIERRA COPA 60 MM</v>
          </cell>
          <cell r="D236" t="str">
            <v>HERRAMIENTAS, FERRETERÍA E INSUMOS PARA EQUIPOS (COMPRA Y/O ALQUILER)</v>
          </cell>
          <cell r="E236" t="str">
            <v>UN</v>
          </cell>
          <cell r="F236">
            <v>39973</v>
          </cell>
          <cell r="G236" t="str">
            <v>APROBADO (I2020006859) + IPC 1.61 % AÑO 2020</v>
          </cell>
          <cell r="L236">
            <v>39973</v>
          </cell>
          <cell r="M236">
            <v>0</v>
          </cell>
          <cell r="N236">
            <v>39973</v>
          </cell>
          <cell r="O236">
            <v>39973</v>
          </cell>
          <cell r="P236">
            <v>39973</v>
          </cell>
          <cell r="Q236">
            <v>0</v>
          </cell>
          <cell r="R236">
            <v>0</v>
          </cell>
          <cell r="S236">
            <v>39973</v>
          </cell>
          <cell r="T236" t="str">
            <v xml:space="preserve"> I2021006659</v>
          </cell>
        </row>
        <row r="237">
          <cell r="B237" t="str">
            <v>HFI0219</v>
          </cell>
          <cell r="C237" t="str">
            <v>ESCUADRA REFUERZO GALVANIZADA 3-1/2</v>
          </cell>
          <cell r="D237" t="str">
            <v>HERRAMIENTAS, FERRETERÍA E INSUMOS PARA EQUIPOS (COMPRA Y/O ALQUILER)</v>
          </cell>
          <cell r="E237" t="str">
            <v>UN</v>
          </cell>
          <cell r="F237">
            <v>5225</v>
          </cell>
          <cell r="G237" t="str">
            <v>GUÍA MAESTRA 15 PAG 296 COD 67359</v>
          </cell>
          <cell r="L237">
            <v>5225</v>
          </cell>
          <cell r="M237">
            <v>0</v>
          </cell>
          <cell r="N237">
            <v>5225</v>
          </cell>
          <cell r="O237">
            <v>5225</v>
          </cell>
          <cell r="P237">
            <v>5225</v>
          </cell>
          <cell r="Q237">
            <v>0</v>
          </cell>
          <cell r="R237">
            <v>0</v>
          </cell>
          <cell r="S237">
            <v>5225</v>
          </cell>
          <cell r="T237" t="str">
            <v>I2019021558</v>
          </cell>
        </row>
        <row r="238">
          <cell r="B238" t="str">
            <v>HFI0220</v>
          </cell>
          <cell r="C238" t="str">
            <v>GRATA COPA ENTORCHADA 24MM 1/4"</v>
          </cell>
          <cell r="D238" t="str">
            <v>HERRAMIENTAS, FERRETERÍA E INSUMOS PARA EQUIPOS (COMPRA Y/O ALQUILER)</v>
          </cell>
          <cell r="E238" t="str">
            <v>UN</v>
          </cell>
          <cell r="F238">
            <v>11200</v>
          </cell>
          <cell r="G238" t="str">
            <v>GUÍA MAESTRA 15 PAG 414 COD. 220419</v>
          </cell>
          <cell r="L238">
            <v>11200</v>
          </cell>
          <cell r="M238">
            <v>0</v>
          </cell>
          <cell r="N238">
            <v>11200</v>
          </cell>
          <cell r="O238">
            <v>11200</v>
          </cell>
          <cell r="P238">
            <v>11200</v>
          </cell>
          <cell r="Q238">
            <v>0</v>
          </cell>
          <cell r="R238">
            <v>0</v>
          </cell>
          <cell r="S238">
            <v>11200</v>
          </cell>
          <cell r="T238" t="str">
            <v>I2019021558</v>
          </cell>
        </row>
        <row r="239">
          <cell r="B239" t="str">
            <v>HFI0221</v>
          </cell>
          <cell r="C239" t="str">
            <v>ALICATE DE PRESIÓN CURVO 10 LARGO</v>
          </cell>
          <cell r="D239" t="str">
            <v>HERRAMIENTAS, FERRETERÍA E INSUMOS PARA EQUIPOS (COMPRA Y/O ALQUILER)</v>
          </cell>
          <cell r="E239" t="str">
            <v>UN</v>
          </cell>
          <cell r="F239">
            <v>28711</v>
          </cell>
          <cell r="G239" t="str">
            <v>CONSTRUDATA DIGITAL (ALICATE DE PRESIÓN CURVO 10 LARGO)</v>
          </cell>
          <cell r="L239">
            <v>28711</v>
          </cell>
          <cell r="M239">
            <v>0</v>
          </cell>
          <cell r="N239">
            <v>28711</v>
          </cell>
          <cell r="O239">
            <v>28711</v>
          </cell>
          <cell r="P239">
            <v>28711</v>
          </cell>
          <cell r="Q239">
            <v>0</v>
          </cell>
          <cell r="R239">
            <v>0</v>
          </cell>
          <cell r="S239">
            <v>28711</v>
          </cell>
          <cell r="T239" t="str">
            <v>I2021002614</v>
          </cell>
        </row>
        <row r="240">
          <cell r="B240" t="str">
            <v>HFI0222</v>
          </cell>
          <cell r="C240" t="str">
            <v>ALICATE DE PRESIÓN CURVO PRO 10 LARGO</v>
          </cell>
          <cell r="D240" t="str">
            <v>HERRAMIENTAS, FERRETERÍA E INSUMOS PARA EQUIPOS (COMPRA Y/O ALQUILER)</v>
          </cell>
          <cell r="E240" t="str">
            <v>UN</v>
          </cell>
          <cell r="F240">
            <v>35915</v>
          </cell>
          <cell r="G240" t="str">
            <v>CONSTRUDATA DIGITAL (ALICATE DE PRESIÓN CURVO PRO 10 LARGO)</v>
          </cell>
          <cell r="L240">
            <v>35915</v>
          </cell>
          <cell r="M240">
            <v>0</v>
          </cell>
          <cell r="N240">
            <v>35915</v>
          </cell>
          <cell r="O240">
            <v>35915</v>
          </cell>
          <cell r="P240">
            <v>35915</v>
          </cell>
          <cell r="Q240">
            <v>0</v>
          </cell>
          <cell r="R240">
            <v>0</v>
          </cell>
          <cell r="S240">
            <v>35915</v>
          </cell>
          <cell r="T240" t="str">
            <v>I2021002614</v>
          </cell>
        </row>
        <row r="241">
          <cell r="B241" t="str">
            <v>HFI0223</v>
          </cell>
          <cell r="C241" t="str">
            <v>ALICATE DE PRESIÓN TIPO C 11 LARGO</v>
          </cell>
          <cell r="D241" t="str">
            <v>HERRAMIENTAS, FERRETERÍA E INSUMOS PARA EQUIPOS (COMPRA Y/O ALQUILER)</v>
          </cell>
          <cell r="E241" t="str">
            <v>UN</v>
          </cell>
          <cell r="F241">
            <v>51351</v>
          </cell>
          <cell r="G241" t="str">
            <v>CONSTRUDATA DIGITAL (ALICATE DE PRESIÓN TIPO C 11 LARGO)</v>
          </cell>
          <cell r="L241">
            <v>51351</v>
          </cell>
          <cell r="M241">
            <v>0</v>
          </cell>
          <cell r="N241">
            <v>51351</v>
          </cell>
          <cell r="O241">
            <v>51351</v>
          </cell>
          <cell r="P241">
            <v>51351</v>
          </cell>
          <cell r="Q241">
            <v>0</v>
          </cell>
          <cell r="R241">
            <v>0</v>
          </cell>
          <cell r="S241">
            <v>51351</v>
          </cell>
          <cell r="T241" t="str">
            <v>I2021002614</v>
          </cell>
        </row>
        <row r="242">
          <cell r="B242" t="str">
            <v>HFI0224</v>
          </cell>
          <cell r="C242" t="str">
            <v>ALICATE DE PRESIÓN TIPO HOJALATERO 8 LARGO</v>
          </cell>
          <cell r="D242" t="str">
            <v>HERRAMIENTAS, FERRETERÍA E INSUMOS PARA EQUIPOS (COMPRA Y/O ALQUILER)</v>
          </cell>
          <cell r="E242" t="str">
            <v>UN</v>
          </cell>
          <cell r="F242">
            <v>35915</v>
          </cell>
          <cell r="G242" t="str">
            <v>CONSTRUDATA DIGITAL (ALICATE DE PRESIÓN TIPO HOJALATERO 8 LARGO)</v>
          </cell>
          <cell r="L242">
            <v>35915</v>
          </cell>
          <cell r="M242">
            <v>0</v>
          </cell>
          <cell r="N242">
            <v>35915</v>
          </cell>
          <cell r="O242">
            <v>35915</v>
          </cell>
          <cell r="P242">
            <v>35915</v>
          </cell>
          <cell r="Q242">
            <v>0</v>
          </cell>
          <cell r="R242">
            <v>0</v>
          </cell>
          <cell r="S242">
            <v>35915</v>
          </cell>
          <cell r="T242" t="str">
            <v>I2021002614</v>
          </cell>
        </row>
        <row r="243">
          <cell r="B243" t="str">
            <v>HFI0225</v>
          </cell>
          <cell r="C243" t="str">
            <v>ALICATE DE PRESIÓN TIPO SOLDADOR 9 LARGO</v>
          </cell>
          <cell r="D243" t="str">
            <v>HERRAMIENTAS, FERRETERÍA E INSUMOS PARA EQUIPOS (COMPRA Y/O ALQUILER)</v>
          </cell>
          <cell r="E243" t="str">
            <v>UN</v>
          </cell>
          <cell r="F243">
            <v>37973</v>
          </cell>
          <cell r="G243" t="str">
            <v>CONSTRUDATA DIGITAL (ALICATE DE PRESIÓN TIPO SOLDADOR 9 LARGO)</v>
          </cell>
          <cell r="L243">
            <v>37973</v>
          </cell>
          <cell r="M243">
            <v>0</v>
          </cell>
          <cell r="N243">
            <v>37973</v>
          </cell>
          <cell r="O243">
            <v>37973</v>
          </cell>
          <cell r="P243">
            <v>37973</v>
          </cell>
          <cell r="Q243">
            <v>0</v>
          </cell>
          <cell r="R243">
            <v>0</v>
          </cell>
          <cell r="S243">
            <v>37973</v>
          </cell>
          <cell r="T243" t="str">
            <v>I2021002614</v>
          </cell>
        </row>
        <row r="244">
          <cell r="B244" t="str">
            <v>HFI0226</v>
          </cell>
          <cell r="C244" t="str">
            <v>ALICATE MAXSTEEL VDE 1000V DE ELECTRICISTA 8 LARGO</v>
          </cell>
          <cell r="D244" t="str">
            <v>HERRAMIENTAS, FERRETERÍA E INSUMOS PARA EQUIPOS (COMPRA Y/O ALQUILER)</v>
          </cell>
          <cell r="E244" t="str">
            <v>UN</v>
          </cell>
          <cell r="F244">
            <v>73991</v>
          </cell>
          <cell r="G244" t="str">
            <v>CONSTRUDATA DIGITAL (ALICATE MAXSTEEL VDE 1000V DE ELECTRICISTA 8 LARGO)</v>
          </cell>
          <cell r="L244">
            <v>73991</v>
          </cell>
          <cell r="M244">
            <v>0</v>
          </cell>
          <cell r="N244">
            <v>73991</v>
          </cell>
          <cell r="O244">
            <v>73991</v>
          </cell>
          <cell r="P244">
            <v>73991</v>
          </cell>
          <cell r="Q244">
            <v>0</v>
          </cell>
          <cell r="R244">
            <v>0</v>
          </cell>
          <cell r="S244">
            <v>73991</v>
          </cell>
          <cell r="T244" t="str">
            <v>I2021002614</v>
          </cell>
        </row>
        <row r="245">
          <cell r="B245" t="str">
            <v>HFI0227</v>
          </cell>
          <cell r="C245" t="str">
            <v>ALICATE PELA CABLE MULTI-USO PARA ELECTRICISTA 9-1/2 LARGO</v>
          </cell>
          <cell r="D245" t="str">
            <v>HERRAMIENTAS, FERRETERÍA E INSUMOS PARA EQUIPOS (COMPRA Y/O ALQUILER)</v>
          </cell>
          <cell r="E245" t="str">
            <v>UN</v>
          </cell>
          <cell r="F245">
            <v>17186</v>
          </cell>
          <cell r="G245" t="str">
            <v>CONSTRUDATA DIGITAL (ALICATE PELA CABLE MULTI-USO PARA ELECTRICISTA 9-1/2 LARGO)</v>
          </cell>
          <cell r="L245">
            <v>17186</v>
          </cell>
          <cell r="M245">
            <v>0</v>
          </cell>
          <cell r="N245">
            <v>17186</v>
          </cell>
          <cell r="O245">
            <v>17186</v>
          </cell>
          <cell r="P245">
            <v>17186</v>
          </cell>
          <cell r="Q245">
            <v>0</v>
          </cell>
          <cell r="R245">
            <v>0</v>
          </cell>
          <cell r="S245">
            <v>17186</v>
          </cell>
          <cell r="T245" t="str">
            <v>I2021002614</v>
          </cell>
        </row>
        <row r="246">
          <cell r="B246" t="str">
            <v>HFI0228</v>
          </cell>
          <cell r="C246" t="str">
            <v>ALICATE PRO DE CORTE DIAGONAL 6 LARGO</v>
          </cell>
          <cell r="D246" t="str">
            <v>HERRAMIENTAS, FERRETERÍA E INSUMOS PARA EQUIPOS (COMPRA Y/O ALQUILER)</v>
          </cell>
          <cell r="E246" t="str">
            <v>UN</v>
          </cell>
          <cell r="F246">
            <v>35915</v>
          </cell>
          <cell r="G246" t="str">
            <v>CONSTRUDATA DIGITAL (ALICATE PRO DE CORTE DIAGONAL 6 LARGO)</v>
          </cell>
          <cell r="L246">
            <v>35915</v>
          </cell>
          <cell r="M246">
            <v>0</v>
          </cell>
          <cell r="N246">
            <v>35915</v>
          </cell>
          <cell r="O246">
            <v>35915</v>
          </cell>
          <cell r="P246">
            <v>35915</v>
          </cell>
          <cell r="Q246">
            <v>0</v>
          </cell>
          <cell r="R246">
            <v>0</v>
          </cell>
          <cell r="S246">
            <v>35915</v>
          </cell>
          <cell r="T246" t="str">
            <v>I2021002614</v>
          </cell>
        </row>
        <row r="247">
          <cell r="B247" t="str">
            <v>HFI0229</v>
          </cell>
          <cell r="C247" t="str">
            <v>ALICATE PRO DE CORTE DIAGONAL DE ALTO PODER 8 LARGO</v>
          </cell>
          <cell r="D247" t="str">
            <v>HERRAMIENTAS, FERRETERÍA E INSUMOS PARA EQUIPOS (COMPRA Y/O ALQUILER)</v>
          </cell>
          <cell r="E247" t="str">
            <v>UN</v>
          </cell>
          <cell r="F247">
            <v>41060</v>
          </cell>
          <cell r="G247" t="str">
            <v>CONSTRUDATA DIGITAL (ALICATE PRO DE CORTE DIAGONAL DE ALTO PODER 8 LARGO)</v>
          </cell>
          <cell r="L247">
            <v>41060</v>
          </cell>
          <cell r="M247">
            <v>0</v>
          </cell>
          <cell r="N247">
            <v>41060</v>
          </cell>
          <cell r="O247">
            <v>41060</v>
          </cell>
          <cell r="P247">
            <v>41060</v>
          </cell>
          <cell r="Q247">
            <v>0</v>
          </cell>
          <cell r="R247">
            <v>0</v>
          </cell>
          <cell r="S247">
            <v>41060</v>
          </cell>
          <cell r="T247" t="str">
            <v>I2021002614</v>
          </cell>
        </row>
        <row r="248">
          <cell r="B248" t="str">
            <v>HFI0230</v>
          </cell>
          <cell r="C248" t="str">
            <v>ALICATE PRO DE PUNTA LARGA 8 LARGO</v>
          </cell>
          <cell r="D248" t="str">
            <v>HERRAMIENTAS, FERRETERÍA E INSUMOS PARA EQUIPOS (COMPRA Y/O ALQUILER)</v>
          </cell>
          <cell r="E248" t="str">
            <v>UN</v>
          </cell>
          <cell r="F248">
            <v>35915</v>
          </cell>
          <cell r="G248" t="str">
            <v>CONSTRUDATA DIGITAL (ALICATE PRO DE PUNTA LARGA 8 LARGO)</v>
          </cell>
          <cell r="L248">
            <v>35915</v>
          </cell>
          <cell r="M248">
            <v>0</v>
          </cell>
          <cell r="N248">
            <v>35915</v>
          </cell>
          <cell r="O248">
            <v>35915</v>
          </cell>
          <cell r="P248">
            <v>35915</v>
          </cell>
          <cell r="Q248">
            <v>0</v>
          </cell>
          <cell r="R248">
            <v>0</v>
          </cell>
          <cell r="S248">
            <v>35915</v>
          </cell>
          <cell r="T248" t="str">
            <v>I2021002614</v>
          </cell>
        </row>
        <row r="249">
          <cell r="B249" t="str">
            <v>HFI0231</v>
          </cell>
          <cell r="C249" t="str">
            <v>ALICATE PRO DE PUNTA LARGA CON SUPERFICIE PELA CABLE 6 LARGO</v>
          </cell>
          <cell r="D249" t="str">
            <v>HERRAMIENTAS, FERRETERÍA E INSUMOS PARA EQUIPOS (COMPRA Y/O ALQUILER)</v>
          </cell>
          <cell r="E249" t="str">
            <v>UN</v>
          </cell>
          <cell r="F249">
            <v>32828</v>
          </cell>
          <cell r="G249" t="str">
            <v>CONSTRUDATA DIGITAL (ALICATE PRO DE PUNTA LARGA CON SUPERFICIE PELA CABLE 6 LARGO)</v>
          </cell>
          <cell r="L249">
            <v>32828</v>
          </cell>
          <cell r="M249">
            <v>0</v>
          </cell>
          <cell r="N249">
            <v>32828</v>
          </cell>
          <cell r="O249">
            <v>32828</v>
          </cell>
          <cell r="P249">
            <v>32828</v>
          </cell>
          <cell r="Q249">
            <v>0</v>
          </cell>
          <cell r="R249">
            <v>0</v>
          </cell>
          <cell r="S249">
            <v>32828</v>
          </cell>
          <cell r="T249" t="str">
            <v>I2021002614</v>
          </cell>
        </row>
        <row r="250">
          <cell r="B250" t="str">
            <v>HFI0232</v>
          </cell>
          <cell r="C250" t="str">
            <v>ALICATE PRO UNIVERSAL 9 LARGO</v>
          </cell>
          <cell r="D250" t="str">
            <v>HERRAMIENTAS, FERRETERÍA E INSUMOS PARA EQUIPOS (COMPRA Y/O ALQUILER)</v>
          </cell>
          <cell r="E250" t="str">
            <v>UN</v>
          </cell>
          <cell r="F250">
            <v>46206</v>
          </cell>
          <cell r="G250" t="str">
            <v>CONSTRUDATA DIGITAL (ALICATE PRO UNIVERSAL 9 LARGO)</v>
          </cell>
          <cell r="L250">
            <v>46206</v>
          </cell>
          <cell r="M250">
            <v>0</v>
          </cell>
          <cell r="N250">
            <v>46206</v>
          </cell>
          <cell r="O250">
            <v>46206</v>
          </cell>
          <cell r="P250">
            <v>46206</v>
          </cell>
          <cell r="Q250">
            <v>0</v>
          </cell>
          <cell r="R250">
            <v>0</v>
          </cell>
          <cell r="S250">
            <v>46206</v>
          </cell>
          <cell r="T250" t="str">
            <v>I2021002614</v>
          </cell>
        </row>
        <row r="251">
          <cell r="B251" t="str">
            <v>HFI0233</v>
          </cell>
          <cell r="C251" t="str">
            <v>ANTEOJO DE SEGURIDAD</v>
          </cell>
          <cell r="D251" t="str">
            <v>HERRAMIENTAS, FERRETERÍA E INSUMOS PARA EQUIPOS (COMPRA Y/O ALQUILER)</v>
          </cell>
          <cell r="E251" t="str">
            <v>UN</v>
          </cell>
          <cell r="F251">
            <v>11634</v>
          </cell>
          <cell r="G251" t="str">
            <v>CONSTRUDATA DIGITAL (ANTEOJO DE SEGURIDAD)</v>
          </cell>
          <cell r="L251">
            <v>11634</v>
          </cell>
          <cell r="M251">
            <v>0</v>
          </cell>
          <cell r="N251">
            <v>11634</v>
          </cell>
          <cell r="O251">
            <v>11634</v>
          </cell>
          <cell r="P251">
            <v>11634</v>
          </cell>
          <cell r="Q251">
            <v>0</v>
          </cell>
          <cell r="R251">
            <v>0</v>
          </cell>
          <cell r="S251">
            <v>11634</v>
          </cell>
          <cell r="T251" t="str">
            <v>I2021002614</v>
          </cell>
        </row>
        <row r="252">
          <cell r="B252" t="str">
            <v>HFI0234</v>
          </cell>
          <cell r="C252" t="str">
            <v>ANTEOJO DE SEGURIDAD SENCILLO</v>
          </cell>
          <cell r="D252" t="str">
            <v>HERRAMIENTAS, FERRETERÍA E INSUMOS PARA EQUIPOS (COMPRA Y/O ALQUILER)</v>
          </cell>
          <cell r="E252" t="str">
            <v>UN</v>
          </cell>
          <cell r="F252">
            <v>10409</v>
          </cell>
          <cell r="G252" t="str">
            <v>CONSTRUDATA DIGITAL (ANTEOJO DE SEGURIDAD SENCILLO)</v>
          </cell>
          <cell r="L252">
            <v>10409</v>
          </cell>
          <cell r="M252">
            <v>0</v>
          </cell>
          <cell r="N252">
            <v>10409</v>
          </cell>
          <cell r="O252">
            <v>10409</v>
          </cell>
          <cell r="P252">
            <v>10409</v>
          </cell>
          <cell r="Q252">
            <v>0</v>
          </cell>
          <cell r="R252">
            <v>0</v>
          </cell>
          <cell r="S252">
            <v>10409</v>
          </cell>
          <cell r="T252" t="str">
            <v>I2021002614</v>
          </cell>
        </row>
        <row r="253">
          <cell r="B253" t="str">
            <v>HFI0235</v>
          </cell>
          <cell r="C253" t="str">
            <v>ARCO DE SIERRA AJUSTABLE PRO 12 LARGO</v>
          </cell>
          <cell r="D253" t="str">
            <v>HERRAMIENTAS, FERRETERÍA E INSUMOS PARA EQUIPOS (COMPRA Y/O ALQUILER)</v>
          </cell>
          <cell r="E253" t="str">
            <v>UN</v>
          </cell>
          <cell r="F253">
            <v>43118</v>
          </cell>
          <cell r="G253" t="str">
            <v>CONSTRUDATA DIGITAL (ARCO DE SIERRA AJUSTABLE PRO 12 LARGO)</v>
          </cell>
          <cell r="L253">
            <v>43118</v>
          </cell>
          <cell r="M253">
            <v>0</v>
          </cell>
          <cell r="N253">
            <v>43118</v>
          </cell>
          <cell r="O253">
            <v>43118</v>
          </cell>
          <cell r="P253">
            <v>43118</v>
          </cell>
          <cell r="Q253">
            <v>0</v>
          </cell>
          <cell r="R253">
            <v>0</v>
          </cell>
          <cell r="S253">
            <v>43118</v>
          </cell>
          <cell r="T253" t="str">
            <v>I2021002614</v>
          </cell>
        </row>
        <row r="254">
          <cell r="B254" t="str">
            <v>HFI0236</v>
          </cell>
          <cell r="C254" t="str">
            <v>BALDE METÁLICO PARA PLUMA GRÚA 46X50CM</v>
          </cell>
          <cell r="D254" t="str">
            <v>HERRAMIENTAS, FERRETERÍA E INSUMOS PARA EQUIPOS (COMPRA Y/O ALQUILER)</v>
          </cell>
          <cell r="E254" t="str">
            <v>MES</v>
          </cell>
          <cell r="F254">
            <v>110214</v>
          </cell>
          <cell r="G254" t="str">
            <v>CONSTRUDATA DIGITAL (BALDE METÁLICO PARA PLUMA GRÚA 46X50CM)</v>
          </cell>
          <cell r="L254">
            <v>110214</v>
          </cell>
          <cell r="M254">
            <v>0</v>
          </cell>
          <cell r="N254">
            <v>110214</v>
          </cell>
          <cell r="O254">
            <v>110214</v>
          </cell>
          <cell r="P254">
            <v>110214</v>
          </cell>
          <cell r="Q254">
            <v>0</v>
          </cell>
          <cell r="R254">
            <v>0</v>
          </cell>
          <cell r="S254">
            <v>110214</v>
          </cell>
          <cell r="T254" t="str">
            <v>I2021002614</v>
          </cell>
        </row>
        <row r="255">
          <cell r="B255" t="str">
            <v>HFI0237</v>
          </cell>
          <cell r="C255" t="str">
            <v>BALDE PLÁSTICO NEGRO</v>
          </cell>
          <cell r="D255" t="str">
            <v>HERRAMIENTAS, FERRETERÍA E INSUMOS PARA EQUIPOS (COMPRA Y/O ALQUILER)</v>
          </cell>
          <cell r="E255" t="str">
            <v>UN</v>
          </cell>
          <cell r="F255">
            <v>2914</v>
          </cell>
          <cell r="G255" t="str">
            <v>CONSTRUDATA DIGITAL (BALDE PLÁSTICO NEGRO)</v>
          </cell>
          <cell r="L255">
            <v>2914</v>
          </cell>
          <cell r="M255">
            <v>0</v>
          </cell>
          <cell r="N255">
            <v>2914</v>
          </cell>
          <cell r="O255">
            <v>2914</v>
          </cell>
          <cell r="P255">
            <v>2914</v>
          </cell>
          <cell r="Q255">
            <v>0</v>
          </cell>
          <cell r="R255">
            <v>0</v>
          </cell>
          <cell r="S255">
            <v>2914</v>
          </cell>
          <cell r="T255" t="str">
            <v>I2021002614</v>
          </cell>
        </row>
        <row r="256">
          <cell r="B256" t="str">
            <v>HFI0238</v>
          </cell>
          <cell r="C256" t="str">
            <v>BATEA METÁLICA</v>
          </cell>
          <cell r="D256" t="str">
            <v>HERRAMIENTAS, FERRETERÍA E INSUMOS PARA EQUIPOS (COMPRA Y/O ALQUILER)</v>
          </cell>
          <cell r="E256" t="str">
            <v>UN</v>
          </cell>
          <cell r="F256">
            <v>20479</v>
          </cell>
          <cell r="G256" t="str">
            <v>CONSTRUDATA DIGITAL (BATEA METÁLICA)</v>
          </cell>
          <cell r="L256">
            <v>20479</v>
          </cell>
          <cell r="M256">
            <v>0</v>
          </cell>
          <cell r="N256">
            <v>20479</v>
          </cell>
          <cell r="O256">
            <v>20479</v>
          </cell>
          <cell r="P256">
            <v>20479</v>
          </cell>
          <cell r="Q256">
            <v>0</v>
          </cell>
          <cell r="R256">
            <v>0</v>
          </cell>
          <cell r="S256">
            <v>20479</v>
          </cell>
          <cell r="T256" t="str">
            <v>I2021002614</v>
          </cell>
        </row>
        <row r="257">
          <cell r="B257" t="str">
            <v>HFI0239</v>
          </cell>
          <cell r="C257" t="str">
            <v>BOQUILLA ABIERTA 3S 1MB 4MB 1000</v>
          </cell>
          <cell r="D257" t="str">
            <v>HERRAMIENTAS, FERRETERÍA E INSUMOS PARA EQUIPOS (COMPRA Y/O ALQUILER)</v>
          </cell>
          <cell r="E257" t="str">
            <v>UN</v>
          </cell>
          <cell r="F257">
            <v>349340</v>
          </cell>
          <cell r="G257" t="str">
            <v>CONSTRUDATA DIGITAL (BOQUILLA ABIERTA 3S 1MB 4MB 1000)</v>
          </cell>
          <cell r="L257">
            <v>349340</v>
          </cell>
          <cell r="M257">
            <v>0</v>
          </cell>
          <cell r="N257">
            <v>349340</v>
          </cell>
          <cell r="O257">
            <v>349340</v>
          </cell>
          <cell r="P257">
            <v>349340</v>
          </cell>
          <cell r="Q257">
            <v>0</v>
          </cell>
          <cell r="R257">
            <v>0</v>
          </cell>
          <cell r="S257">
            <v>349340</v>
          </cell>
          <cell r="T257" t="str">
            <v>I2021002614</v>
          </cell>
        </row>
        <row r="258">
          <cell r="B258" t="str">
            <v>HFI0240</v>
          </cell>
          <cell r="C258" t="str">
            <v>BOQUILLA ABIERTA 4S 1MC 8MB 1000</v>
          </cell>
          <cell r="D258" t="str">
            <v>HERRAMIENTAS, FERRETERÍA E INSUMOS PARA EQUIPOS (COMPRA Y/O ALQUILER)</v>
          </cell>
          <cell r="E258" t="str">
            <v>UN</v>
          </cell>
          <cell r="F258">
            <v>421832</v>
          </cell>
          <cell r="G258" t="str">
            <v>CONSTRUDATA DIGITAL (BOQUILLA ABIERTA 4S 1MC 8MB 1000)</v>
          </cell>
          <cell r="L258">
            <v>421832</v>
          </cell>
          <cell r="M258">
            <v>0</v>
          </cell>
          <cell r="N258">
            <v>421832</v>
          </cell>
          <cell r="O258">
            <v>421832</v>
          </cell>
          <cell r="P258">
            <v>421832</v>
          </cell>
          <cell r="Q258">
            <v>0</v>
          </cell>
          <cell r="R258">
            <v>0</v>
          </cell>
          <cell r="S258">
            <v>421832</v>
          </cell>
          <cell r="T258" t="str">
            <v>I2021002614</v>
          </cell>
        </row>
        <row r="259">
          <cell r="B259" t="str">
            <v>HFI0241</v>
          </cell>
          <cell r="C259" t="str">
            <v>BOQUILLA ABIERTA 5S 1MC 8MC 1000</v>
          </cell>
          <cell r="D259" t="str">
            <v>HERRAMIENTAS, FERRETERÍA E INSUMOS PARA EQUIPOS (COMPRA Y/O ALQUILER)</v>
          </cell>
          <cell r="E259" t="str">
            <v>UN</v>
          </cell>
          <cell r="F259">
            <v>373528</v>
          </cell>
          <cell r="G259" t="str">
            <v>CONSTRUDATA DIGITAL (BOQUILLA ABIERTA 5S 1MC 8MC 1000)</v>
          </cell>
          <cell r="L259">
            <v>373528</v>
          </cell>
          <cell r="M259">
            <v>0</v>
          </cell>
          <cell r="N259">
            <v>373528</v>
          </cell>
          <cell r="O259">
            <v>373528</v>
          </cell>
          <cell r="P259">
            <v>373528</v>
          </cell>
          <cell r="Q259">
            <v>0</v>
          </cell>
          <cell r="R259">
            <v>0</v>
          </cell>
          <cell r="S259">
            <v>373528</v>
          </cell>
          <cell r="T259" t="str">
            <v>I2021002614</v>
          </cell>
        </row>
        <row r="260">
          <cell r="B260" t="str">
            <v>HFI0242</v>
          </cell>
          <cell r="C260" t="str">
            <v>BOQUILLA ACRÍLICO (10KG)</v>
          </cell>
          <cell r="D260" t="str">
            <v>HERRAMIENTAS, FERRETERÍA E INSUMOS PARA EQUIPOS (COMPRA Y/O ALQUILER)</v>
          </cell>
          <cell r="E260" t="str">
            <v>KG</v>
          </cell>
          <cell r="F260">
            <v>6033</v>
          </cell>
          <cell r="G260" t="str">
            <v>CONSTRUDATA DIGITAL (BOQUILLA ACRÍLICO (10KG))</v>
          </cell>
          <cell r="L260">
            <v>6033</v>
          </cell>
          <cell r="M260">
            <v>0</v>
          </cell>
          <cell r="N260">
            <v>6033</v>
          </cell>
          <cell r="O260">
            <v>6033</v>
          </cell>
          <cell r="P260">
            <v>6033</v>
          </cell>
          <cell r="Q260">
            <v>0</v>
          </cell>
          <cell r="R260">
            <v>0</v>
          </cell>
          <cell r="S260">
            <v>6033</v>
          </cell>
          <cell r="T260" t="str">
            <v>I2021002614</v>
          </cell>
        </row>
        <row r="261">
          <cell r="B261" t="str">
            <v>HFI0243</v>
          </cell>
          <cell r="C261" t="str">
            <v>BROCA CONCRETO RECTA 3/8 X 6</v>
          </cell>
          <cell r="D261" t="str">
            <v>HERRAMIENTAS, FERRETERÍA E INSUMOS PARA EQUIPOS (COMPRA Y/O ALQUILER)</v>
          </cell>
          <cell r="E261" t="str">
            <v>UN</v>
          </cell>
          <cell r="F261">
            <v>5145</v>
          </cell>
          <cell r="G261" t="str">
            <v>CONSTRUDATA DIGITAL (BROCA CONCRETO RECTA 3/8 X 6)</v>
          </cell>
          <cell r="L261">
            <v>5145</v>
          </cell>
          <cell r="M261">
            <v>0</v>
          </cell>
          <cell r="N261">
            <v>5145</v>
          </cell>
          <cell r="O261">
            <v>5145</v>
          </cell>
          <cell r="P261">
            <v>5145</v>
          </cell>
          <cell r="Q261">
            <v>0</v>
          </cell>
          <cell r="R261">
            <v>0</v>
          </cell>
          <cell r="S261">
            <v>5145</v>
          </cell>
          <cell r="T261" t="str">
            <v>I2021002614</v>
          </cell>
        </row>
        <row r="262">
          <cell r="B262" t="str">
            <v>HFI0244</v>
          </cell>
          <cell r="C262" t="str">
            <v>BROCA ESPADA MADERA 1 X 6</v>
          </cell>
          <cell r="D262" t="str">
            <v>HERRAMIENTAS, FERRETERÍA E INSUMOS PARA EQUIPOS (COMPRA Y/O ALQUILER)</v>
          </cell>
          <cell r="E262" t="str">
            <v>UN</v>
          </cell>
          <cell r="F262">
            <v>8374</v>
          </cell>
          <cell r="G262" t="str">
            <v>CONSTRUDATA DIGITAL (BROCA ESPADA MADERA 1 X 6)</v>
          </cell>
          <cell r="L262">
            <v>8374</v>
          </cell>
          <cell r="M262">
            <v>0</v>
          </cell>
          <cell r="N262">
            <v>8374</v>
          </cell>
          <cell r="O262">
            <v>8374</v>
          </cell>
          <cell r="P262">
            <v>8374</v>
          </cell>
          <cell r="Q262">
            <v>0</v>
          </cell>
          <cell r="R262">
            <v>0</v>
          </cell>
          <cell r="S262">
            <v>8374</v>
          </cell>
          <cell r="T262" t="str">
            <v>I2021002614</v>
          </cell>
        </row>
        <row r="263">
          <cell r="B263" t="str">
            <v>HFI0245</v>
          </cell>
          <cell r="C263" t="str">
            <v>BROCA MULTICONSTRUCCIÓN 1/8</v>
          </cell>
          <cell r="D263" t="str">
            <v>HERRAMIENTAS, FERRETERÍA E INSUMOS PARA EQUIPOS (COMPRA Y/O ALQUILER)</v>
          </cell>
          <cell r="E263" t="str">
            <v>UN</v>
          </cell>
          <cell r="F263">
            <v>13015</v>
          </cell>
          <cell r="G263" t="str">
            <v>CONSTRUDATA DIGITAL (BROCA MULTICONSTRUCCIÓN 1/8)</v>
          </cell>
          <cell r="L263">
            <v>13015</v>
          </cell>
          <cell r="M263">
            <v>0</v>
          </cell>
          <cell r="N263">
            <v>13015</v>
          </cell>
          <cell r="O263">
            <v>13015</v>
          </cell>
          <cell r="P263">
            <v>13015</v>
          </cell>
          <cell r="Q263">
            <v>0</v>
          </cell>
          <cell r="R263">
            <v>0</v>
          </cell>
          <cell r="S263">
            <v>13015</v>
          </cell>
          <cell r="T263" t="str">
            <v>I2021002614</v>
          </cell>
        </row>
        <row r="264">
          <cell r="B264" t="str">
            <v>HFI0246</v>
          </cell>
          <cell r="C264" t="str">
            <v>BROCA RÁPIDA MADERA 1/2</v>
          </cell>
          <cell r="D264" t="str">
            <v>HERRAMIENTAS, FERRETERÍA E INSUMOS PARA EQUIPOS (COMPRA Y/O ALQUILER)</v>
          </cell>
          <cell r="E264" t="str">
            <v>UN</v>
          </cell>
          <cell r="F264">
            <v>9383</v>
          </cell>
          <cell r="G264" t="str">
            <v>CONSTRUDATA DIGITAL (BROCA RÁPIDA MADERA 1/2)</v>
          </cell>
          <cell r="L264">
            <v>9383</v>
          </cell>
          <cell r="M264">
            <v>0</v>
          </cell>
          <cell r="N264">
            <v>9383</v>
          </cell>
          <cell r="O264">
            <v>9383</v>
          </cell>
          <cell r="P264">
            <v>9383</v>
          </cell>
          <cell r="Q264">
            <v>0</v>
          </cell>
          <cell r="R264">
            <v>0</v>
          </cell>
          <cell r="S264">
            <v>9383</v>
          </cell>
          <cell r="T264" t="str">
            <v>I2021002614</v>
          </cell>
        </row>
        <row r="265">
          <cell r="B265" t="str">
            <v>HFI0247</v>
          </cell>
          <cell r="C265" t="str">
            <v>BROCA SDS MAX 1/2 X 8 X 13</v>
          </cell>
          <cell r="D265" t="str">
            <v>HERRAMIENTAS, FERRETERÍA E INSUMOS PARA EQUIPOS (COMPRA Y/O ALQUILER)</v>
          </cell>
          <cell r="E265" t="str">
            <v>UN</v>
          </cell>
          <cell r="F265">
            <v>134083</v>
          </cell>
          <cell r="G265" t="str">
            <v>CONSTRUDATA DIGITAL (BROCA SDS MAX 1/2 X 8 X 13)</v>
          </cell>
          <cell r="L265">
            <v>134083</v>
          </cell>
          <cell r="M265">
            <v>0</v>
          </cell>
          <cell r="N265">
            <v>134083</v>
          </cell>
          <cell r="O265">
            <v>134083</v>
          </cell>
          <cell r="P265">
            <v>134083</v>
          </cell>
          <cell r="Q265">
            <v>0</v>
          </cell>
          <cell r="R265">
            <v>0</v>
          </cell>
          <cell r="S265">
            <v>134083</v>
          </cell>
          <cell r="T265" t="str">
            <v>I2021002614</v>
          </cell>
        </row>
        <row r="266">
          <cell r="B266" t="str">
            <v>HFI0248</v>
          </cell>
          <cell r="C266" t="str">
            <v>BROCA SDS MAX 5/8 X 8 X 13</v>
          </cell>
          <cell r="D266" t="str">
            <v>HERRAMIENTAS, FERRETERÍA E INSUMOS PARA EQUIPOS (COMPRA Y/O ALQUILER)</v>
          </cell>
          <cell r="E266" t="str">
            <v>UN</v>
          </cell>
          <cell r="F266">
            <v>166368</v>
          </cell>
          <cell r="G266" t="str">
            <v>CONSTRUDATA DIGITAL (BROCA SDS MAX 5/8 X 8 X 13)</v>
          </cell>
          <cell r="L266">
            <v>166368</v>
          </cell>
          <cell r="M266">
            <v>0</v>
          </cell>
          <cell r="N266">
            <v>166368</v>
          </cell>
          <cell r="O266">
            <v>166368</v>
          </cell>
          <cell r="P266">
            <v>166368</v>
          </cell>
          <cell r="Q266">
            <v>0</v>
          </cell>
          <cell r="R266">
            <v>0</v>
          </cell>
          <cell r="S266">
            <v>166368</v>
          </cell>
          <cell r="T266" t="str">
            <v>I2021002614</v>
          </cell>
        </row>
        <row r="267">
          <cell r="B267" t="str">
            <v>HFI0249</v>
          </cell>
          <cell r="C267" t="str">
            <v>BROCA SDS PLUS 1/2 X 4 X 6</v>
          </cell>
          <cell r="D267" t="str">
            <v>HERRAMIENTAS, FERRETERÍA E INSUMOS PARA EQUIPOS (COMPRA Y/O ALQUILER)</v>
          </cell>
          <cell r="E267" t="str">
            <v>UN</v>
          </cell>
          <cell r="F267">
            <v>8979</v>
          </cell>
          <cell r="G267" t="str">
            <v>CONSTRUDATA DIGITAL (BROCA SDS PLUS 1/2 X 4 X 6)</v>
          </cell>
          <cell r="L267">
            <v>8979</v>
          </cell>
          <cell r="M267">
            <v>0</v>
          </cell>
          <cell r="N267">
            <v>8979</v>
          </cell>
          <cell r="O267">
            <v>8979</v>
          </cell>
          <cell r="P267">
            <v>8979</v>
          </cell>
          <cell r="Q267">
            <v>0</v>
          </cell>
          <cell r="R267">
            <v>0</v>
          </cell>
          <cell r="S267">
            <v>8979</v>
          </cell>
          <cell r="T267" t="str">
            <v>I2021002614</v>
          </cell>
        </row>
        <row r="268">
          <cell r="B268" t="str">
            <v>HFI0250</v>
          </cell>
          <cell r="C268" t="str">
            <v>BROCA SDS PLUS 1/4</v>
          </cell>
          <cell r="D268" t="str">
            <v>HERRAMIENTAS, FERRETERÍA E INSUMOS PARA EQUIPOS (COMPRA Y/O ALQUILER)</v>
          </cell>
          <cell r="E268" t="str">
            <v>UN</v>
          </cell>
          <cell r="F268">
            <v>7214</v>
          </cell>
          <cell r="G268" t="str">
            <v>CONSTRUDATA DIGITAL (BROCA SDS PLUS 1/4)</v>
          </cell>
          <cell r="L268">
            <v>7214</v>
          </cell>
          <cell r="M268">
            <v>0</v>
          </cell>
          <cell r="N268">
            <v>7214</v>
          </cell>
          <cell r="O268">
            <v>7214</v>
          </cell>
          <cell r="P268">
            <v>7214</v>
          </cell>
          <cell r="Q268">
            <v>0</v>
          </cell>
          <cell r="R268">
            <v>0</v>
          </cell>
          <cell r="S268">
            <v>7214</v>
          </cell>
          <cell r="T268" t="str">
            <v>I2021002614</v>
          </cell>
        </row>
        <row r="269">
          <cell r="B269" t="str">
            <v>HFI0251</v>
          </cell>
          <cell r="C269" t="str">
            <v>BROCA SDS PLUS 1-1/2 X 4-1/2 X 6-1/2</v>
          </cell>
          <cell r="D269" t="str">
            <v>HERRAMIENTAS, FERRETERÍA E INSUMOS PARA EQUIPOS (COMPRA Y/O ALQUILER)</v>
          </cell>
          <cell r="E269" t="str">
            <v>UN</v>
          </cell>
          <cell r="F269">
            <v>5953</v>
          </cell>
          <cell r="G269" t="str">
            <v>CONSTRUDATA DIGITAL (BROCA SDS PLUS 1-1/2 X 4-1/2 X 6-1/2)</v>
          </cell>
          <cell r="L269">
            <v>5953</v>
          </cell>
          <cell r="M269">
            <v>0</v>
          </cell>
          <cell r="N269">
            <v>5953</v>
          </cell>
          <cell r="O269">
            <v>5953</v>
          </cell>
          <cell r="P269">
            <v>5953</v>
          </cell>
          <cell r="Q269">
            <v>0</v>
          </cell>
          <cell r="R269">
            <v>0</v>
          </cell>
          <cell r="S269">
            <v>5953</v>
          </cell>
          <cell r="T269" t="str">
            <v>I2021002614</v>
          </cell>
        </row>
        <row r="270">
          <cell r="B270" t="str">
            <v>HFI0252</v>
          </cell>
          <cell r="C270" t="str">
            <v>CARBURO N°2</v>
          </cell>
          <cell r="D270" t="str">
            <v>HERRAMIENTAS, FERRETERÍA E INSUMOS PARA EQUIPOS (COMPRA Y/O ALQUILER)</v>
          </cell>
          <cell r="E270" t="str">
            <v>KG</v>
          </cell>
          <cell r="F270">
            <v>6174</v>
          </cell>
          <cell r="G270" t="str">
            <v>CONSTRUDATA DIGITAL (CARBURO N°2)</v>
          </cell>
          <cell r="L270">
            <v>6174</v>
          </cell>
          <cell r="M270">
            <v>0</v>
          </cell>
          <cell r="N270">
            <v>6174</v>
          </cell>
          <cell r="O270">
            <v>6174</v>
          </cell>
          <cell r="P270">
            <v>6174</v>
          </cell>
          <cell r="Q270">
            <v>0</v>
          </cell>
          <cell r="R270">
            <v>0</v>
          </cell>
          <cell r="S270">
            <v>6174</v>
          </cell>
          <cell r="T270" t="str">
            <v>I2021002614</v>
          </cell>
        </row>
        <row r="271">
          <cell r="B271" t="str">
            <v>HFI0253</v>
          </cell>
          <cell r="C271" t="str">
            <v>CARGA DEL N°250</v>
          </cell>
          <cell r="D271" t="str">
            <v>HERRAMIENTAS, FERRETERÍA E INSUMOS PARA EQUIPOS (COMPRA Y/O ALQUILER)</v>
          </cell>
          <cell r="E271" t="str">
            <v>UN</v>
          </cell>
          <cell r="F271">
            <v>60304</v>
          </cell>
          <cell r="G271" t="str">
            <v>CONSTRUDATA DIGITAL (CARGA DEL N°250)</v>
          </cell>
          <cell r="L271">
            <v>60304</v>
          </cell>
          <cell r="M271">
            <v>0</v>
          </cell>
          <cell r="N271">
            <v>60304</v>
          </cell>
          <cell r="O271">
            <v>60304</v>
          </cell>
          <cell r="P271">
            <v>60304</v>
          </cell>
          <cell r="Q271">
            <v>0</v>
          </cell>
          <cell r="R271">
            <v>0</v>
          </cell>
          <cell r="S271">
            <v>60304</v>
          </cell>
          <cell r="T271" t="str">
            <v>I2021002614</v>
          </cell>
        </row>
        <row r="272">
          <cell r="B272" t="str">
            <v>HFI0254</v>
          </cell>
          <cell r="C272" t="str">
            <v>CARGA FULMINANTE FUERTE+CLAVO BAJA VELOCIDAD 5/16X1</v>
          </cell>
          <cell r="D272" t="str">
            <v>HERRAMIENTAS, FERRETERÍA E INSUMOS PARA EQUIPOS (COMPRA Y/O ALQUILER)</v>
          </cell>
          <cell r="E272" t="str">
            <v>UN</v>
          </cell>
          <cell r="F272">
            <v>391</v>
          </cell>
          <cell r="G272" t="str">
            <v>CONSTRUDATA DIGITAL (CARGA FULMINANTE FUERTE+CLAVO BAJA VELOCIDAD 5/16X1)</v>
          </cell>
          <cell r="L272">
            <v>391</v>
          </cell>
          <cell r="M272">
            <v>0</v>
          </cell>
          <cell r="N272">
            <v>391</v>
          </cell>
          <cell r="O272">
            <v>391</v>
          </cell>
          <cell r="P272">
            <v>391</v>
          </cell>
          <cell r="Q272">
            <v>0</v>
          </cell>
          <cell r="R272">
            <v>0</v>
          </cell>
          <cell r="S272">
            <v>391</v>
          </cell>
          <cell r="T272" t="str">
            <v>I2021002614</v>
          </cell>
        </row>
        <row r="273">
          <cell r="B273" t="str">
            <v>HFI0255</v>
          </cell>
          <cell r="C273" t="str">
            <v>CARGA TIRO A TIRO RAMSET AMARILLO</v>
          </cell>
          <cell r="D273" t="str">
            <v>HERRAMIENTAS, FERRETERÍA E INSUMOS PARA EQUIPOS (COMPRA Y/O ALQUILER)</v>
          </cell>
          <cell r="E273" t="str">
            <v>UN</v>
          </cell>
          <cell r="F273">
            <v>178</v>
          </cell>
          <cell r="G273" t="str">
            <v>CONSTRUDATA DIGITAL (CARGA TIRO A TIRO RAMSET AMARILLO)</v>
          </cell>
          <cell r="L273">
            <v>178</v>
          </cell>
          <cell r="M273">
            <v>0</v>
          </cell>
          <cell r="N273">
            <v>178</v>
          </cell>
          <cell r="O273">
            <v>178</v>
          </cell>
          <cell r="P273">
            <v>178</v>
          </cell>
          <cell r="Q273">
            <v>0</v>
          </cell>
          <cell r="R273">
            <v>0</v>
          </cell>
          <cell r="S273">
            <v>178</v>
          </cell>
          <cell r="T273" t="str">
            <v>I2021005063</v>
          </cell>
        </row>
        <row r="274">
          <cell r="B274" t="str">
            <v>HFI0256</v>
          </cell>
          <cell r="C274" t="str">
            <v>CEPILLERA CROMO ALUVIA</v>
          </cell>
          <cell r="D274" t="str">
            <v>HERRAMIENTAS, FERRETERÍA E INSUMOS PARA EQUIPOS (COMPRA Y/O ALQUILER)</v>
          </cell>
          <cell r="E274" t="str">
            <v>UN</v>
          </cell>
          <cell r="F274">
            <v>17555</v>
          </cell>
          <cell r="G274" t="str">
            <v>CONSTRUDATA DIGITAL (CEPILLERA CROMO ALUVIA)</v>
          </cell>
          <cell r="L274">
            <v>17555</v>
          </cell>
          <cell r="M274">
            <v>0</v>
          </cell>
          <cell r="N274">
            <v>17555</v>
          </cell>
          <cell r="O274">
            <v>17555</v>
          </cell>
          <cell r="P274">
            <v>17555</v>
          </cell>
          <cell r="Q274">
            <v>0</v>
          </cell>
          <cell r="R274">
            <v>0</v>
          </cell>
          <cell r="S274">
            <v>17555</v>
          </cell>
          <cell r="T274" t="str">
            <v>I2021002614</v>
          </cell>
        </row>
        <row r="275">
          <cell r="B275" t="str">
            <v>HFI0257</v>
          </cell>
          <cell r="C275" t="str">
            <v>CEPILLO 3-1/4 750W 16500RPM PROFESIONAL</v>
          </cell>
          <cell r="D275" t="str">
            <v>HERRAMIENTAS, FERRETERÍA E INSUMOS PARA EQUIPOS (COMPRA Y/O ALQUILER)</v>
          </cell>
          <cell r="E275" t="str">
            <v>UN</v>
          </cell>
          <cell r="F275">
            <v>349784</v>
          </cell>
          <cell r="G275" t="str">
            <v>CONSTRUDATA DIGITAL (CEPILLO 3-1/4 750W 16500RPM PROFESIONAL)</v>
          </cell>
          <cell r="L275">
            <v>349784</v>
          </cell>
          <cell r="M275">
            <v>0</v>
          </cell>
          <cell r="N275">
            <v>349784</v>
          </cell>
          <cell r="O275">
            <v>349784</v>
          </cell>
          <cell r="P275">
            <v>349784</v>
          </cell>
          <cell r="Q275">
            <v>0</v>
          </cell>
          <cell r="R275">
            <v>0</v>
          </cell>
          <cell r="S275">
            <v>349784</v>
          </cell>
          <cell r="T275" t="str">
            <v>I2021002614</v>
          </cell>
        </row>
        <row r="276">
          <cell r="B276" t="str">
            <v>HFI0258</v>
          </cell>
          <cell r="C276" t="str">
            <v>CEPILLO GLOBAL CORRUGADO TIPO #3C 9-1/4 LARGO</v>
          </cell>
          <cell r="D276" t="str">
            <v>HERRAMIENTAS, FERRETERÍA E INSUMOS PARA EQUIPOS (COMPRA Y/O ALQUILER)</v>
          </cell>
          <cell r="E276" t="str">
            <v>UN</v>
          </cell>
          <cell r="F276">
            <v>94572</v>
          </cell>
          <cell r="G276" t="str">
            <v>CONSTRUDATA DIGITAL (CEPILLO GLOBAL CORRUGADO TIPO #3C 9-1/4 LARGO)</v>
          </cell>
          <cell r="L276">
            <v>94572</v>
          </cell>
          <cell r="M276">
            <v>0</v>
          </cell>
          <cell r="N276">
            <v>94572</v>
          </cell>
          <cell r="O276">
            <v>94572</v>
          </cell>
          <cell r="P276">
            <v>94572</v>
          </cell>
          <cell r="Q276">
            <v>0</v>
          </cell>
          <cell r="R276">
            <v>0</v>
          </cell>
          <cell r="S276">
            <v>94572</v>
          </cell>
          <cell r="T276" t="str">
            <v>I2021002614</v>
          </cell>
        </row>
        <row r="277">
          <cell r="B277" t="str">
            <v>HFI0259</v>
          </cell>
          <cell r="C277" t="str">
            <v>CEPILLO METÁLICO RASPADO DE PINTURA 10</v>
          </cell>
          <cell r="D277" t="str">
            <v>HERRAMIENTAS, FERRETERÍA E INSUMOS PARA EQUIPOS (COMPRA Y/O ALQUILER)</v>
          </cell>
          <cell r="E277" t="str">
            <v>UN</v>
          </cell>
          <cell r="F277">
            <v>7101</v>
          </cell>
          <cell r="G277" t="str">
            <v>CONSTRUDATA DIGITAL (CEPILLO METÁLICO RASPADO DE PINTURA 10)</v>
          </cell>
          <cell r="L277">
            <v>7101</v>
          </cell>
          <cell r="M277">
            <v>0</v>
          </cell>
          <cell r="N277">
            <v>7101</v>
          </cell>
          <cell r="O277">
            <v>7101</v>
          </cell>
          <cell r="P277">
            <v>7101</v>
          </cell>
          <cell r="Q277">
            <v>0</v>
          </cell>
          <cell r="R277">
            <v>0</v>
          </cell>
          <cell r="S277">
            <v>7101</v>
          </cell>
          <cell r="T277" t="str">
            <v>I2021002614</v>
          </cell>
        </row>
        <row r="278">
          <cell r="B278" t="str">
            <v>HFI0260</v>
          </cell>
          <cell r="C278" t="str">
            <v>CEPILLO TEXTURIZADOR DE 1.20M</v>
          </cell>
          <cell r="D278" t="str">
            <v>HERRAMIENTAS, FERRETERÍA E INSUMOS PARA EQUIPOS (COMPRA Y/O ALQUILER)</v>
          </cell>
          <cell r="E278" t="str">
            <v>DÍA</v>
          </cell>
          <cell r="F278">
            <v>29390</v>
          </cell>
          <cell r="G278" t="str">
            <v>CONSTRUDATA DIGITAL (CEPILLO TEXTURIZADOR DE 1.20M)</v>
          </cell>
          <cell r="L278">
            <v>29390</v>
          </cell>
          <cell r="M278">
            <v>0</v>
          </cell>
          <cell r="N278">
            <v>29390</v>
          </cell>
          <cell r="O278">
            <v>29390</v>
          </cell>
          <cell r="P278">
            <v>29390</v>
          </cell>
          <cell r="Q278">
            <v>0</v>
          </cell>
          <cell r="R278">
            <v>0</v>
          </cell>
          <cell r="S278">
            <v>29390</v>
          </cell>
          <cell r="T278" t="str">
            <v>I2021002614</v>
          </cell>
        </row>
        <row r="279">
          <cell r="B279" t="str">
            <v>HFI0261</v>
          </cell>
          <cell r="C279" t="str">
            <v>CHECK ROD 3M</v>
          </cell>
          <cell r="D279" t="str">
            <v>HERRAMIENTAS, FERRETERÍA E INSUMOS PARA EQUIPOS (COMPRA Y/O ALQUILER)</v>
          </cell>
          <cell r="E279" t="str">
            <v>DÍA</v>
          </cell>
          <cell r="F279">
            <v>24492</v>
          </cell>
          <cell r="G279" t="str">
            <v>CONSTRUDATA DIGITAL (CHECK ROD 3M)</v>
          </cell>
          <cell r="L279">
            <v>24492</v>
          </cell>
          <cell r="M279">
            <v>0</v>
          </cell>
          <cell r="N279">
            <v>24492</v>
          </cell>
          <cell r="O279">
            <v>24492</v>
          </cell>
          <cell r="P279">
            <v>24492</v>
          </cell>
          <cell r="Q279">
            <v>0</v>
          </cell>
          <cell r="R279">
            <v>0</v>
          </cell>
          <cell r="S279">
            <v>24492</v>
          </cell>
          <cell r="T279" t="str">
            <v>I2021002614</v>
          </cell>
        </row>
        <row r="280">
          <cell r="B280" t="str">
            <v>HFI0262</v>
          </cell>
          <cell r="C280" t="str">
            <v>CINCEL 1 ANCHO 12 LARGO</v>
          </cell>
          <cell r="D280" t="str">
            <v>HERRAMIENTAS, FERRETERÍA E INSUMOS PARA EQUIPOS (COMPRA Y/O ALQUILER)</v>
          </cell>
          <cell r="E280" t="str">
            <v>UN</v>
          </cell>
          <cell r="F280">
            <v>116595</v>
          </cell>
          <cell r="G280" t="str">
            <v>CONSTRUDATA DIGITAL (CINCEL 1 ANCHO 12 LARGO)</v>
          </cell>
          <cell r="L280">
            <v>116595</v>
          </cell>
          <cell r="M280">
            <v>0</v>
          </cell>
          <cell r="N280">
            <v>116595</v>
          </cell>
          <cell r="O280">
            <v>116595</v>
          </cell>
          <cell r="P280">
            <v>116595</v>
          </cell>
          <cell r="Q280">
            <v>0</v>
          </cell>
          <cell r="R280">
            <v>0</v>
          </cell>
          <cell r="S280">
            <v>116595</v>
          </cell>
          <cell r="T280" t="str">
            <v>I2021002614</v>
          </cell>
        </row>
        <row r="281">
          <cell r="B281" t="str">
            <v>HFI0263</v>
          </cell>
          <cell r="C281" t="str">
            <v>CINCEL 1/4 ANCHO 5 LARGO</v>
          </cell>
          <cell r="D281" t="str">
            <v>HERRAMIENTAS, FERRETERÍA E INSUMOS PARA EQUIPOS (COMPRA Y/O ALQUILER)</v>
          </cell>
          <cell r="E281" t="str">
            <v>UN</v>
          </cell>
          <cell r="F281">
            <v>105892</v>
          </cell>
          <cell r="G281" t="str">
            <v>CONSTRUDATA DIGITAL (CINCEL 1/4 ANCHO 5 LARGO)</v>
          </cell>
          <cell r="L281">
            <v>105892</v>
          </cell>
          <cell r="M281">
            <v>0</v>
          </cell>
          <cell r="N281">
            <v>105892</v>
          </cell>
          <cell r="O281">
            <v>105892</v>
          </cell>
          <cell r="P281">
            <v>105892</v>
          </cell>
          <cell r="Q281">
            <v>0</v>
          </cell>
          <cell r="R281">
            <v>0</v>
          </cell>
          <cell r="S281">
            <v>105892</v>
          </cell>
          <cell r="T281" t="str">
            <v>I2021002614</v>
          </cell>
        </row>
        <row r="282">
          <cell r="B282" t="str">
            <v>HFI0264</v>
          </cell>
          <cell r="C282" t="str">
            <v>CINCEL 3/4 ANCHO 8 LARGO</v>
          </cell>
          <cell r="D282" t="str">
            <v>HERRAMIENTAS, FERRETERÍA E INSUMOS PARA EQUIPOS (COMPRA Y/O ALQUILER)</v>
          </cell>
          <cell r="E282" t="str">
            <v>UN</v>
          </cell>
          <cell r="F282">
            <v>289480</v>
          </cell>
          <cell r="G282" t="str">
            <v>CONSTRUDATA DIGITAL (CINCEL 3/4 ANCHO 8 LARGO)</v>
          </cell>
          <cell r="L282">
            <v>289480</v>
          </cell>
          <cell r="M282">
            <v>0</v>
          </cell>
          <cell r="N282">
            <v>289480</v>
          </cell>
          <cell r="O282">
            <v>289480</v>
          </cell>
          <cell r="P282">
            <v>289480</v>
          </cell>
          <cell r="Q282">
            <v>0</v>
          </cell>
          <cell r="R282">
            <v>0</v>
          </cell>
          <cell r="S282">
            <v>289480</v>
          </cell>
          <cell r="T282" t="str">
            <v>I2021002614</v>
          </cell>
        </row>
        <row r="283">
          <cell r="B283" t="str">
            <v>HFI0265</v>
          </cell>
          <cell r="C283" t="str">
            <v>CINTA AISLANTE 111 PREMIUM (20M) NEGRA</v>
          </cell>
          <cell r="D283" t="str">
            <v>HERRAMIENTAS, FERRETERÍA E INSUMOS PARA EQUIPOS (COMPRA Y/O ALQUILER)</v>
          </cell>
          <cell r="E283" t="str">
            <v>ROLLO</v>
          </cell>
          <cell r="F283">
            <v>9828</v>
          </cell>
          <cell r="G283" t="str">
            <v>CONSTRUDATA DIGITAL (CINTA AISLANTE 111 PREMIUM (20M) NEGRA)</v>
          </cell>
          <cell r="L283">
            <v>9828</v>
          </cell>
          <cell r="M283">
            <v>0</v>
          </cell>
          <cell r="N283">
            <v>9828</v>
          </cell>
          <cell r="O283">
            <v>9828</v>
          </cell>
          <cell r="P283">
            <v>9828</v>
          </cell>
          <cell r="Q283">
            <v>0</v>
          </cell>
          <cell r="R283">
            <v>0</v>
          </cell>
          <cell r="S283">
            <v>9828</v>
          </cell>
          <cell r="T283" t="str">
            <v>I2021002614</v>
          </cell>
        </row>
        <row r="284">
          <cell r="B284" t="str">
            <v>HFI0266</v>
          </cell>
          <cell r="C284" t="str">
            <v>CINTA AISLANTE 122 CAUCHO BAJO VOLTAJE 600-1000V (7M) NEGRA</v>
          </cell>
          <cell r="D284" t="str">
            <v>HERRAMIENTAS, FERRETERÍA E INSUMOS PARA EQUIPOS (COMPRA Y/O ALQUILER)</v>
          </cell>
          <cell r="E284" t="str">
            <v>ROLLO</v>
          </cell>
          <cell r="F284">
            <v>19000</v>
          </cell>
          <cell r="G284" t="str">
            <v>CONSTRUDATA DIGITAL (CINTA AISLANTE 122 CAUCHO BAJO VOLTAJE 600-1000V (7M) NEGRA)</v>
          </cell>
          <cell r="L284">
            <v>19000</v>
          </cell>
          <cell r="M284">
            <v>0</v>
          </cell>
          <cell r="N284">
            <v>19000</v>
          </cell>
          <cell r="O284">
            <v>19000</v>
          </cell>
          <cell r="P284">
            <v>19000</v>
          </cell>
          <cell r="Q284">
            <v>0</v>
          </cell>
          <cell r="R284">
            <v>0</v>
          </cell>
          <cell r="S284">
            <v>19000</v>
          </cell>
          <cell r="T284" t="str">
            <v>I2021002614</v>
          </cell>
        </row>
        <row r="285">
          <cell r="B285" t="str">
            <v>HFI0267</v>
          </cell>
          <cell r="C285" t="str">
            <v>CINTA AISLANTE 963 CAUCHO ALTO VOLTAJE 1000-69000V (9.1M) NEGRA</v>
          </cell>
          <cell r="D285" t="str">
            <v>HERRAMIENTAS, FERRETERÍA E INSUMOS PARA EQUIPOS (COMPRA Y/O ALQUILER)</v>
          </cell>
          <cell r="E285" t="str">
            <v>ROLLO</v>
          </cell>
          <cell r="F285">
            <v>36034</v>
          </cell>
          <cell r="G285" t="str">
            <v>CONSTRUDATA DIGITAL (CINTA AISLANTE 963 CAUCHO ALTO VOLTAJE 1000-69000V (9.1M) NEGRA)</v>
          </cell>
          <cell r="L285">
            <v>36034</v>
          </cell>
          <cell r="M285">
            <v>0</v>
          </cell>
          <cell r="N285">
            <v>36034</v>
          </cell>
          <cell r="O285">
            <v>36034</v>
          </cell>
          <cell r="P285">
            <v>36034</v>
          </cell>
          <cell r="Q285">
            <v>0</v>
          </cell>
          <cell r="R285">
            <v>0</v>
          </cell>
          <cell r="S285">
            <v>36034</v>
          </cell>
          <cell r="T285" t="str">
            <v>I2021002614</v>
          </cell>
        </row>
        <row r="286">
          <cell r="B286" t="str">
            <v>HFI0268</v>
          </cell>
          <cell r="C286" t="str">
            <v>CINTA AISLANTE N15 PVC (20M) COLORES SURTIDOS</v>
          </cell>
          <cell r="D286" t="str">
            <v>HERRAMIENTAS, FERRETERÍA E INSUMOS PARA EQUIPOS (COMPRA Y/O ALQUILER)</v>
          </cell>
          <cell r="E286" t="str">
            <v>ROLLO</v>
          </cell>
          <cell r="F286">
            <v>6944</v>
          </cell>
          <cell r="G286" t="str">
            <v>CONSTRUDATA DIGITAL (CINTA AISLANTE N15 PVC (20M) COLORES SURTIDOS)</v>
          </cell>
          <cell r="L286">
            <v>6944</v>
          </cell>
          <cell r="M286">
            <v>0</v>
          </cell>
          <cell r="N286">
            <v>6944</v>
          </cell>
          <cell r="O286">
            <v>6944</v>
          </cell>
          <cell r="P286">
            <v>6944</v>
          </cell>
          <cell r="Q286">
            <v>0</v>
          </cell>
          <cell r="R286">
            <v>0</v>
          </cell>
          <cell r="S286">
            <v>6944</v>
          </cell>
          <cell r="T286" t="str">
            <v>I2021002614</v>
          </cell>
        </row>
        <row r="287">
          <cell r="B287" t="str">
            <v>HFI0269</v>
          </cell>
          <cell r="C287" t="str">
            <v>CINTA AISLANTE N15 PVC (20M) NEGRA</v>
          </cell>
          <cell r="D287" t="str">
            <v>HERRAMIENTAS, FERRETERÍA E INSUMOS PARA EQUIPOS (COMPRA Y/O ALQUILER)</v>
          </cell>
          <cell r="E287" t="str">
            <v>UN</v>
          </cell>
          <cell r="F287">
            <v>7862</v>
          </cell>
          <cell r="G287" t="str">
            <v>CONSTRUDATA DIGITAL (CINTA AISLANTE N15 PVC (20M) NEGRA)</v>
          </cell>
          <cell r="L287">
            <v>7862</v>
          </cell>
          <cell r="M287">
            <v>0</v>
          </cell>
          <cell r="N287">
            <v>7862</v>
          </cell>
          <cell r="O287">
            <v>7862</v>
          </cell>
          <cell r="P287">
            <v>7862</v>
          </cell>
          <cell r="Q287">
            <v>0</v>
          </cell>
          <cell r="R287">
            <v>0</v>
          </cell>
          <cell r="S287">
            <v>7862</v>
          </cell>
          <cell r="T287" t="str">
            <v>I2021002614</v>
          </cell>
        </row>
        <row r="288">
          <cell r="B288" t="str">
            <v>HFI0270</v>
          </cell>
          <cell r="C288" t="str">
            <v>CINTA DE ENMASCARAR 24MM X 40M</v>
          </cell>
          <cell r="D288" t="str">
            <v>HERRAMIENTAS, FERRETERÍA E INSUMOS PARA EQUIPOS (COMPRA Y/O ALQUILER)</v>
          </cell>
          <cell r="E288" t="str">
            <v>UN</v>
          </cell>
          <cell r="F288">
            <v>3346</v>
          </cell>
          <cell r="G288" t="str">
            <v>CONSTRUDATA DIGITAL (CINTA DE ENMASCARAR 24MM X 40M)</v>
          </cell>
          <cell r="L288">
            <v>3346</v>
          </cell>
          <cell r="M288">
            <v>0</v>
          </cell>
          <cell r="N288">
            <v>3346</v>
          </cell>
          <cell r="O288">
            <v>3346</v>
          </cell>
          <cell r="P288">
            <v>3346</v>
          </cell>
          <cell r="Q288">
            <v>0</v>
          </cell>
          <cell r="R288">
            <v>0</v>
          </cell>
          <cell r="S288">
            <v>3346</v>
          </cell>
          <cell r="T288" t="str">
            <v>I2021002614</v>
          </cell>
        </row>
        <row r="289">
          <cell r="B289" t="str">
            <v>HFI0271</v>
          </cell>
          <cell r="C289" t="str">
            <v>CINTA MÉTRICA DE BLOQUEO 1 10M LARGO</v>
          </cell>
          <cell r="D289" t="str">
            <v>HERRAMIENTAS, FERRETERÍA E INSUMOS PARA EQUIPOS (COMPRA Y/O ALQUILER)</v>
          </cell>
          <cell r="E289" t="str">
            <v>UN</v>
          </cell>
          <cell r="F289">
            <v>51351</v>
          </cell>
          <cell r="G289" t="str">
            <v>CONSTRUDATA DIGITAL (CINTA MÉTRICA DE BLOQUEO 1 10M LARGO)</v>
          </cell>
          <cell r="L289">
            <v>51351</v>
          </cell>
          <cell r="M289">
            <v>0</v>
          </cell>
          <cell r="N289">
            <v>51351</v>
          </cell>
          <cell r="O289">
            <v>51351</v>
          </cell>
          <cell r="P289">
            <v>51351</v>
          </cell>
          <cell r="Q289">
            <v>0</v>
          </cell>
          <cell r="R289">
            <v>0</v>
          </cell>
          <cell r="S289">
            <v>51351</v>
          </cell>
          <cell r="T289" t="str">
            <v>I2021005063</v>
          </cell>
        </row>
        <row r="290">
          <cell r="B290" t="str">
            <v>HFI0272</v>
          </cell>
          <cell r="C290" t="str">
            <v>CINTA MÉTRICA DE BLOQUEO 3/4 5M LARGO</v>
          </cell>
          <cell r="D290" t="str">
            <v>HERRAMIENTAS, FERRETERÍA E INSUMOS PARA EQUIPOS (COMPRA Y/O ALQUILER)</v>
          </cell>
          <cell r="E290" t="str">
            <v>UN</v>
          </cell>
          <cell r="F290">
            <v>26653</v>
          </cell>
          <cell r="G290" t="str">
            <v>CONSTRUDATA DIGITAL (CINTA MÉTRICA DE BLOQUEO 3/4 5M LARGO)</v>
          </cell>
          <cell r="L290">
            <v>26653</v>
          </cell>
          <cell r="M290">
            <v>0</v>
          </cell>
          <cell r="N290">
            <v>26653</v>
          </cell>
          <cell r="O290">
            <v>26653</v>
          </cell>
          <cell r="P290">
            <v>26653</v>
          </cell>
          <cell r="Q290">
            <v>0</v>
          </cell>
          <cell r="R290">
            <v>0</v>
          </cell>
          <cell r="S290">
            <v>26653</v>
          </cell>
          <cell r="T290" t="str">
            <v>I2021005063</v>
          </cell>
        </row>
        <row r="291">
          <cell r="B291" t="str">
            <v>HFI0273</v>
          </cell>
          <cell r="C291" t="str">
            <v>CORTA PERNOS 24</v>
          </cell>
          <cell r="D291" t="str">
            <v>HERRAMIENTAS, FERRETERÍA E INSUMOS PARA EQUIPOS (COMPRA Y/O ALQUILER)</v>
          </cell>
          <cell r="E291" t="str">
            <v>UN</v>
          </cell>
          <cell r="F291">
            <v>185131</v>
          </cell>
          <cell r="G291" t="str">
            <v>CONSTRUDATA DIGITAL (CORTA PERNOS 24)</v>
          </cell>
          <cell r="L291">
            <v>185131</v>
          </cell>
          <cell r="M291">
            <v>0</v>
          </cell>
          <cell r="N291">
            <v>185131</v>
          </cell>
          <cell r="O291">
            <v>185131</v>
          </cell>
          <cell r="P291">
            <v>185131</v>
          </cell>
          <cell r="Q291">
            <v>0</v>
          </cell>
          <cell r="R291">
            <v>0</v>
          </cell>
          <cell r="S291">
            <v>185131</v>
          </cell>
          <cell r="T291" t="str">
            <v>I2021002614</v>
          </cell>
        </row>
        <row r="292">
          <cell r="B292" t="str">
            <v>HFI0274</v>
          </cell>
          <cell r="C292" t="str">
            <v>CORTA TUBOS 1/8-1-1/8 LARGO</v>
          </cell>
          <cell r="D292" t="str">
            <v>HERRAMIENTAS, FERRETERÍA E INSUMOS PARA EQUIPOS (COMPRA Y/O ALQUILER)</v>
          </cell>
          <cell r="E292" t="str">
            <v>UN</v>
          </cell>
          <cell r="F292">
            <v>51351</v>
          </cell>
          <cell r="G292" t="str">
            <v>CONSTRUDATA DIGITAL (CORTA TUBOS 1/8-1-1/8 LARGO)</v>
          </cell>
          <cell r="L292">
            <v>51351</v>
          </cell>
          <cell r="M292">
            <v>0</v>
          </cell>
          <cell r="N292">
            <v>51351</v>
          </cell>
          <cell r="O292">
            <v>51351</v>
          </cell>
          <cell r="P292">
            <v>51351</v>
          </cell>
          <cell r="Q292">
            <v>0</v>
          </cell>
          <cell r="R292">
            <v>0</v>
          </cell>
          <cell r="S292">
            <v>51351</v>
          </cell>
          <cell r="T292" t="str">
            <v>I2021002614</v>
          </cell>
        </row>
        <row r="293">
          <cell r="B293" t="str">
            <v>HFI0275</v>
          </cell>
          <cell r="C293" t="str">
            <v>CORTATUBO DISCO ALUMINIO 1-1/2 A 4</v>
          </cell>
          <cell r="D293" t="str">
            <v>HERRAMIENTAS, FERRETERÍA E INSUMOS PARA EQUIPOS (COMPRA Y/O ALQUILER)</v>
          </cell>
          <cell r="E293" t="str">
            <v>UN</v>
          </cell>
          <cell r="F293">
            <v>668798</v>
          </cell>
          <cell r="G293" t="str">
            <v>CONSTRUDATA DIGITAL (CORTATUBO DISCO ALUMINIO 1-1/2 A 4)</v>
          </cell>
          <cell r="L293">
            <v>668798</v>
          </cell>
          <cell r="M293">
            <v>0</v>
          </cell>
          <cell r="N293">
            <v>668798</v>
          </cell>
          <cell r="O293">
            <v>668798</v>
          </cell>
          <cell r="P293">
            <v>668798</v>
          </cell>
          <cell r="Q293">
            <v>0</v>
          </cell>
          <cell r="R293">
            <v>0</v>
          </cell>
          <cell r="S293">
            <v>668798</v>
          </cell>
          <cell r="T293" t="str">
            <v>I2021002614</v>
          </cell>
        </row>
        <row r="294">
          <cell r="B294" t="str">
            <v>HFI0276</v>
          </cell>
          <cell r="C294" t="str">
            <v>CORTATUBO DISCO METAL 1/8 X 1-1/8</v>
          </cell>
          <cell r="D294" t="str">
            <v>HERRAMIENTAS, FERRETERÍA E INSUMOS PARA EQUIPOS (COMPRA Y/O ALQUILER)</v>
          </cell>
          <cell r="E294" t="str">
            <v>UN</v>
          </cell>
          <cell r="F294">
            <v>82629</v>
          </cell>
          <cell r="G294" t="str">
            <v>CONSTRUDATA DIGITAL (CORTATUBO DISCO METAL 1/8 X 1-1/8)</v>
          </cell>
          <cell r="L294">
            <v>82629</v>
          </cell>
          <cell r="M294">
            <v>0</v>
          </cell>
          <cell r="N294">
            <v>82629</v>
          </cell>
          <cell r="O294">
            <v>82629</v>
          </cell>
          <cell r="P294">
            <v>82629</v>
          </cell>
          <cell r="Q294">
            <v>0</v>
          </cell>
          <cell r="R294">
            <v>0</v>
          </cell>
          <cell r="S294">
            <v>82629</v>
          </cell>
          <cell r="T294" t="str">
            <v>I2021002614</v>
          </cell>
        </row>
        <row r="295">
          <cell r="B295" t="str">
            <v>HFI0277</v>
          </cell>
          <cell r="C295" t="str">
            <v>CORTATUBO PARA TUBERÍA HASTA 1</v>
          </cell>
          <cell r="D295" t="str">
            <v>HERRAMIENTAS, FERRETERÍA E INSUMOS PARA EQUIPOS (COMPRA Y/O ALQUILER)</v>
          </cell>
          <cell r="E295" t="str">
            <v>UN</v>
          </cell>
          <cell r="F295">
            <v>29564</v>
          </cell>
          <cell r="G295" t="str">
            <v>CONSTRUDATA DIGITAL (CORTATUBO PARA TUBERÍA HASTA 1)</v>
          </cell>
          <cell r="L295">
            <v>29564</v>
          </cell>
          <cell r="M295">
            <v>0</v>
          </cell>
          <cell r="N295">
            <v>29564</v>
          </cell>
          <cell r="O295">
            <v>29564</v>
          </cell>
          <cell r="P295">
            <v>29564</v>
          </cell>
          <cell r="Q295">
            <v>0</v>
          </cell>
          <cell r="R295">
            <v>0</v>
          </cell>
          <cell r="S295">
            <v>29564</v>
          </cell>
          <cell r="T295" t="str">
            <v>I2021002614</v>
          </cell>
        </row>
        <row r="296">
          <cell r="B296" t="str">
            <v>HFI0278</v>
          </cell>
          <cell r="C296" t="str">
            <v>CORTAVIENTO 3 ASPAS - DEFLECTOR 2</v>
          </cell>
          <cell r="D296" t="str">
            <v>HERRAMIENTAS, FERRETERÍA E INSUMOS PARA EQUIPOS (COMPRA Y/O ALQUILER)</v>
          </cell>
          <cell r="E296" t="str">
            <v>UN</v>
          </cell>
          <cell r="F296">
            <v>16777</v>
          </cell>
          <cell r="G296" t="str">
            <v>CONSTRUDATA DIGITAL (CORTAVIENTO 3 ASPAS - DEFLECTOR 2)</v>
          </cell>
          <cell r="L296">
            <v>16777</v>
          </cell>
          <cell r="M296">
            <v>0</v>
          </cell>
          <cell r="N296">
            <v>16777</v>
          </cell>
          <cell r="O296">
            <v>16777</v>
          </cell>
          <cell r="P296">
            <v>16777</v>
          </cell>
          <cell r="Q296">
            <v>0</v>
          </cell>
          <cell r="R296">
            <v>0</v>
          </cell>
          <cell r="S296">
            <v>16777</v>
          </cell>
          <cell r="T296" t="str">
            <v>I2021002614</v>
          </cell>
        </row>
        <row r="297">
          <cell r="B297" t="str">
            <v>HFI0279</v>
          </cell>
          <cell r="C297" t="str">
            <v>CORTAVIENTO 3 ASPAS - DEFLECTOR 2-1/2</v>
          </cell>
          <cell r="D297" t="str">
            <v>HERRAMIENTAS, FERRETERÍA E INSUMOS PARA EQUIPOS (COMPRA Y/O ALQUILER)</v>
          </cell>
          <cell r="E297" t="str">
            <v>UN</v>
          </cell>
          <cell r="F297">
            <v>16777</v>
          </cell>
          <cell r="G297" t="str">
            <v>CONSTRUDATA DIGITAL (CORTAVIENTO 3 ASPAS - DEFLECTOR 2-1/2)</v>
          </cell>
          <cell r="L297">
            <v>16777</v>
          </cell>
          <cell r="M297">
            <v>0</v>
          </cell>
          <cell r="N297">
            <v>16777</v>
          </cell>
          <cell r="O297">
            <v>16777</v>
          </cell>
          <cell r="P297">
            <v>16777</v>
          </cell>
          <cell r="Q297">
            <v>0</v>
          </cell>
          <cell r="R297">
            <v>0</v>
          </cell>
          <cell r="S297">
            <v>16777</v>
          </cell>
          <cell r="T297" t="str">
            <v>I2021002614</v>
          </cell>
        </row>
        <row r="298">
          <cell r="B298" t="str">
            <v>HFI0280</v>
          </cell>
          <cell r="C298" t="str">
            <v>CORTAVIENTO 3 ASPAS - DEFLECTOR 3</v>
          </cell>
          <cell r="D298" t="str">
            <v>HERRAMIENTAS, FERRETERÍA E INSUMOS PARA EQUIPOS (COMPRA Y/O ALQUILER)</v>
          </cell>
          <cell r="E298" t="str">
            <v>UN</v>
          </cell>
          <cell r="F298">
            <v>16777</v>
          </cell>
          <cell r="G298" t="str">
            <v>CONSTRUDATA DIGITAL (CORTAVIENTO 3 ASPAS - DEFLECTOR 3)</v>
          </cell>
          <cell r="L298">
            <v>16777</v>
          </cell>
          <cell r="M298">
            <v>0</v>
          </cell>
          <cell r="N298">
            <v>16777</v>
          </cell>
          <cell r="O298">
            <v>16777</v>
          </cell>
          <cell r="P298">
            <v>16777</v>
          </cell>
          <cell r="Q298">
            <v>0</v>
          </cell>
          <cell r="R298">
            <v>0</v>
          </cell>
          <cell r="S298">
            <v>16777</v>
          </cell>
          <cell r="T298" t="str">
            <v>I2021002614</v>
          </cell>
        </row>
        <row r="299">
          <cell r="B299" t="str">
            <v>HFI0281</v>
          </cell>
          <cell r="C299" t="str">
            <v>CORTAVIENTO 3 ASPAS - DEFLECTOR 5</v>
          </cell>
          <cell r="D299" t="str">
            <v>HERRAMIENTAS, FERRETERÍA E INSUMOS PARA EQUIPOS (COMPRA Y/O ALQUILER)</v>
          </cell>
          <cell r="E299" t="str">
            <v>UN</v>
          </cell>
          <cell r="F299">
            <v>20818</v>
          </cell>
          <cell r="G299" t="str">
            <v>CONSTRUDATA DIGITAL (CORTAVIENTO 3 ASPAS - DEFLECTOR 5)</v>
          </cell>
          <cell r="L299">
            <v>20818</v>
          </cell>
          <cell r="M299">
            <v>0</v>
          </cell>
          <cell r="N299">
            <v>20818</v>
          </cell>
          <cell r="O299">
            <v>20818</v>
          </cell>
          <cell r="P299">
            <v>20818</v>
          </cell>
          <cell r="Q299">
            <v>0</v>
          </cell>
          <cell r="R299">
            <v>0</v>
          </cell>
          <cell r="S299">
            <v>20818</v>
          </cell>
          <cell r="T299" t="str">
            <v>I2021002614</v>
          </cell>
        </row>
        <row r="300">
          <cell r="B300" t="str">
            <v>HFI0282</v>
          </cell>
          <cell r="C300" t="str">
            <v>CORTAVIENTO 3 ASPAS - DEFLECTOR 7</v>
          </cell>
          <cell r="D300" t="str">
            <v>HERRAMIENTAS, FERRETERÍA E INSUMOS PARA EQUIPOS (COMPRA Y/O ALQUILER)</v>
          </cell>
          <cell r="E300" t="str">
            <v>UN</v>
          </cell>
          <cell r="F300">
            <v>25717</v>
          </cell>
          <cell r="G300" t="str">
            <v>CONSTRUDATA DIGITAL (CORTAVIENTO 3 ASPAS - DEFLECTOR 7)</v>
          </cell>
          <cell r="L300">
            <v>25717</v>
          </cell>
          <cell r="M300">
            <v>0</v>
          </cell>
          <cell r="N300">
            <v>25717</v>
          </cell>
          <cell r="O300">
            <v>25717</v>
          </cell>
          <cell r="P300">
            <v>25717</v>
          </cell>
          <cell r="Q300">
            <v>0</v>
          </cell>
          <cell r="R300">
            <v>0</v>
          </cell>
          <cell r="S300">
            <v>25717</v>
          </cell>
          <cell r="T300" t="str">
            <v>I2021002614</v>
          </cell>
        </row>
        <row r="301">
          <cell r="B301" t="str">
            <v>HFI0283</v>
          </cell>
          <cell r="C301" t="str">
            <v>CUCHILLA PROFESIONAL RETRACTIL</v>
          </cell>
          <cell r="D301" t="str">
            <v>HERRAMIENTAS, FERRETERÍA E INSUMOS PARA EQUIPOS (COMPRA Y/O ALQUILER)</v>
          </cell>
          <cell r="E301" t="str">
            <v>UN</v>
          </cell>
          <cell r="F301">
            <v>25624</v>
          </cell>
          <cell r="G301" t="str">
            <v>CONSTRUDATA DIGITAL (CUCHILLA PROFESIONAL RETRACTIL)</v>
          </cell>
          <cell r="L301">
            <v>25624</v>
          </cell>
          <cell r="M301">
            <v>0</v>
          </cell>
          <cell r="N301">
            <v>25624</v>
          </cell>
          <cell r="O301">
            <v>25624</v>
          </cell>
          <cell r="P301">
            <v>25624</v>
          </cell>
          <cell r="Q301">
            <v>0</v>
          </cell>
          <cell r="R301">
            <v>0</v>
          </cell>
          <cell r="S301">
            <v>25624</v>
          </cell>
          <cell r="T301" t="str">
            <v>I2021002614</v>
          </cell>
        </row>
        <row r="302">
          <cell r="B302" t="str">
            <v>HFI0284</v>
          </cell>
          <cell r="C302" t="str">
            <v>DADO CON PUNTA HEXAGONAL MANDO 3/8 TAMAÑO 5MM</v>
          </cell>
          <cell r="D302" t="str">
            <v>HERRAMIENTAS, FERRETERÍA E INSUMOS PARA EQUIPOS (COMPRA Y/O ALQUILER)</v>
          </cell>
          <cell r="E302" t="str">
            <v>UN</v>
          </cell>
          <cell r="F302">
            <v>5248</v>
          </cell>
          <cell r="G302" t="str">
            <v>CONSTRUDATA DIGITAL (DADO CON PUNTA HEXAGONAL MANDO 3/8 TAMAÑO 5MM)</v>
          </cell>
          <cell r="L302">
            <v>5248</v>
          </cell>
          <cell r="M302">
            <v>0</v>
          </cell>
          <cell r="N302">
            <v>5248</v>
          </cell>
          <cell r="O302">
            <v>5248</v>
          </cell>
          <cell r="P302">
            <v>5248</v>
          </cell>
          <cell r="Q302">
            <v>0</v>
          </cell>
          <cell r="R302">
            <v>0</v>
          </cell>
          <cell r="S302">
            <v>5248</v>
          </cell>
          <cell r="T302" t="str">
            <v>I2021002614</v>
          </cell>
        </row>
        <row r="303">
          <cell r="B303" t="str">
            <v>HFI0285</v>
          </cell>
          <cell r="C303" t="str">
            <v>DADO CON PUNTA TORX MANDO 3/8 TAMAÑO T-30</v>
          </cell>
          <cell r="D303" t="str">
            <v>HERRAMIENTAS, FERRETERÍA E INSUMOS PARA EQUIPOS (COMPRA Y/O ALQUILER)</v>
          </cell>
          <cell r="E303" t="str">
            <v>UN</v>
          </cell>
          <cell r="F303">
            <v>5042</v>
          </cell>
          <cell r="G303" t="str">
            <v>CONSTRUDATA DIGITAL (DADO CON PUNTA TORX MANDO 3/8 TAMAÑO T-30)</v>
          </cell>
          <cell r="L303">
            <v>5042</v>
          </cell>
          <cell r="M303">
            <v>0</v>
          </cell>
          <cell r="N303">
            <v>5042</v>
          </cell>
          <cell r="O303">
            <v>5042</v>
          </cell>
          <cell r="P303">
            <v>5042</v>
          </cell>
          <cell r="Q303">
            <v>0</v>
          </cell>
          <cell r="R303">
            <v>0</v>
          </cell>
          <cell r="S303">
            <v>5042</v>
          </cell>
          <cell r="T303" t="str">
            <v>I2021002614</v>
          </cell>
        </row>
        <row r="304">
          <cell r="B304" t="str">
            <v>HFI0286</v>
          </cell>
          <cell r="C304" t="str">
            <v>DADO DE PUNTA MULTI-ESTRÍAS 75MM MANDO 1/2 TAMAÑO M8</v>
          </cell>
          <cell r="D304" t="str">
            <v>HERRAMIENTAS, FERRETERÍA E INSUMOS PARA EQUIPOS (COMPRA Y/O ALQUILER)</v>
          </cell>
          <cell r="E304" t="str">
            <v>UN</v>
          </cell>
          <cell r="F304">
            <v>9570</v>
          </cell>
          <cell r="G304" t="str">
            <v>CONSTRUDATA DIGITAL (DADO DE PUNTA MULTI-ESTRÍAS 75MM MANDO 1/2 TAMAÑO M8)</v>
          </cell>
          <cell r="L304">
            <v>9570</v>
          </cell>
          <cell r="M304">
            <v>0</v>
          </cell>
          <cell r="N304">
            <v>9570</v>
          </cell>
          <cell r="O304">
            <v>9570</v>
          </cell>
          <cell r="P304">
            <v>9570</v>
          </cell>
          <cell r="Q304">
            <v>0</v>
          </cell>
          <cell r="R304">
            <v>0</v>
          </cell>
          <cell r="S304">
            <v>9570</v>
          </cell>
          <cell r="T304" t="str">
            <v>I2021002614</v>
          </cell>
        </row>
        <row r="305">
          <cell r="B305" t="str">
            <v>HFI0287</v>
          </cell>
          <cell r="C305" t="str">
            <v>DADO ESTÁNDAR 6 PT MANDO 1/4 TAMAÑO 1/4</v>
          </cell>
          <cell r="D305" t="str">
            <v>HERRAMIENTAS, FERRETERÍA E INSUMOS PARA EQUIPOS (COMPRA Y/O ALQUILER)</v>
          </cell>
          <cell r="E305" t="str">
            <v>UN</v>
          </cell>
          <cell r="F305">
            <v>2264</v>
          </cell>
          <cell r="G305" t="str">
            <v>CONSTRUDATA DIGITAL (DADO ESTÁNDAR 6 PT MANDO 1/4 TAMAÑO 1/4)</v>
          </cell>
          <cell r="L305">
            <v>2264</v>
          </cell>
          <cell r="M305">
            <v>0</v>
          </cell>
          <cell r="N305">
            <v>2264</v>
          </cell>
          <cell r="O305">
            <v>2264</v>
          </cell>
          <cell r="P305">
            <v>2264</v>
          </cell>
          <cell r="Q305">
            <v>0</v>
          </cell>
          <cell r="R305">
            <v>0</v>
          </cell>
          <cell r="S305">
            <v>2264</v>
          </cell>
          <cell r="T305" t="str">
            <v>I2021002614</v>
          </cell>
        </row>
        <row r="306">
          <cell r="B306" t="str">
            <v>HFI0288</v>
          </cell>
          <cell r="C306" t="str">
            <v>DADO LARGOS 6 PT MANDO 1/4 TAMAÑO 10MM</v>
          </cell>
          <cell r="D306" t="str">
            <v>HERRAMIENTAS, FERRETERÍA E INSUMOS PARA EQUIPOS (COMPRA Y/O ALQUILER)</v>
          </cell>
          <cell r="E306" t="str">
            <v>UN</v>
          </cell>
          <cell r="F306">
            <v>3499</v>
          </cell>
          <cell r="G306" t="str">
            <v>CONSTRUDATA DIGITAL (DADO LARGOS 6 PT MANDO 1/4 TAMAÑO 10MM)</v>
          </cell>
          <cell r="L306">
            <v>3499</v>
          </cell>
          <cell r="M306">
            <v>0</v>
          </cell>
          <cell r="N306">
            <v>3499</v>
          </cell>
          <cell r="O306">
            <v>3499</v>
          </cell>
          <cell r="P306">
            <v>3499</v>
          </cell>
          <cell r="Q306">
            <v>0</v>
          </cell>
          <cell r="R306">
            <v>0</v>
          </cell>
          <cell r="S306">
            <v>3499</v>
          </cell>
          <cell r="T306" t="str">
            <v>I2021002614</v>
          </cell>
        </row>
        <row r="307">
          <cell r="B307" t="str">
            <v>HFI0289</v>
          </cell>
          <cell r="C307" t="str">
            <v>DADO PARA BUJÍAS MANDO 3/8-TAMAÑO 5/8</v>
          </cell>
          <cell r="D307" t="str">
            <v>HERRAMIENTAS, FERRETERÍA E INSUMOS PARA EQUIPOS (COMPRA Y/O ALQUILER)</v>
          </cell>
          <cell r="E307" t="str">
            <v>UN</v>
          </cell>
          <cell r="F307">
            <v>7512</v>
          </cell>
          <cell r="G307" t="str">
            <v>CONSTRUDATA DIGITAL (DADO PARA BUJÍAS MANDO 3/8-TAMAÑO 5/8)</v>
          </cell>
          <cell r="L307">
            <v>7512</v>
          </cell>
          <cell r="M307">
            <v>0</v>
          </cell>
          <cell r="N307">
            <v>7512</v>
          </cell>
          <cell r="O307">
            <v>7512</v>
          </cell>
          <cell r="P307">
            <v>7512</v>
          </cell>
          <cell r="Q307">
            <v>0</v>
          </cell>
          <cell r="R307">
            <v>0</v>
          </cell>
          <cell r="S307">
            <v>7512</v>
          </cell>
          <cell r="T307" t="str">
            <v>I2021002614</v>
          </cell>
        </row>
        <row r="308">
          <cell r="B308" t="str">
            <v>HFI0290</v>
          </cell>
          <cell r="C308" t="str">
            <v>DADO TORX HEMBRA MANDO 1/2 TAMAÑO E10</v>
          </cell>
          <cell r="D308" t="str">
            <v>HERRAMIENTAS, FERRETERÍA E INSUMOS PARA EQUIPOS (COMPRA Y/O ALQUILER)</v>
          </cell>
          <cell r="E308" t="str">
            <v>UN</v>
          </cell>
          <cell r="F308">
            <v>6380</v>
          </cell>
          <cell r="G308" t="str">
            <v>CONSTRUDATA DIGITAL (DADO TORX HEMBRA MANDO 1/2 TAMAÑO E10)</v>
          </cell>
          <cell r="L308">
            <v>6380</v>
          </cell>
          <cell r="M308">
            <v>0</v>
          </cell>
          <cell r="N308">
            <v>6380</v>
          </cell>
          <cell r="O308">
            <v>6380</v>
          </cell>
          <cell r="P308">
            <v>6380</v>
          </cell>
          <cell r="Q308">
            <v>0</v>
          </cell>
          <cell r="R308">
            <v>0</v>
          </cell>
          <cell r="S308">
            <v>6380</v>
          </cell>
          <cell r="T308" t="str">
            <v>I2021002614</v>
          </cell>
        </row>
        <row r="309">
          <cell r="B309" t="str">
            <v>HFI0291</v>
          </cell>
          <cell r="C309" t="str">
            <v>DECÁMETRO 30 M</v>
          </cell>
          <cell r="D309" t="str">
            <v>HERRAMIENTAS, FERRETERÍA E INSUMOS PARA EQUIPOS (COMPRA Y/O ALQUILER)</v>
          </cell>
          <cell r="E309" t="str">
            <v>UN</v>
          </cell>
          <cell r="F309">
            <v>55389</v>
          </cell>
          <cell r="G309" t="str">
            <v>CONSTRUDATA DIGITAL (DECÁMETRO 30 M)</v>
          </cell>
          <cell r="L309">
            <v>55389</v>
          </cell>
          <cell r="M309">
            <v>0</v>
          </cell>
          <cell r="N309">
            <v>55389</v>
          </cell>
          <cell r="O309">
            <v>55389</v>
          </cell>
          <cell r="P309">
            <v>55389</v>
          </cell>
          <cell r="Q309">
            <v>0</v>
          </cell>
          <cell r="R309">
            <v>0</v>
          </cell>
          <cell r="S309">
            <v>55389</v>
          </cell>
          <cell r="T309" t="str">
            <v>I2021005063</v>
          </cell>
        </row>
        <row r="310">
          <cell r="B310" t="str">
            <v>HFI0292</v>
          </cell>
          <cell r="C310" t="str">
            <v>DELINEADOR VIAL 520MM AMARILLO/VERDE/AZUL/NARANJA</v>
          </cell>
          <cell r="D310" t="str">
            <v>HERRAMIENTAS, FERRETERÍA E INSUMOS PARA EQUIPOS (COMPRA Y/O ALQUILER)</v>
          </cell>
          <cell r="E310" t="str">
            <v>UN</v>
          </cell>
          <cell r="F310">
            <v>45310</v>
          </cell>
          <cell r="G310" t="str">
            <v>CONSTRUDATA DIGITAL (DELINEADOR VIAL 520MM AMARILLO/VERDE/AZUL/NARANJA)</v>
          </cell>
          <cell r="L310">
            <v>45310</v>
          </cell>
          <cell r="M310">
            <v>0</v>
          </cell>
          <cell r="N310">
            <v>45310</v>
          </cell>
          <cell r="O310">
            <v>45310</v>
          </cell>
          <cell r="P310">
            <v>45310</v>
          </cell>
          <cell r="Q310">
            <v>0</v>
          </cell>
          <cell r="R310">
            <v>0</v>
          </cell>
          <cell r="S310">
            <v>45310</v>
          </cell>
          <cell r="T310" t="str">
            <v>I2021005063</v>
          </cell>
        </row>
        <row r="311">
          <cell r="B311" t="str">
            <v>HFI0293</v>
          </cell>
          <cell r="C311" t="str">
            <v>DELINEADOR VIAL 650MM AMARILLO/VERDE/AZUL/NARANJA</v>
          </cell>
          <cell r="D311" t="str">
            <v>HERRAMIENTAS, FERRETERÍA E INSUMOS PARA EQUIPOS (COMPRA Y/O ALQUILER)</v>
          </cell>
          <cell r="E311" t="str">
            <v>UN</v>
          </cell>
          <cell r="F311">
            <v>50209</v>
          </cell>
          <cell r="G311" t="str">
            <v>CONSTRUDATA DIGITAL (DELINEADOR VIAL 650MM AMARILLO/VERDE/AZUL/NARANJA)</v>
          </cell>
          <cell r="L311">
            <v>50209</v>
          </cell>
          <cell r="M311">
            <v>0</v>
          </cell>
          <cell r="N311">
            <v>50209</v>
          </cell>
          <cell r="O311">
            <v>50209</v>
          </cell>
          <cell r="P311">
            <v>50209</v>
          </cell>
          <cell r="Q311">
            <v>0</v>
          </cell>
          <cell r="R311">
            <v>0</v>
          </cell>
          <cell r="S311">
            <v>50209</v>
          </cell>
          <cell r="T311" t="str">
            <v>I2021005063</v>
          </cell>
        </row>
        <row r="312">
          <cell r="B312" t="str">
            <v>HFI0294</v>
          </cell>
          <cell r="C312" t="str">
            <v>DELINEADOR VIAL DE ARISTAS DE 1,62M</v>
          </cell>
          <cell r="D312" t="str">
            <v>HERRAMIENTAS, FERRETERÍA E INSUMOS PARA EQUIPOS (COMPRA Y/O ALQUILER)</v>
          </cell>
          <cell r="E312" t="str">
            <v>UN</v>
          </cell>
          <cell r="F312">
            <v>31840</v>
          </cell>
          <cell r="G312" t="str">
            <v>CONSTRUDATA DIGITAL (DELINEADOR VIAL DE ARISTAS DE 1,62M)</v>
          </cell>
          <cell r="L312">
            <v>31840</v>
          </cell>
          <cell r="M312">
            <v>0</v>
          </cell>
          <cell r="N312">
            <v>31840</v>
          </cell>
          <cell r="O312">
            <v>31840</v>
          </cell>
          <cell r="P312">
            <v>31840</v>
          </cell>
          <cell r="Q312">
            <v>0</v>
          </cell>
          <cell r="R312">
            <v>0</v>
          </cell>
          <cell r="S312">
            <v>31840</v>
          </cell>
          <cell r="T312" t="str">
            <v>I2021005063</v>
          </cell>
        </row>
        <row r="313">
          <cell r="B313" t="str">
            <v>HFI0295</v>
          </cell>
          <cell r="C313" t="str">
            <v>DELINEADOR VIAL FLEXIBLE NARANJA 200X80X75</v>
          </cell>
          <cell r="D313" t="str">
            <v>HERRAMIENTAS, FERRETERÍA E INSUMOS PARA EQUIPOS (COMPRA Y/O ALQUILER)</v>
          </cell>
          <cell r="E313" t="str">
            <v>UN</v>
          </cell>
          <cell r="F313">
            <v>55107</v>
          </cell>
          <cell r="G313" t="str">
            <v>CONSTRUDATA DIGITAL (DELINEADOR VIAL FLEXIBLE NARANJA 200X80X75)</v>
          </cell>
          <cell r="L313">
            <v>55107</v>
          </cell>
          <cell r="M313">
            <v>0</v>
          </cell>
          <cell r="N313">
            <v>55107</v>
          </cell>
          <cell r="O313">
            <v>55107</v>
          </cell>
          <cell r="P313">
            <v>55107</v>
          </cell>
          <cell r="Q313">
            <v>0</v>
          </cell>
          <cell r="R313">
            <v>0</v>
          </cell>
          <cell r="S313">
            <v>55107</v>
          </cell>
          <cell r="T313" t="str">
            <v>I2021002614</v>
          </cell>
        </row>
        <row r="314">
          <cell r="B314" t="str">
            <v>HFI0296</v>
          </cell>
          <cell r="C314" t="str">
            <v>DESPRENDEDOR PLACA DRYWALL</v>
          </cell>
          <cell r="D314" t="str">
            <v>HERRAMIENTAS, FERRETERÍA E INSUMOS PARA EQUIPOS (COMPRA Y/O ALQUILER)</v>
          </cell>
          <cell r="E314" t="str">
            <v>UN</v>
          </cell>
          <cell r="F314">
            <v>66787</v>
          </cell>
          <cell r="G314" t="str">
            <v>CONSTRUDATA DIGITAL (DESPRENDEDOR PLACA DRYWALL)</v>
          </cell>
          <cell r="L314">
            <v>66787</v>
          </cell>
          <cell r="M314">
            <v>0</v>
          </cell>
          <cell r="N314">
            <v>66787</v>
          </cell>
          <cell r="O314">
            <v>66787</v>
          </cell>
          <cell r="P314">
            <v>66787</v>
          </cell>
          <cell r="Q314">
            <v>0</v>
          </cell>
          <cell r="R314">
            <v>0</v>
          </cell>
          <cell r="S314">
            <v>66787</v>
          </cell>
          <cell r="T314" t="str">
            <v>I2021002614</v>
          </cell>
        </row>
        <row r="315">
          <cell r="B315" t="str">
            <v>HFI0297</v>
          </cell>
          <cell r="C315" t="str">
            <v>DESTORNILLADOR 100 PLUS PUNTA GABINETE ELECTRÓNICA 6 LARGO</v>
          </cell>
          <cell r="D315" t="str">
            <v>HERRAMIENTAS, FERRETERÍA E INSUMOS PARA EQUIPOS (COMPRA Y/O ALQUILER)</v>
          </cell>
          <cell r="E315" t="str">
            <v>UN</v>
          </cell>
          <cell r="F315">
            <v>51351</v>
          </cell>
          <cell r="G315" t="str">
            <v>CONSTRUDATA DIGITAL (DESTORNILLADOR 100 PLUS PUNTA GABINETE ELECTRÓNICA 6 LARGO)</v>
          </cell>
          <cell r="L315">
            <v>51351</v>
          </cell>
          <cell r="M315">
            <v>0</v>
          </cell>
          <cell r="N315">
            <v>51351</v>
          </cell>
          <cell r="O315">
            <v>51351</v>
          </cell>
          <cell r="P315">
            <v>51351</v>
          </cell>
          <cell r="Q315">
            <v>0</v>
          </cell>
          <cell r="R315">
            <v>0</v>
          </cell>
          <cell r="S315">
            <v>51351</v>
          </cell>
          <cell r="T315" t="str">
            <v>I2021002614</v>
          </cell>
        </row>
        <row r="316">
          <cell r="B316" t="str">
            <v>HFI0298</v>
          </cell>
          <cell r="C316" t="str">
            <v>DESTORNILLADOR AISLADO 1000V MAXSTEEL 6.5MM PUNTA 150MM LARGO</v>
          </cell>
          <cell r="D316" t="str">
            <v>HERRAMIENTAS, FERRETERÍA E INSUMOS PARA EQUIPOS (COMPRA Y/O ALQUILER)</v>
          </cell>
          <cell r="E316" t="str">
            <v>UN</v>
          </cell>
          <cell r="F316">
            <v>24595</v>
          </cell>
          <cell r="G316" t="str">
            <v>CONSTRUDATA DIGITAL (DESTORNILLADOR AISLADO 1000V MAXSTEEL 6.5MM PUNTA 150MM LARGO)</v>
          </cell>
          <cell r="L316">
            <v>24595</v>
          </cell>
          <cell r="M316">
            <v>0</v>
          </cell>
          <cell r="N316">
            <v>24595</v>
          </cell>
          <cell r="O316">
            <v>24595</v>
          </cell>
          <cell r="P316">
            <v>24595</v>
          </cell>
          <cell r="Q316">
            <v>0</v>
          </cell>
          <cell r="R316">
            <v>0</v>
          </cell>
          <cell r="S316">
            <v>24595</v>
          </cell>
          <cell r="T316" t="str">
            <v>I2021002614</v>
          </cell>
        </row>
        <row r="317">
          <cell r="B317" t="str">
            <v>HFI0299</v>
          </cell>
          <cell r="C317" t="str">
            <v>DESTORNILLADOR BASIC PUNTA ESTÁNDAR 1/4 PUNTA 4 LARGO</v>
          </cell>
          <cell r="D317" t="str">
            <v>HERRAMIENTAS, FERRETERÍA E INSUMOS PARA EQUIPOS (COMPRA Y/O ALQUILER)</v>
          </cell>
          <cell r="E317" t="str">
            <v>UN</v>
          </cell>
          <cell r="F317">
            <v>8130</v>
          </cell>
          <cell r="G317" t="str">
            <v>CONSTRUDATA DIGITAL (DESTORNILLADOR BASIC PUNTA ESTÁNDAR 1/4 PUNTA 4 LARGO)</v>
          </cell>
          <cell r="L317">
            <v>8130</v>
          </cell>
          <cell r="M317">
            <v>0</v>
          </cell>
          <cell r="N317">
            <v>8130</v>
          </cell>
          <cell r="O317">
            <v>8130</v>
          </cell>
          <cell r="P317">
            <v>8130</v>
          </cell>
          <cell r="Q317">
            <v>0</v>
          </cell>
          <cell r="R317">
            <v>0</v>
          </cell>
          <cell r="S317">
            <v>8130</v>
          </cell>
          <cell r="T317" t="str">
            <v>I2021002614</v>
          </cell>
        </row>
        <row r="318">
          <cell r="B318" t="str">
            <v>HFI0300</v>
          </cell>
          <cell r="C318" t="str">
            <v>DESTORNILLADOR PARA DADO 1/4 ENCASTRE 6 LARGO</v>
          </cell>
          <cell r="D318" t="str">
            <v>HERRAMIENTAS, FERRETERÍA E INSUMOS PARA EQUIPOS (COMPRA Y/O ALQUILER)</v>
          </cell>
          <cell r="E318" t="str">
            <v>UN</v>
          </cell>
          <cell r="F318">
            <v>12246</v>
          </cell>
          <cell r="G318" t="str">
            <v>CONSTRUDATA DIGITAL (DESTORNILLADOR PARA DADO 1/4 ENCASTRE 6 LARGO)</v>
          </cell>
          <cell r="L318">
            <v>12246</v>
          </cell>
          <cell r="M318">
            <v>0</v>
          </cell>
          <cell r="N318">
            <v>12246</v>
          </cell>
          <cell r="O318">
            <v>12246</v>
          </cell>
          <cell r="P318">
            <v>12246</v>
          </cell>
          <cell r="Q318">
            <v>0</v>
          </cell>
          <cell r="R318">
            <v>0</v>
          </cell>
          <cell r="S318">
            <v>12246</v>
          </cell>
          <cell r="T318" t="str">
            <v>I2021002614</v>
          </cell>
        </row>
        <row r="319">
          <cell r="B319" t="str">
            <v>HFI0301</v>
          </cell>
          <cell r="C319" t="str">
            <v>DESTORNILLADOR PRO BARRA CUADRADA 1/4 ANCHO - PUNTA 6MM</v>
          </cell>
          <cell r="D319" t="str">
            <v>HERRAMIENTAS, FERRETERÍA E INSUMOS PARA EQUIPOS (COMPRA Y/O ALQUILER)</v>
          </cell>
          <cell r="E319" t="str">
            <v>UN</v>
          </cell>
          <cell r="F319">
            <v>13275</v>
          </cell>
          <cell r="G319" t="str">
            <v>CONSTRUDATA DIGITAL (DESTORNILLADOR PRO BARRA CUADRADA 1/4 ANCHO - PUNTA 6MM)</v>
          </cell>
          <cell r="L319">
            <v>13275</v>
          </cell>
          <cell r="M319">
            <v>0</v>
          </cell>
          <cell r="N319">
            <v>13275</v>
          </cell>
          <cell r="O319">
            <v>13275</v>
          </cell>
          <cell r="P319">
            <v>13275</v>
          </cell>
          <cell r="Q319">
            <v>0</v>
          </cell>
          <cell r="R319">
            <v>0</v>
          </cell>
          <cell r="S319">
            <v>13275</v>
          </cell>
          <cell r="T319" t="str">
            <v>I2021002614</v>
          </cell>
        </row>
        <row r="320">
          <cell r="B320" t="str">
            <v>HFI0302</v>
          </cell>
          <cell r="C320" t="str">
            <v>DESTORNILLADOR PRO PARA TUERCAS 1/4 PUNTA 3 LARGO</v>
          </cell>
          <cell r="D320" t="str">
            <v>HERRAMIENTAS, FERRETERÍA E INSUMOS PARA EQUIPOS (COMPRA Y/O ALQUILER)</v>
          </cell>
          <cell r="E320" t="str">
            <v>UN</v>
          </cell>
          <cell r="F320">
            <v>16362</v>
          </cell>
          <cell r="G320" t="str">
            <v>CONSTRUDATA DIGITAL (DESTORNILLADOR PRO PARA TUERCAS 1/4 PUNTA 3 LARGO)</v>
          </cell>
          <cell r="L320">
            <v>16362</v>
          </cell>
          <cell r="M320">
            <v>0</v>
          </cell>
          <cell r="N320">
            <v>16362</v>
          </cell>
          <cell r="O320">
            <v>16362</v>
          </cell>
          <cell r="P320">
            <v>16362</v>
          </cell>
          <cell r="Q320">
            <v>0</v>
          </cell>
          <cell r="R320">
            <v>0</v>
          </cell>
          <cell r="S320">
            <v>16362</v>
          </cell>
          <cell r="T320" t="str">
            <v>I2021002614</v>
          </cell>
        </row>
        <row r="321">
          <cell r="B321" t="str">
            <v>HFI0303</v>
          </cell>
          <cell r="C321" t="str">
            <v>DESTORNILLADOR PRO PUNTA ESTÁNDAR 3/8 PUNTA 8 LARGO</v>
          </cell>
          <cell r="D321" t="str">
            <v>HERRAMIENTAS, FERRETERÍA E INSUMOS PARA EQUIPOS (COMPRA Y/O ALQUILER)</v>
          </cell>
          <cell r="E321" t="str">
            <v>UN</v>
          </cell>
          <cell r="F321">
            <v>20479</v>
          </cell>
          <cell r="G321" t="str">
            <v>CONSTRUDATA DIGITAL (DESTORNILLADOR PRO PUNTA ESTÁNDAR 3/8 PUNTA 8 LARGO)</v>
          </cell>
          <cell r="L321">
            <v>20479</v>
          </cell>
          <cell r="M321">
            <v>0</v>
          </cell>
          <cell r="N321">
            <v>20479</v>
          </cell>
          <cell r="O321">
            <v>20479</v>
          </cell>
          <cell r="P321">
            <v>20479</v>
          </cell>
          <cell r="Q321">
            <v>0</v>
          </cell>
          <cell r="R321">
            <v>0</v>
          </cell>
          <cell r="S321">
            <v>20479</v>
          </cell>
          <cell r="T321" t="str">
            <v>I2021002614</v>
          </cell>
        </row>
        <row r="322">
          <cell r="B322" t="str">
            <v>HFI0304</v>
          </cell>
          <cell r="C322" t="str">
            <v>DESTORNILLADOR PRO PUNTA GABINETE 3/16 PUNTA 8 LARGO</v>
          </cell>
          <cell r="D322" t="str">
            <v>HERRAMIENTAS, FERRETERÍA E INSUMOS PARA EQUIPOS (COMPRA Y/O ALQUILER)</v>
          </cell>
          <cell r="E322" t="str">
            <v>UN</v>
          </cell>
          <cell r="F322">
            <v>16362</v>
          </cell>
          <cell r="G322" t="str">
            <v>CONSTRUDATA DIGITAL (DESTORNILLADOR PRO PUNTA GABINETE 3/16 PUNTA 8 LARGO)</v>
          </cell>
          <cell r="L322">
            <v>16362</v>
          </cell>
          <cell r="M322">
            <v>0</v>
          </cell>
          <cell r="N322">
            <v>16362</v>
          </cell>
          <cell r="O322">
            <v>16362</v>
          </cell>
          <cell r="P322">
            <v>16362</v>
          </cell>
          <cell r="Q322">
            <v>0</v>
          </cell>
          <cell r="R322">
            <v>0</v>
          </cell>
          <cell r="S322">
            <v>16362</v>
          </cell>
          <cell r="T322" t="str">
            <v>I2021002614</v>
          </cell>
        </row>
        <row r="323">
          <cell r="B323" t="str">
            <v>HFI0305</v>
          </cell>
          <cell r="C323" t="str">
            <v>DESTORNILLADOR PRO PUNTA #3 PUNTA 6 LARGO</v>
          </cell>
          <cell r="D323" t="str">
            <v>HERRAMIENTAS, FERRETERÍA E INSUMOS PARA EQUIPOS (COMPRA Y/O ALQUILER)</v>
          </cell>
          <cell r="E323" t="str">
            <v>UN</v>
          </cell>
          <cell r="F323">
            <v>16362</v>
          </cell>
          <cell r="G323" t="str">
            <v>CONSTRUDATA DIGITAL (DESTORNILLADOR PRO PUNTA #3 PUNTA 6 LARGO)</v>
          </cell>
          <cell r="L323">
            <v>16362</v>
          </cell>
          <cell r="M323">
            <v>0</v>
          </cell>
          <cell r="N323">
            <v>16362</v>
          </cell>
          <cell r="O323">
            <v>16362</v>
          </cell>
          <cell r="P323">
            <v>16362</v>
          </cell>
          <cell r="Q323">
            <v>0</v>
          </cell>
          <cell r="R323">
            <v>0</v>
          </cell>
          <cell r="S323">
            <v>16362</v>
          </cell>
          <cell r="T323" t="str">
            <v>I2021005063</v>
          </cell>
        </row>
        <row r="324">
          <cell r="B324" t="str">
            <v>HFI0306</v>
          </cell>
          <cell r="C324" t="str">
            <v>DESTORNILLADORES BASIC PUNTA TORX T25 PUNTA 4 LARGO</v>
          </cell>
          <cell r="D324" t="str">
            <v>HERRAMIENTAS, FERRETERÍA E INSUMOS PARA EQUIPOS (COMPRA Y/O ALQUILER)</v>
          </cell>
          <cell r="E324" t="str">
            <v>UN</v>
          </cell>
          <cell r="F324">
            <v>12246</v>
          </cell>
          <cell r="G324" t="str">
            <v>CONSTRUDATA DIGITAL (DESTORNILLADORES BASIC PUNTA TORX T25 PUNTA 4 LARGO)</v>
          </cell>
          <cell r="L324">
            <v>12246</v>
          </cell>
          <cell r="M324">
            <v>0</v>
          </cell>
          <cell r="N324">
            <v>12246</v>
          </cell>
          <cell r="O324">
            <v>12246</v>
          </cell>
          <cell r="P324">
            <v>12246</v>
          </cell>
          <cell r="Q324">
            <v>0</v>
          </cell>
          <cell r="R324">
            <v>0</v>
          </cell>
          <cell r="S324">
            <v>12246</v>
          </cell>
          <cell r="T324" t="str">
            <v>I2021002614</v>
          </cell>
        </row>
        <row r="325">
          <cell r="B325" t="str">
            <v>HFI0307</v>
          </cell>
          <cell r="C325" t="str">
            <v>DEVANADERA RETRÁCTIL 22M - BIE</v>
          </cell>
          <cell r="D325" t="str">
            <v>HERRAMIENTAS, FERRETERÍA E INSUMOS PARA EQUIPOS (COMPRA Y/O ALQUILER)</v>
          </cell>
          <cell r="E325" t="str">
            <v>UN</v>
          </cell>
          <cell r="F325">
            <v>4859413</v>
          </cell>
          <cell r="G325" t="str">
            <v>CONSTRUDATA DIGITAL (DEVANADERA RETRÁCTIL 22M - BIE)</v>
          </cell>
          <cell r="L325">
            <v>4859413</v>
          </cell>
          <cell r="M325">
            <v>0</v>
          </cell>
          <cell r="N325">
            <v>4859413</v>
          </cell>
          <cell r="O325">
            <v>4859413</v>
          </cell>
          <cell r="P325">
            <v>4859413</v>
          </cell>
          <cell r="Q325">
            <v>0</v>
          </cell>
          <cell r="R325">
            <v>0</v>
          </cell>
          <cell r="S325">
            <v>4859413</v>
          </cell>
          <cell r="T325" t="str">
            <v>I2021002614</v>
          </cell>
        </row>
        <row r="326">
          <cell r="B326" t="str">
            <v>HFI0308</v>
          </cell>
          <cell r="C326" t="str">
            <v>DISCO ABRASIVO CORTE METAL 9 X 0.065</v>
          </cell>
          <cell r="D326" t="str">
            <v>HERRAMIENTAS, FERRETERÍA E INSUMOS PARA EQUIPOS (COMPRA Y/O ALQUILER)</v>
          </cell>
          <cell r="E326" t="str">
            <v>UN</v>
          </cell>
          <cell r="F326">
            <v>12006</v>
          </cell>
          <cell r="G326" t="str">
            <v>CONSTRUDATA DIGITAL (DISCO ABRASIVO CORTE METAL 9 X 0.065)</v>
          </cell>
          <cell r="L326">
            <v>12006</v>
          </cell>
          <cell r="M326">
            <v>0</v>
          </cell>
          <cell r="N326">
            <v>12006</v>
          </cell>
          <cell r="O326">
            <v>12006</v>
          </cell>
          <cell r="P326">
            <v>12006</v>
          </cell>
          <cell r="Q326">
            <v>0</v>
          </cell>
          <cell r="R326">
            <v>0</v>
          </cell>
          <cell r="S326">
            <v>12006</v>
          </cell>
          <cell r="T326" t="str">
            <v>I2021002614</v>
          </cell>
        </row>
        <row r="327">
          <cell r="B327" t="str">
            <v>HFI0309</v>
          </cell>
          <cell r="C327" t="str">
            <v>DISCO DIAMANTADO 35.5CM GRANITO HPP</v>
          </cell>
          <cell r="D327" t="str">
            <v>HERRAMIENTAS, FERRETERÍA E INSUMOS PARA EQUIPOS (COMPRA Y/O ALQUILER)</v>
          </cell>
          <cell r="E327" t="str">
            <v>UN</v>
          </cell>
          <cell r="F327">
            <v>489738</v>
          </cell>
          <cell r="G327" t="str">
            <v>CONSTRUDATA DIGITAL (DISCO DIAMANTADO 35.5CM GRANITO HPP)</v>
          </cell>
          <cell r="L327">
            <v>489738</v>
          </cell>
          <cell r="M327">
            <v>0</v>
          </cell>
          <cell r="N327">
            <v>489738</v>
          </cell>
          <cell r="O327">
            <v>489738</v>
          </cell>
          <cell r="P327">
            <v>489738</v>
          </cell>
          <cell r="Q327">
            <v>0</v>
          </cell>
          <cell r="R327">
            <v>0</v>
          </cell>
          <cell r="S327">
            <v>489738</v>
          </cell>
          <cell r="T327" t="str">
            <v>I2021002614</v>
          </cell>
        </row>
        <row r="328">
          <cell r="B328" t="str">
            <v>HFI0310</v>
          </cell>
          <cell r="C328" t="str">
            <v>DISCO DIAMANTADO 7" TURBO</v>
          </cell>
          <cell r="D328" t="str">
            <v>HERRAMIENTAS, FERRETERÍA E INSUMOS PARA EQUIPOS (COMPRA Y/O ALQUILER)</v>
          </cell>
          <cell r="E328" t="str">
            <v>UN</v>
          </cell>
          <cell r="F328">
            <v>52362</v>
          </cell>
          <cell r="G328" t="str">
            <v>CONSTRUDATA DIGITAL (DISCO DIAMANTADO 7" TURBO)</v>
          </cell>
          <cell r="L328">
            <v>52362</v>
          </cell>
          <cell r="M328">
            <v>0</v>
          </cell>
          <cell r="N328">
            <v>52362</v>
          </cell>
          <cell r="O328">
            <v>52362</v>
          </cell>
          <cell r="P328">
            <v>52362</v>
          </cell>
          <cell r="Q328">
            <v>0</v>
          </cell>
          <cell r="R328">
            <v>0</v>
          </cell>
          <cell r="S328">
            <v>52362</v>
          </cell>
          <cell r="T328" t="str">
            <v>I2021005063</v>
          </cell>
        </row>
        <row r="329">
          <cell r="B329" t="str">
            <v>HFI0311</v>
          </cell>
          <cell r="C329" t="str">
            <v>DISCO DIAMANTADO COTINUO 7</v>
          </cell>
          <cell r="D329" t="str">
            <v>HERRAMIENTAS, FERRETERÍA E INSUMOS PARA EQUIPOS (COMPRA Y/O ALQUILER)</v>
          </cell>
          <cell r="E329" t="str">
            <v>UN</v>
          </cell>
          <cell r="F329">
            <v>90700</v>
          </cell>
          <cell r="G329" t="str">
            <v>CONSTRUDATA DIGITAL (DISCO DIAMANTADO COTINUO 7)</v>
          </cell>
          <cell r="L329">
            <v>90700</v>
          </cell>
          <cell r="M329">
            <v>0</v>
          </cell>
          <cell r="N329">
            <v>90700</v>
          </cell>
          <cell r="O329">
            <v>90700</v>
          </cell>
          <cell r="P329">
            <v>90700</v>
          </cell>
          <cell r="Q329">
            <v>0</v>
          </cell>
          <cell r="R329">
            <v>0</v>
          </cell>
          <cell r="S329">
            <v>90700</v>
          </cell>
          <cell r="T329" t="str">
            <v>I2021002614</v>
          </cell>
        </row>
        <row r="330">
          <cell r="B330" t="str">
            <v>HFI0312</v>
          </cell>
          <cell r="C330" t="str">
            <v>DISCO DIAMANTADO SEGMENTADO 7</v>
          </cell>
          <cell r="D330" t="str">
            <v>HERRAMIENTAS, FERRETERÍA E INSUMOS PARA EQUIPOS (COMPRA Y/O ALQUILER)</v>
          </cell>
          <cell r="E330" t="str">
            <v>UN</v>
          </cell>
          <cell r="F330">
            <v>62451</v>
          </cell>
          <cell r="G330" t="str">
            <v>CONSTRUDATA DIGITAL (DISCO DIAMANTADO SEGMENTADO 7)</v>
          </cell>
          <cell r="L330">
            <v>62451</v>
          </cell>
          <cell r="M330">
            <v>0</v>
          </cell>
          <cell r="N330">
            <v>62451</v>
          </cell>
          <cell r="O330">
            <v>62451</v>
          </cell>
          <cell r="P330">
            <v>62451</v>
          </cell>
          <cell r="Q330">
            <v>0</v>
          </cell>
          <cell r="R330">
            <v>0</v>
          </cell>
          <cell r="S330">
            <v>62451</v>
          </cell>
          <cell r="T330" t="str">
            <v>I2021002614</v>
          </cell>
        </row>
        <row r="331">
          <cell r="B331" t="str">
            <v>HFI0313</v>
          </cell>
          <cell r="C331" t="str">
            <v>DISCO MADERA 10 - 60 DIENTES</v>
          </cell>
          <cell r="D331" t="str">
            <v>HERRAMIENTAS, FERRETERÍA E INSUMOS PARA EQUIPOS (COMPRA Y/O ALQUILER)</v>
          </cell>
          <cell r="E331" t="str">
            <v>UN</v>
          </cell>
          <cell r="F331">
            <v>66487</v>
          </cell>
          <cell r="G331" t="str">
            <v>CONSTRUDATA DIGITAL (DISCO MADERA 10 - 60 DIENTES)</v>
          </cell>
          <cell r="L331">
            <v>66487</v>
          </cell>
          <cell r="M331">
            <v>0</v>
          </cell>
          <cell r="N331">
            <v>66487</v>
          </cell>
          <cell r="O331">
            <v>66487</v>
          </cell>
          <cell r="P331">
            <v>66487</v>
          </cell>
          <cell r="Q331">
            <v>0</v>
          </cell>
          <cell r="R331">
            <v>0</v>
          </cell>
          <cell r="S331">
            <v>66487</v>
          </cell>
          <cell r="T331" t="str">
            <v>I2021002614</v>
          </cell>
        </row>
        <row r="332">
          <cell r="B332" t="str">
            <v>HFI0314</v>
          </cell>
          <cell r="C332" t="str">
            <v>DOBLADORA DE TUBOS MANUAL 5/8</v>
          </cell>
          <cell r="D332" t="str">
            <v>HERRAMIENTAS, FERRETERÍA E INSUMOS PARA EQUIPOS (COMPRA Y/O ALQUILER)</v>
          </cell>
          <cell r="E332" t="str">
            <v>UN</v>
          </cell>
          <cell r="F332">
            <v>85106</v>
          </cell>
          <cell r="G332" t="str">
            <v>CONSTRUDATA DIGITAL (DOBLADORA DE TUBOS MANUAL 5/8)</v>
          </cell>
          <cell r="L332">
            <v>85106</v>
          </cell>
          <cell r="M332">
            <v>0</v>
          </cell>
          <cell r="N332">
            <v>85106</v>
          </cell>
          <cell r="O332">
            <v>85106</v>
          </cell>
          <cell r="P332">
            <v>85106</v>
          </cell>
          <cell r="Q332">
            <v>0</v>
          </cell>
          <cell r="R332">
            <v>0</v>
          </cell>
          <cell r="S332">
            <v>85106</v>
          </cell>
          <cell r="T332" t="str">
            <v>I2021002614</v>
          </cell>
        </row>
        <row r="333">
          <cell r="B333" t="str">
            <v>HFI0315</v>
          </cell>
          <cell r="C333" t="str">
            <v>ESCALERA DE EXTENSIÓN FIBRA DE VIDRIO 24 PELDAÑOS</v>
          </cell>
          <cell r="D333" t="str">
            <v>HERRAMIENTAS, FERRETERÍA E INSUMOS PARA EQUIPOS (COMPRA Y/O ALQUILER)</v>
          </cell>
          <cell r="E333" t="str">
            <v>UN</v>
          </cell>
          <cell r="F333">
            <v>1008900</v>
          </cell>
          <cell r="G333" t="str">
            <v>CONSTRUDATA DIGITAL (ESCALERA DE EXTENSIÓN FIBRA DE VIDRIO 24 PELDAÑOS)</v>
          </cell>
          <cell r="L333">
            <v>1008900</v>
          </cell>
          <cell r="M333">
            <v>0</v>
          </cell>
          <cell r="N333">
            <v>1008900</v>
          </cell>
          <cell r="O333">
            <v>1008900</v>
          </cell>
          <cell r="P333">
            <v>1008900</v>
          </cell>
          <cell r="Q333">
            <v>0</v>
          </cell>
          <cell r="R333">
            <v>0</v>
          </cell>
          <cell r="S333">
            <v>1008900</v>
          </cell>
          <cell r="T333" t="str">
            <v>I2021002614</v>
          </cell>
        </row>
        <row r="334">
          <cell r="B334" t="str">
            <v>HFI0316</v>
          </cell>
          <cell r="C334" t="str">
            <v>ESCALERA EN FIBRA DE VIDRIO 28 PIES</v>
          </cell>
          <cell r="D334" t="str">
            <v>HERRAMIENTAS, FERRETERÍA E INSUMOS PARA EQUIPOS (COMPRA Y/O ALQUILER)</v>
          </cell>
          <cell r="E334" t="str">
            <v>DÍA</v>
          </cell>
          <cell r="F334">
            <v>15920</v>
          </cell>
          <cell r="G334" t="str">
            <v>CONSTRUDATA DIGITAL (ESCALERA EN FIBRA DE VIDRIO 28 PIES)</v>
          </cell>
          <cell r="L334">
            <v>15920</v>
          </cell>
          <cell r="M334">
            <v>0</v>
          </cell>
          <cell r="N334">
            <v>15920</v>
          </cell>
          <cell r="O334">
            <v>15920</v>
          </cell>
          <cell r="P334">
            <v>15920</v>
          </cell>
          <cell r="Q334">
            <v>0</v>
          </cell>
          <cell r="R334">
            <v>0</v>
          </cell>
          <cell r="S334">
            <v>15920</v>
          </cell>
          <cell r="T334" t="str">
            <v>I2021002614</v>
          </cell>
        </row>
        <row r="335">
          <cell r="B335" t="str">
            <v>HFI0317</v>
          </cell>
          <cell r="C335" t="str">
            <v>ESCOBA SUPERIOR SUAVE</v>
          </cell>
          <cell r="D335" t="str">
            <v>HERRAMIENTAS, FERRETERÍA E INSUMOS PARA EQUIPOS (COMPRA Y/O ALQUILER)</v>
          </cell>
          <cell r="E335" t="str">
            <v>UN</v>
          </cell>
          <cell r="F335">
            <v>13015</v>
          </cell>
          <cell r="G335" t="str">
            <v>CONSTRUDATA DIGITAL (ESCOBA SUPERIOR SUAVE)</v>
          </cell>
          <cell r="L335">
            <v>13015</v>
          </cell>
          <cell r="M335">
            <v>0</v>
          </cell>
          <cell r="N335">
            <v>13015</v>
          </cell>
          <cell r="O335">
            <v>13015</v>
          </cell>
          <cell r="P335">
            <v>13015</v>
          </cell>
          <cell r="Q335">
            <v>0</v>
          </cell>
          <cell r="R335">
            <v>0</v>
          </cell>
          <cell r="S335">
            <v>13015</v>
          </cell>
          <cell r="T335" t="str">
            <v>I2021002614</v>
          </cell>
        </row>
        <row r="336">
          <cell r="B336" t="str">
            <v>HFI0318</v>
          </cell>
          <cell r="C336" t="str">
            <v>ESCUADRA DE CARPINTERO DE ACERO 24 X 16</v>
          </cell>
          <cell r="D336" t="str">
            <v>HERRAMIENTAS, FERRETERÍA E INSUMOS PARA EQUIPOS (COMPRA Y/O ALQUILER)</v>
          </cell>
          <cell r="E336" t="str">
            <v>UN</v>
          </cell>
          <cell r="F336">
            <v>31799</v>
          </cell>
          <cell r="G336" t="str">
            <v>CONSTRUDATA DIGITAL (ESCUADRA DE CARPINTERO DE ACERO 24 X 16)</v>
          </cell>
          <cell r="L336">
            <v>31799</v>
          </cell>
          <cell r="M336">
            <v>0</v>
          </cell>
          <cell r="N336">
            <v>31799</v>
          </cell>
          <cell r="O336">
            <v>31799</v>
          </cell>
          <cell r="P336">
            <v>31799</v>
          </cell>
          <cell r="Q336">
            <v>0</v>
          </cell>
          <cell r="R336">
            <v>0</v>
          </cell>
          <cell r="S336">
            <v>31799</v>
          </cell>
          <cell r="T336" t="str">
            <v>I2021002614</v>
          </cell>
        </row>
        <row r="337">
          <cell r="B337" t="str">
            <v>HFI0319</v>
          </cell>
          <cell r="C337" t="str">
            <v>ESPARRAGO 5/8 X 12 - 4T</v>
          </cell>
          <cell r="D337" t="str">
            <v>HERRAMIENTAS, FERRETERÍA E INSUMOS PARA EQUIPOS (COMPRA Y/O ALQUILER)</v>
          </cell>
          <cell r="E337" t="str">
            <v>UN</v>
          </cell>
          <cell r="F337">
            <v>5248</v>
          </cell>
          <cell r="G337" t="str">
            <v>CONSTRUDATA DIGITAL (ESPARRAGO 5/8 X 12 - 4T)</v>
          </cell>
          <cell r="L337">
            <v>5248</v>
          </cell>
          <cell r="M337">
            <v>0</v>
          </cell>
          <cell r="N337">
            <v>5248</v>
          </cell>
          <cell r="O337">
            <v>5248</v>
          </cell>
          <cell r="P337">
            <v>5248</v>
          </cell>
          <cell r="Q337">
            <v>0</v>
          </cell>
          <cell r="R337">
            <v>0</v>
          </cell>
          <cell r="S337">
            <v>5248</v>
          </cell>
          <cell r="T337" t="str">
            <v>I2021002614</v>
          </cell>
        </row>
        <row r="338">
          <cell r="B338" t="str">
            <v>HFI0320</v>
          </cell>
          <cell r="C338" t="str">
            <v>ESPÁRRAGO 5/8 X 20</v>
          </cell>
          <cell r="D338" t="str">
            <v>HERRAMIENTAS, FERRETERÍA E INSUMOS PARA EQUIPOS (COMPRA Y/O ALQUILER)</v>
          </cell>
          <cell r="E338" t="str">
            <v>UN</v>
          </cell>
          <cell r="F338">
            <v>7770</v>
          </cell>
          <cell r="G338" t="str">
            <v>CONSTRUDATA DIGITAL (ESPÁRRAGO 5/8 X 20)</v>
          </cell>
          <cell r="L338">
            <v>7770</v>
          </cell>
          <cell r="M338">
            <v>0</v>
          </cell>
          <cell r="N338">
            <v>7770</v>
          </cell>
          <cell r="O338">
            <v>7770</v>
          </cell>
          <cell r="P338">
            <v>7770</v>
          </cell>
          <cell r="Q338">
            <v>0</v>
          </cell>
          <cell r="R338">
            <v>0</v>
          </cell>
          <cell r="S338">
            <v>7770</v>
          </cell>
          <cell r="T338" t="str">
            <v>I2021002614</v>
          </cell>
        </row>
        <row r="339">
          <cell r="B339" t="str">
            <v>HFI0321</v>
          </cell>
          <cell r="C339" t="str">
            <v>ESPÁRRAGO GALVANIZADO 5/8 X 18</v>
          </cell>
          <cell r="D339" t="str">
            <v>HERRAMIENTAS, FERRETERÍA E INSUMOS PARA EQUIPOS (COMPRA Y/O ALQUILER)</v>
          </cell>
          <cell r="E339" t="str">
            <v>UN</v>
          </cell>
          <cell r="F339">
            <v>7049</v>
          </cell>
          <cell r="G339" t="str">
            <v>CONSTRUDATA DIGITAL (ESPÁRRAGO GALVANIZADO 5/8 X 18)</v>
          </cell>
          <cell r="L339">
            <v>7049</v>
          </cell>
          <cell r="M339">
            <v>0</v>
          </cell>
          <cell r="N339">
            <v>7049</v>
          </cell>
          <cell r="O339">
            <v>7049</v>
          </cell>
          <cell r="P339">
            <v>7049</v>
          </cell>
          <cell r="Q339">
            <v>0</v>
          </cell>
          <cell r="R339">
            <v>0</v>
          </cell>
          <cell r="S339">
            <v>7049</v>
          </cell>
          <cell r="T339" t="str">
            <v>I2021002614</v>
          </cell>
        </row>
        <row r="340">
          <cell r="B340" t="str">
            <v>HFI0322</v>
          </cell>
          <cell r="C340" t="str">
            <v>FLEXÓMETRO 5M X 3/4</v>
          </cell>
          <cell r="D340" t="str">
            <v>HERRAMIENTAS, FERRETERÍA E INSUMOS PARA EQUIPOS (COMPRA Y/O ALQUILER)</v>
          </cell>
          <cell r="E340" t="str">
            <v>UN</v>
          </cell>
          <cell r="F340">
            <v>21086</v>
          </cell>
          <cell r="G340" t="str">
            <v>CONSTRUDATA DIGITAL (FLEXÓMETRO 5M X 3/4)</v>
          </cell>
          <cell r="L340">
            <v>21086</v>
          </cell>
          <cell r="M340">
            <v>0</v>
          </cell>
          <cell r="N340">
            <v>21086</v>
          </cell>
          <cell r="O340">
            <v>21086</v>
          </cell>
          <cell r="P340">
            <v>21086</v>
          </cell>
          <cell r="Q340">
            <v>0</v>
          </cell>
          <cell r="R340">
            <v>0</v>
          </cell>
          <cell r="S340">
            <v>21086</v>
          </cell>
          <cell r="T340" t="str">
            <v>I2021005063</v>
          </cell>
        </row>
        <row r="341">
          <cell r="B341" t="str">
            <v>HFI0323</v>
          </cell>
          <cell r="C341" t="str">
            <v>GUÍA DE BORDE UNIVERSAL CON RECOLECTOR DE POLVO</v>
          </cell>
          <cell r="D341" t="str">
            <v>HERRAMIENTAS, FERRETERÍA E INSUMOS PARA EQUIPOS (COMPRA Y/O ALQUILER)</v>
          </cell>
          <cell r="E341" t="str">
            <v>UN</v>
          </cell>
          <cell r="F341">
            <v>154259</v>
          </cell>
          <cell r="G341" t="str">
            <v>CONSTRUDATA DIGITAL (GUÍA DE BORDE UNIVERSAL CON RECOLECTOR DE POLVO)</v>
          </cell>
          <cell r="L341">
            <v>154259</v>
          </cell>
          <cell r="M341">
            <v>0</v>
          </cell>
          <cell r="N341">
            <v>154259</v>
          </cell>
          <cell r="O341">
            <v>154259</v>
          </cell>
          <cell r="P341">
            <v>154259</v>
          </cell>
          <cell r="Q341">
            <v>0</v>
          </cell>
          <cell r="R341">
            <v>0</v>
          </cell>
          <cell r="S341">
            <v>154259</v>
          </cell>
          <cell r="T341" t="str">
            <v>I2021002614</v>
          </cell>
        </row>
        <row r="342">
          <cell r="B342" t="str">
            <v>HFI0324</v>
          </cell>
          <cell r="C342" t="str">
            <v>HERRAMIENTA PARA DOBLAR TUBERÍA 1216 EXTERNO</v>
          </cell>
          <cell r="D342" t="str">
            <v>HERRAMIENTAS, FERRETERÍA E INSUMOS PARA EQUIPOS (COMPRA Y/O ALQUILER)</v>
          </cell>
          <cell r="E342" t="str">
            <v>UN</v>
          </cell>
          <cell r="F342">
            <v>10042</v>
          </cell>
          <cell r="G342" t="str">
            <v>CONSTRUDATA DIGITAL (HERRAMIENTA PARA DOBLAR TUBERÍA 1216 EXTERNO)</v>
          </cell>
          <cell r="L342">
            <v>10042</v>
          </cell>
          <cell r="M342">
            <v>0</v>
          </cell>
          <cell r="N342">
            <v>10042</v>
          </cell>
          <cell r="O342">
            <v>10042</v>
          </cell>
          <cell r="P342">
            <v>10042</v>
          </cell>
          <cell r="Q342">
            <v>0</v>
          </cell>
          <cell r="R342">
            <v>0</v>
          </cell>
          <cell r="S342">
            <v>10042</v>
          </cell>
          <cell r="T342" t="str">
            <v>I2021002614</v>
          </cell>
        </row>
        <row r="343">
          <cell r="B343" t="str">
            <v>HFI0325</v>
          </cell>
          <cell r="C343" t="str">
            <v>HERRAMIENTA PARA DOBLAR TUBERÍA 1216 INTERNO</v>
          </cell>
          <cell r="D343" t="str">
            <v>HERRAMIENTAS, FERRETERÍA E INSUMOS PARA EQUIPOS (COMPRA Y/O ALQUILER)</v>
          </cell>
          <cell r="E343" t="str">
            <v>UN</v>
          </cell>
          <cell r="F343">
            <v>4159</v>
          </cell>
          <cell r="G343" t="str">
            <v>CONSTRUDATA DIGITAL (HERRAMIENTA PARA DOBLAR TUBERÍA 1216 INTERNO)</v>
          </cell>
          <cell r="L343">
            <v>4159</v>
          </cell>
          <cell r="M343">
            <v>0</v>
          </cell>
          <cell r="N343">
            <v>4159</v>
          </cell>
          <cell r="O343">
            <v>4159</v>
          </cell>
          <cell r="P343">
            <v>4159</v>
          </cell>
          <cell r="Q343">
            <v>0</v>
          </cell>
          <cell r="R343">
            <v>0</v>
          </cell>
          <cell r="S343">
            <v>4159</v>
          </cell>
          <cell r="T343" t="str">
            <v>I2021002614</v>
          </cell>
        </row>
        <row r="344">
          <cell r="B344" t="str">
            <v>HFI0326</v>
          </cell>
          <cell r="C344" t="str">
            <v>HERRAMIENTA PARA DOBLAR TUBERÍA 1418 EXTERNO</v>
          </cell>
          <cell r="D344" t="str">
            <v>HERRAMIENTAS, FERRETERÍA E INSUMOS PARA EQUIPOS (COMPRA Y/O ALQUILER)</v>
          </cell>
          <cell r="E344" t="str">
            <v>UN</v>
          </cell>
          <cell r="F344">
            <v>12250</v>
          </cell>
          <cell r="G344" t="str">
            <v>CONSTRUDATA DIGITAL (HERRAMIENTA PARA DOBLAR TUBERÍA 1418 EXTERNO)</v>
          </cell>
          <cell r="L344">
            <v>12250</v>
          </cell>
          <cell r="M344">
            <v>0</v>
          </cell>
          <cell r="N344">
            <v>12250</v>
          </cell>
          <cell r="O344">
            <v>12250</v>
          </cell>
          <cell r="P344">
            <v>12250</v>
          </cell>
          <cell r="Q344">
            <v>0</v>
          </cell>
          <cell r="R344">
            <v>0</v>
          </cell>
          <cell r="S344">
            <v>12250</v>
          </cell>
          <cell r="T344" t="str">
            <v>I2021002614</v>
          </cell>
        </row>
        <row r="345">
          <cell r="B345" t="str">
            <v>HFI0327</v>
          </cell>
          <cell r="C345" t="str">
            <v>HERRAMIENTA PARA DOBLAR TUBERÍA 1620 EXTERNO</v>
          </cell>
          <cell r="D345" t="str">
            <v>HERRAMIENTAS, FERRETERÍA E INSUMOS PARA EQUIPOS (COMPRA Y/O ALQUILER)</v>
          </cell>
          <cell r="E345" t="str">
            <v>UN</v>
          </cell>
          <cell r="F345">
            <v>13965</v>
          </cell>
          <cell r="G345" t="str">
            <v>CONSTRUDATA DIGITAL (HERRAMIENTA PARA DOBLAR TUBERÍA 1620 EXTERNO)</v>
          </cell>
          <cell r="L345">
            <v>13965</v>
          </cell>
          <cell r="M345">
            <v>0</v>
          </cell>
          <cell r="N345">
            <v>13965</v>
          </cell>
          <cell r="O345">
            <v>13965</v>
          </cell>
          <cell r="P345">
            <v>13965</v>
          </cell>
          <cell r="Q345">
            <v>0</v>
          </cell>
          <cell r="R345">
            <v>0</v>
          </cell>
          <cell r="S345">
            <v>13965</v>
          </cell>
          <cell r="T345" t="str">
            <v>I2021002614</v>
          </cell>
        </row>
        <row r="346">
          <cell r="B346" t="str">
            <v>HFI0328</v>
          </cell>
          <cell r="C346" t="str">
            <v>HERRAMIENTA PARA DOBLAR TUBERÍA 2025 EXTERNO</v>
          </cell>
          <cell r="D346" t="str">
            <v>HERRAMIENTAS, FERRETERÍA E INSUMOS PARA EQUIPOS (COMPRA Y/O ALQUILER)</v>
          </cell>
          <cell r="E346" t="str">
            <v>UN</v>
          </cell>
          <cell r="F346">
            <v>19838</v>
          </cell>
          <cell r="G346" t="str">
            <v>CONSTRUDATA DIGITAL (HERRAMIENTA PARA DOBLAR TUBERÍA 2025 EXTERNO)</v>
          </cell>
          <cell r="L346">
            <v>19838</v>
          </cell>
          <cell r="M346">
            <v>0</v>
          </cell>
          <cell r="N346">
            <v>19838</v>
          </cell>
          <cell r="O346">
            <v>19838</v>
          </cell>
          <cell r="P346">
            <v>19838</v>
          </cell>
          <cell r="Q346">
            <v>0</v>
          </cell>
          <cell r="R346">
            <v>0</v>
          </cell>
          <cell r="S346">
            <v>19838</v>
          </cell>
          <cell r="T346" t="str">
            <v>I2021002614</v>
          </cell>
        </row>
        <row r="347">
          <cell r="B347" t="str">
            <v>HFI0329</v>
          </cell>
          <cell r="C347" t="str">
            <v>HERRAMIENTA PARA DOBLAR TUBERÍA 2025 INTERNO</v>
          </cell>
          <cell r="D347" t="str">
            <v>HERRAMIENTAS, FERRETERÍA E INSUMOS PARA EQUIPOS (COMPRA Y/O ALQUILER)</v>
          </cell>
          <cell r="E347" t="str">
            <v>UN</v>
          </cell>
          <cell r="F347">
            <v>7548</v>
          </cell>
          <cell r="G347" t="str">
            <v>CONSTRUDATA DIGITAL (HERRAMIENTA PARA DOBLAR TUBERÍA 2025 INTERNO)</v>
          </cell>
          <cell r="L347">
            <v>7548</v>
          </cell>
          <cell r="M347">
            <v>0</v>
          </cell>
          <cell r="N347">
            <v>7548</v>
          </cell>
          <cell r="O347">
            <v>7548</v>
          </cell>
          <cell r="P347">
            <v>7548</v>
          </cell>
          <cell r="Q347">
            <v>0</v>
          </cell>
          <cell r="R347">
            <v>0</v>
          </cell>
          <cell r="S347">
            <v>7548</v>
          </cell>
          <cell r="T347" t="str">
            <v>I2021002614</v>
          </cell>
        </row>
        <row r="348">
          <cell r="B348" t="str">
            <v>HFI0330</v>
          </cell>
          <cell r="C348" t="str">
            <v>HIPERMANTO N3 (10M2) 3MM POLIETILENO NEGRO</v>
          </cell>
          <cell r="D348" t="str">
            <v>HERRAMIENTAS, FERRETERÍA E INSUMOS PARA EQUIPOS (COMPRA Y/O ALQUILER)</v>
          </cell>
          <cell r="E348" t="str">
            <v>UN</v>
          </cell>
          <cell r="F348">
            <v>29678</v>
          </cell>
          <cell r="G348" t="str">
            <v>CONSTRUDATA DIGITAL (HIPERMANTO N3 (10M2) 3MM POLIETILENO NEGRO)</v>
          </cell>
          <cell r="L348">
            <v>29678</v>
          </cell>
          <cell r="M348">
            <v>0</v>
          </cell>
          <cell r="N348">
            <v>29678</v>
          </cell>
          <cell r="O348">
            <v>29678</v>
          </cell>
          <cell r="P348">
            <v>29678</v>
          </cell>
          <cell r="Q348">
            <v>0</v>
          </cell>
          <cell r="R348">
            <v>0</v>
          </cell>
          <cell r="S348">
            <v>29678</v>
          </cell>
          <cell r="T348" t="str">
            <v>I2021002614</v>
          </cell>
        </row>
        <row r="349">
          <cell r="B349" t="str">
            <v>HFI0331</v>
          </cell>
          <cell r="C349" t="str">
            <v>HIPERMANTO N4 (10M2) 4MM POLIETILENO NEGRO</v>
          </cell>
          <cell r="D349" t="str">
            <v>HERRAMIENTAS, FERRETERÍA E INSUMOS PARA EQUIPOS (COMPRA Y/O ALQUILER)</v>
          </cell>
          <cell r="E349" t="str">
            <v>M2</v>
          </cell>
          <cell r="F349">
            <v>23574</v>
          </cell>
          <cell r="G349" t="str">
            <v>CONSTRUDATA DIGITAL (HIPERMANTO N4 (10M2) 4MM POLIETILENO NEGRO)</v>
          </cell>
          <cell r="L349">
            <v>23574</v>
          </cell>
          <cell r="M349">
            <v>0</v>
          </cell>
          <cell r="N349">
            <v>23574</v>
          </cell>
          <cell r="O349">
            <v>23574</v>
          </cell>
          <cell r="P349">
            <v>23574</v>
          </cell>
          <cell r="Q349">
            <v>0</v>
          </cell>
          <cell r="R349">
            <v>0</v>
          </cell>
          <cell r="S349">
            <v>23574</v>
          </cell>
          <cell r="T349" t="str">
            <v>I2021002614</v>
          </cell>
        </row>
        <row r="350">
          <cell r="B350" t="str">
            <v>HFI0332</v>
          </cell>
          <cell r="C350" t="str">
            <v>HOJA DE SEGUETA (10 UN)</v>
          </cell>
          <cell r="D350" t="str">
            <v>HERRAMIENTAS, FERRETERÍA E INSUMOS PARA EQUIPOS (COMPRA Y/O ALQUILER)</v>
          </cell>
          <cell r="E350" t="str">
            <v>UN</v>
          </cell>
          <cell r="F350">
            <v>4591</v>
          </cell>
          <cell r="G350" t="str">
            <v>CONSTRUDATA DIGITAL (HOJA DE SEGUETA (10 UN))</v>
          </cell>
          <cell r="L350">
            <v>4591</v>
          </cell>
          <cell r="M350">
            <v>0</v>
          </cell>
          <cell r="N350">
            <v>4591</v>
          </cell>
          <cell r="O350">
            <v>4591</v>
          </cell>
          <cell r="P350">
            <v>4591</v>
          </cell>
          <cell r="Q350">
            <v>0</v>
          </cell>
          <cell r="R350">
            <v>0</v>
          </cell>
          <cell r="S350">
            <v>4591</v>
          </cell>
          <cell r="T350" t="str">
            <v>I2021005063</v>
          </cell>
        </row>
        <row r="351">
          <cell r="B351" t="str">
            <v>HFI0333</v>
          </cell>
          <cell r="C351" t="str">
            <v>HOYADORA 12</v>
          </cell>
          <cell r="D351" t="str">
            <v>HERRAMIENTAS, FERRETERÍA E INSUMOS PARA EQUIPOS (COMPRA Y/O ALQUILER)</v>
          </cell>
          <cell r="E351" t="str">
            <v>DÍA</v>
          </cell>
          <cell r="F351">
            <v>31840</v>
          </cell>
          <cell r="G351" t="str">
            <v>CONSTRUDATA DIGITAL (HOYADORA 12)</v>
          </cell>
          <cell r="L351">
            <v>31840</v>
          </cell>
          <cell r="M351">
            <v>0</v>
          </cell>
          <cell r="N351">
            <v>31840</v>
          </cell>
          <cell r="O351">
            <v>31840</v>
          </cell>
          <cell r="P351">
            <v>31840</v>
          </cell>
          <cell r="Q351">
            <v>0</v>
          </cell>
          <cell r="R351">
            <v>0</v>
          </cell>
          <cell r="S351">
            <v>31840</v>
          </cell>
          <cell r="T351" t="str">
            <v>I2021002614</v>
          </cell>
        </row>
        <row r="352">
          <cell r="B352" t="str">
            <v>HFI0334</v>
          </cell>
          <cell r="C352" t="str">
            <v>INGLETEADORA 10 1500W 5500RPM EJE 5/8 PROFESIONAL</v>
          </cell>
          <cell r="D352" t="str">
            <v>HERRAMIENTAS, FERRETERÍA E INSUMOS PARA EQUIPOS (COMPRA Y/O ALQUILER)</v>
          </cell>
          <cell r="E352" t="str">
            <v>UN</v>
          </cell>
          <cell r="F352">
            <v>709961</v>
          </cell>
          <cell r="G352" t="str">
            <v>CONSTRUDATA DIGITAL (INGLETEADORA 10 1500W 5500RPM EJE 5/8 PROFESIONAL)</v>
          </cell>
          <cell r="L352">
            <v>709961</v>
          </cell>
          <cell r="M352">
            <v>0</v>
          </cell>
          <cell r="N352">
            <v>709961</v>
          </cell>
          <cell r="O352">
            <v>709961</v>
          </cell>
          <cell r="P352">
            <v>709961</v>
          </cell>
          <cell r="Q352">
            <v>0</v>
          </cell>
          <cell r="R352">
            <v>0</v>
          </cell>
          <cell r="S352">
            <v>709961</v>
          </cell>
          <cell r="T352" t="str">
            <v>I2021002614</v>
          </cell>
        </row>
        <row r="353">
          <cell r="B353" t="str">
            <v>HFI0335</v>
          </cell>
          <cell r="C353" t="str">
            <v>LIJA DE AGUA 150 SÚPER</v>
          </cell>
          <cell r="D353" t="str">
            <v>HERRAMIENTAS, FERRETERÍA E INSUMOS PARA EQUIPOS (COMPRA Y/O ALQUILER)</v>
          </cell>
          <cell r="E353" t="str">
            <v>UN</v>
          </cell>
          <cell r="F353">
            <v>1029</v>
          </cell>
          <cell r="G353" t="str">
            <v>CONSTRUDATA DIGITAL (LIJA DE AGUA 150 SÚPER)</v>
          </cell>
          <cell r="L353">
            <v>1029</v>
          </cell>
          <cell r="M353">
            <v>0</v>
          </cell>
          <cell r="N353">
            <v>1029</v>
          </cell>
          <cell r="O353">
            <v>1029</v>
          </cell>
          <cell r="P353">
            <v>1029</v>
          </cell>
          <cell r="Q353">
            <v>0</v>
          </cell>
          <cell r="R353">
            <v>0</v>
          </cell>
          <cell r="S353">
            <v>1029</v>
          </cell>
          <cell r="T353" t="str">
            <v>I2021002614</v>
          </cell>
        </row>
        <row r="354">
          <cell r="B354" t="str">
            <v>HFI0336</v>
          </cell>
          <cell r="C354" t="str">
            <v>LIJA DE AGUA GRANO 280</v>
          </cell>
          <cell r="D354" t="str">
            <v>HERRAMIENTAS, FERRETERÍA E INSUMOS PARA EQUIPOS (COMPRA Y/O ALQUILER)</v>
          </cell>
          <cell r="E354" t="str">
            <v>UN</v>
          </cell>
          <cell r="F354">
            <v>1441</v>
          </cell>
          <cell r="G354" t="str">
            <v>CONSTRUDATA DIGITAL (LIJA DE AGUA GRANO 280)</v>
          </cell>
          <cell r="L354">
            <v>1441</v>
          </cell>
          <cell r="M354">
            <v>0</v>
          </cell>
          <cell r="N354">
            <v>1441</v>
          </cell>
          <cell r="O354">
            <v>1441</v>
          </cell>
          <cell r="P354">
            <v>1441</v>
          </cell>
          <cell r="Q354">
            <v>0</v>
          </cell>
          <cell r="R354">
            <v>0</v>
          </cell>
          <cell r="S354">
            <v>1441</v>
          </cell>
          <cell r="T354" t="str">
            <v>I2021002614</v>
          </cell>
        </row>
        <row r="355">
          <cell r="B355" t="str">
            <v>HFI0337</v>
          </cell>
          <cell r="C355" t="str">
            <v>LIJA DE AGUA GRANO 600</v>
          </cell>
          <cell r="D355" t="str">
            <v>HERRAMIENTAS, FERRETERÍA E INSUMOS PARA EQUIPOS (COMPRA Y/O ALQUILER)</v>
          </cell>
          <cell r="E355" t="str">
            <v>UN</v>
          </cell>
          <cell r="F355">
            <v>1338</v>
          </cell>
          <cell r="G355" t="str">
            <v>CONSTRUDATA DIGITAL (LIJA DE AGUA GRANO 600)</v>
          </cell>
          <cell r="L355">
            <v>1338</v>
          </cell>
          <cell r="M355">
            <v>0</v>
          </cell>
          <cell r="N355">
            <v>1338</v>
          </cell>
          <cell r="O355">
            <v>1338</v>
          </cell>
          <cell r="P355">
            <v>1338</v>
          </cell>
          <cell r="Q355">
            <v>0</v>
          </cell>
          <cell r="R355">
            <v>0</v>
          </cell>
          <cell r="S355">
            <v>1338</v>
          </cell>
          <cell r="T355" t="str">
            <v>I2021002614</v>
          </cell>
        </row>
        <row r="356">
          <cell r="B356" t="str">
            <v>HFI0338</v>
          </cell>
          <cell r="C356" t="str">
            <v>LIJA DE PINTURA GRANO 180</v>
          </cell>
          <cell r="D356" t="str">
            <v>HERRAMIENTAS, FERRETERÍA E INSUMOS PARA EQUIPOS (COMPRA Y/O ALQUILER)</v>
          </cell>
          <cell r="E356" t="str">
            <v>UN</v>
          </cell>
          <cell r="F356">
            <v>1749</v>
          </cell>
          <cell r="G356" t="str">
            <v>CONSTRUDATA DIGITAL (LIJA DE PINTURA GRANO 180)</v>
          </cell>
          <cell r="L356">
            <v>1749</v>
          </cell>
          <cell r="M356">
            <v>0</v>
          </cell>
          <cell r="N356">
            <v>1749</v>
          </cell>
          <cell r="O356">
            <v>1749</v>
          </cell>
          <cell r="P356">
            <v>1749</v>
          </cell>
          <cell r="Q356">
            <v>0</v>
          </cell>
          <cell r="R356">
            <v>0</v>
          </cell>
          <cell r="S356">
            <v>1749</v>
          </cell>
          <cell r="T356" t="str">
            <v>I2021002614</v>
          </cell>
        </row>
        <row r="357">
          <cell r="B357" t="str">
            <v>HFI0339</v>
          </cell>
          <cell r="C357" t="str">
            <v>LIJA TELA N°120 PABMERIL</v>
          </cell>
          <cell r="D357" t="str">
            <v>HERRAMIENTAS, FERRETERÍA E INSUMOS PARA EQUIPOS (COMPRA Y/O ALQUILER)</v>
          </cell>
          <cell r="E357" t="str">
            <v>UN</v>
          </cell>
          <cell r="F357">
            <v>1312</v>
          </cell>
          <cell r="G357" t="str">
            <v>CONSTRUDATA DIGITAL (LIJA TELA N°120 PABMERIL)</v>
          </cell>
          <cell r="L357">
            <v>1312</v>
          </cell>
          <cell r="M357">
            <v>0</v>
          </cell>
          <cell r="N357">
            <v>1312</v>
          </cell>
          <cell r="O357">
            <v>1312</v>
          </cell>
          <cell r="P357">
            <v>1312</v>
          </cell>
          <cell r="Q357">
            <v>0</v>
          </cell>
          <cell r="R357">
            <v>0</v>
          </cell>
          <cell r="S357">
            <v>1312</v>
          </cell>
          <cell r="T357" t="str">
            <v>I2021002614</v>
          </cell>
        </row>
        <row r="358">
          <cell r="B358" t="str">
            <v>HFI0340</v>
          </cell>
          <cell r="C358" t="str">
            <v>LLANA LISA 11 LARGO</v>
          </cell>
          <cell r="D358" t="str">
            <v>HERRAMIENTAS, FERRETERÍA E INSUMOS PARA EQUIPOS (COMPRA Y/O ALQUILER)</v>
          </cell>
          <cell r="E358" t="str">
            <v>UN</v>
          </cell>
          <cell r="F358">
            <v>27682</v>
          </cell>
          <cell r="G358" t="str">
            <v>CONSTRUDATA DIGITAL (LLANA LISA 11 LARGO)</v>
          </cell>
          <cell r="L358">
            <v>27682</v>
          </cell>
          <cell r="M358">
            <v>0</v>
          </cell>
          <cell r="N358">
            <v>27682</v>
          </cell>
          <cell r="O358">
            <v>27682</v>
          </cell>
          <cell r="P358">
            <v>27682</v>
          </cell>
          <cell r="Q358">
            <v>0</v>
          </cell>
          <cell r="R358">
            <v>0</v>
          </cell>
          <cell r="S358">
            <v>27682</v>
          </cell>
          <cell r="T358" t="str">
            <v>I2021002614</v>
          </cell>
        </row>
        <row r="359">
          <cell r="B359" t="str">
            <v>HFI0341</v>
          </cell>
          <cell r="C359" t="str">
            <v>LLANA LISA PARA ESTUCAR 30.5CM X 12CM</v>
          </cell>
          <cell r="D359" t="str">
            <v>HERRAMIENTAS, FERRETERÍA E INSUMOS PARA EQUIPOS (COMPRA Y/O ALQUILER)</v>
          </cell>
          <cell r="E359" t="str">
            <v>UN</v>
          </cell>
          <cell r="F359">
            <v>35211</v>
          </cell>
          <cell r="G359" t="str">
            <v>CONSTRUDATA DIGITAL (LLANA LISA PARA ESTUCAR 30.5CM X 12CM)</v>
          </cell>
          <cell r="L359">
            <v>35211</v>
          </cell>
          <cell r="M359">
            <v>0</v>
          </cell>
          <cell r="N359">
            <v>35211</v>
          </cell>
          <cell r="O359">
            <v>35211</v>
          </cell>
          <cell r="P359">
            <v>35211</v>
          </cell>
          <cell r="Q359">
            <v>0</v>
          </cell>
          <cell r="R359">
            <v>0</v>
          </cell>
          <cell r="S359">
            <v>35211</v>
          </cell>
          <cell r="T359" t="str">
            <v>I2021002614</v>
          </cell>
        </row>
        <row r="360">
          <cell r="B360" t="str">
            <v>HFI0342</v>
          </cell>
          <cell r="C360" t="str">
            <v>LLAVE AJUSTABLE NEGRA FOSFATADA 6 LARGO</v>
          </cell>
          <cell r="D360" t="str">
            <v>HERRAMIENTAS, FERRETERÍA E INSUMOS PARA EQUIPOS (COMPRA Y/O ALQUILER)</v>
          </cell>
          <cell r="E360" t="str">
            <v>UN</v>
          </cell>
          <cell r="F360">
            <v>19141</v>
          </cell>
          <cell r="G360" t="str">
            <v>CONSTRUDATA DIGITAL (LLAVE AJUSTABLE NEGRA FOSFATADA 6 LARGO)</v>
          </cell>
          <cell r="L360">
            <v>19141</v>
          </cell>
          <cell r="M360">
            <v>0</v>
          </cell>
          <cell r="N360">
            <v>19141</v>
          </cell>
          <cell r="O360">
            <v>19141</v>
          </cell>
          <cell r="P360">
            <v>19141</v>
          </cell>
          <cell r="Q360">
            <v>0</v>
          </cell>
          <cell r="R360">
            <v>0</v>
          </cell>
          <cell r="S360">
            <v>19141</v>
          </cell>
          <cell r="T360" t="str">
            <v>I2021002614</v>
          </cell>
        </row>
        <row r="361">
          <cell r="B361" t="str">
            <v>HFI0343</v>
          </cell>
          <cell r="C361" t="str">
            <v>LLAVE AJUSTABLE PROFESSIONAL 18 LARGO</v>
          </cell>
          <cell r="D361" t="str">
            <v>HERRAMIENTAS, FERRETERÍA E INSUMOS PARA EQUIPOS (COMPRA Y/O ALQUILER)</v>
          </cell>
          <cell r="E361" t="str">
            <v>UN</v>
          </cell>
          <cell r="F361">
            <v>192129</v>
          </cell>
          <cell r="G361" t="str">
            <v>CONSTRUDATA DIGITAL (LLAVE AJUSTABLE PROFESSIONAL 18 LARGO)</v>
          </cell>
          <cell r="L361">
            <v>192129</v>
          </cell>
          <cell r="M361">
            <v>0</v>
          </cell>
          <cell r="N361">
            <v>192129</v>
          </cell>
          <cell r="O361">
            <v>192129</v>
          </cell>
          <cell r="P361">
            <v>192129</v>
          </cell>
          <cell r="Q361">
            <v>0</v>
          </cell>
          <cell r="R361">
            <v>0</v>
          </cell>
          <cell r="S361">
            <v>192129</v>
          </cell>
          <cell r="T361" t="str">
            <v>I2021002614</v>
          </cell>
        </row>
        <row r="362">
          <cell r="B362" t="str">
            <v>HFI0344</v>
          </cell>
          <cell r="C362" t="str">
            <v>LLAVE COMBINADA DE RATCHET LARGA 1/2 APERTURA</v>
          </cell>
          <cell r="D362" t="str">
            <v>HERRAMIENTAS, FERRETERÍA E INSUMOS PARA EQUIPOS (COMPRA Y/O ALQUILER)</v>
          </cell>
          <cell r="E362" t="str">
            <v>UN</v>
          </cell>
          <cell r="F362">
            <v>33136</v>
          </cell>
          <cell r="G362" t="str">
            <v>CONSTRUDATA DIGITAL (LLAVE COMBINADA DE RATCHET LARGA 1/2 APERTURA)</v>
          </cell>
          <cell r="L362">
            <v>33136</v>
          </cell>
          <cell r="M362">
            <v>0</v>
          </cell>
          <cell r="N362">
            <v>33136</v>
          </cell>
          <cell r="O362">
            <v>33136</v>
          </cell>
          <cell r="P362">
            <v>33136</v>
          </cell>
          <cell r="Q362">
            <v>0</v>
          </cell>
          <cell r="R362">
            <v>0</v>
          </cell>
          <cell r="S362">
            <v>33136</v>
          </cell>
          <cell r="T362" t="str">
            <v>I2021002614</v>
          </cell>
        </row>
        <row r="363">
          <cell r="B363" t="str">
            <v>HFI0345</v>
          </cell>
          <cell r="C363" t="str">
            <v>LLAVE DE COMBINACIÓN EN PULGADAS - 12 PT - 1 APERTURA</v>
          </cell>
          <cell r="D363" t="str">
            <v>HERRAMIENTAS, FERRETERÍA E INSUMOS PARA EQUIPOS (COMPRA Y/O ALQUILER)</v>
          </cell>
          <cell r="E363" t="str">
            <v>UN</v>
          </cell>
          <cell r="F363">
            <v>33960</v>
          </cell>
          <cell r="G363" t="str">
            <v>CONSTRUDATA DIGITAL (LLAVE DE COMBINACIÓN EN PULGADAS - 12 PT - 1 APERTURA)</v>
          </cell>
          <cell r="L363">
            <v>33960</v>
          </cell>
          <cell r="M363">
            <v>0</v>
          </cell>
          <cell r="N363">
            <v>33960</v>
          </cell>
          <cell r="O363">
            <v>33960</v>
          </cell>
          <cell r="P363">
            <v>33960</v>
          </cell>
          <cell r="Q363">
            <v>0</v>
          </cell>
          <cell r="R363">
            <v>0</v>
          </cell>
          <cell r="S363">
            <v>33960</v>
          </cell>
          <cell r="T363" t="str">
            <v>I2021002614</v>
          </cell>
        </row>
        <row r="364">
          <cell r="B364" t="str">
            <v>HFI0346</v>
          </cell>
          <cell r="C364" t="str">
            <v>LLAVE DE IMPACTO CUADRANTE 3/8+MALETÍN,BATERÍAS,CARGADOR-12V</v>
          </cell>
          <cell r="D364" t="str">
            <v>HERRAMIENTAS, FERRETERÍA E INSUMOS PARA EQUIPOS (COMPRA Y/O ALQUILER)</v>
          </cell>
          <cell r="E364" t="str">
            <v>UN</v>
          </cell>
          <cell r="F364">
            <v>617344</v>
          </cell>
          <cell r="G364" t="str">
            <v>CONSTRUDATA DIGITAL (LLAVE DE IMPACTO CUADRANTE 3/8+MALETÍN,BATERÍAS,CARGADOR-12V)</v>
          </cell>
          <cell r="L364">
            <v>617344</v>
          </cell>
          <cell r="M364">
            <v>0</v>
          </cell>
          <cell r="N364">
            <v>617344</v>
          </cell>
          <cell r="O364">
            <v>617344</v>
          </cell>
          <cell r="P364">
            <v>617344</v>
          </cell>
          <cell r="Q364">
            <v>0</v>
          </cell>
          <cell r="R364">
            <v>0</v>
          </cell>
          <cell r="S364">
            <v>617344</v>
          </cell>
          <cell r="T364" t="str">
            <v>I2021002614</v>
          </cell>
        </row>
        <row r="365">
          <cell r="B365" t="str">
            <v>HFI0347</v>
          </cell>
          <cell r="C365" t="str">
            <v>LLAVE DE TUBO 8 LARGO</v>
          </cell>
          <cell r="D365" t="str">
            <v>HERRAMIENTAS, FERRETERÍA E INSUMOS PARA EQUIPOS (COMPRA Y/O ALQUILER)</v>
          </cell>
          <cell r="E365" t="str">
            <v>UN</v>
          </cell>
          <cell r="F365">
            <v>30769</v>
          </cell>
          <cell r="G365" t="str">
            <v>CONSTRUDATA DIGITAL (LLAVE DE TUBO 8 LARGO)</v>
          </cell>
          <cell r="L365">
            <v>30769</v>
          </cell>
          <cell r="M365">
            <v>0</v>
          </cell>
          <cell r="N365">
            <v>30769</v>
          </cell>
          <cell r="O365">
            <v>30769</v>
          </cell>
          <cell r="P365">
            <v>30769</v>
          </cell>
          <cell r="Q365">
            <v>0</v>
          </cell>
          <cell r="R365">
            <v>0</v>
          </cell>
          <cell r="S365">
            <v>30769</v>
          </cell>
          <cell r="T365" t="str">
            <v>I2021002614</v>
          </cell>
        </row>
        <row r="366">
          <cell r="B366" t="str">
            <v>HFI0348</v>
          </cell>
          <cell r="C366" t="str">
            <v>LLAVE DOBLE CORONA 12 PT 1/2 X 9/16 APERTURA</v>
          </cell>
          <cell r="D366" t="str">
            <v>HERRAMIENTAS, FERRETERÍA E INSUMOS PARA EQUIPOS (COMPRA Y/O ALQUILER)</v>
          </cell>
          <cell r="E366" t="str">
            <v>UN</v>
          </cell>
          <cell r="F366">
            <v>12761</v>
          </cell>
          <cell r="G366" t="str">
            <v>CONSTRUDATA DIGITAL (LLAVE DOBLE CORONA 12 PT 1/2 X 9/16 APERTURA)</v>
          </cell>
          <cell r="L366">
            <v>12761</v>
          </cell>
          <cell r="M366">
            <v>0</v>
          </cell>
          <cell r="N366">
            <v>12761</v>
          </cell>
          <cell r="O366">
            <v>12761</v>
          </cell>
          <cell r="P366">
            <v>12761</v>
          </cell>
          <cell r="Q366">
            <v>0</v>
          </cell>
          <cell r="R366">
            <v>0</v>
          </cell>
          <cell r="S366">
            <v>12761</v>
          </cell>
          <cell r="T366" t="str">
            <v>I2021002614</v>
          </cell>
        </row>
        <row r="367">
          <cell r="B367" t="str">
            <v>HFI0349</v>
          </cell>
          <cell r="C367" t="str">
            <v>MANGO ARTICULADO 1/2 ENCASTRE 10-1/8 LARGO</v>
          </cell>
          <cell r="D367" t="str">
            <v>HERRAMIENTAS, FERRETERÍA E INSUMOS PARA EQUIPOS (COMPRA Y/O ALQUILER)</v>
          </cell>
          <cell r="E367" t="str">
            <v>UN</v>
          </cell>
          <cell r="F367">
            <v>35915</v>
          </cell>
          <cell r="G367" t="str">
            <v>CONSTRUDATA DIGITAL (MANGO ARTICULADO 1/2 ENCASTRE 10-1/8 LARGO)</v>
          </cell>
          <cell r="L367">
            <v>35915</v>
          </cell>
          <cell r="M367">
            <v>0</v>
          </cell>
          <cell r="N367">
            <v>35915</v>
          </cell>
          <cell r="O367">
            <v>35915</v>
          </cell>
          <cell r="P367">
            <v>35915</v>
          </cell>
          <cell r="Q367">
            <v>0</v>
          </cell>
          <cell r="R367">
            <v>0</v>
          </cell>
          <cell r="S367">
            <v>35915</v>
          </cell>
          <cell r="T367" t="str">
            <v>I2021002614</v>
          </cell>
        </row>
        <row r="368">
          <cell r="B368" t="str">
            <v>HFI0350</v>
          </cell>
          <cell r="C368" t="str">
            <v>MANGO DESLIZANTE T 1/2 ENCASTRE 9-1/2 LARGO</v>
          </cell>
          <cell r="D368" t="str">
            <v>HERRAMIENTAS, FERRETERÍA E INSUMOS PARA EQUIPOS (COMPRA Y/O ALQUILER)</v>
          </cell>
          <cell r="E368" t="str">
            <v>UN</v>
          </cell>
          <cell r="F368">
            <v>28711</v>
          </cell>
          <cell r="G368" t="str">
            <v>CONSTRUDATA DIGITAL (MANGO DESLIZANTE T 1/2 ENCASTRE 9-1/2 LARGO)</v>
          </cell>
          <cell r="L368">
            <v>28711</v>
          </cell>
          <cell r="M368">
            <v>0</v>
          </cell>
          <cell r="N368">
            <v>28711</v>
          </cell>
          <cell r="O368">
            <v>28711</v>
          </cell>
          <cell r="P368">
            <v>28711</v>
          </cell>
          <cell r="Q368">
            <v>0</v>
          </cell>
          <cell r="R368">
            <v>0</v>
          </cell>
          <cell r="S368">
            <v>28711</v>
          </cell>
          <cell r="T368" t="str">
            <v>I2021002614</v>
          </cell>
        </row>
        <row r="369">
          <cell r="B369" t="str">
            <v>HFI0351</v>
          </cell>
          <cell r="C369" t="str">
            <v>MANGO L 1/2 ENCASTRE 8 LARGO</v>
          </cell>
          <cell r="D369" t="str">
            <v>HERRAMIENTAS, FERRETERÍA E INSUMOS PARA EQUIPOS (COMPRA Y/O ALQUILER)</v>
          </cell>
          <cell r="E369" t="str">
            <v>UN</v>
          </cell>
          <cell r="F369">
            <v>22537</v>
          </cell>
          <cell r="G369" t="str">
            <v>CONSTRUDATA DIGITAL (MANGO L 1/2 ENCASTRE 8 LARGO)</v>
          </cell>
          <cell r="L369">
            <v>22537</v>
          </cell>
          <cell r="M369">
            <v>0</v>
          </cell>
          <cell r="N369">
            <v>22537</v>
          </cell>
          <cell r="O369">
            <v>22537</v>
          </cell>
          <cell r="P369">
            <v>22537</v>
          </cell>
          <cell r="Q369">
            <v>0</v>
          </cell>
          <cell r="R369">
            <v>0</v>
          </cell>
          <cell r="S369">
            <v>22537</v>
          </cell>
          <cell r="T369" t="str">
            <v>I2021002614</v>
          </cell>
        </row>
        <row r="370">
          <cell r="B370" t="str">
            <v>HFI0352</v>
          </cell>
          <cell r="C370" t="str">
            <v>MARCO SEGUETA CROMADO 12</v>
          </cell>
          <cell r="D370" t="str">
            <v>HERRAMIENTAS, FERRETERÍA E INSUMOS PARA EQUIPOS (COMPRA Y/O ALQUILER)</v>
          </cell>
          <cell r="E370" t="str">
            <v>UN</v>
          </cell>
          <cell r="F370">
            <v>12006</v>
          </cell>
          <cell r="G370" t="str">
            <v>CONSTRUDATA DIGITAL (MARCO SEGUETA CROMADO 12)</v>
          </cell>
          <cell r="L370">
            <v>12006</v>
          </cell>
          <cell r="M370">
            <v>0</v>
          </cell>
          <cell r="N370">
            <v>12006</v>
          </cell>
          <cell r="O370">
            <v>12006</v>
          </cell>
          <cell r="P370">
            <v>12006</v>
          </cell>
          <cell r="Q370">
            <v>0</v>
          </cell>
          <cell r="R370">
            <v>0</v>
          </cell>
          <cell r="S370">
            <v>12006</v>
          </cell>
          <cell r="T370" t="str">
            <v>I2021002614</v>
          </cell>
        </row>
        <row r="371">
          <cell r="B371" t="str">
            <v>HFI0353</v>
          </cell>
          <cell r="C371" t="str">
            <v>MARTILLO CURVO UNA PIEZA 16OZ.</v>
          </cell>
          <cell r="D371" t="str">
            <v>HERRAMIENTAS, FERRETERÍA E INSUMOS PARA EQUIPOS (COMPRA Y/O ALQUILER)</v>
          </cell>
          <cell r="E371" t="str">
            <v>UN</v>
          </cell>
          <cell r="F371">
            <v>71933</v>
          </cell>
          <cell r="G371" t="str">
            <v>CONSTRUDATA DIGITAL (MARTILLO CURVO UNA PIEZA 16OZ.)</v>
          </cell>
          <cell r="L371">
            <v>71933</v>
          </cell>
          <cell r="M371">
            <v>0</v>
          </cell>
          <cell r="N371">
            <v>71933</v>
          </cell>
          <cell r="O371">
            <v>71933</v>
          </cell>
          <cell r="P371">
            <v>71933</v>
          </cell>
          <cell r="Q371">
            <v>0</v>
          </cell>
          <cell r="R371">
            <v>0</v>
          </cell>
          <cell r="S371">
            <v>71933</v>
          </cell>
          <cell r="T371" t="str">
            <v>I2021002614</v>
          </cell>
        </row>
        <row r="372">
          <cell r="B372" t="str">
            <v>HFI0354</v>
          </cell>
          <cell r="C372" t="str">
            <v>MARTILLO MANGO FIBRA DE VIDRIO 16OZ.</v>
          </cell>
          <cell r="D372" t="str">
            <v>HERRAMIENTAS, FERRETERÍA E INSUMOS PARA EQUIPOS (COMPRA Y/O ALQUILER)</v>
          </cell>
          <cell r="E372" t="str">
            <v>UN</v>
          </cell>
          <cell r="F372">
            <v>39002</v>
          </cell>
          <cell r="G372" t="str">
            <v>CONSTRUDATA DIGITAL (MARTILLO MANGO FIBRA DE VIDRIO 16OZ.)</v>
          </cell>
          <cell r="L372">
            <v>39002</v>
          </cell>
          <cell r="M372">
            <v>0</v>
          </cell>
          <cell r="N372">
            <v>39002</v>
          </cell>
          <cell r="O372">
            <v>39002</v>
          </cell>
          <cell r="P372">
            <v>39002</v>
          </cell>
          <cell r="Q372">
            <v>0</v>
          </cell>
          <cell r="R372">
            <v>0</v>
          </cell>
          <cell r="S372">
            <v>39002</v>
          </cell>
          <cell r="T372" t="str">
            <v>I2021002614</v>
          </cell>
        </row>
        <row r="373">
          <cell r="B373" t="str">
            <v>HFI0355</v>
          </cell>
          <cell r="C373" t="str">
            <v>MARTILLO MANGO MADERA 16OZ.</v>
          </cell>
          <cell r="D373" t="str">
            <v>HERRAMIENTAS, FERRETERÍA E INSUMOS PARA EQUIPOS (COMPRA Y/O ALQUILER)</v>
          </cell>
          <cell r="E373" t="str">
            <v>UN</v>
          </cell>
          <cell r="F373">
            <v>22537</v>
          </cell>
          <cell r="G373" t="str">
            <v>CONSTRUDATA DIGITAL (MARTILLO MANGO MADERA 16OZ.)</v>
          </cell>
          <cell r="L373">
            <v>22537</v>
          </cell>
          <cell r="M373">
            <v>0</v>
          </cell>
          <cell r="N373">
            <v>22537</v>
          </cell>
          <cell r="O373">
            <v>22537</v>
          </cell>
          <cell r="P373">
            <v>22537</v>
          </cell>
          <cell r="Q373">
            <v>0</v>
          </cell>
          <cell r="R373">
            <v>0</v>
          </cell>
          <cell r="S373">
            <v>22537</v>
          </cell>
          <cell r="T373" t="str">
            <v>I2021002614</v>
          </cell>
        </row>
        <row r="374">
          <cell r="B374" t="str">
            <v>HFI0356</v>
          </cell>
          <cell r="C374" t="str">
            <v>MARTILLO SUPERFICIE SUEVA 21OZ.</v>
          </cell>
          <cell r="D374" t="str">
            <v>HERRAMIENTAS, FERRETERÍA E INSUMOS PARA EQUIPOS (COMPRA Y/O ALQUILER)</v>
          </cell>
          <cell r="E374" t="str">
            <v>UN</v>
          </cell>
          <cell r="F374">
            <v>137073</v>
          </cell>
          <cell r="G374" t="str">
            <v>CONSTRUDATA DIGITAL (MARTILLO SUPERFICIE SUEVA 21OZ.)</v>
          </cell>
          <cell r="L374">
            <v>137073</v>
          </cell>
          <cell r="M374">
            <v>0</v>
          </cell>
          <cell r="N374">
            <v>137073</v>
          </cell>
          <cell r="O374">
            <v>137073</v>
          </cell>
          <cell r="P374">
            <v>137073</v>
          </cell>
          <cell r="Q374">
            <v>0</v>
          </cell>
          <cell r="R374">
            <v>0</v>
          </cell>
          <cell r="S374">
            <v>137073</v>
          </cell>
          <cell r="T374" t="str">
            <v>I2021002614</v>
          </cell>
        </row>
        <row r="375">
          <cell r="B375" t="str">
            <v>HFI0357</v>
          </cell>
          <cell r="C375" t="str">
            <v>MAZO DE GOMA 20OZ.</v>
          </cell>
          <cell r="D375" t="str">
            <v>HERRAMIENTAS, FERRETERÍA E INSUMOS PARA EQUIPOS (COMPRA Y/O ALQUILER)</v>
          </cell>
          <cell r="E375" t="str">
            <v>UN</v>
          </cell>
          <cell r="F375">
            <v>21508</v>
          </cell>
          <cell r="G375" t="str">
            <v>CONSTRUDATA DIGITAL (MAZO DE GOMA 20OZ.)</v>
          </cell>
          <cell r="L375">
            <v>21508</v>
          </cell>
          <cell r="M375">
            <v>0</v>
          </cell>
          <cell r="N375">
            <v>21508</v>
          </cell>
          <cell r="O375">
            <v>21508</v>
          </cell>
          <cell r="P375">
            <v>21508</v>
          </cell>
          <cell r="Q375">
            <v>0</v>
          </cell>
          <cell r="R375">
            <v>0</v>
          </cell>
          <cell r="S375">
            <v>21508</v>
          </cell>
          <cell r="T375" t="str">
            <v>I2021002614</v>
          </cell>
        </row>
        <row r="376">
          <cell r="B376" t="str">
            <v>HFI0358</v>
          </cell>
          <cell r="C376" t="str">
            <v>NIVEL TORPEDO DE ALUMINIO FUNDIDO 9 LARGO</v>
          </cell>
          <cell r="D376" t="str">
            <v>HERRAMIENTAS, FERRETERÍA E INSUMOS PARA EQUIPOS (COMPRA Y/O ALQUILER)</v>
          </cell>
          <cell r="E376" t="str">
            <v>UN</v>
          </cell>
          <cell r="F376">
            <v>42089</v>
          </cell>
          <cell r="G376" t="str">
            <v>CONSTRUDATA DIGITAL (NIVEL TORPEDO DE ALUMINIO FUNDIDO 9 LARGO)</v>
          </cell>
          <cell r="L376">
            <v>42089</v>
          </cell>
          <cell r="M376">
            <v>0</v>
          </cell>
          <cell r="N376">
            <v>42089</v>
          </cell>
          <cell r="O376">
            <v>42089</v>
          </cell>
          <cell r="P376">
            <v>42089</v>
          </cell>
          <cell r="Q376">
            <v>0</v>
          </cell>
          <cell r="R376">
            <v>0</v>
          </cell>
          <cell r="S376">
            <v>42089</v>
          </cell>
          <cell r="T376" t="str">
            <v>I2021002614</v>
          </cell>
        </row>
        <row r="377">
          <cell r="B377" t="str">
            <v>HFI0359</v>
          </cell>
          <cell r="C377" t="str">
            <v>PALA CUADRADA COLLINS N°4</v>
          </cell>
          <cell r="D377" t="str">
            <v>HERRAMIENTAS, FERRETERÍA E INSUMOS PARA EQUIPOS (COMPRA Y/O ALQUILER)</v>
          </cell>
          <cell r="E377" t="str">
            <v>UN</v>
          </cell>
          <cell r="F377">
            <v>14488</v>
          </cell>
          <cell r="G377" t="str">
            <v>CONSTRUDATA DIGITAL (PALA CUADRADA COLLINS N°4)</v>
          </cell>
          <cell r="L377">
            <v>14488</v>
          </cell>
          <cell r="M377">
            <v>0</v>
          </cell>
          <cell r="N377">
            <v>14488</v>
          </cell>
          <cell r="O377">
            <v>14488</v>
          </cell>
          <cell r="P377">
            <v>14488</v>
          </cell>
          <cell r="Q377">
            <v>0</v>
          </cell>
          <cell r="R377">
            <v>0</v>
          </cell>
          <cell r="S377">
            <v>14488</v>
          </cell>
          <cell r="T377" t="str">
            <v>I2021002614</v>
          </cell>
        </row>
        <row r="378">
          <cell r="B378" t="str">
            <v>HFI0360</v>
          </cell>
          <cell r="L378" t="e">
            <v>#DIV/0!</v>
          </cell>
          <cell r="M378">
            <v>0</v>
          </cell>
          <cell r="N378">
            <v>0</v>
          </cell>
          <cell r="O378">
            <v>0</v>
          </cell>
          <cell r="P378">
            <v>0</v>
          </cell>
          <cell r="Q378">
            <v>0</v>
          </cell>
          <cell r="R378">
            <v>0</v>
          </cell>
          <cell r="S378" t="e">
            <v>#DIV/0!</v>
          </cell>
          <cell r="T378" t="str">
            <v>CÓDIGO DISPONIBLE</v>
          </cell>
        </row>
        <row r="379">
          <cell r="B379" t="str">
            <v>HFI0361</v>
          </cell>
          <cell r="C379" t="str">
            <v>PALETA PARE SIGA DE 47CM</v>
          </cell>
          <cell r="D379" t="str">
            <v>HERRAMIENTAS, FERRETERÍA E INSUMOS PARA EQUIPOS (COMPRA Y/O ALQUILER)</v>
          </cell>
          <cell r="E379" t="str">
            <v>UN</v>
          </cell>
          <cell r="F379">
            <v>18026</v>
          </cell>
          <cell r="G379" t="str">
            <v>CONSTRUDATA DIGITAL (PALETA PARE SIGA DE 47CM)</v>
          </cell>
          <cell r="L379">
            <v>18026</v>
          </cell>
          <cell r="M379">
            <v>0</v>
          </cell>
          <cell r="N379">
            <v>18026</v>
          </cell>
          <cell r="O379">
            <v>18026</v>
          </cell>
          <cell r="P379">
            <v>18026</v>
          </cell>
          <cell r="Q379">
            <v>0</v>
          </cell>
          <cell r="R379">
            <v>0</v>
          </cell>
          <cell r="S379">
            <v>18026</v>
          </cell>
          <cell r="T379" t="str">
            <v>I2021002614</v>
          </cell>
        </row>
        <row r="380">
          <cell r="B380" t="str">
            <v>HFI0362</v>
          </cell>
          <cell r="C380" t="str">
            <v>PALUSTRE 9 MANGO PLÁSTICO</v>
          </cell>
          <cell r="D380" t="str">
            <v>HERRAMIENTAS, FERRETERÍA E INSUMOS PARA EQUIPOS (COMPRA Y/O ALQUILER)</v>
          </cell>
          <cell r="E380" t="str">
            <v>UN</v>
          </cell>
          <cell r="F380">
            <v>18059</v>
          </cell>
          <cell r="G380" t="str">
            <v>CONSTRUDATA DIGITAL (PALUSTRE 9 MANGO PLÁSTICO)</v>
          </cell>
          <cell r="L380">
            <v>18059</v>
          </cell>
          <cell r="M380">
            <v>0</v>
          </cell>
          <cell r="N380">
            <v>18059</v>
          </cell>
          <cell r="O380">
            <v>18059</v>
          </cell>
          <cell r="P380">
            <v>18059</v>
          </cell>
          <cell r="Q380">
            <v>0</v>
          </cell>
          <cell r="R380">
            <v>0</v>
          </cell>
          <cell r="S380">
            <v>18059</v>
          </cell>
          <cell r="T380" t="str">
            <v>I2021002614</v>
          </cell>
        </row>
        <row r="381">
          <cell r="B381" t="str">
            <v>HFI0363</v>
          </cell>
          <cell r="C381" t="str">
            <v>PELA CABLES AUTO AJUSTABLE</v>
          </cell>
          <cell r="D381" t="str">
            <v>HERRAMIENTAS, FERRETERÍA E INSUMOS PARA EQUIPOS (COMPRA Y/O ALQUILER)</v>
          </cell>
          <cell r="E381" t="str">
            <v>UN</v>
          </cell>
          <cell r="F381">
            <v>61642</v>
          </cell>
          <cell r="G381" t="str">
            <v>CONSTRUDATA DIGITAL (PELA CABLES AUTO AJUSTABLE)</v>
          </cell>
          <cell r="L381">
            <v>61642</v>
          </cell>
          <cell r="M381">
            <v>0</v>
          </cell>
          <cell r="N381">
            <v>61642</v>
          </cell>
          <cell r="O381">
            <v>61642</v>
          </cell>
          <cell r="P381">
            <v>61642</v>
          </cell>
          <cell r="Q381">
            <v>0</v>
          </cell>
          <cell r="R381">
            <v>0</v>
          </cell>
          <cell r="S381">
            <v>61642</v>
          </cell>
          <cell r="T381" t="str">
            <v>I2021002614</v>
          </cell>
        </row>
        <row r="382">
          <cell r="B382" t="str">
            <v>HFI0364</v>
          </cell>
          <cell r="C382" t="str">
            <v>PICA CONTRUCCIÓN 5LB FIBRA VIDRIO</v>
          </cell>
          <cell r="D382" t="str">
            <v>HERRAMIENTAS, FERRETERÍA E INSUMOS PARA EQUIPOS (COMPRA Y/O ALQUILER)</v>
          </cell>
          <cell r="E382" t="str">
            <v>UN</v>
          </cell>
          <cell r="F382">
            <v>68504</v>
          </cell>
          <cell r="G382" t="str">
            <v>CONSTRUDATA DIGITAL (PICA CONTRUCCIÓN 5LB FIBRA VIDRIO)</v>
          </cell>
          <cell r="L382">
            <v>68504</v>
          </cell>
          <cell r="M382">
            <v>0</v>
          </cell>
          <cell r="N382">
            <v>68504</v>
          </cell>
          <cell r="O382">
            <v>68504</v>
          </cell>
          <cell r="P382">
            <v>68504</v>
          </cell>
          <cell r="Q382">
            <v>0</v>
          </cell>
          <cell r="R382">
            <v>0</v>
          </cell>
          <cell r="S382">
            <v>68504</v>
          </cell>
          <cell r="T382" t="str">
            <v>I2021002614</v>
          </cell>
        </row>
        <row r="383">
          <cell r="B383" t="str">
            <v>HFI0365</v>
          </cell>
          <cell r="C383" t="str">
            <v>PLOMADA 5-1/4 LARGO 226G</v>
          </cell>
          <cell r="D383" t="str">
            <v>HERRAMIENTAS, FERRETERÍA E INSUMOS PARA EQUIPOS (COMPRA Y/O ALQUILER)</v>
          </cell>
          <cell r="E383" t="str">
            <v>UN</v>
          </cell>
          <cell r="F383">
            <v>51351</v>
          </cell>
          <cell r="G383" t="str">
            <v>CONSTRUDATA DIGITAL (PLOMADA 5-1/4 LARGO 226G)</v>
          </cell>
          <cell r="L383">
            <v>51351</v>
          </cell>
          <cell r="M383">
            <v>0</v>
          </cell>
          <cell r="N383">
            <v>51351</v>
          </cell>
          <cell r="O383">
            <v>51351</v>
          </cell>
          <cell r="P383">
            <v>51351</v>
          </cell>
          <cell r="Q383">
            <v>0</v>
          </cell>
          <cell r="R383">
            <v>0</v>
          </cell>
          <cell r="S383">
            <v>51351</v>
          </cell>
          <cell r="T383" t="str">
            <v>I2021002614</v>
          </cell>
        </row>
        <row r="384">
          <cell r="B384" t="str">
            <v>HFI0366</v>
          </cell>
          <cell r="C384" t="str">
            <v>PLOMADA LÁSER 2 RAYOS AUTONIVELANTE PRECISIÓN +/- 1/4 VIDIBILIDAD 30M</v>
          </cell>
          <cell r="D384" t="str">
            <v>HERRAMIENTAS, FERRETERÍA E INSUMOS PARA EQUIPOS (COMPRA Y/O ALQUILER)</v>
          </cell>
          <cell r="E384" t="str">
            <v>UN</v>
          </cell>
          <cell r="F384">
            <v>792287</v>
          </cell>
          <cell r="G384" t="str">
            <v>CONSTRUDATA DIGITAL (PLOMADA LÁSER 2 RAYOS AUTONIVELANTE PRECISIÓN +/- 1/4 VIDIBILIDAD 30M)</v>
          </cell>
          <cell r="L384">
            <v>792287</v>
          </cell>
          <cell r="M384">
            <v>0</v>
          </cell>
          <cell r="N384">
            <v>792287</v>
          </cell>
          <cell r="O384">
            <v>792287</v>
          </cell>
          <cell r="P384">
            <v>792287</v>
          </cell>
          <cell r="Q384">
            <v>0</v>
          </cell>
          <cell r="R384">
            <v>0</v>
          </cell>
          <cell r="S384">
            <v>792287</v>
          </cell>
          <cell r="T384" t="str">
            <v>I2021002614</v>
          </cell>
        </row>
        <row r="385">
          <cell r="B385" t="str">
            <v>HFI0367</v>
          </cell>
          <cell r="C385" t="str">
            <v>POLIETILENO NEGRO A=3M CAL.2.5 5.70M</v>
          </cell>
          <cell r="D385" t="str">
            <v>HERRAMIENTAS, FERRETERÍA E INSUMOS PARA EQUIPOS (COMPRA Y/O ALQUILER)</v>
          </cell>
          <cell r="E385" t="str">
            <v>KG</v>
          </cell>
          <cell r="F385">
            <v>4593</v>
          </cell>
          <cell r="G385" t="str">
            <v>CONSTRUDATA DIGITAL (POLIETILENO NEGRO A=3M CAL.2.5 5.70M)</v>
          </cell>
          <cell r="L385">
            <v>4593</v>
          </cell>
          <cell r="M385">
            <v>0</v>
          </cell>
          <cell r="N385">
            <v>4593</v>
          </cell>
          <cell r="O385">
            <v>4593</v>
          </cell>
          <cell r="P385">
            <v>4593</v>
          </cell>
          <cell r="Q385">
            <v>0</v>
          </cell>
          <cell r="R385">
            <v>0</v>
          </cell>
          <cell r="S385">
            <v>4593</v>
          </cell>
          <cell r="T385" t="str">
            <v>I2021002614</v>
          </cell>
        </row>
        <row r="386">
          <cell r="B386" t="str">
            <v>HFI0368</v>
          </cell>
          <cell r="C386" t="str">
            <v>POLIETILENO NEGRO A=3M CAL.4 3.55M</v>
          </cell>
          <cell r="D386" t="str">
            <v>HERRAMIENTAS, FERRETERÍA E INSUMOS PARA EQUIPOS (COMPRA Y/O ALQUILER)</v>
          </cell>
          <cell r="E386" t="str">
            <v>KG</v>
          </cell>
          <cell r="F386">
            <v>4593</v>
          </cell>
          <cell r="G386" t="str">
            <v>CONSTRUDATA DIGITAL (POLIETILENO NEGRO A=3M CAL.4 3.55M)</v>
          </cell>
          <cell r="L386">
            <v>4593</v>
          </cell>
          <cell r="M386">
            <v>0</v>
          </cell>
          <cell r="N386">
            <v>4593</v>
          </cell>
          <cell r="O386">
            <v>4593</v>
          </cell>
          <cell r="P386">
            <v>4593</v>
          </cell>
          <cell r="Q386">
            <v>0</v>
          </cell>
          <cell r="R386">
            <v>0</v>
          </cell>
          <cell r="S386">
            <v>4593</v>
          </cell>
          <cell r="T386" t="str">
            <v>I2021002614</v>
          </cell>
        </row>
        <row r="387">
          <cell r="B387" t="str">
            <v>HFI0369</v>
          </cell>
          <cell r="C387" t="str">
            <v>POLIETILENO NEGRO A=4M CAL.6 1.77M</v>
          </cell>
          <cell r="D387" t="str">
            <v>HERRAMIENTAS, FERRETERÍA E INSUMOS PARA EQUIPOS (COMPRA Y/O ALQUILER)</v>
          </cell>
          <cell r="E387" t="str">
            <v>KG</v>
          </cell>
          <cell r="F387">
            <v>4593</v>
          </cell>
          <cell r="G387" t="str">
            <v>CONSTRUDATA DIGITAL (POLIETILENO NEGRO A=4M CAL.6 1.77M)</v>
          </cell>
          <cell r="L387">
            <v>4593</v>
          </cell>
          <cell r="M387">
            <v>0</v>
          </cell>
          <cell r="N387">
            <v>4593</v>
          </cell>
          <cell r="O387">
            <v>4593</v>
          </cell>
          <cell r="P387">
            <v>4593</v>
          </cell>
          <cell r="Q387">
            <v>0</v>
          </cell>
          <cell r="R387">
            <v>0</v>
          </cell>
          <cell r="S387">
            <v>4593</v>
          </cell>
          <cell r="T387" t="str">
            <v>I2021002614</v>
          </cell>
        </row>
        <row r="388">
          <cell r="B388" t="str">
            <v>HFI0370</v>
          </cell>
          <cell r="C388" t="str">
            <v>POLIETILENO NEGRO A=5M CAL.4 2.13M</v>
          </cell>
          <cell r="D388" t="str">
            <v>HERRAMIENTAS, FERRETERÍA E INSUMOS PARA EQUIPOS (COMPRA Y/O ALQUILER)</v>
          </cell>
          <cell r="E388" t="str">
            <v>KG</v>
          </cell>
          <cell r="F388">
            <v>5511</v>
          </cell>
          <cell r="G388" t="str">
            <v>CONSTRUDATA DIGITAL (POLIETILENO NEGRO A=5M CAL.4 2.13M)</v>
          </cell>
          <cell r="L388">
            <v>5511</v>
          </cell>
          <cell r="M388">
            <v>0</v>
          </cell>
          <cell r="N388">
            <v>5511</v>
          </cell>
          <cell r="O388">
            <v>5511</v>
          </cell>
          <cell r="P388">
            <v>5511</v>
          </cell>
          <cell r="Q388">
            <v>0</v>
          </cell>
          <cell r="R388">
            <v>0</v>
          </cell>
          <cell r="S388">
            <v>5511</v>
          </cell>
          <cell r="T388" t="str">
            <v>I2021002614</v>
          </cell>
        </row>
        <row r="389">
          <cell r="B389" t="str">
            <v>HFI0371</v>
          </cell>
          <cell r="C389" t="str">
            <v>POLIETILENO NEGRO A=6M CAL.8 0.88M</v>
          </cell>
          <cell r="D389" t="str">
            <v>HERRAMIENTAS, FERRETERÍA E INSUMOS PARA EQUIPOS (COMPRA Y/O ALQUILER)</v>
          </cell>
          <cell r="E389" t="str">
            <v>KG</v>
          </cell>
          <cell r="F389">
            <v>7409</v>
          </cell>
          <cell r="G389" t="str">
            <v>CONSTRUDATA DIGITAL (POLIETILENO NEGRO A=6M CAL.8 0.88M)</v>
          </cell>
          <cell r="L389">
            <v>7409</v>
          </cell>
          <cell r="M389">
            <v>0</v>
          </cell>
          <cell r="N389">
            <v>7409</v>
          </cell>
          <cell r="O389">
            <v>7409</v>
          </cell>
          <cell r="P389">
            <v>7409</v>
          </cell>
          <cell r="Q389">
            <v>0</v>
          </cell>
          <cell r="R389">
            <v>0</v>
          </cell>
          <cell r="S389">
            <v>7409</v>
          </cell>
          <cell r="T389" t="str">
            <v>I2021002614</v>
          </cell>
        </row>
        <row r="390">
          <cell r="B390" t="str">
            <v>HFI0372</v>
          </cell>
          <cell r="C390" t="str">
            <v>PELÍCULA DE POLIETILENO (3.00X1.50M)</v>
          </cell>
          <cell r="D390" t="str">
            <v>HERRAMIENTAS, FERRETERÍA E INSUMOS PARA EQUIPOS (COMPRA Y/O ALQUILER)</v>
          </cell>
          <cell r="E390" t="str">
            <v>M2</v>
          </cell>
          <cell r="F390">
            <v>600</v>
          </cell>
          <cell r="G390" t="str">
            <v>CONSTRUDATA DIGITAL (POLISEC (3.00X1.50M))</v>
          </cell>
          <cell r="L390">
            <v>600</v>
          </cell>
          <cell r="M390">
            <v>0</v>
          </cell>
          <cell r="N390">
            <v>600</v>
          </cell>
          <cell r="O390">
            <v>600</v>
          </cell>
          <cell r="P390">
            <v>600</v>
          </cell>
          <cell r="Q390">
            <v>0</v>
          </cell>
          <cell r="R390">
            <v>0</v>
          </cell>
          <cell r="S390">
            <v>600</v>
          </cell>
          <cell r="T390" t="str">
            <v>I2019030632</v>
          </cell>
        </row>
        <row r="391">
          <cell r="B391" t="str">
            <v>HFI0373</v>
          </cell>
          <cell r="C391" t="str">
            <v>POLISOMBRA NEGRA-POLIETILENO-ADITIVO UV DURACIÓN AL 35%-4 X 100M</v>
          </cell>
          <cell r="D391" t="str">
            <v>HERRAMIENTAS, FERRETERÍA E INSUMOS PARA EQUIPOS (COMPRA Y/O ALQUILER)</v>
          </cell>
          <cell r="E391" t="str">
            <v>ROLLO</v>
          </cell>
          <cell r="F391">
            <v>220429</v>
          </cell>
          <cell r="G391" t="str">
            <v>CONSTRUDATA DIGITAL (POLISOMBRA NEGRA-POLIETILENO-ADITIVO UV DURACIÓN AL 35%-4 X 100M)</v>
          </cell>
          <cell r="L391">
            <v>220429</v>
          </cell>
          <cell r="M391">
            <v>0</v>
          </cell>
          <cell r="N391">
            <v>220429</v>
          </cell>
          <cell r="O391">
            <v>220429</v>
          </cell>
          <cell r="P391">
            <v>220429</v>
          </cell>
          <cell r="Q391">
            <v>0</v>
          </cell>
          <cell r="R391">
            <v>0</v>
          </cell>
          <cell r="S391">
            <v>220429</v>
          </cell>
          <cell r="T391" t="str">
            <v>I2021002614</v>
          </cell>
        </row>
        <row r="392">
          <cell r="B392" t="str">
            <v>HFI0374</v>
          </cell>
          <cell r="C392" t="str">
            <v>PORTA CEPILLOS PARA INSTALAR EN BAÑOS</v>
          </cell>
          <cell r="D392" t="str">
            <v>HERRAMIENTAS, FERRETERÍA E INSUMOS PARA EQUIPOS (COMPRA Y/O ALQUILER)</v>
          </cell>
          <cell r="E392" t="str">
            <v>UN</v>
          </cell>
          <cell r="F392">
            <v>14900</v>
          </cell>
          <cell r="G392" t="str">
            <v>CONSTRUDATA DIGITAL (PORTA CEPILLOS CONTEMPRA)</v>
          </cell>
          <cell r="L392">
            <v>14900</v>
          </cell>
          <cell r="M392">
            <v>0</v>
          </cell>
          <cell r="N392">
            <v>14900</v>
          </cell>
          <cell r="O392">
            <v>14900</v>
          </cell>
          <cell r="P392">
            <v>14900</v>
          </cell>
          <cell r="Q392">
            <v>0</v>
          </cell>
          <cell r="R392">
            <v>0</v>
          </cell>
          <cell r="S392">
            <v>14900</v>
          </cell>
          <cell r="T392" t="str">
            <v>I2019030632</v>
          </cell>
        </row>
        <row r="393">
          <cell r="B393" t="str">
            <v>HFI0375</v>
          </cell>
          <cell r="C393" t="str">
            <v>PROBADOR DE CORRIENTE 500V</v>
          </cell>
          <cell r="D393" t="str">
            <v>HERRAMIENTAS, FERRETERÍA E INSUMOS PARA EQUIPOS (COMPRA Y/O ALQUILER)</v>
          </cell>
          <cell r="E393" t="str">
            <v>UN</v>
          </cell>
          <cell r="F393">
            <v>8747</v>
          </cell>
          <cell r="G393" t="str">
            <v>CONSTRUDATA DIGITAL (PROBADOR DE CORRIENTE 500V)</v>
          </cell>
          <cell r="L393">
            <v>8747</v>
          </cell>
          <cell r="M393">
            <v>0</v>
          </cell>
          <cell r="N393">
            <v>8747</v>
          </cell>
          <cell r="O393">
            <v>8747</v>
          </cell>
          <cell r="P393">
            <v>8747</v>
          </cell>
          <cell r="Q393">
            <v>0</v>
          </cell>
          <cell r="R393">
            <v>0</v>
          </cell>
          <cell r="S393">
            <v>8747</v>
          </cell>
          <cell r="T393" t="str">
            <v>I2021002614</v>
          </cell>
        </row>
        <row r="394">
          <cell r="B394" t="str">
            <v>HFI0376</v>
          </cell>
          <cell r="C394" t="str">
            <v>RATCHET 1/2 ENCASTRE 10 LARGO</v>
          </cell>
          <cell r="D394" t="str">
            <v>HERRAMIENTAS, FERRETERÍA E INSUMOS PARA EQUIPOS (COMPRA Y/O ALQUILER)</v>
          </cell>
          <cell r="E394" t="str">
            <v>UN</v>
          </cell>
          <cell r="F394">
            <v>50322</v>
          </cell>
          <cell r="G394" t="str">
            <v>CONSTRUDATA DIGITAL (RATCHET 1/2 ENCASTRE 10 LARGO)</v>
          </cell>
          <cell r="L394">
            <v>50322</v>
          </cell>
          <cell r="M394">
            <v>0</v>
          </cell>
          <cell r="N394">
            <v>50322</v>
          </cell>
          <cell r="O394">
            <v>50322</v>
          </cell>
          <cell r="P394">
            <v>50322</v>
          </cell>
          <cell r="Q394">
            <v>0</v>
          </cell>
          <cell r="R394">
            <v>0</v>
          </cell>
          <cell r="S394">
            <v>50322</v>
          </cell>
          <cell r="T394" t="str">
            <v>I2021002614</v>
          </cell>
        </row>
        <row r="395">
          <cell r="B395" t="str">
            <v>HFI0377</v>
          </cell>
          <cell r="C395" t="str">
            <v>RATCHET PULIDO CON DESCONECTADOR RÁPIDO 1/2 ENCASTRE 10 LARGO</v>
          </cell>
          <cell r="D395" t="str">
            <v>HERRAMIENTAS, FERRETERÍA E INSUMOS PARA EQUIPOS (COMPRA Y/O ALQUILER)</v>
          </cell>
          <cell r="E395" t="str">
            <v>UN</v>
          </cell>
          <cell r="F395">
            <v>88398</v>
          </cell>
          <cell r="G395" t="str">
            <v>CONSTRUDATA DIGITAL (RATCHET PULIDO CON DESCONECTADOR RÁPIDO 1/2 ENCASTRE 10 LARGO)</v>
          </cell>
          <cell r="L395">
            <v>88398</v>
          </cell>
          <cell r="M395">
            <v>0</v>
          </cell>
          <cell r="N395">
            <v>88398</v>
          </cell>
          <cell r="O395">
            <v>88398</v>
          </cell>
          <cell r="P395">
            <v>88398</v>
          </cell>
          <cell r="Q395">
            <v>0</v>
          </cell>
          <cell r="R395">
            <v>0</v>
          </cell>
          <cell r="S395">
            <v>88398</v>
          </cell>
          <cell r="T395" t="str">
            <v>I2021002614</v>
          </cell>
        </row>
        <row r="396">
          <cell r="B396" t="str">
            <v>HFI0378</v>
          </cell>
          <cell r="C396" t="str">
            <v>REGLA 36 ALUMINIO</v>
          </cell>
          <cell r="D396" t="str">
            <v>HERRAMIENTAS, FERRETERÍA E INSUMOS PARA EQUIPOS (COMPRA Y/O ALQUILER)</v>
          </cell>
          <cell r="E396" t="str">
            <v>UN</v>
          </cell>
          <cell r="F396">
            <v>32487</v>
          </cell>
          <cell r="G396" t="str">
            <v>CONSTRUDATA DIGITAL (REGLA 36 ALUMINIO)</v>
          </cell>
          <cell r="L396">
            <v>32487</v>
          </cell>
          <cell r="M396">
            <v>0</v>
          </cell>
          <cell r="N396">
            <v>32487</v>
          </cell>
          <cell r="O396">
            <v>32487</v>
          </cell>
          <cell r="P396">
            <v>32487</v>
          </cell>
          <cell r="Q396">
            <v>0</v>
          </cell>
          <cell r="R396">
            <v>0</v>
          </cell>
          <cell r="S396">
            <v>32487</v>
          </cell>
          <cell r="T396" t="str">
            <v>I2021002614</v>
          </cell>
        </row>
        <row r="397">
          <cell r="B397" t="str">
            <v>HFI0379</v>
          </cell>
          <cell r="C397" t="str">
            <v>REMACHADORA CON CABEZA GIRATORIA 4 BOQUILLAS</v>
          </cell>
          <cell r="D397" t="str">
            <v>HERRAMIENTAS, FERRETERÍA E INSUMOS PARA EQUIPOS (COMPRA Y/O ALQUILER)</v>
          </cell>
          <cell r="E397" t="str">
            <v>UN</v>
          </cell>
          <cell r="F397">
            <v>107950</v>
          </cell>
          <cell r="G397" t="str">
            <v>CONSTRUDATA DIGITAL (REMACHADORA CON CABEZA GIRATORIA 4 BOQUILLAS)</v>
          </cell>
          <cell r="L397">
            <v>107950</v>
          </cell>
          <cell r="M397">
            <v>0</v>
          </cell>
          <cell r="N397">
            <v>107950</v>
          </cell>
          <cell r="O397">
            <v>107950</v>
          </cell>
          <cell r="P397">
            <v>107950</v>
          </cell>
          <cell r="Q397">
            <v>0</v>
          </cell>
          <cell r="R397">
            <v>0</v>
          </cell>
          <cell r="S397">
            <v>107950</v>
          </cell>
          <cell r="T397" t="str">
            <v>I2021002614</v>
          </cell>
        </row>
        <row r="398">
          <cell r="B398" t="str">
            <v>HFI0380</v>
          </cell>
          <cell r="C398" t="str">
            <v>RUEDA MEDIDORA 0-999M RANGO</v>
          </cell>
          <cell r="D398" t="str">
            <v>HERRAMIENTAS, FERRETERÍA E INSUMOS PARA EQUIPOS (COMPRA Y/O ALQUILER)</v>
          </cell>
          <cell r="E398" t="str">
            <v>UN</v>
          </cell>
          <cell r="F398">
            <v>195422</v>
          </cell>
          <cell r="G398" t="str">
            <v>CONSTRUDATA DIGITAL (RUEDA MEDIDORA 0-999M RANGO)</v>
          </cell>
          <cell r="L398">
            <v>195422</v>
          </cell>
          <cell r="M398">
            <v>0</v>
          </cell>
          <cell r="N398">
            <v>195422</v>
          </cell>
          <cell r="O398">
            <v>195422</v>
          </cell>
          <cell r="P398">
            <v>195422</v>
          </cell>
          <cell r="Q398">
            <v>0</v>
          </cell>
          <cell r="R398">
            <v>0</v>
          </cell>
          <cell r="S398">
            <v>195422</v>
          </cell>
          <cell r="T398" t="str">
            <v>I2021002614</v>
          </cell>
        </row>
        <row r="399">
          <cell r="B399" t="str">
            <v>HFI0381</v>
          </cell>
          <cell r="C399" t="str">
            <v>SERRUCHO PROFESIONAL 8DPI DIENTES 24 LARGOS</v>
          </cell>
          <cell r="D399" t="str">
            <v>HERRAMIENTAS, FERRETERÍA E INSUMOS PARA EQUIPOS (COMPRA Y/O ALQUILER)</v>
          </cell>
          <cell r="E399" t="str">
            <v>UN</v>
          </cell>
          <cell r="F399">
            <v>50322</v>
          </cell>
          <cell r="G399" t="str">
            <v>CONSTRUDATA DIGITAL (SERRUCHO PROFESIONAL 8DPI DIENTES 24 LARGOS)</v>
          </cell>
          <cell r="L399">
            <v>50322</v>
          </cell>
          <cell r="M399">
            <v>0</v>
          </cell>
          <cell r="N399">
            <v>50322</v>
          </cell>
          <cell r="O399">
            <v>50322</v>
          </cell>
          <cell r="P399">
            <v>50322</v>
          </cell>
          <cell r="Q399">
            <v>0</v>
          </cell>
          <cell r="R399">
            <v>0</v>
          </cell>
          <cell r="S399">
            <v>50322</v>
          </cell>
          <cell r="T399" t="str">
            <v>I2021002614</v>
          </cell>
        </row>
        <row r="400">
          <cell r="B400" t="str">
            <v>HFI0382</v>
          </cell>
          <cell r="C400" t="str">
            <v>SIERRA CIRCULAR 7-1/4 1700W 5500RPM PROFESIONAL</v>
          </cell>
          <cell r="D400" t="str">
            <v>HERRAMIENTAS, FERRETERÍA E INSUMOS PARA EQUIPOS (COMPRA Y/O ALQUILER)</v>
          </cell>
          <cell r="E400" t="str">
            <v>UN</v>
          </cell>
          <cell r="F400">
            <v>318911</v>
          </cell>
          <cell r="G400" t="str">
            <v>CONSTRUDATA DIGITAL (SIERRA CIRCULAR 7-1/4 1700W 5500RPM PROFESIONAL)</v>
          </cell>
          <cell r="L400">
            <v>318911</v>
          </cell>
          <cell r="M400">
            <v>0</v>
          </cell>
          <cell r="N400">
            <v>318911</v>
          </cell>
          <cell r="O400">
            <v>318911</v>
          </cell>
          <cell r="P400">
            <v>318911</v>
          </cell>
          <cell r="Q400">
            <v>0</v>
          </cell>
          <cell r="R400">
            <v>0</v>
          </cell>
          <cell r="S400">
            <v>318911</v>
          </cell>
          <cell r="T400" t="str">
            <v>I2021002614</v>
          </cell>
        </row>
        <row r="401">
          <cell r="B401" t="str">
            <v>HFI0383</v>
          </cell>
          <cell r="C401" t="str">
            <v>SIERRA CIRCULAR PORTÁTIL 1600W 110V</v>
          </cell>
          <cell r="D401" t="str">
            <v>HERRAMIENTAS, FERRETERÍA E INSUMOS PARA EQUIPOS (COMPRA Y/O ALQUILER)</v>
          </cell>
          <cell r="E401" t="str">
            <v>DÍA</v>
          </cell>
          <cell r="F401">
            <v>24492</v>
          </cell>
          <cell r="G401" t="str">
            <v>CONSTRUDATA DIGITAL (SIERRA CIRCULAR PORTÁTIL 1600W 110V)</v>
          </cell>
          <cell r="L401">
            <v>24492</v>
          </cell>
          <cell r="M401">
            <v>0</v>
          </cell>
          <cell r="N401">
            <v>24492</v>
          </cell>
          <cell r="O401">
            <v>24492</v>
          </cell>
          <cell r="P401">
            <v>24492</v>
          </cell>
          <cell r="Q401">
            <v>0</v>
          </cell>
          <cell r="R401">
            <v>0</v>
          </cell>
          <cell r="S401">
            <v>24492</v>
          </cell>
          <cell r="T401" t="str">
            <v>I2021002614</v>
          </cell>
        </row>
        <row r="402">
          <cell r="B402" t="str">
            <v>HFI0384</v>
          </cell>
          <cell r="C402" t="str">
            <v>SIERRA CIRCULAR S-507</v>
          </cell>
          <cell r="D402" t="str">
            <v>HERRAMIENTAS, FERRETERÍA E INSUMOS PARA EQUIPOS (COMPRA Y/O ALQUILER)</v>
          </cell>
          <cell r="E402" t="str">
            <v>UN</v>
          </cell>
          <cell r="F402">
            <v>589181</v>
          </cell>
          <cell r="G402" t="str">
            <v>CONSTRUDATA DIGITAL (SIERRA CIRCULAR S-507)</v>
          </cell>
          <cell r="L402">
            <v>589181</v>
          </cell>
          <cell r="M402">
            <v>0</v>
          </cell>
          <cell r="N402">
            <v>589181</v>
          </cell>
          <cell r="O402">
            <v>589181</v>
          </cell>
          <cell r="P402">
            <v>589181</v>
          </cell>
          <cell r="Q402">
            <v>0</v>
          </cell>
          <cell r="R402">
            <v>0</v>
          </cell>
          <cell r="S402">
            <v>589181</v>
          </cell>
          <cell r="T402" t="str">
            <v>I2021002614</v>
          </cell>
        </row>
        <row r="403">
          <cell r="B403" t="str">
            <v>HFI0385</v>
          </cell>
          <cell r="C403" t="str">
            <v>SIERRA SABLE 4 POSICIONES 0-3,000CPM+BATERÍA,CARGADOR-20V</v>
          </cell>
          <cell r="D403" t="str">
            <v>HERRAMIENTAS, FERRETERÍA E INSUMOS PARA EQUIPOS (COMPRA Y/O ALQUILER)</v>
          </cell>
          <cell r="E403" t="str">
            <v>UN</v>
          </cell>
          <cell r="F403">
            <v>1234791</v>
          </cell>
          <cell r="G403" t="str">
            <v>CONSTRUDATA DIGITAL (SIERRA SABLE 4 POSICIONES 0-3,000CPM+BATERÍA,CARGADOR-20V)</v>
          </cell>
          <cell r="L403">
            <v>1234791</v>
          </cell>
          <cell r="M403">
            <v>0</v>
          </cell>
          <cell r="N403">
            <v>1234791</v>
          </cell>
          <cell r="O403">
            <v>1234791</v>
          </cell>
          <cell r="P403">
            <v>1234791</v>
          </cell>
          <cell r="Q403">
            <v>0</v>
          </cell>
          <cell r="R403">
            <v>0</v>
          </cell>
          <cell r="S403">
            <v>1234791</v>
          </cell>
          <cell r="T403" t="str">
            <v>I2021002614</v>
          </cell>
        </row>
        <row r="404">
          <cell r="B404" t="str">
            <v>HFI0386</v>
          </cell>
          <cell r="C404" t="str">
            <v>SOPORTE POLEA COLGANTE (PESCANTE) - COMPRA</v>
          </cell>
          <cell r="D404" t="str">
            <v>HERRAMIENTAS, FERRETERÍA E INSUMOS PARA EQUIPOS (COMPRA Y/O ALQUILER)</v>
          </cell>
          <cell r="E404" t="str">
            <v>UN</v>
          </cell>
          <cell r="F404">
            <v>2030616</v>
          </cell>
          <cell r="G404" t="str">
            <v>CONSTRUDATA DIGITAL (SOPORTE POLEA COLGANTE (PESCANTE) - COMPRA)</v>
          </cell>
          <cell r="L404">
            <v>2030616</v>
          </cell>
          <cell r="M404">
            <v>0</v>
          </cell>
          <cell r="N404">
            <v>2030616</v>
          </cell>
          <cell r="O404">
            <v>2030616</v>
          </cell>
          <cell r="P404">
            <v>2030616</v>
          </cell>
          <cell r="Q404">
            <v>0</v>
          </cell>
          <cell r="R404">
            <v>0</v>
          </cell>
          <cell r="S404">
            <v>2030616</v>
          </cell>
          <cell r="T404" t="str">
            <v>I2019030632</v>
          </cell>
        </row>
        <row r="405">
          <cell r="B405" t="str">
            <v>HFI0387</v>
          </cell>
          <cell r="C405" t="str">
            <v>ZUNCHADORA CINTA</v>
          </cell>
          <cell r="D405" t="str">
            <v>HERRAMIENTAS, FERRETERÍA E INSUMOS PARA EQUIPOS (COMPRA Y/O ALQUILER)</v>
          </cell>
          <cell r="E405" t="str">
            <v>UN</v>
          </cell>
          <cell r="F405">
            <v>142518</v>
          </cell>
          <cell r="G405" t="str">
            <v>CONSTRUDATA DIGITAL (ZUNCHADORA CINTA)</v>
          </cell>
          <cell r="L405">
            <v>142518</v>
          </cell>
          <cell r="M405">
            <v>0</v>
          </cell>
          <cell r="N405">
            <v>142518</v>
          </cell>
          <cell r="O405">
            <v>142518</v>
          </cell>
          <cell r="P405">
            <v>142518</v>
          </cell>
          <cell r="Q405">
            <v>0</v>
          </cell>
          <cell r="R405">
            <v>0</v>
          </cell>
          <cell r="S405">
            <v>142518</v>
          </cell>
          <cell r="T405" t="str">
            <v>I2021005063</v>
          </cell>
        </row>
        <row r="406">
          <cell r="B406" t="str">
            <v>HFI0388</v>
          </cell>
          <cell r="C406" t="str">
            <v>ALICATE DE HACENDADO 10 LARGO</v>
          </cell>
          <cell r="D406" t="str">
            <v>HERRAMIENTAS, FERRETERÍA E INSUMOS PARA EQUIPOS (COMPRA Y/O ALQUILER)</v>
          </cell>
          <cell r="E406" t="str">
            <v>UN</v>
          </cell>
          <cell r="F406">
            <v>37973</v>
          </cell>
          <cell r="G406" t="str">
            <v>CONSTRUDATA DIGITAL (ALICATE DE HACENDADO 10 LARGO)</v>
          </cell>
          <cell r="L406">
            <v>37973</v>
          </cell>
          <cell r="M406">
            <v>0</v>
          </cell>
          <cell r="N406">
            <v>37973</v>
          </cell>
          <cell r="O406">
            <v>37973</v>
          </cell>
          <cell r="P406">
            <v>37973</v>
          </cell>
          <cell r="Q406">
            <v>0</v>
          </cell>
          <cell r="R406">
            <v>0</v>
          </cell>
          <cell r="S406">
            <v>37973</v>
          </cell>
          <cell r="T406" t="str">
            <v>I2021002614</v>
          </cell>
        </row>
        <row r="407">
          <cell r="B407" t="str">
            <v>HFI0389</v>
          </cell>
          <cell r="C407" t="str">
            <v>ALICATE ARTICULADO DE PERFIL DELGADO 10 LARGO</v>
          </cell>
          <cell r="D407" t="str">
            <v>HERRAMIENTAS, FERRETERÍA E INSUMOS PARA EQUIPOS (COMPRA Y/O ALQUILER)</v>
          </cell>
          <cell r="E407" t="str">
            <v>UN</v>
          </cell>
          <cell r="F407">
            <v>48264</v>
          </cell>
          <cell r="G407" t="str">
            <v>CONSTRUDATA DIGITAL (ALICATE ARTICULADO DE PERFIL DELGADO 10 LARGO)</v>
          </cell>
          <cell r="L407">
            <v>48264</v>
          </cell>
          <cell r="M407">
            <v>0</v>
          </cell>
          <cell r="N407">
            <v>48264</v>
          </cell>
          <cell r="O407">
            <v>48264</v>
          </cell>
          <cell r="P407">
            <v>48264</v>
          </cell>
          <cell r="Q407">
            <v>0</v>
          </cell>
          <cell r="R407">
            <v>0</v>
          </cell>
          <cell r="S407">
            <v>48264</v>
          </cell>
          <cell r="T407" t="str">
            <v>I2021002614</v>
          </cell>
        </row>
        <row r="408">
          <cell r="B408" t="str">
            <v>HFI0390</v>
          </cell>
          <cell r="C408" t="str">
            <v xml:space="preserve">DISCO DIAMANTADO DE 14" SEGMENTADO ALTO RENDIMIENTO REFRIGERADO PARA CORTE DE LADRILLO </v>
          </cell>
          <cell r="D408" t="str">
            <v>HERRAMIENTAS, FERRETERÍA E INSUMOS PARA EQUIPOS (COMPRA Y/O ALQUILER)</v>
          </cell>
          <cell r="E408" t="str">
            <v>UN</v>
          </cell>
          <cell r="F408">
            <v>767249</v>
          </cell>
          <cell r="G408" t="str">
            <v>FERRICENTRO SAS</v>
          </cell>
          <cell r="H408">
            <v>882980</v>
          </cell>
          <cell r="I408" t="str">
            <v>NATIONAL DIAMOND SAS</v>
          </cell>
          <cell r="J408">
            <v>930580</v>
          </cell>
          <cell r="K408" t="str">
            <v>PRODIAMCO SAS</v>
          </cell>
          <cell r="L408">
            <v>860269.66666666663</v>
          </cell>
          <cell r="M408">
            <v>84000.436429421796</v>
          </cell>
          <cell r="N408">
            <v>944270.10309608839</v>
          </cell>
          <cell r="O408">
            <v>776269.23023724486</v>
          </cell>
          <cell r="P408">
            <v>0</v>
          </cell>
          <cell r="Q408">
            <v>882980</v>
          </cell>
          <cell r="R408">
            <v>930580</v>
          </cell>
          <cell r="S408">
            <v>906780</v>
          </cell>
          <cell r="T408" t="str">
            <v>I2019051539</v>
          </cell>
        </row>
        <row r="409">
          <cell r="B409" t="str">
            <v>HFI0391</v>
          </cell>
          <cell r="C409" t="str">
            <v>PALA HOYADORA</v>
          </cell>
          <cell r="D409" t="str">
            <v>HERRAMIENTAS, FERRETERÍA E INSUMOS PARA EQUIPOS (COMPRA Y/O ALQUILER)</v>
          </cell>
          <cell r="E409" t="str">
            <v>DÍA</v>
          </cell>
          <cell r="F409">
            <v>980</v>
          </cell>
          <cell r="G409" t="str">
            <v>CONSTRUDATA DIGITAL (PALA HOYADORA)</v>
          </cell>
          <cell r="L409">
            <v>980</v>
          </cell>
          <cell r="M409">
            <v>0</v>
          </cell>
          <cell r="N409">
            <v>980</v>
          </cell>
          <cell r="O409">
            <v>980</v>
          </cell>
          <cell r="P409">
            <v>980</v>
          </cell>
          <cell r="Q409">
            <v>0</v>
          </cell>
          <cell r="R409">
            <v>0</v>
          </cell>
          <cell r="S409">
            <v>980</v>
          </cell>
          <cell r="T409" t="str">
            <v>I2021002614</v>
          </cell>
        </row>
        <row r="410">
          <cell r="B410" t="str">
            <v>HFI0392</v>
          </cell>
          <cell r="C410" t="str">
            <v>BISTURI METÁLICO INDUSTRIAL</v>
          </cell>
          <cell r="D410" t="str">
            <v>HERRAMIENTAS, FERRETERÍA E INSUMOS PARA EQUIPOS (COMPRA Y/O ALQUILER)</v>
          </cell>
          <cell r="E410" t="str">
            <v>UN</v>
          </cell>
          <cell r="F410">
            <v>7567</v>
          </cell>
          <cell r="G410" t="str">
            <v>WWW.EASY.COM</v>
          </cell>
          <cell r="H410">
            <v>8000</v>
          </cell>
          <cell r="I410" t="str">
            <v>OFFIGRAND</v>
          </cell>
          <cell r="J410">
            <v>4100</v>
          </cell>
          <cell r="K410" t="str">
            <v>SUMICORP</v>
          </cell>
          <cell r="L410">
            <v>6555.666666666667</v>
          </cell>
          <cell r="M410">
            <v>2137.6614169071154</v>
          </cell>
          <cell r="N410">
            <v>8693.3280835737824</v>
          </cell>
          <cell r="O410">
            <v>4418.0052497595516</v>
          </cell>
          <cell r="P410">
            <v>7567</v>
          </cell>
          <cell r="Q410">
            <v>8000</v>
          </cell>
          <cell r="R410">
            <v>0</v>
          </cell>
          <cell r="S410">
            <v>7784</v>
          </cell>
          <cell r="T410" t="str">
            <v xml:space="preserve"> I2021007358</v>
          </cell>
        </row>
        <row r="411">
          <cell r="B411" t="str">
            <v>HFI0393</v>
          </cell>
          <cell r="D411" t="str">
            <v>HERRAMIENTAS, FERRETERÍA E INSUMOS PARA EQUIPOS (COMPRA Y/O ALQUILER)</v>
          </cell>
          <cell r="L411" t="e">
            <v>#DIV/0!</v>
          </cell>
          <cell r="M411">
            <v>0</v>
          </cell>
          <cell r="N411">
            <v>0</v>
          </cell>
          <cell r="O411">
            <v>0</v>
          </cell>
          <cell r="P411">
            <v>0</v>
          </cell>
          <cell r="Q411">
            <v>0</v>
          </cell>
          <cell r="R411">
            <v>0</v>
          </cell>
          <cell r="S411" t="e">
            <v>#DIV/0!</v>
          </cell>
        </row>
        <row r="412">
          <cell r="B412" t="str">
            <v>HFI0394</v>
          </cell>
          <cell r="D412" t="str">
            <v>HERRAMIENTAS, FERRETERÍA E INSUMOS PARA EQUIPOS (COMPRA Y/O ALQUILER)</v>
          </cell>
          <cell r="L412" t="e">
            <v>#DIV/0!</v>
          </cell>
          <cell r="M412">
            <v>0</v>
          </cell>
          <cell r="N412">
            <v>0</v>
          </cell>
          <cell r="O412">
            <v>0</v>
          </cell>
          <cell r="P412">
            <v>0</v>
          </cell>
          <cell r="Q412">
            <v>0</v>
          </cell>
          <cell r="R412">
            <v>0</v>
          </cell>
          <cell r="S412" t="e">
            <v>#DIV/0!</v>
          </cell>
        </row>
        <row r="413">
          <cell r="B413" t="str">
            <v>HFI0395</v>
          </cell>
          <cell r="D413" t="str">
            <v>HERRAMIENTAS, FERRETERÍA E INSUMOS PARA EQUIPOS (COMPRA Y/O ALQUILER)</v>
          </cell>
          <cell r="L413" t="e">
            <v>#DIV/0!</v>
          </cell>
          <cell r="M413">
            <v>0</v>
          </cell>
          <cell r="N413">
            <v>0</v>
          </cell>
          <cell r="O413">
            <v>0</v>
          </cell>
          <cell r="P413">
            <v>0</v>
          </cell>
          <cell r="Q413">
            <v>0</v>
          </cell>
          <cell r="R413">
            <v>0</v>
          </cell>
          <cell r="S413" t="e">
            <v>#DIV/0!</v>
          </cell>
        </row>
        <row r="414">
          <cell r="B414" t="str">
            <v>HFI0396</v>
          </cell>
          <cell r="D414" t="str">
            <v>HERRAMIENTAS, FERRETERÍA E INSUMOS PARA EQUIPOS (COMPRA Y/O ALQUILER)</v>
          </cell>
          <cell r="L414" t="e">
            <v>#DIV/0!</v>
          </cell>
          <cell r="M414">
            <v>0</v>
          </cell>
          <cell r="N414">
            <v>0</v>
          </cell>
          <cell r="O414">
            <v>0</v>
          </cell>
          <cell r="P414">
            <v>0</v>
          </cell>
          <cell r="Q414">
            <v>0</v>
          </cell>
          <cell r="R414">
            <v>0</v>
          </cell>
          <cell r="S414" t="e">
            <v>#DIV/0!</v>
          </cell>
        </row>
        <row r="415">
          <cell r="B415" t="str">
            <v>HFI0397</v>
          </cell>
          <cell r="D415" t="str">
            <v>HERRAMIENTAS, FERRETERÍA E INSUMOS PARA EQUIPOS (COMPRA Y/O ALQUILER)</v>
          </cell>
          <cell r="L415" t="e">
            <v>#DIV/0!</v>
          </cell>
          <cell r="M415">
            <v>0</v>
          </cell>
          <cell r="N415">
            <v>0</v>
          </cell>
          <cell r="O415">
            <v>0</v>
          </cell>
          <cell r="P415">
            <v>0</v>
          </cell>
          <cell r="Q415">
            <v>0</v>
          </cell>
          <cell r="R415">
            <v>0</v>
          </cell>
          <cell r="S415" t="e">
            <v>#DIV/0!</v>
          </cell>
        </row>
        <row r="416">
          <cell r="B416" t="str">
            <v>HFI0398</v>
          </cell>
          <cell r="D416" t="str">
            <v>HERRAMIENTAS, FERRETERÍA E INSUMOS PARA EQUIPOS (COMPRA Y/O ALQUILER)</v>
          </cell>
          <cell r="L416" t="e">
            <v>#DIV/0!</v>
          </cell>
          <cell r="M416">
            <v>0</v>
          </cell>
          <cell r="N416">
            <v>0</v>
          </cell>
          <cell r="O416">
            <v>0</v>
          </cell>
          <cell r="P416">
            <v>0</v>
          </cell>
          <cell r="Q416">
            <v>0</v>
          </cell>
          <cell r="R416">
            <v>0</v>
          </cell>
          <cell r="S416" t="e">
            <v>#DIV/0!</v>
          </cell>
        </row>
        <row r="417">
          <cell r="B417" t="str">
            <v>HFI0399</v>
          </cell>
          <cell r="D417" t="str">
            <v>HERRAMIENTAS, FERRETERÍA E INSUMOS PARA EQUIPOS (COMPRA Y/O ALQUILER)</v>
          </cell>
          <cell r="L417" t="e">
            <v>#DIV/0!</v>
          </cell>
          <cell r="M417">
            <v>0</v>
          </cell>
          <cell r="N417">
            <v>0</v>
          </cell>
          <cell r="O417">
            <v>0</v>
          </cell>
          <cell r="P417">
            <v>0</v>
          </cell>
          <cell r="Q417">
            <v>0</v>
          </cell>
          <cell r="R417">
            <v>0</v>
          </cell>
          <cell r="S417" t="e">
            <v>#DIV/0!</v>
          </cell>
        </row>
        <row r="418">
          <cell r="B418" t="str">
            <v>HFI0400</v>
          </cell>
          <cell r="D418" t="str">
            <v>HERRAMIENTAS, FERRETERÍA E INSUMOS PARA EQUIPOS (COMPRA Y/O ALQUILER)</v>
          </cell>
          <cell r="L418" t="e">
            <v>#DIV/0!</v>
          </cell>
          <cell r="M418">
            <v>0</v>
          </cell>
          <cell r="N418">
            <v>0</v>
          </cell>
          <cell r="O418">
            <v>0</v>
          </cell>
          <cell r="P418">
            <v>0</v>
          </cell>
          <cell r="Q418">
            <v>0</v>
          </cell>
          <cell r="R418">
            <v>0</v>
          </cell>
          <cell r="S418" t="e">
            <v>#DIV/0!</v>
          </cell>
        </row>
        <row r="419">
          <cell r="B419" t="str">
            <v>HFI0401</v>
          </cell>
          <cell r="D419" t="str">
            <v>HERRAMIENTAS, FERRETERÍA E INSUMOS PARA EQUIPOS (COMPRA Y/O ALQUILER)</v>
          </cell>
          <cell r="L419" t="e">
            <v>#DIV/0!</v>
          </cell>
          <cell r="M419">
            <v>0</v>
          </cell>
          <cell r="N419">
            <v>0</v>
          </cell>
          <cell r="O419">
            <v>0</v>
          </cell>
          <cell r="P419">
            <v>0</v>
          </cell>
          <cell r="Q419">
            <v>0</v>
          </cell>
          <cell r="R419">
            <v>0</v>
          </cell>
          <cell r="S419" t="e">
            <v>#DIV/0!</v>
          </cell>
        </row>
        <row r="420">
          <cell r="B420" t="str">
            <v>HFI0402</v>
          </cell>
          <cell r="D420" t="str">
            <v>HERRAMIENTAS, FERRETERÍA E INSUMOS PARA EQUIPOS (COMPRA Y/O ALQUILER)</v>
          </cell>
          <cell r="L420" t="e">
            <v>#DIV/0!</v>
          </cell>
          <cell r="M420">
            <v>0</v>
          </cell>
          <cell r="N420">
            <v>0</v>
          </cell>
          <cell r="O420">
            <v>0</v>
          </cell>
          <cell r="P420">
            <v>0</v>
          </cell>
          <cell r="Q420">
            <v>0</v>
          </cell>
          <cell r="R420">
            <v>0</v>
          </cell>
          <cell r="S420" t="e">
            <v>#DIV/0!</v>
          </cell>
        </row>
        <row r="421">
          <cell r="B421" t="str">
            <v>HFI0403</v>
          </cell>
          <cell r="D421" t="str">
            <v>HERRAMIENTAS, FERRETERÍA E INSUMOS PARA EQUIPOS (COMPRA Y/O ALQUILER)</v>
          </cell>
          <cell r="L421" t="e">
            <v>#DIV/0!</v>
          </cell>
          <cell r="M421">
            <v>0</v>
          </cell>
          <cell r="N421">
            <v>0</v>
          </cell>
          <cell r="O421">
            <v>0</v>
          </cell>
          <cell r="P421">
            <v>0</v>
          </cell>
          <cell r="Q421">
            <v>0</v>
          </cell>
          <cell r="R421">
            <v>0</v>
          </cell>
          <cell r="S421" t="e">
            <v>#DIV/0!</v>
          </cell>
        </row>
        <row r="422">
          <cell r="B422" t="str">
            <v>HFI0404</v>
          </cell>
          <cell r="D422" t="str">
            <v>HERRAMIENTAS, FERRETERÍA E INSUMOS PARA EQUIPOS (COMPRA Y/O ALQUILER)</v>
          </cell>
          <cell r="L422" t="e">
            <v>#DIV/0!</v>
          </cell>
          <cell r="M422">
            <v>0</v>
          </cell>
          <cell r="N422">
            <v>0</v>
          </cell>
          <cell r="O422">
            <v>0</v>
          </cell>
          <cell r="P422">
            <v>0</v>
          </cell>
          <cell r="Q422">
            <v>0</v>
          </cell>
          <cell r="R422">
            <v>0</v>
          </cell>
          <cell r="S422" t="e">
            <v>#DIV/0!</v>
          </cell>
        </row>
        <row r="423">
          <cell r="B423" t="str">
            <v>HFI0405</v>
          </cell>
          <cell r="D423" t="str">
            <v>HERRAMIENTAS, FERRETERÍA E INSUMOS PARA EQUIPOS (COMPRA Y/O ALQUILER)</v>
          </cell>
          <cell r="L423" t="e">
            <v>#DIV/0!</v>
          </cell>
          <cell r="M423">
            <v>0</v>
          </cell>
          <cell r="N423">
            <v>0</v>
          </cell>
          <cell r="O423">
            <v>0</v>
          </cell>
          <cell r="P423">
            <v>0</v>
          </cell>
          <cell r="Q423">
            <v>0</v>
          </cell>
          <cell r="R423">
            <v>0</v>
          </cell>
          <cell r="S423" t="e">
            <v>#DIV/0!</v>
          </cell>
        </row>
        <row r="424">
          <cell r="B424" t="str">
            <v>HFI0406</v>
          </cell>
          <cell r="D424" t="str">
            <v>HERRAMIENTAS, FERRETERÍA E INSUMOS PARA EQUIPOS (COMPRA Y/O ALQUILER)</v>
          </cell>
          <cell r="L424" t="e">
            <v>#DIV/0!</v>
          </cell>
          <cell r="M424">
            <v>0</v>
          </cell>
          <cell r="N424">
            <v>0</v>
          </cell>
          <cell r="O424">
            <v>0</v>
          </cell>
          <cell r="P424">
            <v>0</v>
          </cell>
          <cell r="Q424">
            <v>0</v>
          </cell>
          <cell r="R424">
            <v>0</v>
          </cell>
          <cell r="S424" t="e">
            <v>#DIV/0!</v>
          </cell>
        </row>
        <row r="425">
          <cell r="B425" t="str">
            <v>HFI0407</v>
          </cell>
          <cell r="D425" t="str">
            <v>HERRAMIENTAS, FERRETERÍA E INSUMOS PARA EQUIPOS (COMPRA Y/O ALQUILER)</v>
          </cell>
          <cell r="L425" t="e">
            <v>#DIV/0!</v>
          </cell>
          <cell r="M425">
            <v>0</v>
          </cell>
          <cell r="N425">
            <v>0</v>
          </cell>
          <cell r="O425">
            <v>0</v>
          </cell>
          <cell r="P425">
            <v>0</v>
          </cell>
          <cell r="Q425">
            <v>0</v>
          </cell>
          <cell r="R425">
            <v>0</v>
          </cell>
          <cell r="S425" t="e">
            <v>#DIV/0!</v>
          </cell>
        </row>
        <row r="426">
          <cell r="B426" t="str">
            <v>HFI0408</v>
          </cell>
          <cell r="D426" t="str">
            <v>HERRAMIENTAS, FERRETERÍA E INSUMOS PARA EQUIPOS (COMPRA Y/O ALQUILER)</v>
          </cell>
          <cell r="L426" t="e">
            <v>#DIV/0!</v>
          </cell>
          <cell r="M426">
            <v>0</v>
          </cell>
          <cell r="N426">
            <v>0</v>
          </cell>
          <cell r="O426">
            <v>0</v>
          </cell>
          <cell r="P426">
            <v>0</v>
          </cell>
          <cell r="Q426">
            <v>0</v>
          </cell>
          <cell r="R426">
            <v>0</v>
          </cell>
          <cell r="S426" t="e">
            <v>#DIV/0!</v>
          </cell>
        </row>
        <row r="427">
          <cell r="B427" t="str">
            <v>HFI0409</v>
          </cell>
          <cell r="D427" t="str">
            <v>HERRAMIENTAS, FERRETERÍA E INSUMOS PARA EQUIPOS (COMPRA Y/O ALQUILER)</v>
          </cell>
          <cell r="L427" t="e">
            <v>#DIV/0!</v>
          </cell>
          <cell r="M427">
            <v>0</v>
          </cell>
          <cell r="N427">
            <v>0</v>
          </cell>
          <cell r="O427">
            <v>0</v>
          </cell>
          <cell r="P427">
            <v>0</v>
          </cell>
          <cell r="Q427">
            <v>0</v>
          </cell>
          <cell r="R427">
            <v>0</v>
          </cell>
          <cell r="S427" t="e">
            <v>#DIV/0!</v>
          </cell>
        </row>
        <row r="428">
          <cell r="B428" t="str">
            <v>HFI0410</v>
          </cell>
          <cell r="D428" t="str">
            <v>HERRAMIENTAS, FERRETERÍA E INSUMOS PARA EQUIPOS (COMPRA Y/O ALQUILER)</v>
          </cell>
          <cell r="L428" t="e">
            <v>#DIV/0!</v>
          </cell>
          <cell r="M428">
            <v>0</v>
          </cell>
          <cell r="N428">
            <v>0</v>
          </cell>
          <cell r="O428">
            <v>0</v>
          </cell>
          <cell r="P428">
            <v>0</v>
          </cell>
          <cell r="Q428">
            <v>0</v>
          </cell>
          <cell r="R428">
            <v>0</v>
          </cell>
          <cell r="S428" t="e">
            <v>#DIV/0!</v>
          </cell>
        </row>
        <row r="429">
          <cell r="B429" t="str">
            <v>HFI0411</v>
          </cell>
          <cell r="D429" t="str">
            <v>HERRAMIENTAS, FERRETERÍA E INSUMOS PARA EQUIPOS (COMPRA Y/O ALQUILER)</v>
          </cell>
          <cell r="L429" t="e">
            <v>#DIV/0!</v>
          </cell>
          <cell r="M429">
            <v>0</v>
          </cell>
          <cell r="N429">
            <v>0</v>
          </cell>
          <cell r="O429">
            <v>0</v>
          </cell>
          <cell r="P429">
            <v>0</v>
          </cell>
          <cell r="Q429">
            <v>0</v>
          </cell>
          <cell r="R429">
            <v>0</v>
          </cell>
          <cell r="S429" t="e">
            <v>#DIV/0!</v>
          </cell>
        </row>
        <row r="430">
          <cell r="B430" t="str">
            <v>HFI0412</v>
          </cell>
          <cell r="D430" t="str">
            <v>HERRAMIENTAS, FERRETERÍA E INSUMOS PARA EQUIPOS (COMPRA Y/O ALQUILER)</v>
          </cell>
          <cell r="L430" t="e">
            <v>#DIV/0!</v>
          </cell>
          <cell r="M430">
            <v>0</v>
          </cell>
          <cell r="N430">
            <v>0</v>
          </cell>
          <cell r="O430">
            <v>0</v>
          </cell>
          <cell r="P430">
            <v>0</v>
          </cell>
          <cell r="Q430">
            <v>0</v>
          </cell>
          <cell r="R430">
            <v>0</v>
          </cell>
          <cell r="S430" t="e">
            <v>#DIV/0!</v>
          </cell>
        </row>
        <row r="431">
          <cell r="B431" t="str">
            <v>HFI0413</v>
          </cell>
          <cell r="D431" t="str">
            <v>HERRAMIENTAS, FERRETERÍA E INSUMOS PARA EQUIPOS (COMPRA Y/O ALQUILER)</v>
          </cell>
          <cell r="L431" t="e">
            <v>#DIV/0!</v>
          </cell>
          <cell r="M431">
            <v>0</v>
          </cell>
          <cell r="N431">
            <v>0</v>
          </cell>
          <cell r="O431">
            <v>0</v>
          </cell>
          <cell r="P431">
            <v>0</v>
          </cell>
          <cell r="Q431">
            <v>0</v>
          </cell>
          <cell r="R431">
            <v>0</v>
          </cell>
          <cell r="S431" t="e">
            <v>#DIV/0!</v>
          </cell>
        </row>
        <row r="432">
          <cell r="B432" t="str">
            <v>HFI0414</v>
          </cell>
          <cell r="D432" t="str">
            <v>HERRAMIENTAS, FERRETERÍA E INSUMOS PARA EQUIPOS (COMPRA Y/O ALQUILER)</v>
          </cell>
          <cell r="L432" t="e">
            <v>#DIV/0!</v>
          </cell>
          <cell r="M432">
            <v>0</v>
          </cell>
          <cell r="N432">
            <v>0</v>
          </cell>
          <cell r="O432">
            <v>0</v>
          </cell>
          <cell r="P432">
            <v>0</v>
          </cell>
          <cell r="Q432">
            <v>0</v>
          </cell>
          <cell r="R432">
            <v>0</v>
          </cell>
          <cell r="S432" t="e">
            <v>#DIV/0!</v>
          </cell>
        </row>
        <row r="433">
          <cell r="B433" t="str">
            <v>HFI0415</v>
          </cell>
          <cell r="D433" t="str">
            <v>HERRAMIENTAS, FERRETERÍA E INSUMOS PARA EQUIPOS (COMPRA Y/O ALQUILER)</v>
          </cell>
          <cell r="L433" t="e">
            <v>#DIV/0!</v>
          </cell>
          <cell r="M433">
            <v>0</v>
          </cell>
          <cell r="N433">
            <v>0</v>
          </cell>
          <cell r="O433">
            <v>0</v>
          </cell>
          <cell r="P433">
            <v>0</v>
          </cell>
          <cell r="Q433">
            <v>0</v>
          </cell>
          <cell r="R433">
            <v>0</v>
          </cell>
          <cell r="S433" t="e">
            <v>#DIV/0!</v>
          </cell>
        </row>
        <row r="434">
          <cell r="B434" t="str">
            <v>HFI0416</v>
          </cell>
          <cell r="D434" t="str">
            <v>HERRAMIENTAS, FERRETERÍA E INSUMOS PARA EQUIPOS (COMPRA Y/O ALQUILER)</v>
          </cell>
          <cell r="L434" t="e">
            <v>#DIV/0!</v>
          </cell>
          <cell r="M434">
            <v>0</v>
          </cell>
          <cell r="N434">
            <v>0</v>
          </cell>
          <cell r="O434">
            <v>0</v>
          </cell>
          <cell r="P434">
            <v>0</v>
          </cell>
          <cell r="Q434">
            <v>0</v>
          </cell>
          <cell r="R434">
            <v>0</v>
          </cell>
          <cell r="S434" t="e">
            <v>#DIV/0!</v>
          </cell>
        </row>
        <row r="435">
          <cell r="B435" t="str">
            <v>HFI0417</v>
          </cell>
          <cell r="D435" t="str">
            <v>HERRAMIENTAS, FERRETERÍA E INSUMOS PARA EQUIPOS (COMPRA Y/O ALQUILER)</v>
          </cell>
          <cell r="L435" t="e">
            <v>#DIV/0!</v>
          </cell>
          <cell r="M435">
            <v>0</v>
          </cell>
          <cell r="N435">
            <v>0</v>
          </cell>
          <cell r="O435">
            <v>0</v>
          </cell>
          <cell r="P435">
            <v>0</v>
          </cell>
          <cell r="Q435">
            <v>0</v>
          </cell>
          <cell r="R435">
            <v>0</v>
          </cell>
          <cell r="S435" t="e">
            <v>#DIV/0!</v>
          </cell>
        </row>
        <row r="436">
          <cell r="B436" t="str">
            <v>HFI0418</v>
          </cell>
          <cell r="D436" t="str">
            <v>HERRAMIENTAS, FERRETERÍA E INSUMOS PARA EQUIPOS (COMPRA Y/O ALQUILER)</v>
          </cell>
          <cell r="L436" t="e">
            <v>#DIV/0!</v>
          </cell>
          <cell r="M436">
            <v>0</v>
          </cell>
          <cell r="N436">
            <v>0</v>
          </cell>
          <cell r="O436">
            <v>0</v>
          </cell>
          <cell r="P436">
            <v>0</v>
          </cell>
          <cell r="Q436">
            <v>0</v>
          </cell>
          <cell r="R436">
            <v>0</v>
          </cell>
          <cell r="S436" t="e">
            <v>#DIV/0!</v>
          </cell>
        </row>
        <row r="437">
          <cell r="B437" t="str">
            <v>HFI0419</v>
          </cell>
          <cell r="D437" t="str">
            <v>HERRAMIENTAS, FERRETERÍA E INSUMOS PARA EQUIPOS (COMPRA Y/O ALQUILER)</v>
          </cell>
          <cell r="L437" t="e">
            <v>#DIV/0!</v>
          </cell>
          <cell r="M437">
            <v>0</v>
          </cell>
          <cell r="N437">
            <v>0</v>
          </cell>
          <cell r="O437">
            <v>0</v>
          </cell>
          <cell r="P437">
            <v>0</v>
          </cell>
          <cell r="Q437">
            <v>0</v>
          </cell>
          <cell r="R437">
            <v>0</v>
          </cell>
          <cell r="S437" t="e">
            <v>#DIV/0!</v>
          </cell>
        </row>
        <row r="438">
          <cell r="B438" t="str">
            <v>HFI0420</v>
          </cell>
          <cell r="D438" t="str">
            <v>HERRAMIENTAS, FERRETERÍA E INSUMOS PARA EQUIPOS (COMPRA Y/O ALQUILER)</v>
          </cell>
          <cell r="L438" t="e">
            <v>#DIV/0!</v>
          </cell>
          <cell r="M438">
            <v>0</v>
          </cell>
          <cell r="N438">
            <v>0</v>
          </cell>
          <cell r="O438">
            <v>0</v>
          </cell>
          <cell r="P438">
            <v>0</v>
          </cell>
          <cell r="Q438">
            <v>0</v>
          </cell>
          <cell r="R438">
            <v>0</v>
          </cell>
          <cell r="S438" t="e">
            <v>#DIV/0!</v>
          </cell>
        </row>
        <row r="439">
          <cell r="B439" t="str">
            <v>HFI0421</v>
          </cell>
          <cell r="D439" t="str">
            <v>HERRAMIENTAS, FERRETERÍA E INSUMOS PARA EQUIPOS (COMPRA Y/O ALQUILER)</v>
          </cell>
          <cell r="L439" t="e">
            <v>#DIV/0!</v>
          </cell>
          <cell r="M439">
            <v>0</v>
          </cell>
          <cell r="N439">
            <v>0</v>
          </cell>
          <cell r="O439">
            <v>0</v>
          </cell>
          <cell r="P439">
            <v>0</v>
          </cell>
          <cell r="Q439">
            <v>0</v>
          </cell>
          <cell r="R439">
            <v>0</v>
          </cell>
          <cell r="S439" t="e">
            <v>#DIV/0!</v>
          </cell>
        </row>
        <row r="440">
          <cell r="B440" t="str">
            <v>HFI0422</v>
          </cell>
          <cell r="D440" t="str">
            <v>HERRAMIENTAS, FERRETERÍA E INSUMOS PARA EQUIPOS (COMPRA Y/O ALQUILER)</v>
          </cell>
          <cell r="L440" t="e">
            <v>#DIV/0!</v>
          </cell>
          <cell r="M440">
            <v>0</v>
          </cell>
          <cell r="N440">
            <v>0</v>
          </cell>
          <cell r="O440">
            <v>0</v>
          </cell>
          <cell r="P440">
            <v>0</v>
          </cell>
          <cell r="Q440">
            <v>0</v>
          </cell>
          <cell r="R440">
            <v>0</v>
          </cell>
          <cell r="S440" t="e">
            <v>#DIV/0!</v>
          </cell>
        </row>
        <row r="441">
          <cell r="B441" t="str">
            <v>HFI0423</v>
          </cell>
          <cell r="D441" t="str">
            <v>HERRAMIENTAS, FERRETERÍA E INSUMOS PARA EQUIPOS (COMPRA Y/O ALQUILER)</v>
          </cell>
          <cell r="L441" t="e">
            <v>#DIV/0!</v>
          </cell>
          <cell r="M441">
            <v>0</v>
          </cell>
          <cell r="N441">
            <v>0</v>
          </cell>
          <cell r="O441">
            <v>0</v>
          </cell>
          <cell r="P441">
            <v>0</v>
          </cell>
          <cell r="Q441">
            <v>0</v>
          </cell>
          <cell r="R441">
            <v>0</v>
          </cell>
          <cell r="S441" t="e">
            <v>#DIV/0!</v>
          </cell>
        </row>
        <row r="442">
          <cell r="B442" t="str">
            <v>HFI0424</v>
          </cell>
          <cell r="D442" t="str">
            <v>HERRAMIENTAS, FERRETERÍA E INSUMOS PARA EQUIPOS (COMPRA Y/O ALQUILER)</v>
          </cell>
          <cell r="L442" t="e">
            <v>#DIV/0!</v>
          </cell>
          <cell r="M442">
            <v>0</v>
          </cell>
          <cell r="N442">
            <v>0</v>
          </cell>
          <cell r="O442">
            <v>0</v>
          </cell>
          <cell r="P442">
            <v>0</v>
          </cell>
          <cell r="Q442">
            <v>0</v>
          </cell>
          <cell r="R442">
            <v>0</v>
          </cell>
          <cell r="S442" t="e">
            <v>#DIV/0!</v>
          </cell>
        </row>
        <row r="443">
          <cell r="B443" t="str">
            <v>HFI0425</v>
          </cell>
          <cell r="D443" t="str">
            <v>HERRAMIENTAS, FERRETERÍA E INSUMOS PARA EQUIPOS (COMPRA Y/O ALQUILER)</v>
          </cell>
          <cell r="L443" t="e">
            <v>#DIV/0!</v>
          </cell>
          <cell r="M443">
            <v>0</v>
          </cell>
          <cell r="N443">
            <v>0</v>
          </cell>
          <cell r="O443">
            <v>0</v>
          </cell>
          <cell r="P443">
            <v>0</v>
          </cell>
          <cell r="Q443">
            <v>0</v>
          </cell>
          <cell r="R443">
            <v>0</v>
          </cell>
          <cell r="S443" t="e">
            <v>#DIV/0!</v>
          </cell>
        </row>
        <row r="444">
          <cell r="B444" t="str">
            <v>HFI0426</v>
          </cell>
          <cell r="D444" t="str">
            <v>HERRAMIENTAS, FERRETERÍA E INSUMOS PARA EQUIPOS (COMPRA Y/O ALQUILER)</v>
          </cell>
          <cell r="L444" t="e">
            <v>#DIV/0!</v>
          </cell>
          <cell r="M444">
            <v>0</v>
          </cell>
          <cell r="N444">
            <v>0</v>
          </cell>
          <cell r="O444">
            <v>0</v>
          </cell>
          <cell r="P444">
            <v>0</v>
          </cell>
          <cell r="Q444">
            <v>0</v>
          </cell>
          <cell r="R444">
            <v>0</v>
          </cell>
          <cell r="S444" t="e">
            <v>#DIV/0!</v>
          </cell>
        </row>
        <row r="445">
          <cell r="B445" t="str">
            <v>HFI0427</v>
          </cell>
          <cell r="D445" t="str">
            <v>HERRAMIENTAS, FERRETERÍA E INSUMOS PARA EQUIPOS (COMPRA Y/O ALQUILER)</v>
          </cell>
          <cell r="L445" t="e">
            <v>#DIV/0!</v>
          </cell>
          <cell r="M445">
            <v>0</v>
          </cell>
          <cell r="N445">
            <v>0</v>
          </cell>
          <cell r="O445">
            <v>0</v>
          </cell>
          <cell r="P445">
            <v>0</v>
          </cell>
          <cell r="Q445">
            <v>0</v>
          </cell>
          <cell r="R445">
            <v>0</v>
          </cell>
          <cell r="S445" t="e">
            <v>#DIV/0!</v>
          </cell>
        </row>
        <row r="446">
          <cell r="B446" t="str">
            <v>HFI0428</v>
          </cell>
          <cell r="D446" t="str">
            <v>HERRAMIENTAS, FERRETERÍA E INSUMOS PARA EQUIPOS (COMPRA Y/O ALQUILER)</v>
          </cell>
          <cell r="L446" t="e">
            <v>#DIV/0!</v>
          </cell>
          <cell r="M446">
            <v>0</v>
          </cell>
          <cell r="N446">
            <v>0</v>
          </cell>
          <cell r="O446">
            <v>0</v>
          </cell>
          <cell r="P446">
            <v>0</v>
          </cell>
          <cell r="Q446">
            <v>0</v>
          </cell>
          <cell r="R446">
            <v>0</v>
          </cell>
          <cell r="S446" t="e">
            <v>#DIV/0!</v>
          </cell>
        </row>
        <row r="447">
          <cell r="B447" t="str">
            <v>HFI0429</v>
          </cell>
          <cell r="D447" t="str">
            <v>HERRAMIENTAS, FERRETERÍA E INSUMOS PARA EQUIPOS (COMPRA Y/O ALQUILER)</v>
          </cell>
          <cell r="L447" t="e">
            <v>#DIV/0!</v>
          </cell>
          <cell r="M447">
            <v>0</v>
          </cell>
          <cell r="N447">
            <v>0</v>
          </cell>
          <cell r="O447">
            <v>0</v>
          </cell>
          <cell r="P447">
            <v>0</v>
          </cell>
          <cell r="Q447">
            <v>0</v>
          </cell>
          <cell r="R447">
            <v>0</v>
          </cell>
          <cell r="S447" t="e">
            <v>#DIV/0!</v>
          </cell>
        </row>
        <row r="448">
          <cell r="B448" t="str">
            <v>HFI0430</v>
          </cell>
          <cell r="D448" t="str">
            <v>HERRAMIENTAS, FERRETERÍA E INSUMOS PARA EQUIPOS (COMPRA Y/O ALQUILER)</v>
          </cell>
          <cell r="L448" t="e">
            <v>#DIV/0!</v>
          </cell>
          <cell r="M448">
            <v>0</v>
          </cell>
          <cell r="N448">
            <v>0</v>
          </cell>
          <cell r="O448">
            <v>0</v>
          </cell>
          <cell r="P448">
            <v>0</v>
          </cell>
          <cell r="Q448">
            <v>0</v>
          </cell>
          <cell r="R448">
            <v>0</v>
          </cell>
          <cell r="S448" t="e">
            <v>#DIV/0!</v>
          </cell>
        </row>
        <row r="449">
          <cell r="B449" t="str">
            <v>HFI0431</v>
          </cell>
          <cell r="D449" t="str">
            <v>HERRAMIENTAS, FERRETERÍA E INSUMOS PARA EQUIPOS (COMPRA Y/O ALQUILER)</v>
          </cell>
          <cell r="L449" t="e">
            <v>#DIV/0!</v>
          </cell>
          <cell r="M449">
            <v>0</v>
          </cell>
          <cell r="N449">
            <v>0</v>
          </cell>
          <cell r="O449">
            <v>0</v>
          </cell>
          <cell r="P449">
            <v>0</v>
          </cell>
          <cell r="Q449">
            <v>0</v>
          </cell>
          <cell r="R449">
            <v>0</v>
          </cell>
          <cell r="S449" t="e">
            <v>#DIV/0!</v>
          </cell>
        </row>
        <row r="450">
          <cell r="B450" t="str">
            <v>HFI0432</v>
          </cell>
          <cell r="D450" t="str">
            <v>HERRAMIENTAS, FERRETERÍA E INSUMOS PARA EQUIPOS (COMPRA Y/O ALQUILER)</v>
          </cell>
          <cell r="L450" t="e">
            <v>#DIV/0!</v>
          </cell>
          <cell r="M450">
            <v>0</v>
          </cell>
          <cell r="N450">
            <v>0</v>
          </cell>
          <cell r="O450">
            <v>0</v>
          </cell>
          <cell r="P450">
            <v>0</v>
          </cell>
          <cell r="Q450">
            <v>0</v>
          </cell>
          <cell r="R450">
            <v>0</v>
          </cell>
          <cell r="S450" t="e">
            <v>#DIV/0!</v>
          </cell>
        </row>
        <row r="451">
          <cell r="B451" t="str">
            <v>HFI0433</v>
          </cell>
          <cell r="D451" t="str">
            <v>HERRAMIENTAS, FERRETERÍA E INSUMOS PARA EQUIPOS (COMPRA Y/O ALQUILER)</v>
          </cell>
          <cell r="L451" t="e">
            <v>#DIV/0!</v>
          </cell>
          <cell r="M451">
            <v>0</v>
          </cell>
          <cell r="N451">
            <v>0</v>
          </cell>
          <cell r="O451">
            <v>0</v>
          </cell>
          <cell r="P451">
            <v>0</v>
          </cell>
          <cell r="Q451">
            <v>0</v>
          </cell>
          <cell r="R451">
            <v>0</v>
          </cell>
          <cell r="S451" t="e">
            <v>#DIV/0!</v>
          </cell>
        </row>
        <row r="452">
          <cell r="B452" t="str">
            <v>HFI0434</v>
          </cell>
          <cell r="D452" t="str">
            <v>HERRAMIENTAS, FERRETERÍA E INSUMOS PARA EQUIPOS (COMPRA Y/O ALQUILER)</v>
          </cell>
          <cell r="L452" t="e">
            <v>#DIV/0!</v>
          </cell>
          <cell r="M452">
            <v>0</v>
          </cell>
          <cell r="N452">
            <v>0</v>
          </cell>
          <cell r="O452">
            <v>0</v>
          </cell>
          <cell r="P452">
            <v>0</v>
          </cell>
          <cell r="Q452">
            <v>0</v>
          </cell>
          <cell r="R452">
            <v>0</v>
          </cell>
          <cell r="S452" t="e">
            <v>#DIV/0!</v>
          </cell>
        </row>
        <row r="453">
          <cell r="B453" t="str">
            <v>HFI0435</v>
          </cell>
          <cell r="D453" t="str">
            <v>HERRAMIENTAS, FERRETERÍA E INSUMOS PARA EQUIPOS (COMPRA Y/O ALQUILER)</v>
          </cell>
          <cell r="L453" t="e">
            <v>#DIV/0!</v>
          </cell>
          <cell r="M453">
            <v>0</v>
          </cell>
          <cell r="N453">
            <v>0</v>
          </cell>
          <cell r="O453">
            <v>0</v>
          </cell>
          <cell r="P453">
            <v>0</v>
          </cell>
          <cell r="Q453">
            <v>0</v>
          </cell>
          <cell r="R453">
            <v>0</v>
          </cell>
          <cell r="S453" t="e">
            <v>#DIV/0!</v>
          </cell>
        </row>
        <row r="454">
          <cell r="B454" t="str">
            <v>HFI0436</v>
          </cell>
          <cell r="D454" t="str">
            <v>HERRAMIENTAS, FERRETERÍA E INSUMOS PARA EQUIPOS (COMPRA Y/O ALQUILER)</v>
          </cell>
          <cell r="L454" t="e">
            <v>#DIV/0!</v>
          </cell>
          <cell r="M454">
            <v>0</v>
          </cell>
          <cell r="N454">
            <v>0</v>
          </cell>
          <cell r="O454">
            <v>0</v>
          </cell>
          <cell r="P454">
            <v>0</v>
          </cell>
          <cell r="Q454">
            <v>0</v>
          </cell>
          <cell r="R454">
            <v>0</v>
          </cell>
          <cell r="S454" t="e">
            <v>#DIV/0!</v>
          </cell>
        </row>
        <row r="455">
          <cell r="B455" t="str">
            <v>HFI0437</v>
          </cell>
          <cell r="D455" t="str">
            <v>HERRAMIENTAS, FERRETERÍA E INSUMOS PARA EQUIPOS (COMPRA Y/O ALQUILER)</v>
          </cell>
          <cell r="L455" t="e">
            <v>#DIV/0!</v>
          </cell>
          <cell r="M455">
            <v>0</v>
          </cell>
          <cell r="N455">
            <v>0</v>
          </cell>
          <cell r="O455">
            <v>0</v>
          </cell>
          <cell r="P455">
            <v>0</v>
          </cell>
          <cell r="Q455">
            <v>0</v>
          </cell>
          <cell r="R455">
            <v>0</v>
          </cell>
          <cell r="S455" t="e">
            <v>#DIV/0!</v>
          </cell>
        </row>
        <row r="456">
          <cell r="B456" t="str">
            <v>HFI0438</v>
          </cell>
          <cell r="D456" t="str">
            <v>HERRAMIENTAS, FERRETERÍA E INSUMOS PARA EQUIPOS (COMPRA Y/O ALQUILER)</v>
          </cell>
          <cell r="L456" t="e">
            <v>#DIV/0!</v>
          </cell>
          <cell r="M456">
            <v>0</v>
          </cell>
          <cell r="N456">
            <v>0</v>
          </cell>
          <cell r="O456">
            <v>0</v>
          </cell>
          <cell r="P456">
            <v>0</v>
          </cell>
          <cell r="Q456">
            <v>0</v>
          </cell>
          <cell r="R456">
            <v>0</v>
          </cell>
          <cell r="S456" t="e">
            <v>#DIV/0!</v>
          </cell>
        </row>
        <row r="457">
          <cell r="B457" t="str">
            <v>HFI0439</v>
          </cell>
          <cell r="D457" t="str">
            <v>HERRAMIENTAS, FERRETERÍA E INSUMOS PARA EQUIPOS (COMPRA Y/O ALQUILER)</v>
          </cell>
          <cell r="L457" t="e">
            <v>#DIV/0!</v>
          </cell>
          <cell r="M457">
            <v>0</v>
          </cell>
          <cell r="N457">
            <v>0</v>
          </cell>
          <cell r="O457">
            <v>0</v>
          </cell>
          <cell r="P457">
            <v>0</v>
          </cell>
          <cell r="Q457">
            <v>0</v>
          </cell>
          <cell r="R457">
            <v>0</v>
          </cell>
          <cell r="S457" t="e">
            <v>#DIV/0!</v>
          </cell>
        </row>
        <row r="458">
          <cell r="B458" t="str">
            <v>HFI0440</v>
          </cell>
          <cell r="D458" t="str">
            <v>HERRAMIENTAS, FERRETERÍA E INSUMOS PARA EQUIPOS (COMPRA Y/O ALQUILER)</v>
          </cell>
          <cell r="L458" t="e">
            <v>#DIV/0!</v>
          </cell>
          <cell r="M458">
            <v>0</v>
          </cell>
          <cell r="N458">
            <v>0</v>
          </cell>
          <cell r="O458">
            <v>0</v>
          </cell>
          <cell r="P458">
            <v>0</v>
          </cell>
          <cell r="Q458">
            <v>0</v>
          </cell>
          <cell r="R458">
            <v>0</v>
          </cell>
          <cell r="S458" t="e">
            <v>#DIV/0!</v>
          </cell>
        </row>
        <row r="459">
          <cell r="B459" t="str">
            <v>HFI0441</v>
          </cell>
          <cell r="D459" t="str">
            <v>HERRAMIENTAS, FERRETERÍA E INSUMOS PARA EQUIPOS (COMPRA Y/O ALQUILER)</v>
          </cell>
          <cell r="L459" t="e">
            <v>#DIV/0!</v>
          </cell>
          <cell r="M459">
            <v>0</v>
          </cell>
          <cell r="N459">
            <v>0</v>
          </cell>
          <cell r="O459">
            <v>0</v>
          </cell>
          <cell r="P459">
            <v>0</v>
          </cell>
          <cell r="Q459">
            <v>0</v>
          </cell>
          <cell r="R459">
            <v>0</v>
          </cell>
          <cell r="S459" t="e">
            <v>#DIV/0!</v>
          </cell>
        </row>
        <row r="460">
          <cell r="B460" t="str">
            <v>HFI0442</v>
          </cell>
          <cell r="D460" t="str">
            <v>HERRAMIENTAS, FERRETERÍA E INSUMOS PARA EQUIPOS (COMPRA Y/O ALQUILER)</v>
          </cell>
          <cell r="L460" t="e">
            <v>#DIV/0!</v>
          </cell>
          <cell r="M460">
            <v>0</v>
          </cell>
          <cell r="N460">
            <v>0</v>
          </cell>
          <cell r="O460">
            <v>0</v>
          </cell>
          <cell r="P460">
            <v>0</v>
          </cell>
          <cell r="Q460">
            <v>0</v>
          </cell>
          <cell r="R460">
            <v>0</v>
          </cell>
          <cell r="S460" t="e">
            <v>#DIV/0!</v>
          </cell>
        </row>
        <row r="461">
          <cell r="B461" t="str">
            <v>HFI0443</v>
          </cell>
          <cell r="D461" t="str">
            <v>HERRAMIENTAS, FERRETERÍA E INSUMOS PARA EQUIPOS (COMPRA Y/O ALQUILER)</v>
          </cell>
          <cell r="L461" t="e">
            <v>#DIV/0!</v>
          </cell>
          <cell r="M461">
            <v>0</v>
          </cell>
          <cell r="N461">
            <v>0</v>
          </cell>
          <cell r="O461">
            <v>0</v>
          </cell>
          <cell r="P461">
            <v>0</v>
          </cell>
          <cell r="Q461">
            <v>0</v>
          </cell>
          <cell r="R461">
            <v>0</v>
          </cell>
          <cell r="S461" t="e">
            <v>#DIV/0!</v>
          </cell>
        </row>
        <row r="462">
          <cell r="B462" t="str">
            <v>HFI0444</v>
          </cell>
          <cell r="D462" t="str">
            <v>HERRAMIENTAS, FERRETERÍA E INSUMOS PARA EQUIPOS (COMPRA Y/O ALQUILER)</v>
          </cell>
          <cell r="L462" t="e">
            <v>#DIV/0!</v>
          </cell>
          <cell r="M462">
            <v>0</v>
          </cell>
          <cell r="N462">
            <v>0</v>
          </cell>
          <cell r="O462">
            <v>0</v>
          </cell>
          <cell r="P462">
            <v>0</v>
          </cell>
          <cell r="Q462">
            <v>0</v>
          </cell>
          <cell r="R462">
            <v>0</v>
          </cell>
          <cell r="S462" t="e">
            <v>#DIV/0!</v>
          </cell>
        </row>
        <row r="463">
          <cell r="B463" t="str">
            <v>HFI0445</v>
          </cell>
          <cell r="D463" t="str">
            <v>HERRAMIENTAS, FERRETERÍA E INSUMOS PARA EQUIPOS (COMPRA Y/O ALQUILER)</v>
          </cell>
          <cell r="L463" t="e">
            <v>#DIV/0!</v>
          </cell>
          <cell r="M463">
            <v>0</v>
          </cell>
          <cell r="N463">
            <v>0</v>
          </cell>
          <cell r="O463">
            <v>0</v>
          </cell>
          <cell r="P463">
            <v>0</v>
          </cell>
          <cell r="Q463">
            <v>0</v>
          </cell>
          <cell r="R463">
            <v>0</v>
          </cell>
          <cell r="S463" t="e">
            <v>#DIV/0!</v>
          </cell>
        </row>
        <row r="464">
          <cell r="B464" t="str">
            <v>HFI0446</v>
          </cell>
          <cell r="D464" t="str">
            <v>HERRAMIENTAS, FERRETERÍA E INSUMOS PARA EQUIPOS (COMPRA Y/O ALQUILER)</v>
          </cell>
          <cell r="L464" t="e">
            <v>#DIV/0!</v>
          </cell>
          <cell r="M464">
            <v>0</v>
          </cell>
          <cell r="N464">
            <v>0</v>
          </cell>
          <cell r="O464">
            <v>0</v>
          </cell>
          <cell r="P464">
            <v>0</v>
          </cell>
          <cell r="Q464">
            <v>0</v>
          </cell>
          <cell r="R464">
            <v>0</v>
          </cell>
          <cell r="S464" t="e">
            <v>#DIV/0!</v>
          </cell>
        </row>
        <row r="465">
          <cell r="B465" t="str">
            <v>HFI0447</v>
          </cell>
          <cell r="D465" t="str">
            <v>HERRAMIENTAS, FERRETERÍA E INSUMOS PARA EQUIPOS (COMPRA Y/O ALQUILER)</v>
          </cell>
          <cell r="L465" t="e">
            <v>#DIV/0!</v>
          </cell>
          <cell r="M465">
            <v>0</v>
          </cell>
          <cell r="N465">
            <v>0</v>
          </cell>
          <cell r="O465">
            <v>0</v>
          </cell>
          <cell r="P465">
            <v>0</v>
          </cell>
          <cell r="Q465">
            <v>0</v>
          </cell>
          <cell r="R465">
            <v>0</v>
          </cell>
          <cell r="S465" t="e">
            <v>#DIV/0!</v>
          </cell>
        </row>
        <row r="466">
          <cell r="B466" t="str">
            <v>HFI0448</v>
          </cell>
          <cell r="D466" t="str">
            <v>HERRAMIENTAS, FERRETERÍA E INSUMOS PARA EQUIPOS (COMPRA Y/O ALQUILER)</v>
          </cell>
          <cell r="L466" t="e">
            <v>#DIV/0!</v>
          </cell>
          <cell r="M466">
            <v>0</v>
          </cell>
          <cell r="N466">
            <v>0</v>
          </cell>
          <cell r="O466">
            <v>0</v>
          </cell>
          <cell r="P466">
            <v>0</v>
          </cell>
          <cell r="Q466">
            <v>0</v>
          </cell>
          <cell r="R466">
            <v>0</v>
          </cell>
          <cell r="S466" t="e">
            <v>#DIV/0!</v>
          </cell>
        </row>
        <row r="467">
          <cell r="B467" t="str">
            <v>HFI0449</v>
          </cell>
          <cell r="D467" t="str">
            <v>HERRAMIENTAS, FERRETERÍA E INSUMOS PARA EQUIPOS (COMPRA Y/O ALQUILER)</v>
          </cell>
          <cell r="L467" t="e">
            <v>#DIV/0!</v>
          </cell>
          <cell r="M467">
            <v>0</v>
          </cell>
          <cell r="N467">
            <v>0</v>
          </cell>
          <cell r="O467">
            <v>0</v>
          </cell>
          <cell r="P467">
            <v>0</v>
          </cell>
          <cell r="Q467">
            <v>0</v>
          </cell>
          <cell r="R467">
            <v>0</v>
          </cell>
          <cell r="S467" t="e">
            <v>#DIV/0!</v>
          </cell>
        </row>
        <row r="468">
          <cell r="B468" t="str">
            <v>HFI0450</v>
          </cell>
          <cell r="D468" t="str">
            <v>HERRAMIENTAS, FERRETERÍA E INSUMOS PARA EQUIPOS (COMPRA Y/O ALQUILER)</v>
          </cell>
          <cell r="L468" t="e">
            <v>#DIV/0!</v>
          </cell>
          <cell r="M468">
            <v>0</v>
          </cell>
          <cell r="N468">
            <v>0</v>
          </cell>
          <cell r="O468">
            <v>0</v>
          </cell>
          <cell r="P468">
            <v>0</v>
          </cell>
          <cell r="Q468">
            <v>0</v>
          </cell>
          <cell r="R468">
            <v>0</v>
          </cell>
          <cell r="S468" t="e">
            <v>#DIV/0!</v>
          </cell>
        </row>
        <row r="469">
          <cell r="B469" t="str">
            <v>EQU0001</v>
          </cell>
          <cell r="C469" t="str">
            <v>ACOLILLADORA MANUAL CON SIERRA 10 - 1/4"</v>
          </cell>
          <cell r="D469" t="str">
            <v>EQUIPOS</v>
          </cell>
          <cell r="E469" t="str">
            <v>UN</v>
          </cell>
          <cell r="F469">
            <v>1217032</v>
          </cell>
          <cell r="G469" t="str">
            <v>APROBADO (I2020006859) + IPC 1.61 % AÑO 2020</v>
          </cell>
          <cell r="L469">
            <v>1217032</v>
          </cell>
          <cell r="M469">
            <v>0</v>
          </cell>
          <cell r="N469">
            <v>1217032</v>
          </cell>
          <cell r="O469">
            <v>1217032</v>
          </cell>
          <cell r="P469">
            <v>1217032</v>
          </cell>
          <cell r="Q469">
            <v>0</v>
          </cell>
          <cell r="R469">
            <v>0</v>
          </cell>
          <cell r="S469">
            <v>1217032</v>
          </cell>
          <cell r="T469" t="str">
            <v xml:space="preserve"> I2021006659</v>
          </cell>
        </row>
        <row r="470">
          <cell r="B470" t="str">
            <v>EQU0002</v>
          </cell>
          <cell r="C470" t="str">
            <v>AERÓGRAFO DE GRAVEDAD ECOLÓGICO CAPACIDAD 600 CC, PRESIÓN 50 PSI</v>
          </cell>
          <cell r="D470" t="str">
            <v>EQUIPOS</v>
          </cell>
          <cell r="E470" t="str">
            <v>UN</v>
          </cell>
          <cell r="F470">
            <v>88785.9</v>
          </cell>
          <cell r="G470" t="str">
            <v>FERRETERIA LUIS PENAGOS - Cot 0100009405</v>
          </cell>
          <cell r="H470">
            <v>125000</v>
          </cell>
          <cell r="I470" t="str">
            <v>MAKITORNILLOS</v>
          </cell>
          <cell r="J470">
            <v>284383</v>
          </cell>
          <cell r="K470" t="str">
            <v>FERRETERIA BRAND - Cot 20180125</v>
          </cell>
          <cell r="L470">
            <v>166056.30000000002</v>
          </cell>
          <cell r="M470">
            <v>104061.3819309065</v>
          </cell>
          <cell r="N470">
            <v>270117.68193090649</v>
          </cell>
          <cell r="O470">
            <v>61994.918069093517</v>
          </cell>
          <cell r="P470">
            <v>88785.9</v>
          </cell>
          <cell r="Q470">
            <v>125000</v>
          </cell>
          <cell r="R470">
            <v>0</v>
          </cell>
          <cell r="S470">
            <v>106893</v>
          </cell>
          <cell r="T470" t="str">
            <v>INT-17186</v>
          </cell>
        </row>
        <row r="471">
          <cell r="B471" t="str">
            <v>EQU0003</v>
          </cell>
          <cell r="C471" t="str">
            <v>ANDAMIO MULTIDIRECCIONAL 1.4 X 3M ALTURA 2M - ALQUILER</v>
          </cell>
          <cell r="D471" t="str">
            <v>EQUIPOS</v>
          </cell>
          <cell r="E471" t="str">
            <v>MES</v>
          </cell>
          <cell r="F471">
            <v>367381</v>
          </cell>
          <cell r="G471" t="str">
            <v>CONSTRUDATA DIGITAL (ANDAMIO MULTIDIRECCIONAL 1.4 X 3M ALTURA 2M - ALQUILER)</v>
          </cell>
          <cell r="L471">
            <v>367381</v>
          </cell>
          <cell r="M471">
            <v>0</v>
          </cell>
          <cell r="N471">
            <v>367381</v>
          </cell>
          <cell r="O471">
            <v>367381</v>
          </cell>
          <cell r="P471">
            <v>367381</v>
          </cell>
          <cell r="Q471">
            <v>0</v>
          </cell>
          <cell r="R471">
            <v>0</v>
          </cell>
          <cell r="S471">
            <v>367381</v>
          </cell>
          <cell r="T471" t="str">
            <v>I2021002614</v>
          </cell>
        </row>
        <row r="472">
          <cell r="B472" t="str">
            <v>EQU0004</v>
          </cell>
          <cell r="C472" t="str">
            <v>ANTORCHA PROPANO REGULABLE EN BRONCE</v>
          </cell>
          <cell r="D472" t="str">
            <v>EQUIPOS</v>
          </cell>
          <cell r="E472" t="str">
            <v>UN</v>
          </cell>
          <cell r="F472">
            <v>36900</v>
          </cell>
          <cell r="G472" t="str">
            <v>GUÍA MAESTRA 14 PAG 192 COD 185369</v>
          </cell>
          <cell r="L472">
            <v>36900</v>
          </cell>
          <cell r="M472">
            <v>0</v>
          </cell>
          <cell r="N472">
            <v>36900</v>
          </cell>
          <cell r="O472">
            <v>36900</v>
          </cell>
          <cell r="P472">
            <v>36900</v>
          </cell>
          <cell r="Q472">
            <v>0</v>
          </cell>
          <cell r="R472">
            <v>0</v>
          </cell>
          <cell r="S472">
            <v>36900</v>
          </cell>
          <cell r="T472" t="str">
            <v>INT-17186</v>
          </cell>
        </row>
        <row r="473">
          <cell r="B473" t="str">
            <v>EQU0005</v>
          </cell>
          <cell r="C473" t="str">
            <v>APISONADOR (CANGURO)</v>
          </cell>
          <cell r="D473" t="str">
            <v>EQUIPOS</v>
          </cell>
          <cell r="E473" t="str">
            <v>DÍA</v>
          </cell>
          <cell r="F473">
            <v>108990</v>
          </cell>
          <cell r="G473" t="str">
            <v>CONSTRUDATA DIGITAL (APISONADOR (CANGURO))</v>
          </cell>
          <cell r="L473">
            <v>108990</v>
          </cell>
          <cell r="M473">
            <v>0</v>
          </cell>
          <cell r="N473">
            <v>108990</v>
          </cell>
          <cell r="O473">
            <v>108990</v>
          </cell>
          <cell r="P473">
            <v>108990</v>
          </cell>
          <cell r="Q473">
            <v>0</v>
          </cell>
          <cell r="R473">
            <v>0</v>
          </cell>
          <cell r="S473">
            <v>108990</v>
          </cell>
          <cell r="T473" t="str">
            <v>I2021002614</v>
          </cell>
        </row>
        <row r="474">
          <cell r="B474" t="str">
            <v>EQU0006</v>
          </cell>
          <cell r="C474" t="str">
            <v>BOMBA SUMERGIBLE AGUAS NEGRAS. POTENCIA: 1 HP - 300 LITROS / MINUTO</v>
          </cell>
          <cell r="D474" t="str">
            <v>EQUIPOS</v>
          </cell>
          <cell r="E474" t="str">
            <v>UN</v>
          </cell>
          <cell r="F474">
            <v>1574157</v>
          </cell>
          <cell r="G474" t="str">
            <v>APROBADO (I2020006859) + IPC 1.61 % AÑO 2020</v>
          </cell>
          <cell r="L474">
            <v>1574157</v>
          </cell>
          <cell r="M474">
            <v>0</v>
          </cell>
          <cell r="N474">
            <v>1574157</v>
          </cell>
          <cell r="O474">
            <v>1574157</v>
          </cell>
          <cell r="P474">
            <v>1574157</v>
          </cell>
          <cell r="Q474">
            <v>0</v>
          </cell>
          <cell r="R474">
            <v>0</v>
          </cell>
          <cell r="S474">
            <v>1574157</v>
          </cell>
          <cell r="T474" t="str">
            <v xml:space="preserve"> I2021006659</v>
          </cell>
        </row>
        <row r="475">
          <cell r="B475" t="str">
            <v>EQU0007</v>
          </cell>
          <cell r="C475" t="str">
            <v>CALADORA 500 W TIPO INDUSTRIAL</v>
          </cell>
          <cell r="D475" t="str">
            <v>EQUIPOS</v>
          </cell>
          <cell r="E475" t="str">
            <v>UN</v>
          </cell>
          <cell r="F475">
            <v>345840</v>
          </cell>
          <cell r="G475" t="str">
            <v>APROBADO (I2020006859) + IPC 1.61 % AÑO 2020</v>
          </cell>
          <cell r="L475">
            <v>345840</v>
          </cell>
          <cell r="M475">
            <v>0</v>
          </cell>
          <cell r="N475">
            <v>345840</v>
          </cell>
          <cell r="O475">
            <v>345840</v>
          </cell>
          <cell r="P475">
            <v>345840</v>
          </cell>
          <cell r="Q475">
            <v>0</v>
          </cell>
          <cell r="R475">
            <v>0</v>
          </cell>
          <cell r="S475">
            <v>345840</v>
          </cell>
          <cell r="T475" t="str">
            <v xml:space="preserve"> I2021006659</v>
          </cell>
        </row>
        <row r="476">
          <cell r="B476" t="str">
            <v>EQU0008</v>
          </cell>
          <cell r="C476" t="str">
            <v>CALENTADOR THERM 1000 O 13 LTS GN</v>
          </cell>
          <cell r="D476" t="str">
            <v>EQUIPOS</v>
          </cell>
          <cell r="E476" t="str">
            <v>UN</v>
          </cell>
          <cell r="F476">
            <v>1286245</v>
          </cell>
          <cell r="G476" t="str">
            <v>CONSTRUDATA DIGITAL (CALENTADOR THERM 1000 O 13 LTS GN)</v>
          </cell>
          <cell r="L476">
            <v>1286245</v>
          </cell>
          <cell r="M476">
            <v>0</v>
          </cell>
          <cell r="N476">
            <v>1286245</v>
          </cell>
          <cell r="O476">
            <v>1286245</v>
          </cell>
          <cell r="P476">
            <v>1286245</v>
          </cell>
          <cell r="Q476">
            <v>0</v>
          </cell>
          <cell r="R476">
            <v>0</v>
          </cell>
          <cell r="S476">
            <v>1286245</v>
          </cell>
          <cell r="T476" t="str">
            <v>I2021002614</v>
          </cell>
        </row>
        <row r="477">
          <cell r="B477" t="str">
            <v>EQU0009</v>
          </cell>
          <cell r="C477" t="str">
            <v>CALENTADOR DE PASO ELÉCTRICO 110 VOLTIOS 5,5 KW  INCLUYE DUCHA DE MANO Y SOPORTE DESLIZANTE</v>
          </cell>
          <cell r="D477" t="str">
            <v>EQUIPOS</v>
          </cell>
          <cell r="E477" t="str">
            <v>UN</v>
          </cell>
          <cell r="F477">
            <v>268381</v>
          </cell>
          <cell r="G477" t="str">
            <v>APROBADO (I2020009555) + IPC 1.61 % AÑO 2020</v>
          </cell>
          <cell r="L477">
            <v>268381</v>
          </cell>
          <cell r="M477">
            <v>0</v>
          </cell>
          <cell r="N477">
            <v>268381</v>
          </cell>
          <cell r="O477">
            <v>268381</v>
          </cell>
          <cell r="P477">
            <v>268381</v>
          </cell>
          <cell r="Q477">
            <v>0</v>
          </cell>
          <cell r="R477">
            <v>0</v>
          </cell>
          <cell r="S477">
            <v>268381</v>
          </cell>
          <cell r="T477" t="str">
            <v xml:space="preserve"> I2021006659</v>
          </cell>
        </row>
        <row r="478">
          <cell r="B478" t="str">
            <v>EQU0010</v>
          </cell>
          <cell r="C478" t="str">
            <v>CALENTADOR DE PASO ELÉCTRICO 220 VOLTIOS 7,7KW INCLUYE DUCHA DE MANO Y SOPORTE DESLIZANTE</v>
          </cell>
          <cell r="D478" t="str">
            <v>EQUIPOS</v>
          </cell>
          <cell r="E478" t="str">
            <v>UN</v>
          </cell>
          <cell r="F478">
            <v>632764</v>
          </cell>
          <cell r="G478" t="str">
            <v>APROBADO (I2020009555) + IPC 1.61 % AÑO 2020</v>
          </cell>
          <cell r="L478">
            <v>632764</v>
          </cell>
          <cell r="M478">
            <v>0</v>
          </cell>
          <cell r="N478">
            <v>632764</v>
          </cell>
          <cell r="O478">
            <v>632764</v>
          </cell>
          <cell r="P478">
            <v>632764</v>
          </cell>
          <cell r="Q478">
            <v>0</v>
          </cell>
          <cell r="R478">
            <v>0</v>
          </cell>
          <cell r="S478">
            <v>632764</v>
          </cell>
          <cell r="T478" t="str">
            <v xml:space="preserve"> I2021006659</v>
          </cell>
        </row>
        <row r="479">
          <cell r="B479" t="str">
            <v>EQU0011</v>
          </cell>
          <cell r="C479" t="str">
            <v>CALENTADOR ELÉCTRICO, CAPACIDAD MAYOR O IGUAL A 5 LT, 220 V, 9.5 KW O SUPERIOR</v>
          </cell>
          <cell r="D479" t="str">
            <v>EQUIPOS</v>
          </cell>
          <cell r="E479" t="str">
            <v>UN</v>
          </cell>
          <cell r="F479">
            <v>649597</v>
          </cell>
          <cell r="G479" t="str">
            <v>APROBADO (I2020006859) + IPC 1.61 % AÑO 2020</v>
          </cell>
          <cell r="L479">
            <v>649597</v>
          </cell>
          <cell r="M479">
            <v>0</v>
          </cell>
          <cell r="N479">
            <v>649597</v>
          </cell>
          <cell r="O479">
            <v>649597</v>
          </cell>
          <cell r="P479">
            <v>649597</v>
          </cell>
          <cell r="Q479">
            <v>0</v>
          </cell>
          <cell r="R479">
            <v>0</v>
          </cell>
          <cell r="S479">
            <v>649597</v>
          </cell>
          <cell r="T479" t="str">
            <v xml:space="preserve"> I2021006659</v>
          </cell>
        </row>
        <row r="480">
          <cell r="B480" t="str">
            <v>EQU0012</v>
          </cell>
          <cell r="C480" t="str">
            <v>CAMPANA EXTRACTORA DE 0.60 X 0.55 CON DUCTO EXTRACTOR DE 0.35 X 0.40 X 0.25 INCLUYE MOTOR PARA EXTRACCIÓN Y VENTILADOR. CALIBRE 18. REF 304. INCLUYE INSTALACIÓN.</v>
          </cell>
          <cell r="D480" t="str">
            <v>EQUIPOS</v>
          </cell>
          <cell r="E480" t="str">
            <v>M</v>
          </cell>
          <cell r="F480">
            <v>2080193</v>
          </cell>
          <cell r="G480" t="str">
            <v>APROBADO (COMITÉ DE CONTRATACIÓN 28-AGO-19) + IPC 3.8 % AÑO 2019 + IPC 1.61 % AÑO 2020</v>
          </cell>
          <cell r="L480">
            <v>2080193</v>
          </cell>
          <cell r="M480">
            <v>0</v>
          </cell>
          <cell r="N480">
            <v>2080193</v>
          </cell>
          <cell r="O480">
            <v>2080193</v>
          </cell>
          <cell r="P480">
            <v>2080193</v>
          </cell>
          <cell r="Q480">
            <v>0</v>
          </cell>
          <cell r="R480">
            <v>0</v>
          </cell>
          <cell r="S480">
            <v>2080193</v>
          </cell>
          <cell r="T480" t="str">
            <v>I2021006657</v>
          </cell>
        </row>
        <row r="481">
          <cell r="B481" t="str">
            <v>EQU0013</v>
          </cell>
          <cell r="C481" t="str">
            <v>CARGADOR DE AIRE</v>
          </cell>
          <cell r="D481" t="str">
            <v>EQUIPOS</v>
          </cell>
          <cell r="E481" t="str">
            <v>UN</v>
          </cell>
          <cell r="F481">
            <v>577240</v>
          </cell>
          <cell r="G481" t="str">
            <v>TEKNO2MIL</v>
          </cell>
          <cell r="H481">
            <v>643366.3361999999</v>
          </cell>
          <cell r="I481" t="str">
            <v>COMERCIALIZADORA ELECTROMERO SAS</v>
          </cell>
          <cell r="J481">
            <v>693770</v>
          </cell>
          <cell r="K481" t="str">
            <v>S.M.I ELECTRONICA S.A.S</v>
          </cell>
          <cell r="L481">
            <v>638125.44539999997</v>
          </cell>
          <cell r="M481">
            <v>58441.512876406123</v>
          </cell>
          <cell r="N481">
            <v>696566.95827640605</v>
          </cell>
          <cell r="O481">
            <v>579683.93252359389</v>
          </cell>
          <cell r="P481">
            <v>0</v>
          </cell>
          <cell r="Q481">
            <v>643366.3361999999</v>
          </cell>
          <cell r="R481">
            <v>693770</v>
          </cell>
          <cell r="S481">
            <v>668568</v>
          </cell>
          <cell r="T481" t="str">
            <v>I2020012514</v>
          </cell>
        </row>
        <row r="482">
          <cell r="B482" t="str">
            <v>EQU0014</v>
          </cell>
          <cell r="C482" t="str">
            <v>CARGADOR FRONTAL AE-60+BALDE+COMBUSTIBLE</v>
          </cell>
          <cell r="D482" t="str">
            <v>EQUIPOS</v>
          </cell>
          <cell r="E482" t="str">
            <v>DÍA</v>
          </cell>
          <cell r="F482">
            <v>505516</v>
          </cell>
          <cell r="G482" t="str">
            <v>CONSTRUDATA DIGITAL (CARGADOR FRONTAL AE-60+BALDE+COMBUSTIBLE)</v>
          </cell>
          <cell r="L482">
            <v>505516</v>
          </cell>
          <cell r="M482">
            <v>0</v>
          </cell>
          <cell r="N482">
            <v>505516</v>
          </cell>
          <cell r="O482">
            <v>505516</v>
          </cell>
          <cell r="P482">
            <v>505516</v>
          </cell>
          <cell r="Q482">
            <v>0</v>
          </cell>
          <cell r="R482">
            <v>0</v>
          </cell>
          <cell r="S482">
            <v>505516</v>
          </cell>
          <cell r="T482" t="str">
            <v>I2021002614</v>
          </cell>
        </row>
        <row r="483">
          <cell r="B483" t="str">
            <v>EQU0015</v>
          </cell>
          <cell r="C483" t="str">
            <v>CITÓFONO PARA EMERGENCIA</v>
          </cell>
          <cell r="D483" t="str">
            <v>EQUIPOS</v>
          </cell>
          <cell r="E483" t="str">
            <v>UN</v>
          </cell>
          <cell r="F483">
            <v>1006605</v>
          </cell>
          <cell r="G483" t="str">
            <v>APROBADO (COMITÉ DE CONTRATACIÓN 28-AGO-19) + IPC 3.8 % AÑO 2019 + IPC 1.61 % AÑO 2020</v>
          </cell>
          <cell r="L483">
            <v>1006605</v>
          </cell>
          <cell r="M483">
            <v>0</v>
          </cell>
          <cell r="N483">
            <v>1006605</v>
          </cell>
          <cell r="O483">
            <v>1006605</v>
          </cell>
          <cell r="P483">
            <v>1006605</v>
          </cell>
          <cell r="Q483">
            <v>0</v>
          </cell>
          <cell r="R483">
            <v>0</v>
          </cell>
          <cell r="S483">
            <v>1006605</v>
          </cell>
          <cell r="T483" t="str">
            <v>I2021006657</v>
          </cell>
        </row>
        <row r="484">
          <cell r="B484" t="str">
            <v>EQU0016</v>
          </cell>
          <cell r="C484" t="str">
            <v>COMPRESOR CAPACIDAD 22,5 LT, POTENCIA 2.8 HP TIPO INDUSTRIAL</v>
          </cell>
          <cell r="D484" t="str">
            <v>EQUIPOS</v>
          </cell>
          <cell r="E484" t="str">
            <v>UN</v>
          </cell>
          <cell r="F484">
            <v>885852</v>
          </cell>
          <cell r="G484" t="str">
            <v>APROBADO (I2020006859) + IPC 1.61 % AÑO 2020</v>
          </cell>
          <cell r="L484">
            <v>885852</v>
          </cell>
          <cell r="M484">
            <v>0</v>
          </cell>
          <cell r="N484">
            <v>885852</v>
          </cell>
          <cell r="O484">
            <v>885852</v>
          </cell>
          <cell r="P484">
            <v>885852</v>
          </cell>
          <cell r="Q484">
            <v>0</v>
          </cell>
          <cell r="R484">
            <v>0</v>
          </cell>
          <cell r="S484">
            <v>885852</v>
          </cell>
          <cell r="T484" t="str">
            <v xml:space="preserve"> I2021006659</v>
          </cell>
        </row>
        <row r="485">
          <cell r="B485" t="str">
            <v>EQU0017</v>
          </cell>
          <cell r="C485" t="str">
            <v>COMPRESOR DOS PISTOLAS - SIN OPERADOR</v>
          </cell>
          <cell r="D485" t="str">
            <v>EQUIPOS</v>
          </cell>
          <cell r="E485" t="str">
            <v>DÍA</v>
          </cell>
          <cell r="F485">
            <v>685778</v>
          </cell>
          <cell r="G485" t="str">
            <v>CONSTRUDATA DIGITAL (COMPRESOR DOS PISTOLAS - SIN OPERADOR)</v>
          </cell>
          <cell r="L485">
            <v>685778</v>
          </cell>
          <cell r="M485">
            <v>0</v>
          </cell>
          <cell r="N485">
            <v>685778</v>
          </cell>
          <cell r="O485">
            <v>685778</v>
          </cell>
          <cell r="P485">
            <v>685778</v>
          </cell>
          <cell r="Q485">
            <v>0</v>
          </cell>
          <cell r="R485">
            <v>0</v>
          </cell>
          <cell r="S485">
            <v>685778</v>
          </cell>
          <cell r="T485" t="str">
            <v>I2021002614</v>
          </cell>
        </row>
        <row r="486">
          <cell r="B486" t="str">
            <v>EQU0018</v>
          </cell>
          <cell r="C486" t="str">
            <v>CORTADORA DE LADRILLO MOTOR ELÉCTRICO TRIFÁSICO SIN DISCO</v>
          </cell>
          <cell r="D486" t="str">
            <v>EQUIPOS</v>
          </cell>
          <cell r="E486" t="str">
            <v>DÍA</v>
          </cell>
          <cell r="F486">
            <v>24492</v>
          </cell>
          <cell r="G486" t="str">
            <v>CONSTRUDATA DIGITAL (CORTADORA DE LADRILLO MOTOR ELÉCTRICO TRIFÁSICO SIN DISCO)</v>
          </cell>
          <cell r="L486">
            <v>24492</v>
          </cell>
          <cell r="M486">
            <v>0</v>
          </cell>
          <cell r="N486">
            <v>24492</v>
          </cell>
          <cell r="O486">
            <v>24492</v>
          </cell>
          <cell r="P486">
            <v>24492</v>
          </cell>
          <cell r="Q486">
            <v>0</v>
          </cell>
          <cell r="R486">
            <v>0</v>
          </cell>
          <cell r="S486">
            <v>24492</v>
          </cell>
          <cell r="T486" t="str">
            <v>I2021002614</v>
          </cell>
        </row>
        <row r="487">
          <cell r="B487" t="str">
            <v>EQU0019</v>
          </cell>
          <cell r="C487" t="str">
            <v>DETECTOR DE FUGAS DE GAS PORTÁTIL</v>
          </cell>
          <cell r="D487" t="str">
            <v>EQUIPOS</v>
          </cell>
          <cell r="E487" t="str">
            <v>UN</v>
          </cell>
          <cell r="F487">
            <v>141964</v>
          </cell>
          <cell r="G487" t="str">
            <v>APROBADO (I2020006859) + IPC 1.61 % AÑO 2020</v>
          </cell>
          <cell r="L487">
            <v>141964</v>
          </cell>
          <cell r="M487">
            <v>0</v>
          </cell>
          <cell r="N487">
            <v>141964</v>
          </cell>
          <cell r="O487">
            <v>141964</v>
          </cell>
          <cell r="P487">
            <v>141964</v>
          </cell>
          <cell r="Q487">
            <v>0</v>
          </cell>
          <cell r="R487">
            <v>0</v>
          </cell>
          <cell r="S487">
            <v>141964</v>
          </cell>
          <cell r="T487" t="str">
            <v xml:space="preserve"> I2021006659</v>
          </cell>
        </row>
        <row r="488">
          <cell r="B488" t="str">
            <v>EQU0020</v>
          </cell>
          <cell r="C488" t="str">
            <v>DETECTOR DE HUMO FOTOELÉCTRICO CON BASE</v>
          </cell>
          <cell r="D488" t="str">
            <v>EQUIPOS</v>
          </cell>
          <cell r="E488" t="str">
            <v>UN</v>
          </cell>
          <cell r="F488">
            <v>208773</v>
          </cell>
          <cell r="G488" t="str">
            <v>CONSTRUDATA DIGITAL (DETECTOR DE HUMO FOTOELÉCTRICO CON BASE)</v>
          </cell>
          <cell r="L488">
            <v>208773</v>
          </cell>
          <cell r="M488">
            <v>0</v>
          </cell>
          <cell r="N488">
            <v>208773</v>
          </cell>
          <cell r="O488">
            <v>208773</v>
          </cell>
          <cell r="P488">
            <v>208773</v>
          </cell>
          <cell r="Q488">
            <v>0</v>
          </cell>
          <cell r="R488">
            <v>0</v>
          </cell>
          <cell r="S488">
            <v>208773</v>
          </cell>
          <cell r="T488" t="str">
            <v>I2021002614</v>
          </cell>
        </row>
        <row r="489">
          <cell r="B489" t="str">
            <v>EQU0021</v>
          </cell>
          <cell r="C489" t="str">
            <v>DETECTOR DE HUMO Y TEMPERATURA CON BASE</v>
          </cell>
          <cell r="D489" t="str">
            <v>EQUIPOS</v>
          </cell>
          <cell r="E489" t="str">
            <v>UN</v>
          </cell>
          <cell r="F489">
            <v>260967</v>
          </cell>
          <cell r="G489" t="str">
            <v>CONSTRUDATA DIGITAL (DETECTOR DE HUMO Y TEMPERATURA CON BASE)</v>
          </cell>
          <cell r="L489">
            <v>260967</v>
          </cell>
          <cell r="M489">
            <v>0</v>
          </cell>
          <cell r="N489">
            <v>260967</v>
          </cell>
          <cell r="O489">
            <v>260967</v>
          </cell>
          <cell r="P489">
            <v>260967</v>
          </cell>
          <cell r="Q489">
            <v>0</v>
          </cell>
          <cell r="R489">
            <v>0</v>
          </cell>
          <cell r="S489">
            <v>260967</v>
          </cell>
          <cell r="T489" t="str">
            <v>I2021002614</v>
          </cell>
        </row>
        <row r="490">
          <cell r="B490" t="str">
            <v>EQU0022</v>
          </cell>
          <cell r="C490" t="str">
            <v>DIFUSOR DEL QUEMADOR</v>
          </cell>
          <cell r="D490" t="str">
            <v>EQUIPOS</v>
          </cell>
          <cell r="E490" t="str">
            <v>UN</v>
          </cell>
          <cell r="F490">
            <v>310339.13049999997</v>
          </cell>
          <cell r="G490" t="str">
            <v xml:space="preserve">PRECIO REFERENCIA CONTRATO 7078/2017 + IPC 4.09% </v>
          </cell>
          <cell r="L490">
            <v>310339.13049999997</v>
          </cell>
          <cell r="M490">
            <v>0</v>
          </cell>
          <cell r="N490">
            <v>310339.13049999997</v>
          </cell>
          <cell r="O490">
            <v>310339.13049999997</v>
          </cell>
          <cell r="P490">
            <v>310339.13049999997</v>
          </cell>
          <cell r="Q490">
            <v>0</v>
          </cell>
          <cell r="R490">
            <v>0</v>
          </cell>
          <cell r="S490">
            <v>310339</v>
          </cell>
          <cell r="T490" t="str">
            <v>INT-27616</v>
          </cell>
        </row>
        <row r="491">
          <cell r="B491" t="str">
            <v>EQU0023</v>
          </cell>
          <cell r="C491" t="str">
            <v>EQUIPO DE SOLDADURA 110 / 220 V - 60 A 190 AMP TIPO INDUSTRIAL</v>
          </cell>
          <cell r="D491" t="str">
            <v>EQUIPOS</v>
          </cell>
          <cell r="E491" t="str">
            <v>UN</v>
          </cell>
          <cell r="F491">
            <v>2414130</v>
          </cell>
          <cell r="G491" t="str">
            <v>APROBADO (I2020006859) + IPC 1.61 % AÑO 2020</v>
          </cell>
          <cell r="L491">
            <v>2414130</v>
          </cell>
          <cell r="M491">
            <v>0</v>
          </cell>
          <cell r="N491">
            <v>2414130</v>
          </cell>
          <cell r="O491">
            <v>2414130</v>
          </cell>
          <cell r="P491">
            <v>2414130</v>
          </cell>
          <cell r="Q491">
            <v>0</v>
          </cell>
          <cell r="R491">
            <v>0</v>
          </cell>
          <cell r="S491">
            <v>2414130</v>
          </cell>
          <cell r="T491" t="str">
            <v xml:space="preserve"> I2021006659</v>
          </cell>
        </row>
        <row r="492">
          <cell r="B492" t="str">
            <v>EQU0024</v>
          </cell>
          <cell r="C492" t="str">
            <v>EQUIPO DE SOLDADURA 220 AMP ELÉCTRICO (ALQUILER)</v>
          </cell>
          <cell r="D492" t="str">
            <v>EQUIPOS</v>
          </cell>
          <cell r="E492" t="str">
            <v>DÍA</v>
          </cell>
          <cell r="F492">
            <v>29900</v>
          </cell>
          <cell r="G492" t="str">
            <v>APROBADO (INT-20007) +IPC 3.18 % IPC 2018 + IPC 3.8 % AÑO 2019 + IPC 1.61 % AÑO 2020</v>
          </cell>
          <cell r="L492">
            <v>29900</v>
          </cell>
          <cell r="M492">
            <v>0</v>
          </cell>
          <cell r="N492">
            <v>29900</v>
          </cell>
          <cell r="O492">
            <v>29900</v>
          </cell>
          <cell r="P492">
            <v>29900</v>
          </cell>
          <cell r="Q492">
            <v>0</v>
          </cell>
          <cell r="R492">
            <v>0</v>
          </cell>
          <cell r="S492">
            <v>29900</v>
          </cell>
          <cell r="T492" t="str">
            <v>I2021006657</v>
          </cell>
        </row>
        <row r="493">
          <cell r="B493" t="str">
            <v>EQU0025</v>
          </cell>
          <cell r="C493" t="str">
            <v>ESTACIÓN GUARDIAN "NOTIFICADOR REMOTO"</v>
          </cell>
          <cell r="D493" t="str">
            <v>EQUIPOS</v>
          </cell>
          <cell r="E493" t="str">
            <v>UN</v>
          </cell>
          <cell r="F493">
            <v>1295019</v>
          </cell>
          <cell r="G493" t="str">
            <v>APROBADO (COMITÉ DE CONTRATACIÓN 28-AGO-19) + IPC 3.8 % AÑO 2019 + IPC 1.61 % AÑO 2020</v>
          </cell>
          <cell r="L493">
            <v>1295019</v>
          </cell>
          <cell r="M493">
            <v>0</v>
          </cell>
          <cell r="N493">
            <v>1295019</v>
          </cell>
          <cell r="O493">
            <v>1295019</v>
          </cell>
          <cell r="P493">
            <v>1295019</v>
          </cell>
          <cell r="Q493">
            <v>0</v>
          </cell>
          <cell r="R493">
            <v>0</v>
          </cell>
          <cell r="S493">
            <v>1295019</v>
          </cell>
          <cell r="T493" t="str">
            <v>I2021006657</v>
          </cell>
        </row>
        <row r="494">
          <cell r="B494" t="str">
            <v>EQU0026</v>
          </cell>
          <cell r="C494" t="str">
            <v>ESTIMADOR DE DISTANCIA DIGITAL 40 M</v>
          </cell>
          <cell r="D494" t="str">
            <v>EQUIPOS</v>
          </cell>
          <cell r="E494" t="str">
            <v>UN</v>
          </cell>
          <cell r="F494">
            <v>421779</v>
          </cell>
          <cell r="G494" t="str">
            <v>APROBADO (I2020006859) + IPC 1.61 % AÑO 2020</v>
          </cell>
          <cell r="L494">
            <v>421779</v>
          </cell>
          <cell r="M494">
            <v>0</v>
          </cell>
          <cell r="N494">
            <v>421779</v>
          </cell>
          <cell r="O494">
            <v>421779</v>
          </cell>
          <cell r="P494">
            <v>421779</v>
          </cell>
          <cell r="Q494">
            <v>0</v>
          </cell>
          <cell r="R494">
            <v>0</v>
          </cell>
          <cell r="S494">
            <v>421779</v>
          </cell>
          <cell r="T494" t="str">
            <v xml:space="preserve"> I2021006659</v>
          </cell>
        </row>
        <row r="495">
          <cell r="B495" t="str">
            <v>EQU0027</v>
          </cell>
          <cell r="C495" t="str">
            <v>EXTRACTOR DE OLORES DE 12"</v>
          </cell>
          <cell r="D495" t="str">
            <v>EQUIPOS</v>
          </cell>
          <cell r="E495" t="str">
            <v>UN</v>
          </cell>
          <cell r="F495">
            <v>189742</v>
          </cell>
          <cell r="G495" t="str">
            <v>APROBADO (I2020006859) + IPC 1.61 % AÑO 2020</v>
          </cell>
          <cell r="L495">
            <v>189742</v>
          </cell>
          <cell r="M495">
            <v>0</v>
          </cell>
          <cell r="N495">
            <v>189742</v>
          </cell>
          <cell r="O495">
            <v>189742</v>
          </cell>
          <cell r="P495">
            <v>189742</v>
          </cell>
          <cell r="Q495">
            <v>0</v>
          </cell>
          <cell r="R495">
            <v>0</v>
          </cell>
          <cell r="S495">
            <v>189742</v>
          </cell>
          <cell r="T495" t="str">
            <v xml:space="preserve"> I2021006659</v>
          </cell>
        </row>
        <row r="496">
          <cell r="B496" t="str">
            <v>EQU0028</v>
          </cell>
          <cell r="C496" t="str">
            <v>FISTO PARA QUEMADOR DE GAS DE 1/4"</v>
          </cell>
          <cell r="D496" t="str">
            <v>EQUIPOS</v>
          </cell>
          <cell r="E496" t="str">
            <v>UN</v>
          </cell>
          <cell r="F496">
            <v>9836.5049999999992</v>
          </cell>
          <cell r="G496" t="str">
            <v xml:space="preserve">PRECIO REFERENCIA CONTRATO 7078/2017 + IPC 4.09% </v>
          </cell>
          <cell r="L496">
            <v>9836.5049999999992</v>
          </cell>
          <cell r="M496">
            <v>0</v>
          </cell>
          <cell r="N496">
            <v>9836.5049999999992</v>
          </cell>
          <cell r="O496">
            <v>9836.5049999999992</v>
          </cell>
          <cell r="P496">
            <v>9836.5049999999992</v>
          </cell>
          <cell r="Q496">
            <v>0</v>
          </cell>
          <cell r="R496">
            <v>0</v>
          </cell>
          <cell r="S496">
            <v>9837</v>
          </cell>
          <cell r="T496" t="str">
            <v>INT-27616</v>
          </cell>
        </row>
        <row r="497">
          <cell r="B497" t="str">
            <v>EQU0029</v>
          </cell>
          <cell r="C497" t="str">
            <v>FORMALETA M2 CON ACCESORIOS</v>
          </cell>
          <cell r="D497" t="str">
            <v>EQUIPOS</v>
          </cell>
          <cell r="E497" t="str">
            <v>DÍA</v>
          </cell>
          <cell r="F497">
            <v>1873</v>
          </cell>
          <cell r="G497" t="str">
            <v>CONSTRUDATA DIGITAL (FORMALETA M2 CON ACCESORIOS)</v>
          </cell>
          <cell r="L497">
            <v>1873</v>
          </cell>
          <cell r="M497">
            <v>0</v>
          </cell>
          <cell r="N497">
            <v>1873</v>
          </cell>
          <cell r="O497">
            <v>1873</v>
          </cell>
          <cell r="P497">
            <v>1873</v>
          </cell>
          <cell r="Q497">
            <v>0</v>
          </cell>
          <cell r="R497">
            <v>0</v>
          </cell>
          <cell r="S497">
            <v>1873</v>
          </cell>
          <cell r="T497" t="str">
            <v>I2021002614</v>
          </cell>
        </row>
        <row r="498">
          <cell r="B498" t="str">
            <v>EQU0030</v>
          </cell>
          <cell r="C498" t="str">
            <v>GENERADOR Y RASTREADOR DE TONOS-PROBADOR DE RED-CONTINUIDAD</v>
          </cell>
          <cell r="D498" t="str">
            <v>EQUIPOS</v>
          </cell>
          <cell r="E498" t="str">
            <v>UN</v>
          </cell>
          <cell r="F498">
            <v>101983</v>
          </cell>
          <cell r="G498" t="str">
            <v>APROBADO (I2020009555) + IPC 1.61 % AÑO 2020</v>
          </cell>
          <cell r="L498">
            <v>101983</v>
          </cell>
          <cell r="M498">
            <v>0</v>
          </cell>
          <cell r="N498">
            <v>101983</v>
          </cell>
          <cell r="O498">
            <v>101983</v>
          </cell>
          <cell r="P498">
            <v>101983</v>
          </cell>
          <cell r="Q498">
            <v>0</v>
          </cell>
          <cell r="R498">
            <v>0</v>
          </cell>
          <cell r="S498">
            <v>101983</v>
          </cell>
          <cell r="T498" t="str">
            <v xml:space="preserve"> I2021006659</v>
          </cell>
        </row>
        <row r="499">
          <cell r="B499" t="str">
            <v>EQU0031</v>
          </cell>
          <cell r="C4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499" t="str">
            <v>EQUIPOS</v>
          </cell>
          <cell r="E499" t="str">
            <v>UN</v>
          </cell>
          <cell r="F499">
            <v>62951000</v>
          </cell>
          <cell r="G499" t="str">
            <v>MAQUINARIA DIESEL DE COLOMBIA S.A.S.</v>
          </cell>
          <cell r="H499">
            <v>52217362</v>
          </cell>
          <cell r="I499" t="str">
            <v>CUMMINS DE LOS ANDES</v>
          </cell>
          <cell r="J499">
            <v>34108375</v>
          </cell>
          <cell r="K499" t="str">
            <v>ABC PLANTAS Y EQUIPOS S.A.S.</v>
          </cell>
          <cell r="L499">
            <v>49758912.333333336</v>
          </cell>
          <cell r="M499">
            <v>14577627.90358248</v>
          </cell>
          <cell r="N499">
            <v>64336540.236915812</v>
          </cell>
          <cell r="O499">
            <v>35181284.42975086</v>
          </cell>
          <cell r="P499">
            <v>62951000</v>
          </cell>
          <cell r="Q499">
            <v>52217362</v>
          </cell>
          <cell r="R499">
            <v>0</v>
          </cell>
          <cell r="S499">
            <v>57584181</v>
          </cell>
          <cell r="T499" t="str">
            <v>INT-13816</v>
          </cell>
        </row>
        <row r="500">
          <cell r="B500" t="str">
            <v>EQU0032</v>
          </cell>
          <cell r="C500" t="str">
            <v>GUADAÑA GASOLINA 29.5 CC TIPO INDUSTRIAL</v>
          </cell>
          <cell r="D500" t="str">
            <v>EQUIPOS</v>
          </cell>
          <cell r="E500" t="str">
            <v>UN</v>
          </cell>
          <cell r="F500">
            <v>1079990</v>
          </cell>
          <cell r="G500" t="str">
            <v>Easy 2090000112511 (2219875)</v>
          </cell>
          <cell r="H500">
            <v>585000.42999999993</v>
          </cell>
          <cell r="I500" t="str">
            <v>ferreteria aguilar 009807</v>
          </cell>
          <cell r="J500">
            <v>1180000.43</v>
          </cell>
          <cell r="K500" t="str">
            <v>ferreteria iscar su llave   codigo 0050001000016</v>
          </cell>
          <cell r="L500">
            <v>948330.28666666662</v>
          </cell>
          <cell r="M500">
            <v>318601.56949748652</v>
          </cell>
          <cell r="N500">
            <v>1266931.8561641532</v>
          </cell>
          <cell r="O500">
            <v>629728.71716918005</v>
          </cell>
          <cell r="P500">
            <v>1079990</v>
          </cell>
          <cell r="Q500">
            <v>0</v>
          </cell>
          <cell r="R500">
            <v>1180000.43</v>
          </cell>
          <cell r="S500">
            <v>1129995</v>
          </cell>
          <cell r="T500" t="str">
            <v>INT-17186</v>
          </cell>
        </row>
        <row r="501">
          <cell r="B501" t="str">
            <v>EQU0033</v>
          </cell>
          <cell r="C501" t="str">
            <v>HIDROLAVADORA 1450 PSI 1300 W + MANGUERA 4 M TIPO INDUSTRIAL</v>
          </cell>
          <cell r="D501" t="str">
            <v>EQUIPOS</v>
          </cell>
          <cell r="E501" t="str">
            <v>UN</v>
          </cell>
          <cell r="F501">
            <v>3079653</v>
          </cell>
          <cell r="G501" t="str">
            <v>APROBADO (I2020006859) + IPC 1.61 % AÑO 2020</v>
          </cell>
          <cell r="L501">
            <v>3079653</v>
          </cell>
          <cell r="M501">
            <v>0</v>
          </cell>
          <cell r="N501">
            <v>3079653</v>
          </cell>
          <cell r="O501">
            <v>3079653</v>
          </cell>
          <cell r="P501">
            <v>3079653</v>
          </cell>
          <cell r="Q501">
            <v>0</v>
          </cell>
          <cell r="R501">
            <v>0</v>
          </cell>
          <cell r="S501">
            <v>3079653</v>
          </cell>
          <cell r="T501" t="str">
            <v xml:space="preserve"> I2021006659</v>
          </cell>
        </row>
        <row r="502">
          <cell r="B502" t="str">
            <v>EQU0034</v>
          </cell>
          <cell r="C502" t="str">
            <v>HIDROLAVADORA ELÉCTRICA (ALQUILER)</v>
          </cell>
          <cell r="D502" t="str">
            <v>EQUIPOS</v>
          </cell>
          <cell r="E502" t="str">
            <v>DÍA</v>
          </cell>
          <cell r="F502">
            <v>46407</v>
          </cell>
          <cell r="G502" t="str">
            <v>APROBADO (I2019016662) + IPC 3.8 % AÑO 2019 + IPC 1.61 % AÑO 2020</v>
          </cell>
          <cell r="L502">
            <v>46407</v>
          </cell>
          <cell r="M502">
            <v>0</v>
          </cell>
          <cell r="N502">
            <v>46407</v>
          </cell>
          <cell r="O502">
            <v>46407</v>
          </cell>
          <cell r="P502">
            <v>46407</v>
          </cell>
          <cell r="Q502">
            <v>0</v>
          </cell>
          <cell r="R502">
            <v>0</v>
          </cell>
          <cell r="S502">
            <v>46407</v>
          </cell>
          <cell r="T502" t="str">
            <v>I2021006657</v>
          </cell>
        </row>
        <row r="503">
          <cell r="B503" t="str">
            <v>EQU0035</v>
          </cell>
          <cell r="C503" t="str">
            <v xml:space="preserve">IMPULSOR O ROTOR EN BRONCE FOSFORADO PARA MOTOBOMBA CALDERA:
INCLUYE MANO DE OBRA DESMONTE, REARMADO, AJUSTE Y CALIBRACIÓN DEL IMPULSOR O ROTOR </v>
          </cell>
          <cell r="D503" t="str">
            <v>EQUIPOS</v>
          </cell>
          <cell r="E503" t="str">
            <v>UN</v>
          </cell>
          <cell r="F503">
            <v>539784</v>
          </cell>
          <cell r="G503" t="str">
            <v>EXPEROS INGENIEROS</v>
          </cell>
          <cell r="H503">
            <v>514080</v>
          </cell>
          <cell r="I503" t="str">
            <v>ABACAL S.A.S.</v>
          </cell>
          <cell r="J503">
            <v>535500</v>
          </cell>
          <cell r="K503" t="str">
            <v>SERVICOLLS MANTENIMIENTO &amp; EQUIPOS SAS</v>
          </cell>
          <cell r="L503">
            <v>529788</v>
          </cell>
          <cell r="M503">
            <v>13771.133286697939</v>
          </cell>
          <cell r="N503">
            <v>543559.13328669791</v>
          </cell>
          <cell r="O503">
            <v>516016.86671330204</v>
          </cell>
          <cell r="P503">
            <v>539784</v>
          </cell>
          <cell r="Q503">
            <v>0</v>
          </cell>
          <cell r="R503">
            <v>535500</v>
          </cell>
          <cell r="S503">
            <v>537642</v>
          </cell>
          <cell r="T503" t="str">
            <v>INT-27616</v>
          </cell>
        </row>
        <row r="504">
          <cell r="B504" t="str">
            <v>EQU0036</v>
          </cell>
          <cell r="C504" t="str">
            <v>LIJADORA DISCO 5" DE 6 AMP TIPO INDUSTRIAL</v>
          </cell>
          <cell r="D504" t="str">
            <v>EQUIPOS</v>
          </cell>
          <cell r="E504" t="str">
            <v>UN</v>
          </cell>
          <cell r="F504">
            <v>369043</v>
          </cell>
          <cell r="G504" t="str">
            <v>APROBADO (I2020006859) + IPC 1.61 % AÑO 2020</v>
          </cell>
          <cell r="L504">
            <v>369043</v>
          </cell>
          <cell r="M504">
            <v>0</v>
          </cell>
          <cell r="N504">
            <v>369043</v>
          </cell>
          <cell r="O504">
            <v>369043</v>
          </cell>
          <cell r="P504">
            <v>369043</v>
          </cell>
          <cell r="Q504">
            <v>0</v>
          </cell>
          <cell r="R504">
            <v>0</v>
          </cell>
          <cell r="S504">
            <v>369043</v>
          </cell>
          <cell r="T504" t="str">
            <v xml:space="preserve"> I2021006659</v>
          </cell>
        </row>
        <row r="505">
          <cell r="B505" t="str">
            <v>EQU0037</v>
          </cell>
          <cell r="C505" t="str">
            <v>LIJADORA ORBITAL 1/4" 13000 RPM 220W TIPO INDUSTRIAL</v>
          </cell>
          <cell r="D505" t="str">
            <v>EQUIPOS</v>
          </cell>
          <cell r="E505" t="str">
            <v>UN</v>
          </cell>
          <cell r="F505">
            <v>232037</v>
          </cell>
          <cell r="G505" t="str">
            <v>APROBADO (I2020006859) + IPC 1.61 % AÑO 2020</v>
          </cell>
          <cell r="L505">
            <v>232037</v>
          </cell>
          <cell r="M505">
            <v>0</v>
          </cell>
          <cell r="N505">
            <v>232037</v>
          </cell>
          <cell r="O505">
            <v>232037</v>
          </cell>
          <cell r="P505">
            <v>232037</v>
          </cell>
          <cell r="Q505">
            <v>0</v>
          </cell>
          <cell r="R505">
            <v>0</v>
          </cell>
          <cell r="S505">
            <v>232037</v>
          </cell>
          <cell r="T505" t="str">
            <v xml:space="preserve"> I2021006659</v>
          </cell>
        </row>
        <row r="506">
          <cell r="B506" t="str">
            <v>EQU0038</v>
          </cell>
          <cell r="C506" t="str">
            <v>MANGUERA DE AIRE PVC 3/8" X 15 M</v>
          </cell>
          <cell r="D506" t="str">
            <v>EQUIPOS</v>
          </cell>
          <cell r="E506" t="str">
            <v>UN</v>
          </cell>
          <cell r="F506">
            <v>86908</v>
          </cell>
          <cell r="G506" t="str">
            <v>APROBADO (I2020006859) + IPC 1.61 % AÑO 2020</v>
          </cell>
          <cell r="L506">
            <v>86908</v>
          </cell>
          <cell r="M506">
            <v>0</v>
          </cell>
          <cell r="N506">
            <v>86908</v>
          </cell>
          <cell r="O506">
            <v>86908</v>
          </cell>
          <cell r="P506">
            <v>86908</v>
          </cell>
          <cell r="Q506">
            <v>0</v>
          </cell>
          <cell r="R506">
            <v>0</v>
          </cell>
          <cell r="S506">
            <v>86908</v>
          </cell>
          <cell r="T506" t="str">
            <v xml:space="preserve"> I2021006659</v>
          </cell>
        </row>
        <row r="507">
          <cell r="B507" t="str">
            <v>EQU0039</v>
          </cell>
          <cell r="C507" t="str">
            <v>METRO DIGITAL DE 70 M</v>
          </cell>
          <cell r="D507" t="str">
            <v>EQUIPOS</v>
          </cell>
          <cell r="E507" t="str">
            <v>UN</v>
          </cell>
          <cell r="F507">
            <v>435192</v>
          </cell>
          <cell r="G507" t="str">
            <v>APROBADO (I2020009555) + IPC 1.61 % AÑO 2020</v>
          </cell>
          <cell r="L507">
            <v>435192</v>
          </cell>
          <cell r="M507">
            <v>0</v>
          </cell>
          <cell r="N507">
            <v>435192</v>
          </cell>
          <cell r="O507">
            <v>435192</v>
          </cell>
          <cell r="P507">
            <v>435192</v>
          </cell>
          <cell r="Q507">
            <v>0</v>
          </cell>
          <cell r="R507">
            <v>0</v>
          </cell>
          <cell r="S507">
            <v>435192</v>
          </cell>
          <cell r="T507" t="str">
            <v xml:space="preserve"> I2021006659</v>
          </cell>
        </row>
        <row r="508">
          <cell r="B508" t="str">
            <v>EQU0040</v>
          </cell>
          <cell r="C508" t="str">
            <v>MEZCLADORA 1 BT MOTOR ELÉCTRICO 320LT</v>
          </cell>
          <cell r="D508" t="str">
            <v>EQUIPOS</v>
          </cell>
          <cell r="E508" t="str">
            <v>DÍA</v>
          </cell>
          <cell r="F508">
            <v>26941</v>
          </cell>
          <cell r="G508" t="str">
            <v>CONSTRUDATA DIGITAL (MEZCLADORA 1 BT MOTOR ELÉCTRICO 320LT)</v>
          </cell>
          <cell r="L508">
            <v>26941</v>
          </cell>
          <cell r="M508">
            <v>0</v>
          </cell>
          <cell r="N508">
            <v>26941</v>
          </cell>
          <cell r="O508">
            <v>26941</v>
          </cell>
          <cell r="P508">
            <v>26941</v>
          </cell>
          <cell r="Q508">
            <v>0</v>
          </cell>
          <cell r="R508">
            <v>0</v>
          </cell>
          <cell r="S508">
            <v>26941</v>
          </cell>
          <cell r="T508" t="str">
            <v>I2021002614</v>
          </cell>
        </row>
        <row r="509">
          <cell r="B509" t="str">
            <v>EQU0041</v>
          </cell>
          <cell r="C509" t="str">
            <v>MEZCLADORA DE CONCRETO 210 LT - 850 W TIPO INDUSTRIAL</v>
          </cell>
          <cell r="D509" t="str">
            <v>EQUIPOS</v>
          </cell>
          <cell r="E509" t="str">
            <v>UN</v>
          </cell>
          <cell r="F509">
            <v>3926303</v>
          </cell>
          <cell r="G509" t="str">
            <v>APROBADO (I2020009555) + IPC 1.61 % AÑO 2020</v>
          </cell>
          <cell r="L509">
            <v>3926303</v>
          </cell>
          <cell r="M509">
            <v>0</v>
          </cell>
          <cell r="N509">
            <v>3926303</v>
          </cell>
          <cell r="O509">
            <v>3926303</v>
          </cell>
          <cell r="P509">
            <v>3926303</v>
          </cell>
          <cell r="Q509">
            <v>0</v>
          </cell>
          <cell r="R509">
            <v>0</v>
          </cell>
          <cell r="S509">
            <v>3926303</v>
          </cell>
          <cell r="T509" t="str">
            <v xml:space="preserve"> I2021006659</v>
          </cell>
        </row>
        <row r="510">
          <cell r="B510" t="str">
            <v>EQU0042</v>
          </cell>
          <cell r="C510" t="str">
            <v>MOTOBOMBA SUMERGIBLE 3 MOTOR ELÉCTRICO 15M EXPULSIÓN</v>
          </cell>
          <cell r="D510" t="str">
            <v>EQUIPOS</v>
          </cell>
          <cell r="E510" t="str">
            <v>DÍA</v>
          </cell>
          <cell r="F510">
            <v>29390</v>
          </cell>
          <cell r="G510" t="str">
            <v>CONSTRUDATA DIGITAL (MOTOBOMBA SUMERGIBLE 3 MOTOR ELÉCTRICO 15M EXPULSIÓN)</v>
          </cell>
          <cell r="L510">
            <v>29390</v>
          </cell>
          <cell r="M510">
            <v>0</v>
          </cell>
          <cell r="N510">
            <v>29390</v>
          </cell>
          <cell r="O510">
            <v>29390</v>
          </cell>
          <cell r="P510">
            <v>29390</v>
          </cell>
          <cell r="Q510">
            <v>0</v>
          </cell>
          <cell r="R510">
            <v>0</v>
          </cell>
          <cell r="S510">
            <v>29390</v>
          </cell>
          <cell r="T510" t="str">
            <v>I2021002614</v>
          </cell>
        </row>
        <row r="511">
          <cell r="B511" t="str">
            <v>EQU0043</v>
          </cell>
          <cell r="C511" t="str">
            <v>MULTÍMETRO DIGITAL BOLSILLO 500 V AC/DC MIDE CONDENSADO</v>
          </cell>
          <cell r="D511" t="str">
            <v>EQUIPOS</v>
          </cell>
          <cell r="E511" t="str">
            <v>UN</v>
          </cell>
          <cell r="F511">
            <v>76068</v>
          </cell>
          <cell r="G511" t="str">
            <v>APROBADO (I2020009555) + IPC 1.61 % AÑO 2020</v>
          </cell>
          <cell r="L511">
            <v>76068</v>
          </cell>
          <cell r="M511">
            <v>0</v>
          </cell>
          <cell r="N511">
            <v>76068</v>
          </cell>
          <cell r="O511">
            <v>76068</v>
          </cell>
          <cell r="P511">
            <v>76068</v>
          </cell>
          <cell r="Q511">
            <v>0</v>
          </cell>
          <cell r="R511">
            <v>0</v>
          </cell>
          <cell r="S511">
            <v>76068</v>
          </cell>
          <cell r="T511" t="str">
            <v xml:space="preserve"> I2021006659</v>
          </cell>
        </row>
        <row r="512">
          <cell r="B512" t="str">
            <v>EQU0044</v>
          </cell>
          <cell r="C512" t="str">
            <v>NIVEL LÁSER TRAZADOR LÍNEAS HORIZONTALES - VERTICALES</v>
          </cell>
          <cell r="D512" t="str">
            <v>EQUIPOS</v>
          </cell>
          <cell r="E512" t="str">
            <v>UN</v>
          </cell>
          <cell r="F512">
            <v>900443</v>
          </cell>
          <cell r="G512" t="str">
            <v>CONSTRUDATA DIGITAL (NIVEL LÁSER TRAZADOR LÍNEAS HORIZONTALES - VERTICALES)</v>
          </cell>
          <cell r="L512">
            <v>900443</v>
          </cell>
          <cell r="M512">
            <v>0</v>
          </cell>
          <cell r="N512">
            <v>900443</v>
          </cell>
          <cell r="O512">
            <v>900443</v>
          </cell>
          <cell r="P512">
            <v>900443</v>
          </cell>
          <cell r="Q512">
            <v>0</v>
          </cell>
          <cell r="R512">
            <v>0</v>
          </cell>
          <cell r="S512">
            <v>900443</v>
          </cell>
          <cell r="T512" t="str">
            <v>I2021005063</v>
          </cell>
        </row>
        <row r="513">
          <cell r="B513" t="str">
            <v>EQU0045</v>
          </cell>
          <cell r="C513" t="str">
            <v>PINZA VOLTIAMPERIMETRICA PEQUEÑA</v>
          </cell>
          <cell r="D513" t="str">
            <v>EQUIPOS</v>
          </cell>
          <cell r="E513" t="str">
            <v>UN</v>
          </cell>
          <cell r="F513">
            <v>57951</v>
          </cell>
          <cell r="G513" t="str">
            <v>APROBADO (I2020009555) + IPC 1.61 % AÑO 2020</v>
          </cell>
          <cell r="L513">
            <v>57951</v>
          </cell>
          <cell r="M513">
            <v>0</v>
          </cell>
          <cell r="N513">
            <v>57951</v>
          </cell>
          <cell r="O513">
            <v>57951</v>
          </cell>
          <cell r="P513">
            <v>57951</v>
          </cell>
          <cell r="Q513">
            <v>0</v>
          </cell>
          <cell r="R513">
            <v>0</v>
          </cell>
          <cell r="S513">
            <v>57951</v>
          </cell>
          <cell r="T513" t="str">
            <v xml:space="preserve"> I2021006659</v>
          </cell>
        </row>
        <row r="514">
          <cell r="B514" t="str">
            <v>EQU0046</v>
          </cell>
          <cell r="C514" t="str">
            <v xml:space="preserve">PISTOLA ALUMINIO COMPRESOR </v>
          </cell>
          <cell r="D514" t="str">
            <v>EQUIPOS</v>
          </cell>
          <cell r="E514" t="str">
            <v>UN</v>
          </cell>
          <cell r="F514">
            <v>57903</v>
          </cell>
          <cell r="G514" t="str">
            <v>APROBADO (I2020006859) + IPC 1.61 % AÑO 2020</v>
          </cell>
          <cell r="L514">
            <v>57903</v>
          </cell>
          <cell r="M514">
            <v>0</v>
          </cell>
          <cell r="N514">
            <v>57903</v>
          </cell>
          <cell r="O514">
            <v>57903</v>
          </cell>
          <cell r="P514">
            <v>57903</v>
          </cell>
          <cell r="Q514">
            <v>0</v>
          </cell>
          <cell r="R514">
            <v>0</v>
          </cell>
          <cell r="S514">
            <v>57903</v>
          </cell>
          <cell r="T514" t="str">
            <v xml:space="preserve"> I2021006659</v>
          </cell>
        </row>
        <row r="515">
          <cell r="B515" t="str">
            <v>EQU0047</v>
          </cell>
          <cell r="C515" t="str">
            <v>PISTOLA DE CALAFATEO 9" TIPO INDUSTRIAL - TRABAJO PESADO.</v>
          </cell>
          <cell r="D515" t="str">
            <v>EQUIPOS</v>
          </cell>
          <cell r="E515" t="str">
            <v>UN</v>
          </cell>
          <cell r="F515">
            <v>20989</v>
          </cell>
          <cell r="G515" t="str">
            <v>APROBADO (I2020006859) + IPC 1.61 % AÑO 2020</v>
          </cell>
          <cell r="L515">
            <v>20989</v>
          </cell>
          <cell r="M515">
            <v>0</v>
          </cell>
          <cell r="N515">
            <v>20989</v>
          </cell>
          <cell r="O515">
            <v>20989</v>
          </cell>
          <cell r="P515">
            <v>20989</v>
          </cell>
          <cell r="Q515">
            <v>0</v>
          </cell>
          <cell r="R515">
            <v>0</v>
          </cell>
          <cell r="S515">
            <v>20989</v>
          </cell>
          <cell r="T515" t="str">
            <v xml:space="preserve"> I2021006659</v>
          </cell>
        </row>
        <row r="516">
          <cell r="B516" t="str">
            <v>EQU0048</v>
          </cell>
          <cell r="C516" t="str">
            <v>PISTOLA FIJACIÓN CALIBRE 22 1-1/2" TIPO INDUSTRIAL</v>
          </cell>
          <cell r="D516" t="str">
            <v>EQUIPOS</v>
          </cell>
          <cell r="E516" t="str">
            <v>UN</v>
          </cell>
          <cell r="F516">
            <v>2199248</v>
          </cell>
          <cell r="G516" t="str">
            <v>APROBADO (I2020009555) + IPC 1.61 % AÑO 2020</v>
          </cell>
          <cell r="L516">
            <v>2199248</v>
          </cell>
          <cell r="M516">
            <v>0</v>
          </cell>
          <cell r="N516">
            <v>2199248</v>
          </cell>
          <cell r="O516">
            <v>2199248</v>
          </cell>
          <cell r="P516">
            <v>2199248</v>
          </cell>
          <cell r="Q516">
            <v>0</v>
          </cell>
          <cell r="R516">
            <v>0</v>
          </cell>
          <cell r="S516">
            <v>2199248</v>
          </cell>
          <cell r="T516" t="str">
            <v xml:space="preserve"> I2021006659</v>
          </cell>
        </row>
        <row r="517">
          <cell r="B517" t="str">
            <v>EQU0049</v>
          </cell>
          <cell r="C517" t="str">
            <v>PISTOLA GRANDE PARA BARRA GRUESA SILICONA</v>
          </cell>
          <cell r="D517" t="str">
            <v>EQUIPOS</v>
          </cell>
          <cell r="E517" t="str">
            <v>UN</v>
          </cell>
          <cell r="F517">
            <v>32590</v>
          </cell>
          <cell r="G517" t="str">
            <v>APROBADO (I2020006859) + IPC 1.61 % AÑO 2020</v>
          </cell>
          <cell r="L517">
            <v>32590</v>
          </cell>
          <cell r="M517">
            <v>0</v>
          </cell>
          <cell r="N517">
            <v>32590</v>
          </cell>
          <cell r="O517">
            <v>32590</v>
          </cell>
          <cell r="P517">
            <v>32590</v>
          </cell>
          <cell r="Q517">
            <v>0</v>
          </cell>
          <cell r="R517">
            <v>0</v>
          </cell>
          <cell r="S517">
            <v>32590</v>
          </cell>
          <cell r="T517" t="str">
            <v xml:space="preserve"> I2021006659</v>
          </cell>
        </row>
        <row r="518">
          <cell r="B518" t="str">
            <v>EQU0050</v>
          </cell>
          <cell r="C518" t="str">
            <v>PONCHADORA PARA AMARRES PLÁSTICOS</v>
          </cell>
          <cell r="D518" t="str">
            <v>EQUIPOS</v>
          </cell>
          <cell r="E518" t="str">
            <v>UN</v>
          </cell>
          <cell r="F518">
            <v>63805</v>
          </cell>
          <cell r="G518" t="str">
            <v>APROBADO (I2020009555) + IPC 1.61 % AÑO 2020</v>
          </cell>
          <cell r="L518">
            <v>63805</v>
          </cell>
          <cell r="M518">
            <v>0</v>
          </cell>
          <cell r="N518">
            <v>63805</v>
          </cell>
          <cell r="O518">
            <v>63805</v>
          </cell>
          <cell r="P518">
            <v>63805</v>
          </cell>
          <cell r="Q518">
            <v>0</v>
          </cell>
          <cell r="R518">
            <v>0</v>
          </cell>
          <cell r="S518">
            <v>63805</v>
          </cell>
          <cell r="T518" t="str">
            <v xml:space="preserve"> I2021006659</v>
          </cell>
        </row>
        <row r="519">
          <cell r="B519" t="str">
            <v>EQU0051</v>
          </cell>
          <cell r="C519" t="str">
            <v>PORTAELECTRODO</v>
          </cell>
          <cell r="D519" t="str">
            <v>EQUIPOS</v>
          </cell>
          <cell r="E519" t="str">
            <v>UN</v>
          </cell>
          <cell r="F519">
            <v>24153</v>
          </cell>
          <cell r="G519" t="str">
            <v>APROBADO (I2020006859) + IPC 1.61 % AÑO 2020</v>
          </cell>
          <cell r="L519">
            <v>24153</v>
          </cell>
          <cell r="M519">
            <v>0</v>
          </cell>
          <cell r="N519">
            <v>24153</v>
          </cell>
          <cell r="O519">
            <v>24153</v>
          </cell>
          <cell r="P519">
            <v>24153</v>
          </cell>
          <cell r="Q519">
            <v>0</v>
          </cell>
          <cell r="R519">
            <v>0</v>
          </cell>
          <cell r="S519">
            <v>24153</v>
          </cell>
          <cell r="T519" t="str">
            <v xml:space="preserve"> I2021006659</v>
          </cell>
        </row>
        <row r="520">
          <cell r="B520" t="str">
            <v>EQU0052</v>
          </cell>
          <cell r="C520" t="str">
            <v>PROBADOR DE CABLE CAT 5,6 Y 7</v>
          </cell>
          <cell r="D520" t="str">
            <v>EQUIPOS</v>
          </cell>
          <cell r="E520" t="str">
            <v>UN</v>
          </cell>
          <cell r="F520">
            <v>47883</v>
          </cell>
          <cell r="G520" t="str">
            <v>APROBADO (I2020009555) + IPC 1.61 % AÑO 2020</v>
          </cell>
          <cell r="L520">
            <v>47883</v>
          </cell>
          <cell r="M520">
            <v>0</v>
          </cell>
          <cell r="N520">
            <v>47883</v>
          </cell>
          <cell r="O520">
            <v>47883</v>
          </cell>
          <cell r="P520">
            <v>47883</v>
          </cell>
          <cell r="Q520">
            <v>0</v>
          </cell>
          <cell r="R520">
            <v>0</v>
          </cell>
          <cell r="S520">
            <v>47883</v>
          </cell>
          <cell r="T520" t="str">
            <v xml:space="preserve"> I2021006659</v>
          </cell>
        </row>
        <row r="521">
          <cell r="B521" t="str">
            <v>EQU0053</v>
          </cell>
          <cell r="C521" t="str">
            <v>PULIDORA 9" (ALQUILER)</v>
          </cell>
          <cell r="D521" t="str">
            <v>EQUIPOS</v>
          </cell>
          <cell r="E521" t="str">
            <v>DÍA</v>
          </cell>
          <cell r="F521">
            <v>21094</v>
          </cell>
          <cell r="G521" t="str">
            <v>APROBADO (I2019016662) + IPC 3.8 % AÑO 2019 + IPC 1.61 % AÑO 2020</v>
          </cell>
          <cell r="L521">
            <v>21094</v>
          </cell>
          <cell r="M521">
            <v>0</v>
          </cell>
          <cell r="N521">
            <v>21094</v>
          </cell>
          <cell r="O521">
            <v>21094</v>
          </cell>
          <cell r="P521">
            <v>21094</v>
          </cell>
          <cell r="Q521">
            <v>0</v>
          </cell>
          <cell r="R521">
            <v>0</v>
          </cell>
          <cell r="S521">
            <v>21094</v>
          </cell>
          <cell r="T521" t="str">
            <v>I2021006657</v>
          </cell>
        </row>
        <row r="522">
          <cell r="B522" t="str">
            <v>EQU0054</v>
          </cell>
          <cell r="C522" t="str">
            <v>PULIDORA 9" 2400 W 6600 RPM - 2200 TIPO INDUSTRIAL</v>
          </cell>
          <cell r="D522" t="str">
            <v>EQUIPOS</v>
          </cell>
          <cell r="E522" t="str">
            <v>UN</v>
          </cell>
          <cell r="F522">
            <v>694949</v>
          </cell>
          <cell r="G522" t="str">
            <v>APROBADO (I2020006859) + IPC 1.61 % AÑO 2020</v>
          </cell>
          <cell r="L522">
            <v>694949</v>
          </cell>
          <cell r="M522">
            <v>0</v>
          </cell>
          <cell r="N522">
            <v>694949</v>
          </cell>
          <cell r="O522">
            <v>694949</v>
          </cell>
          <cell r="P522">
            <v>694949</v>
          </cell>
          <cell r="Q522">
            <v>0</v>
          </cell>
          <cell r="R522">
            <v>0</v>
          </cell>
          <cell r="S522">
            <v>694949</v>
          </cell>
          <cell r="T522" t="str">
            <v xml:space="preserve"> I2021006659</v>
          </cell>
        </row>
        <row r="523">
          <cell r="B523" t="str">
            <v>EQU0055</v>
          </cell>
          <cell r="C523" t="str">
            <v xml:space="preserve">PULIDORA DE 4-1/2" 900 W Y 11000 RPM TIPO INDUSTRIAL. </v>
          </cell>
          <cell r="D523" t="str">
            <v>EQUIPOS</v>
          </cell>
          <cell r="E523" t="str">
            <v>UN</v>
          </cell>
          <cell r="F523">
            <v>263572</v>
          </cell>
          <cell r="G523" t="str">
            <v>APROBADO (I2020006859) + IPC 1.61 % AÑO 2020</v>
          </cell>
          <cell r="L523">
            <v>263572</v>
          </cell>
          <cell r="M523">
            <v>0</v>
          </cell>
          <cell r="N523">
            <v>263572</v>
          </cell>
          <cell r="O523">
            <v>263572</v>
          </cell>
          <cell r="P523">
            <v>263572</v>
          </cell>
          <cell r="Q523">
            <v>0</v>
          </cell>
          <cell r="R523">
            <v>0</v>
          </cell>
          <cell r="S523">
            <v>263572</v>
          </cell>
          <cell r="T523" t="str">
            <v xml:space="preserve"> I2021006659</v>
          </cell>
        </row>
        <row r="524">
          <cell r="B524" t="str">
            <v>EQU0056</v>
          </cell>
          <cell r="C524" t="str">
            <v>PULIDORA ELÉCTRICA MONOFASICA 110 V  (ALQUILER)</v>
          </cell>
          <cell r="D524" t="str">
            <v>EQUIPOS</v>
          </cell>
          <cell r="E524" t="str">
            <v>DÍA</v>
          </cell>
          <cell r="F524">
            <v>24057</v>
          </cell>
          <cell r="G524" t="str">
            <v>APROBADO (INT-20007) +IPC 3.18 % IPC 2018 + IPC 3.8 % AÑO 2019 + IPC 1.61 % AÑO 2020</v>
          </cell>
          <cell r="L524">
            <v>24057</v>
          </cell>
          <cell r="M524">
            <v>0</v>
          </cell>
          <cell r="N524">
            <v>24057</v>
          </cell>
          <cell r="O524">
            <v>24057</v>
          </cell>
          <cell r="P524">
            <v>24057</v>
          </cell>
          <cell r="Q524">
            <v>0</v>
          </cell>
          <cell r="R524">
            <v>0</v>
          </cell>
          <cell r="S524">
            <v>24057</v>
          </cell>
          <cell r="T524" t="str">
            <v>I2021006657</v>
          </cell>
        </row>
        <row r="525">
          <cell r="B525" t="str">
            <v>EQU0057</v>
          </cell>
          <cell r="C525" t="str">
            <v xml:space="preserve">REMACHADORA GIRATORIA. </v>
          </cell>
          <cell r="D525" t="str">
            <v>EQUIPOS</v>
          </cell>
          <cell r="E525" t="str">
            <v>UN</v>
          </cell>
          <cell r="F525">
            <v>110639</v>
          </cell>
          <cell r="G525" t="str">
            <v>APROBADO (I2020006859) + IPC 1.61 % AÑO 2020</v>
          </cell>
          <cell r="L525">
            <v>110639</v>
          </cell>
          <cell r="M525">
            <v>0</v>
          </cell>
          <cell r="N525">
            <v>110639</v>
          </cell>
          <cell r="O525">
            <v>110639</v>
          </cell>
          <cell r="P525">
            <v>110639</v>
          </cell>
          <cell r="Q525">
            <v>0</v>
          </cell>
          <cell r="R525">
            <v>0</v>
          </cell>
          <cell r="S525">
            <v>110639</v>
          </cell>
          <cell r="T525" t="str">
            <v xml:space="preserve"> I2021006659</v>
          </cell>
        </row>
        <row r="526">
          <cell r="B526" t="str">
            <v>EQU0058</v>
          </cell>
          <cell r="C526" t="str">
            <v>ROTOMARTILLO SDS-PLUS 1" A 2-1/2" 2,7 J 1600 RPM</v>
          </cell>
          <cell r="D526" t="str">
            <v>EQUIPOS</v>
          </cell>
          <cell r="E526" t="str">
            <v>UN</v>
          </cell>
          <cell r="F526">
            <v>630190</v>
          </cell>
          <cell r="G526" t="str">
            <v>APROBADO (I2020006859) + IPC 1.61 % AÑO 2020</v>
          </cell>
          <cell r="L526">
            <v>630190</v>
          </cell>
          <cell r="M526">
            <v>0</v>
          </cell>
          <cell r="N526">
            <v>630190</v>
          </cell>
          <cell r="O526">
            <v>630190</v>
          </cell>
          <cell r="P526">
            <v>630190</v>
          </cell>
          <cell r="Q526">
            <v>0</v>
          </cell>
          <cell r="R526">
            <v>0</v>
          </cell>
          <cell r="S526">
            <v>630190</v>
          </cell>
          <cell r="T526" t="str">
            <v xml:space="preserve"> I2021006659</v>
          </cell>
        </row>
        <row r="527">
          <cell r="B527" t="str">
            <v>EQU0059</v>
          </cell>
          <cell r="C527" t="str">
            <v>ANDAMIO DE CARGA 1.4 X 1.4M ALTURA 1M - ALQUILER</v>
          </cell>
          <cell r="D527" t="str">
            <v>EQUIPOS</v>
          </cell>
          <cell r="E527" t="str">
            <v>DÍA</v>
          </cell>
          <cell r="F527">
            <v>1488</v>
          </cell>
          <cell r="G527" t="str">
            <v>CONSTRUDATA DIGITAL (ANDAMIO DE CARGA 1.4 X 1.4M ALTURA 1M - ALQUILER)</v>
          </cell>
          <cell r="L527">
            <v>1488</v>
          </cell>
          <cell r="M527">
            <v>0</v>
          </cell>
          <cell r="N527">
            <v>1488</v>
          </cell>
          <cell r="O527">
            <v>1488</v>
          </cell>
          <cell r="P527">
            <v>1488</v>
          </cell>
          <cell r="Q527">
            <v>0</v>
          </cell>
          <cell r="R527">
            <v>0</v>
          </cell>
          <cell r="S527">
            <v>1488</v>
          </cell>
          <cell r="T527" t="str">
            <v>I2019030632</v>
          </cell>
        </row>
        <row r="528">
          <cell r="B528" t="str">
            <v>EQU0060</v>
          </cell>
          <cell r="C528" t="str">
            <v>SELLO MECÁNICO PARA MOTOBOMBA</v>
          </cell>
          <cell r="D528" t="str">
            <v>EQUIPOS</v>
          </cell>
          <cell r="E528" t="str">
            <v>UN</v>
          </cell>
          <cell r="F528">
            <v>170936.598</v>
          </cell>
          <cell r="G528" t="str">
            <v xml:space="preserve">PRECIO REFERENCIA CONTRATO 7078/2017 + IPC 4.09% </v>
          </cell>
          <cell r="L528">
            <v>170936.598</v>
          </cell>
          <cell r="M528">
            <v>0</v>
          </cell>
          <cell r="N528">
            <v>170936.598</v>
          </cell>
          <cell r="O528">
            <v>170936.598</v>
          </cell>
          <cell r="P528">
            <v>170936.598</v>
          </cell>
          <cell r="Q528">
            <v>0</v>
          </cell>
          <cell r="R528">
            <v>0</v>
          </cell>
          <cell r="S528">
            <v>170937</v>
          </cell>
          <cell r="T528" t="str">
            <v>INT-27616</v>
          </cell>
        </row>
        <row r="529">
          <cell r="B529" t="str">
            <v>EQU0061</v>
          </cell>
          <cell r="C529" t="str">
            <v>SENSOR PARA LLAMA DE ENCENDIDO O IGNITOR PARA EQUIPO PENTAIR</v>
          </cell>
          <cell r="D529" t="str">
            <v>EQUIPOS</v>
          </cell>
          <cell r="E529" t="str">
            <v>UN</v>
          </cell>
          <cell r="F529">
            <v>968640.72199999995</v>
          </cell>
          <cell r="G529" t="str">
            <v xml:space="preserve">PRECIO REFERENCIA CONTRATO 7078/2017 + IPC 4.09% </v>
          </cell>
          <cell r="L529">
            <v>968640.72199999995</v>
          </cell>
          <cell r="M529">
            <v>0</v>
          </cell>
          <cell r="N529">
            <v>968640.72199999995</v>
          </cell>
          <cell r="O529">
            <v>968640.72199999995</v>
          </cell>
          <cell r="P529">
            <v>968640.72199999995</v>
          </cell>
          <cell r="Q529">
            <v>0</v>
          </cell>
          <cell r="R529">
            <v>0</v>
          </cell>
          <cell r="S529">
            <v>968641</v>
          </cell>
          <cell r="T529" t="str">
            <v>INT-27616</v>
          </cell>
        </row>
        <row r="530">
          <cell r="B530" t="str">
            <v>EQU0062</v>
          </cell>
          <cell r="C530" t="str">
            <v>SIERRA CIRCULAR  DE 7 1/4" POTE: 1500 W, 4500 RPM TIPO INDUSTRIAL</v>
          </cell>
          <cell r="D530" t="str">
            <v>EQUIPOS</v>
          </cell>
          <cell r="E530" t="str">
            <v>UN</v>
          </cell>
          <cell r="F530">
            <v>595806</v>
          </cell>
          <cell r="G530" t="str">
            <v>APROBADO (I2020006859) + IPC 1.61 % AÑO 2020</v>
          </cell>
          <cell r="L530">
            <v>595806</v>
          </cell>
          <cell r="M530">
            <v>0</v>
          </cell>
          <cell r="N530">
            <v>595806</v>
          </cell>
          <cell r="O530">
            <v>595806</v>
          </cell>
          <cell r="P530">
            <v>595806</v>
          </cell>
          <cell r="Q530">
            <v>0</v>
          </cell>
          <cell r="R530">
            <v>0</v>
          </cell>
          <cell r="S530">
            <v>595806</v>
          </cell>
          <cell r="T530" t="str">
            <v xml:space="preserve"> I2021006659</v>
          </cell>
        </row>
        <row r="531">
          <cell r="B531" t="str">
            <v>EQU0063</v>
          </cell>
          <cell r="C531" t="str">
            <v>SOLDADOR INVERSOR (ALQUILER)</v>
          </cell>
          <cell r="D531" t="str">
            <v>EQUIPOS</v>
          </cell>
          <cell r="E531" t="str">
            <v>DÍA</v>
          </cell>
          <cell r="F531">
            <v>39000</v>
          </cell>
          <cell r="G531" t="str">
            <v>GUÍA MAESTRA 15 PAG 660 COD 239098</v>
          </cell>
          <cell r="L531">
            <v>39000</v>
          </cell>
          <cell r="M531">
            <v>0</v>
          </cell>
          <cell r="N531">
            <v>39000</v>
          </cell>
          <cell r="O531">
            <v>39000</v>
          </cell>
          <cell r="P531">
            <v>39000</v>
          </cell>
          <cell r="Q531">
            <v>0</v>
          </cell>
          <cell r="R531">
            <v>0</v>
          </cell>
          <cell r="S531">
            <v>39000</v>
          </cell>
          <cell r="T531" t="str">
            <v>I2019016662</v>
          </cell>
        </row>
        <row r="532">
          <cell r="B532" t="str">
            <v>EQU0064</v>
          </cell>
          <cell r="C532" t="str">
            <v xml:space="preserve">SOLPLETE PARA GAS CON BOQUILLA DE 4 CM DE DIAMETRO </v>
          </cell>
          <cell r="D532" t="str">
            <v>EQUIPOS</v>
          </cell>
          <cell r="E532" t="str">
            <v xml:space="preserve">UN </v>
          </cell>
          <cell r="F532">
            <v>101252</v>
          </cell>
          <cell r="G532" t="str">
            <v>APROBADO (I2020006859) + IPC 1.61 % AÑO 2020</v>
          </cell>
          <cell r="L532">
            <v>101252</v>
          </cell>
          <cell r="M532">
            <v>0</v>
          </cell>
          <cell r="N532">
            <v>101252</v>
          </cell>
          <cell r="O532">
            <v>101252</v>
          </cell>
          <cell r="P532">
            <v>101252</v>
          </cell>
          <cell r="Q532">
            <v>0</v>
          </cell>
          <cell r="R532">
            <v>0</v>
          </cell>
          <cell r="S532">
            <v>101252</v>
          </cell>
          <cell r="T532" t="str">
            <v xml:space="preserve"> I2021006659</v>
          </cell>
        </row>
        <row r="533">
          <cell r="B533" t="str">
            <v>EQU0065</v>
          </cell>
          <cell r="C533" t="str">
            <v>SONDA ELÉCTRICA INDUSTRIAL COMPACTA PARA DESTAPAR CAÑERÍAS K 50 MOTOR 300 W</v>
          </cell>
          <cell r="D533" t="str">
            <v>EQUIPOS</v>
          </cell>
          <cell r="E533" t="str">
            <v>UN</v>
          </cell>
          <cell r="F533">
            <v>2674379</v>
          </cell>
          <cell r="G533" t="str">
            <v>APROBADO (INT-17186) +IPC 3.18 % IPC 2018 + IPC 3.8 % AÑO 2019 + IPC 1.61 % AÑO 2020</v>
          </cell>
          <cell r="L533">
            <v>2674379</v>
          </cell>
          <cell r="M533">
            <v>0</v>
          </cell>
          <cell r="N533">
            <v>2674379</v>
          </cell>
          <cell r="O533">
            <v>2674379</v>
          </cell>
          <cell r="P533">
            <v>2674379</v>
          </cell>
          <cell r="Q533">
            <v>0</v>
          </cell>
          <cell r="R533">
            <v>0</v>
          </cell>
          <cell r="S533">
            <v>2674379</v>
          </cell>
          <cell r="T533" t="str">
            <v>I2021006657</v>
          </cell>
        </row>
        <row r="534">
          <cell r="B534" t="str">
            <v>EQU0066</v>
          </cell>
          <cell r="C534" t="str">
            <v>SOPLETE GAS 2,5 CM BOQUILLA DIÁMETRO CON GATILLO QUEMADOR</v>
          </cell>
          <cell r="D534" t="str">
            <v>EQUIPOS</v>
          </cell>
          <cell r="E534" t="str">
            <v>UN</v>
          </cell>
          <cell r="F534">
            <v>102377</v>
          </cell>
          <cell r="G534" t="str">
            <v>APROBADO (I2020009555) + IPC 1.61 % AÑO 2020</v>
          </cell>
          <cell r="L534">
            <v>102377</v>
          </cell>
          <cell r="M534">
            <v>0</v>
          </cell>
          <cell r="N534">
            <v>102377</v>
          </cell>
          <cell r="O534">
            <v>102377</v>
          </cell>
          <cell r="P534">
            <v>102377</v>
          </cell>
          <cell r="Q534">
            <v>0</v>
          </cell>
          <cell r="R534">
            <v>0</v>
          </cell>
          <cell r="S534">
            <v>102377</v>
          </cell>
          <cell r="T534" t="str">
            <v xml:space="preserve"> I2021006659</v>
          </cell>
        </row>
        <row r="535">
          <cell r="B535" t="str">
            <v>EQU0067</v>
          </cell>
          <cell r="C5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535" t="str">
            <v>EQUIPOS</v>
          </cell>
          <cell r="E535" t="str">
            <v>UN</v>
          </cell>
          <cell r="F535">
            <v>35251251</v>
          </cell>
          <cell r="G535" t="str">
            <v>ESTRUCTURAS Y ACABADOS INTEGRALES S.A.S.</v>
          </cell>
          <cell r="H535">
            <v>37820580</v>
          </cell>
          <cell r="I535" t="str">
            <v>JAR INSTALACIONES HIDRAULICAS Y SANITARIAS LTDA</v>
          </cell>
          <cell r="J535">
            <v>34726580</v>
          </cell>
          <cell r="K535" t="str">
            <v>LIDERARTEC S.A.S.</v>
          </cell>
          <cell r="L535">
            <v>35932803.666666664</v>
          </cell>
          <cell r="M535">
            <v>1655776.1104933037</v>
          </cell>
          <cell r="N535">
            <v>37588579.777159967</v>
          </cell>
          <cell r="O535">
            <v>34277027.556173362</v>
          </cell>
          <cell r="P535">
            <v>35251251</v>
          </cell>
          <cell r="Q535">
            <v>0</v>
          </cell>
          <cell r="R535">
            <v>34726580</v>
          </cell>
          <cell r="S535">
            <v>34988916</v>
          </cell>
          <cell r="T535" t="str">
            <v>INT-13950</v>
          </cell>
        </row>
        <row r="536">
          <cell r="B536" t="str">
            <v>EQU0068</v>
          </cell>
          <cell r="C5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536" t="str">
            <v>EQUIPOS</v>
          </cell>
          <cell r="E536" t="str">
            <v>UN</v>
          </cell>
          <cell r="F536">
            <v>19952900</v>
          </cell>
          <cell r="G536" t="str">
            <v>ESTRUCTURAS Y ACABADOS INTEGRALES S.A.S.</v>
          </cell>
          <cell r="H536">
            <v>20590927</v>
          </cell>
          <cell r="I536" t="str">
            <v>JAR INSTALACIONES HIDRAULICAS Y SANITARIAS LTDA</v>
          </cell>
          <cell r="J536">
            <v>19820640</v>
          </cell>
          <cell r="K536" t="str">
            <v>LIDERARTEC S.A.S.</v>
          </cell>
          <cell r="L536">
            <v>20121489</v>
          </cell>
          <cell r="M536">
            <v>411888.58175846539</v>
          </cell>
          <cell r="N536">
            <v>20533377.581758466</v>
          </cell>
          <cell r="O536">
            <v>19709600.418241534</v>
          </cell>
          <cell r="P536">
            <v>19952900</v>
          </cell>
          <cell r="Q536">
            <v>0</v>
          </cell>
          <cell r="R536">
            <v>19820640</v>
          </cell>
          <cell r="S536">
            <v>19886770</v>
          </cell>
          <cell r="T536" t="str">
            <v>INT-13950</v>
          </cell>
        </row>
        <row r="537">
          <cell r="B537" t="str">
            <v>EQU0069</v>
          </cell>
          <cell r="C537" t="str">
            <v xml:space="preserve">SUMINISTRO E INSTALACIÓN DE ASCENSOR PARA DISCAPACITADOS (SISTEMA HIDRÁULICO -CAPACIDAD: 250 KG - PARADAS: 3 - RECORRIDO: 3.4 M APRÓX - DIMENSIONES FOSO 1.6 X 1.7 M H 6.5  </v>
          </cell>
          <cell r="D537" t="str">
            <v>EQUIPOS</v>
          </cell>
          <cell r="E537" t="str">
            <v>UN</v>
          </cell>
          <cell r="F537">
            <v>86615754</v>
          </cell>
          <cell r="G537" t="str">
            <v>APROBADO (COMITÉ DE CONTRATACIÓN 28-AGO-19) + IPC 3.8 % AÑO 2019 + IPC 1.61 % AÑO 2020</v>
          </cell>
          <cell r="L537">
            <v>86615754</v>
          </cell>
          <cell r="M537">
            <v>0</v>
          </cell>
          <cell r="N537">
            <v>86615754</v>
          </cell>
          <cell r="O537">
            <v>86615754</v>
          </cell>
          <cell r="P537">
            <v>86615754</v>
          </cell>
          <cell r="Q537">
            <v>0</v>
          </cell>
          <cell r="R537">
            <v>0</v>
          </cell>
          <cell r="S537">
            <v>86615754</v>
          </cell>
          <cell r="T537" t="str">
            <v>I2021006657</v>
          </cell>
        </row>
        <row r="538">
          <cell r="B538" t="str">
            <v>EQU0070</v>
          </cell>
          <cell r="C538" t="str">
            <v xml:space="preserve">TALADRO ATORNILLADOR INALÁMBRICO 3/8" POTENCIA: 450W - VELOCIDAD: 2800 RPM TIPO INDUSTRIAL. </v>
          </cell>
          <cell r="D538" t="str">
            <v>EQUIPOS</v>
          </cell>
          <cell r="E538" t="str">
            <v>UN</v>
          </cell>
          <cell r="F538">
            <v>558892</v>
          </cell>
          <cell r="G538" t="str">
            <v>APROBADO (I2020006859) + IPC 1.61 % AÑO 2020</v>
          </cell>
          <cell r="L538">
            <v>558892</v>
          </cell>
          <cell r="M538">
            <v>0</v>
          </cell>
          <cell r="N538">
            <v>558892</v>
          </cell>
          <cell r="O538">
            <v>558892</v>
          </cell>
          <cell r="P538">
            <v>558892</v>
          </cell>
          <cell r="Q538">
            <v>0</v>
          </cell>
          <cell r="R538">
            <v>0</v>
          </cell>
          <cell r="S538">
            <v>558892</v>
          </cell>
          <cell r="T538" t="str">
            <v xml:space="preserve"> I2021006659</v>
          </cell>
        </row>
        <row r="539">
          <cell r="B539" t="str">
            <v>EQU0071</v>
          </cell>
          <cell r="C539" t="str">
            <v xml:space="preserve">TALADRO PERCUTOR DE 1/2" POTENCIA 720 W - 2900 RPM TIPO INDUSTRIAL. </v>
          </cell>
          <cell r="D539" t="str">
            <v>EQUIPOS</v>
          </cell>
          <cell r="E539" t="str">
            <v>UN</v>
          </cell>
          <cell r="F539">
            <v>537797</v>
          </cell>
          <cell r="G539" t="str">
            <v>APROBADO (I2020006859) + IPC 1.61 % AÑO 2020</v>
          </cell>
          <cell r="L539">
            <v>537797</v>
          </cell>
          <cell r="M539">
            <v>0</v>
          </cell>
          <cell r="N539">
            <v>537797</v>
          </cell>
          <cell r="O539">
            <v>537797</v>
          </cell>
          <cell r="P539">
            <v>537797</v>
          </cell>
          <cell r="Q539">
            <v>0</v>
          </cell>
          <cell r="R539">
            <v>0</v>
          </cell>
          <cell r="S539">
            <v>537797</v>
          </cell>
          <cell r="T539" t="str">
            <v xml:space="preserve"> I2021006659</v>
          </cell>
        </row>
        <row r="540">
          <cell r="B540" t="str">
            <v>EQU0072</v>
          </cell>
          <cell r="C540" t="str">
            <v>TESTER DE RED</v>
          </cell>
          <cell r="D540" t="str">
            <v>EQUIPOS</v>
          </cell>
          <cell r="E540" t="str">
            <v>UN</v>
          </cell>
          <cell r="F540">
            <v>25000</v>
          </cell>
          <cell r="G540" t="str">
            <v>ALMACÉN FERRELECTRIC DE SUBA</v>
          </cell>
          <cell r="H540">
            <v>17850</v>
          </cell>
          <cell r="I540" t="str">
            <v>FERREELECTRICOS GUGA</v>
          </cell>
          <cell r="J540">
            <v>178500</v>
          </cell>
          <cell r="L540">
            <v>73783.333333333328</v>
          </cell>
          <cell r="M540">
            <v>90757.731534747683</v>
          </cell>
          <cell r="N540">
            <v>164541.06486808101</v>
          </cell>
          <cell r="O540">
            <v>-16974.398201414355</v>
          </cell>
          <cell r="P540">
            <v>25000</v>
          </cell>
          <cell r="Q540">
            <v>17850</v>
          </cell>
          <cell r="R540">
            <v>0</v>
          </cell>
          <cell r="S540">
            <v>21425</v>
          </cell>
          <cell r="T540" t="str">
            <v>INT-17186</v>
          </cell>
        </row>
        <row r="541">
          <cell r="B541" t="str">
            <v>EQU0073</v>
          </cell>
          <cell r="C541" t="str">
            <v>TESTER DE RED PROBADOR REDES RJ45 RJ11 UTP</v>
          </cell>
          <cell r="D541" t="str">
            <v>EQUIPOS</v>
          </cell>
          <cell r="E541" t="str">
            <v>UN</v>
          </cell>
          <cell r="F541">
            <v>40126</v>
          </cell>
          <cell r="G541" t="str">
            <v>APROBADO (I2020009555) + IPC 1.61 % AÑO 2020</v>
          </cell>
          <cell r="L541">
            <v>40126</v>
          </cell>
          <cell r="M541">
            <v>0</v>
          </cell>
          <cell r="N541">
            <v>40126</v>
          </cell>
          <cell r="O541">
            <v>40126</v>
          </cell>
          <cell r="P541">
            <v>40126</v>
          </cell>
          <cell r="Q541">
            <v>0</v>
          </cell>
          <cell r="R541">
            <v>0</v>
          </cell>
          <cell r="S541">
            <v>40126</v>
          </cell>
          <cell r="T541" t="str">
            <v xml:space="preserve"> I2021006659</v>
          </cell>
        </row>
        <row r="542">
          <cell r="B542" t="str">
            <v>EQU0074</v>
          </cell>
          <cell r="C542" t="str">
            <v>TESTER DE VOLTAJE DIGITAL 12-600 W AC/DC</v>
          </cell>
          <cell r="D542" t="str">
            <v>EQUIPOS</v>
          </cell>
          <cell r="E542" t="str">
            <v>UN</v>
          </cell>
          <cell r="F542">
            <v>71615</v>
          </cell>
          <cell r="G542" t="str">
            <v>APROBADO (I2020006859) + IPC 1.61 % AÑO 2020</v>
          </cell>
          <cell r="L542">
            <v>71615</v>
          </cell>
          <cell r="M542">
            <v>0</v>
          </cell>
          <cell r="N542">
            <v>71615</v>
          </cell>
          <cell r="O542">
            <v>71615</v>
          </cell>
          <cell r="P542">
            <v>71615</v>
          </cell>
          <cell r="Q542">
            <v>0</v>
          </cell>
          <cell r="R542">
            <v>0</v>
          </cell>
          <cell r="S542">
            <v>71615</v>
          </cell>
          <cell r="T542" t="str">
            <v xml:space="preserve"> I2021006659</v>
          </cell>
        </row>
        <row r="543">
          <cell r="B543" t="str">
            <v>EQU0075</v>
          </cell>
          <cell r="C543" t="str">
            <v>TRONZADORA 14" 1900 W 3500 RPM USO INTENSIVO Ø DISCO 355 MM 110 V.</v>
          </cell>
          <cell r="D543" t="str">
            <v>EQUIPOS</v>
          </cell>
          <cell r="E543" t="str">
            <v>UN</v>
          </cell>
          <cell r="F543">
            <v>674990</v>
          </cell>
          <cell r="G543" t="str">
            <v>EASY</v>
          </cell>
          <cell r="H543">
            <v>649900</v>
          </cell>
          <cell r="I543" t="str">
            <v>HOMECENTER</v>
          </cell>
          <cell r="J543">
            <v>797895</v>
          </cell>
          <cell r="K543" t="str">
            <v>FERREETERIA RHINO</v>
          </cell>
          <cell r="L543">
            <v>707595</v>
          </cell>
          <cell r="M543">
            <v>79201.922482980168</v>
          </cell>
          <cell r="N543">
            <v>786796.92248298018</v>
          </cell>
          <cell r="O543">
            <v>628393.07751701982</v>
          </cell>
          <cell r="P543">
            <v>674990</v>
          </cell>
          <cell r="Q543">
            <v>649900</v>
          </cell>
          <cell r="R543">
            <v>0</v>
          </cell>
          <cell r="S543">
            <v>662445</v>
          </cell>
          <cell r="T543" t="str">
            <v>INT-17186</v>
          </cell>
        </row>
        <row r="544">
          <cell r="B544" t="str">
            <v>EQU0076</v>
          </cell>
          <cell r="C544" t="str">
            <v>VEHÍCULO CON CAPACIDAD DE CARGA MAYOR A 3 TON.</v>
          </cell>
          <cell r="D544" t="str">
            <v>EQUIPOS</v>
          </cell>
          <cell r="E544" t="str">
            <v>DÍA</v>
          </cell>
          <cell r="F544">
            <v>317985</v>
          </cell>
          <cell r="G544" t="str">
            <v>CONSTRUDATA DIGITAL (VEHÍCULO CON CAPACIDAD DE CARGA MAYOR A 3 TON.)</v>
          </cell>
          <cell r="L544">
            <v>317985</v>
          </cell>
          <cell r="M544">
            <v>0</v>
          </cell>
          <cell r="N544">
            <v>317985</v>
          </cell>
          <cell r="O544">
            <v>317985</v>
          </cell>
          <cell r="P544">
            <v>317985</v>
          </cell>
          <cell r="Q544">
            <v>0</v>
          </cell>
          <cell r="R544">
            <v>0</v>
          </cell>
          <cell r="S544">
            <v>317985</v>
          </cell>
          <cell r="T544" t="str">
            <v>I2021002614</v>
          </cell>
        </row>
        <row r="545">
          <cell r="B545" t="str">
            <v>EQU0077</v>
          </cell>
          <cell r="C545" t="str">
            <v>VENTILADOR MOTOR (HASTA 1,5 HP)</v>
          </cell>
          <cell r="D545" t="str">
            <v>EQUIPOS</v>
          </cell>
          <cell r="E545" t="str">
            <v>UN</v>
          </cell>
          <cell r="F545">
            <v>29400.14</v>
          </cell>
          <cell r="G545" t="str">
            <v>S.M.I ELECTRONICA S.A.S</v>
          </cell>
          <cell r="H545">
            <v>134946</v>
          </cell>
          <cell r="I545" t="str">
            <v>ABACAL S.A.S.</v>
          </cell>
          <cell r="J545">
            <v>80920</v>
          </cell>
          <cell r="K545" t="str">
            <v>SERVICOLLS MANTENIMIENTO &amp; EQUIPOS SAS</v>
          </cell>
          <cell r="L545">
            <v>81755.38</v>
          </cell>
          <cell r="M545">
            <v>52777.888699655261</v>
          </cell>
          <cell r="N545">
            <v>134533.26869965525</v>
          </cell>
          <cell r="O545">
            <v>28977.491300344744</v>
          </cell>
          <cell r="P545">
            <v>29400.14</v>
          </cell>
          <cell r="Q545">
            <v>0</v>
          </cell>
          <cell r="R545">
            <v>80920</v>
          </cell>
          <cell r="S545">
            <v>55160</v>
          </cell>
          <cell r="T545" t="str">
            <v>INT-27616</v>
          </cell>
        </row>
        <row r="546">
          <cell r="B546" t="str">
            <v>EQU0078</v>
          </cell>
          <cell r="C546" t="str">
            <v>VENTILADOR MOTOR (HASTA 2,5 HP)</v>
          </cell>
          <cell r="D546" t="str">
            <v>EQUIPOS</v>
          </cell>
          <cell r="E546" t="str">
            <v>UN</v>
          </cell>
          <cell r="F546">
            <v>54194.042280000001</v>
          </cell>
          <cell r="G546" t="str">
            <v>SDIS-SAMC-009-2019 + IPC 3,8%</v>
          </cell>
          <cell r="H546">
            <v>57431.065999999999</v>
          </cell>
          <cell r="I546" t="str">
            <v>TEKNO2MIL</v>
          </cell>
          <cell r="J546">
            <v>558110</v>
          </cell>
          <cell r="K546" t="str">
            <v>SMIELECTRONICA</v>
          </cell>
          <cell r="L546">
            <v>223245.03609333336</v>
          </cell>
          <cell r="M546">
            <v>290006.08203932695</v>
          </cell>
          <cell r="N546">
            <v>513251.11813266028</v>
          </cell>
          <cell r="O546">
            <v>-66761.045945993596</v>
          </cell>
          <cell r="P546">
            <v>54194.042280000001</v>
          </cell>
          <cell r="Q546">
            <v>57431.065999999999</v>
          </cell>
          <cell r="R546">
            <v>0</v>
          </cell>
          <cell r="S546">
            <v>55813</v>
          </cell>
          <cell r="T546" t="str">
            <v>I2020012709</v>
          </cell>
        </row>
        <row r="547">
          <cell r="B547" t="str">
            <v>EQU0079</v>
          </cell>
          <cell r="C547" t="str">
            <v>VENTILADOR MOTOR (HASTA 3,6 HP)</v>
          </cell>
          <cell r="D547" t="str">
            <v>EQUIPOS</v>
          </cell>
          <cell r="E547" t="str">
            <v>UN</v>
          </cell>
          <cell r="F547">
            <v>69851.691000000006</v>
          </cell>
          <cell r="G547" t="str">
            <v>SDIS-SAMC-009-2019 + IPC 3,8%</v>
          </cell>
          <cell r="H547">
            <v>74023.95</v>
          </cell>
          <cell r="I547" t="str">
            <v>TEKNO2MIL</v>
          </cell>
          <cell r="J547">
            <v>650930</v>
          </cell>
          <cell r="K547" t="str">
            <v>SMIELECTRONICA</v>
          </cell>
          <cell r="L547">
            <v>264935.21366666671</v>
          </cell>
          <cell r="M547">
            <v>334287.80002219271</v>
          </cell>
          <cell r="N547">
            <v>599223.01368885941</v>
          </cell>
          <cell r="O547">
            <v>-69352.586355526</v>
          </cell>
          <cell r="P547">
            <v>69851.691000000006</v>
          </cell>
          <cell r="Q547">
            <v>74023.95</v>
          </cell>
          <cell r="R547">
            <v>0</v>
          </cell>
          <cell r="S547">
            <v>71938</v>
          </cell>
          <cell r="T547" t="str">
            <v>I2020012709</v>
          </cell>
        </row>
        <row r="548">
          <cell r="B548" t="str">
            <v>EQU0080</v>
          </cell>
          <cell r="C548" t="str">
            <v>VENTILADOR MOTOR (HASTA 5 HP)</v>
          </cell>
          <cell r="D548" t="str">
            <v>EQUIPOS</v>
          </cell>
          <cell r="E548" t="str">
            <v>UN</v>
          </cell>
          <cell r="F548">
            <v>43049.440000000002</v>
          </cell>
          <cell r="G548" t="str">
            <v>S.M.I ELECTRONICA S.A.S</v>
          </cell>
          <cell r="H548">
            <v>154224</v>
          </cell>
          <cell r="I548" t="str">
            <v>ABACAL S.A.S.</v>
          </cell>
          <cell r="J548">
            <v>142800</v>
          </cell>
          <cell r="K548" t="str">
            <v>SERVICOLLS MANTENIMIENTO &amp; EQUIPOS SAS</v>
          </cell>
          <cell r="L548">
            <v>113357.81333333334</v>
          </cell>
          <cell r="M548">
            <v>61156.17274310525</v>
          </cell>
          <cell r="N548">
            <v>174513.9860764386</v>
          </cell>
          <cell r="O548">
            <v>52201.640590228089</v>
          </cell>
          <cell r="P548">
            <v>0</v>
          </cell>
          <cell r="Q548">
            <v>154224</v>
          </cell>
          <cell r="R548">
            <v>142800</v>
          </cell>
          <cell r="S548">
            <v>148512</v>
          </cell>
          <cell r="T548" t="str">
            <v>INT-27616</v>
          </cell>
        </row>
        <row r="549">
          <cell r="B549" t="str">
            <v>EQU0081</v>
          </cell>
          <cell r="C549" t="str">
            <v>VIBRADOR DE CONCRETO A GASOLINA  (ALQUILER)</v>
          </cell>
          <cell r="D549" t="str">
            <v>EQUIPOS</v>
          </cell>
          <cell r="E549" t="str">
            <v>DÍA</v>
          </cell>
          <cell r="F549">
            <v>35284</v>
          </cell>
          <cell r="G549" t="str">
            <v>APROBADO (INT-20007) +IPC 3.18 % IPC 2018 + IPC 3.8 % AÑO 2019 + IPC 1.61 % AÑO 2020</v>
          </cell>
          <cell r="L549">
            <v>35284</v>
          </cell>
          <cell r="M549">
            <v>0</v>
          </cell>
          <cell r="N549">
            <v>35284</v>
          </cell>
          <cell r="O549">
            <v>35284</v>
          </cell>
          <cell r="P549">
            <v>35284</v>
          </cell>
          <cell r="Q549">
            <v>0</v>
          </cell>
          <cell r="R549">
            <v>0</v>
          </cell>
          <cell r="S549">
            <v>35284</v>
          </cell>
          <cell r="T549" t="str">
            <v>I2021006657</v>
          </cell>
        </row>
        <row r="550">
          <cell r="B550" t="str">
            <v>EQU0082</v>
          </cell>
          <cell r="C550" t="str">
            <v>VIBROCOMPACTADOR (RANA) - ALQUILER</v>
          </cell>
          <cell r="D550" t="str">
            <v>EQUIPOS</v>
          </cell>
          <cell r="E550" t="str">
            <v>DÍA</v>
          </cell>
          <cell r="F550">
            <v>61745</v>
          </cell>
          <cell r="G550" t="str">
            <v>CONSTRUDATA DIGITAL (VIBROCOMPACTADOR (RANA) - ALQUILER)</v>
          </cell>
          <cell r="L550">
            <v>61745</v>
          </cell>
          <cell r="M550">
            <v>0</v>
          </cell>
          <cell r="N550">
            <v>61745</v>
          </cell>
          <cell r="O550">
            <v>61745</v>
          </cell>
          <cell r="P550">
            <v>61745</v>
          </cell>
          <cell r="Q550">
            <v>0</v>
          </cell>
          <cell r="R550">
            <v>0</v>
          </cell>
          <cell r="S550">
            <v>61745</v>
          </cell>
          <cell r="T550" t="str">
            <v>I2021005063</v>
          </cell>
        </row>
        <row r="551">
          <cell r="B551" t="str">
            <v>EQU0083</v>
          </cell>
          <cell r="C551" t="str">
            <v>CALADORA, POTENCIA 570 W, INCLUYE 3 CUCHILLAS</v>
          </cell>
          <cell r="D551" t="str">
            <v>EQUIPOS</v>
          </cell>
          <cell r="E551" t="str">
            <v>UN</v>
          </cell>
          <cell r="F551">
            <v>115913</v>
          </cell>
          <cell r="G551" t="str">
            <v>APROBADO (I2020006859) + IPC 1.61 % AÑO 2020</v>
          </cell>
          <cell r="L551">
            <v>115913</v>
          </cell>
          <cell r="M551">
            <v>0</v>
          </cell>
          <cell r="N551">
            <v>115913</v>
          </cell>
          <cell r="O551">
            <v>115913</v>
          </cell>
          <cell r="P551">
            <v>115913</v>
          </cell>
          <cell r="Q551">
            <v>0</v>
          </cell>
          <cell r="R551">
            <v>0</v>
          </cell>
          <cell r="S551">
            <v>115913</v>
          </cell>
          <cell r="T551" t="str">
            <v xml:space="preserve"> I2021006659</v>
          </cell>
        </row>
        <row r="552">
          <cell r="B552" t="str">
            <v>EQU0084</v>
          </cell>
          <cell r="C552" t="str">
            <v>HORNO EMPOTRAR GAS+GRATINADOR 60 X 57.5CM NEGRO</v>
          </cell>
          <cell r="D552" t="str">
            <v>EQUIPOS</v>
          </cell>
          <cell r="E552" t="str">
            <v>UN</v>
          </cell>
          <cell r="F552">
            <v>850402</v>
          </cell>
          <cell r="G552" t="str">
            <v>CONSTRUDATA DIGITAL (HORNO EMPOTRAR GAS+GRATINADOR 60 X 57.5CM NEGRO)</v>
          </cell>
          <cell r="L552">
            <v>850402</v>
          </cell>
          <cell r="M552">
            <v>0</v>
          </cell>
          <cell r="N552">
            <v>850402</v>
          </cell>
          <cell r="O552">
            <v>850402</v>
          </cell>
          <cell r="P552">
            <v>850402</v>
          </cell>
          <cell r="Q552">
            <v>0</v>
          </cell>
          <cell r="R552">
            <v>0</v>
          </cell>
          <cell r="S552">
            <v>850402</v>
          </cell>
          <cell r="T552" t="str">
            <v>I2021002614</v>
          </cell>
        </row>
        <row r="553">
          <cell r="B553" t="str">
            <v>EQU0085</v>
          </cell>
          <cell r="C553" t="str">
            <v>EQUIPO TENDIDO CABLE AÉREO</v>
          </cell>
          <cell r="D553" t="str">
            <v>EQUIPOS</v>
          </cell>
          <cell r="E553" t="str">
            <v>DÍA</v>
          </cell>
          <cell r="F553">
            <v>1794676</v>
          </cell>
          <cell r="G553" t="str">
            <v>CONSTRUDATA DIGITAL (EQUIPO TENDIDO CABLE AÉREO)</v>
          </cell>
          <cell r="L553">
            <v>1794676</v>
          </cell>
          <cell r="M553">
            <v>0</v>
          </cell>
          <cell r="N553">
            <v>1794676</v>
          </cell>
          <cell r="O553">
            <v>1794676</v>
          </cell>
          <cell r="P553">
            <v>1794676</v>
          </cell>
          <cell r="Q553">
            <v>0</v>
          </cell>
          <cell r="R553">
            <v>0</v>
          </cell>
          <cell r="S553">
            <v>1794676</v>
          </cell>
          <cell r="T553" t="str">
            <v>I2021002614</v>
          </cell>
        </row>
        <row r="554">
          <cell r="B554" t="str">
            <v>EQU0086</v>
          </cell>
          <cell r="C554" t="str">
            <v>MIRA AUTONIVELANTE (ALQUILER)</v>
          </cell>
          <cell r="D554" t="str">
            <v>EQUIPOS</v>
          </cell>
          <cell r="E554" t="str">
            <v>H</v>
          </cell>
          <cell r="F554">
            <v>1480</v>
          </cell>
          <cell r="G554" t="str">
            <v>CONSTRUDATA 186 - PAG 123 EQUIPOS DE MEDICIÓN Y ALINEACIÓN</v>
          </cell>
          <cell r="L554">
            <v>1480</v>
          </cell>
          <cell r="M554">
            <v>0</v>
          </cell>
          <cell r="N554">
            <v>1480</v>
          </cell>
          <cell r="O554">
            <v>1480</v>
          </cell>
          <cell r="P554">
            <v>1480</v>
          </cell>
          <cell r="Q554">
            <v>0</v>
          </cell>
          <cell r="R554">
            <v>0</v>
          </cell>
          <cell r="S554">
            <v>1480</v>
          </cell>
          <cell r="T554" t="str">
            <v>INT-38231</v>
          </cell>
        </row>
        <row r="555">
          <cell r="B555" t="str">
            <v>EQU0087</v>
          </cell>
          <cell r="C555" t="str">
            <v>MONTACARGAS 3 TN</v>
          </cell>
          <cell r="D555" t="str">
            <v>EQUIPOS</v>
          </cell>
          <cell r="E555" t="str">
            <v>H</v>
          </cell>
          <cell r="F555">
            <v>71027</v>
          </cell>
          <cell r="G555" t="str">
            <v>CONSTRUDATA DIGITAL (MONTACARGAS 3 TN)</v>
          </cell>
          <cell r="L555">
            <v>71027</v>
          </cell>
          <cell r="M555">
            <v>0</v>
          </cell>
          <cell r="N555">
            <v>71027</v>
          </cell>
          <cell r="O555">
            <v>71027</v>
          </cell>
          <cell r="P555">
            <v>71027</v>
          </cell>
          <cell r="Q555">
            <v>0</v>
          </cell>
          <cell r="R555">
            <v>0</v>
          </cell>
          <cell r="S555">
            <v>71027</v>
          </cell>
          <cell r="T555" t="str">
            <v>I2021002614</v>
          </cell>
        </row>
        <row r="556">
          <cell r="B556" t="str">
            <v>EQU0088</v>
          </cell>
          <cell r="C556" t="str">
            <v>NIVEL LÁSER HOR-VER 360° Y TRÍPODE ALQUILER</v>
          </cell>
          <cell r="D556" t="str">
            <v>EQUIPOS</v>
          </cell>
          <cell r="E556" t="str">
            <v>H</v>
          </cell>
          <cell r="F556">
            <v>2679</v>
          </cell>
          <cell r="G556" t="str">
            <v>CONSTRUDATA DIGITAL (NIVEL LÁSER HOR-VER 360° Y TRÍPODE ALQUILER)</v>
          </cell>
          <cell r="L556">
            <v>2679</v>
          </cell>
          <cell r="M556">
            <v>0</v>
          </cell>
          <cell r="N556">
            <v>2679</v>
          </cell>
          <cell r="O556">
            <v>2679</v>
          </cell>
          <cell r="P556">
            <v>2679</v>
          </cell>
          <cell r="Q556">
            <v>0</v>
          </cell>
          <cell r="R556">
            <v>0</v>
          </cell>
          <cell r="S556">
            <v>2679</v>
          </cell>
          <cell r="T556" t="str">
            <v>I2021005063</v>
          </cell>
        </row>
        <row r="557">
          <cell r="B557" t="str">
            <v>EQU0089</v>
          </cell>
          <cell r="C557" t="str">
            <v>BAÑO CABINA SENCILLO FLUSHING + 2 ASEO SEMANAL</v>
          </cell>
          <cell r="D557" t="str">
            <v>EQUIPOS</v>
          </cell>
          <cell r="E557" t="str">
            <v>MES</v>
          </cell>
          <cell r="F557">
            <v>563317</v>
          </cell>
          <cell r="G557" t="str">
            <v>CONSTRUDATA DIGITAL (BAÑO CABINA SENCILLO FLUSHING + 2 ASEO SEMANAL)</v>
          </cell>
          <cell r="L557">
            <v>563317</v>
          </cell>
          <cell r="M557">
            <v>0</v>
          </cell>
          <cell r="N557">
            <v>563317</v>
          </cell>
          <cell r="O557">
            <v>563317</v>
          </cell>
          <cell r="P557">
            <v>563317</v>
          </cell>
          <cell r="Q557">
            <v>0</v>
          </cell>
          <cell r="R557">
            <v>0</v>
          </cell>
          <cell r="S557">
            <v>563317</v>
          </cell>
          <cell r="T557" t="str">
            <v>I2021002614</v>
          </cell>
        </row>
        <row r="558">
          <cell r="B558" t="str">
            <v>EQU0090</v>
          </cell>
          <cell r="C558" t="str">
            <v>CONTENEDOR BODEGA 20PIES</v>
          </cell>
          <cell r="D558" t="str">
            <v>EQUIPOS</v>
          </cell>
          <cell r="E558" t="str">
            <v>MES</v>
          </cell>
          <cell r="F558">
            <v>463085</v>
          </cell>
          <cell r="G558" t="str">
            <v>CONSTRUDATA DIGITAL (CONTENEDOR BODEGA 20PIES)</v>
          </cell>
          <cell r="L558">
            <v>463085</v>
          </cell>
          <cell r="M558">
            <v>0</v>
          </cell>
          <cell r="N558">
            <v>463085</v>
          </cell>
          <cell r="O558">
            <v>463085</v>
          </cell>
          <cell r="P558">
            <v>463085</v>
          </cell>
          <cell r="Q558">
            <v>0</v>
          </cell>
          <cell r="R558">
            <v>0</v>
          </cell>
          <cell r="S558">
            <v>463085</v>
          </cell>
          <cell r="T558" t="str">
            <v>I2021002614</v>
          </cell>
        </row>
        <row r="559">
          <cell r="B559" t="str">
            <v>EQU0091</v>
          </cell>
          <cell r="C559" t="str">
            <v>PARAL CORRIENTE 2.80 A 3.50 M</v>
          </cell>
          <cell r="D559" t="str">
            <v>EQUIPOS</v>
          </cell>
          <cell r="E559" t="str">
            <v>DÍA</v>
          </cell>
          <cell r="F559">
            <v>201</v>
          </cell>
          <cell r="G559" t="str">
            <v>CONSTRUDATA DIGITAL (PARAL CORRIENTE 2.80 A 3.50 M)</v>
          </cell>
          <cell r="L559">
            <v>201</v>
          </cell>
          <cell r="M559">
            <v>0</v>
          </cell>
          <cell r="N559">
            <v>201</v>
          </cell>
          <cell r="O559">
            <v>201</v>
          </cell>
          <cell r="P559">
            <v>201</v>
          </cell>
          <cell r="Q559">
            <v>0</v>
          </cell>
          <cell r="R559">
            <v>0</v>
          </cell>
          <cell r="S559">
            <v>201</v>
          </cell>
          <cell r="T559" t="str">
            <v>I2021005063</v>
          </cell>
        </row>
        <row r="560">
          <cell r="B560" t="str">
            <v>EQU0092</v>
          </cell>
          <cell r="C560" t="str">
            <v>ESTACIÓN MANUAL</v>
          </cell>
          <cell r="D560" t="str">
            <v>EQUIPOS</v>
          </cell>
          <cell r="E560" t="str">
            <v>UN</v>
          </cell>
          <cell r="F560">
            <v>270752</v>
          </cell>
          <cell r="G560" t="str">
            <v>CONSTRUDATA DIGITAL (ESTACIÓN MANUAL)</v>
          </cell>
          <cell r="L560">
            <v>270752</v>
          </cell>
          <cell r="M560">
            <v>0</v>
          </cell>
          <cell r="N560">
            <v>270752</v>
          </cell>
          <cell r="O560">
            <v>270752</v>
          </cell>
          <cell r="P560">
            <v>270752</v>
          </cell>
          <cell r="Q560">
            <v>0</v>
          </cell>
          <cell r="R560">
            <v>0</v>
          </cell>
          <cell r="S560">
            <v>270752</v>
          </cell>
          <cell r="T560" t="str">
            <v>I2021002614</v>
          </cell>
        </row>
        <row r="561">
          <cell r="B561" t="str">
            <v>EQU0093</v>
          </cell>
          <cell r="C561" t="str">
            <v>ANDAMIO TUBULAR 1.5 X 1.5M CON CRUCETA - ALQUILER</v>
          </cell>
          <cell r="D561" t="str">
            <v>EQUIPOS</v>
          </cell>
          <cell r="E561" t="str">
            <v>DÍA</v>
          </cell>
          <cell r="F561">
            <v>714</v>
          </cell>
          <cell r="G561" t="str">
            <v>CONSTRUDATA DIGITAL (ANDAMIO TUBULAR 1.5 X 1.5M CON CRUCETA - ALQUILER)</v>
          </cell>
          <cell r="L561">
            <v>714</v>
          </cell>
          <cell r="M561">
            <v>0</v>
          </cell>
          <cell r="N561">
            <v>714</v>
          </cell>
          <cell r="O561">
            <v>714</v>
          </cell>
          <cell r="P561">
            <v>714</v>
          </cell>
          <cell r="Q561">
            <v>0</v>
          </cell>
          <cell r="R561">
            <v>0</v>
          </cell>
          <cell r="S561">
            <v>714</v>
          </cell>
          <cell r="T561" t="str">
            <v>I2019030632</v>
          </cell>
        </row>
        <row r="562">
          <cell r="B562" t="str">
            <v>EQU0094</v>
          </cell>
          <cell r="C562" t="str">
            <v>PISTOLA DOBLE CALAFATEO 9"</v>
          </cell>
          <cell r="D562" t="str">
            <v>EQUIPOS</v>
          </cell>
          <cell r="E562" t="str">
            <v>UN</v>
          </cell>
          <cell r="F562">
            <v>137007</v>
          </cell>
          <cell r="G562" t="str">
            <v>APROBADO (I2020006859) + IPC 1.61 % AÑO 2020</v>
          </cell>
          <cell r="L562">
            <v>137007</v>
          </cell>
          <cell r="M562">
            <v>0</v>
          </cell>
          <cell r="N562">
            <v>137007</v>
          </cell>
          <cell r="O562">
            <v>137007</v>
          </cell>
          <cell r="P562">
            <v>137007</v>
          </cell>
          <cell r="Q562">
            <v>0</v>
          </cell>
          <cell r="R562">
            <v>0</v>
          </cell>
          <cell r="S562">
            <v>137007</v>
          </cell>
          <cell r="T562" t="str">
            <v xml:space="preserve"> I2021006659</v>
          </cell>
        </row>
        <row r="563">
          <cell r="B563" t="str">
            <v>EQU0095</v>
          </cell>
          <cell r="C563" t="str">
            <v>COMPRESOR DE AIRE PEQUEÑO</v>
          </cell>
          <cell r="D563" t="str">
            <v>EQUIPOS</v>
          </cell>
          <cell r="E563" t="str">
            <v>H</v>
          </cell>
          <cell r="F563">
            <v>48984</v>
          </cell>
          <cell r="G563" t="str">
            <v>CONSTRUDATA DIGITAL (COMPRESOR DE AIRE PEQUEÑO)</v>
          </cell>
          <cell r="L563">
            <v>48984</v>
          </cell>
          <cell r="M563">
            <v>0</v>
          </cell>
          <cell r="N563">
            <v>48984</v>
          </cell>
          <cell r="O563">
            <v>48984</v>
          </cell>
          <cell r="P563">
            <v>48984</v>
          </cell>
          <cell r="Q563">
            <v>0</v>
          </cell>
          <cell r="R563">
            <v>0</v>
          </cell>
          <cell r="S563">
            <v>48984</v>
          </cell>
          <cell r="T563" t="str">
            <v>I2021002614</v>
          </cell>
        </row>
        <row r="564">
          <cell r="B564" t="str">
            <v>EQU0096</v>
          </cell>
          <cell r="C564" t="str">
            <v>PISTOLA FIJACIÓN DX351 - ALQUILER</v>
          </cell>
          <cell r="D564" t="str">
            <v>EQUIPOS</v>
          </cell>
          <cell r="E564" t="str">
            <v>DÍA</v>
          </cell>
          <cell r="F564">
            <v>27139</v>
          </cell>
          <cell r="G564" t="str">
            <v>CONSTRUDATA DIGITAL (PISTOLA FIJACIÓN DX351 - ALQUILER)</v>
          </cell>
          <cell r="L564">
            <v>27139</v>
          </cell>
          <cell r="M564">
            <v>0</v>
          </cell>
          <cell r="N564">
            <v>27139</v>
          </cell>
          <cell r="O564">
            <v>27139</v>
          </cell>
          <cell r="P564">
            <v>27139</v>
          </cell>
          <cell r="Q564">
            <v>0</v>
          </cell>
          <cell r="R564">
            <v>0</v>
          </cell>
          <cell r="S564">
            <v>27139</v>
          </cell>
          <cell r="T564" t="str">
            <v>I2021002614</v>
          </cell>
        </row>
        <row r="565">
          <cell r="B565" t="str">
            <v>EQU0097</v>
          </cell>
          <cell r="C565" t="str">
            <v>TALADRO REVERSIBLE 3/8 2100 RPM FLUJO AIRE 3.6CFM</v>
          </cell>
          <cell r="D565" t="str">
            <v>EQUIPOS</v>
          </cell>
          <cell r="E565" t="str">
            <v>UN</v>
          </cell>
          <cell r="F565">
            <v>308620</v>
          </cell>
          <cell r="G565" t="str">
            <v>CONSTRUDATA DIGITAL (TALADRO REVERSIBLE 3/8 2100 RPM FLUJO AIRE 3.6CFM)</v>
          </cell>
          <cell r="L565">
            <v>308620</v>
          </cell>
          <cell r="M565">
            <v>0</v>
          </cell>
          <cell r="N565">
            <v>308620</v>
          </cell>
          <cell r="O565">
            <v>308620</v>
          </cell>
          <cell r="P565">
            <v>308620</v>
          </cell>
          <cell r="Q565">
            <v>0</v>
          </cell>
          <cell r="R565">
            <v>0</v>
          </cell>
          <cell r="S565">
            <v>308620</v>
          </cell>
          <cell r="T565" t="str">
            <v>I2021002614</v>
          </cell>
        </row>
        <row r="566">
          <cell r="B566" t="str">
            <v>EQU0098</v>
          </cell>
          <cell r="C566" t="str">
            <v>RUEDAS PARA ANDAMIO 12 X UND - ALQUILER</v>
          </cell>
          <cell r="D566" t="str">
            <v>EQUIPOS</v>
          </cell>
          <cell r="E566" t="str">
            <v>DÍA</v>
          </cell>
          <cell r="F566">
            <v>612</v>
          </cell>
          <cell r="G566" t="str">
            <v>CONSTRUDATA DIGITAL (RUEDAS PARA ANDAMIO 12 X UND - ALQUILER)</v>
          </cell>
          <cell r="L566">
            <v>612</v>
          </cell>
          <cell r="M566">
            <v>0</v>
          </cell>
          <cell r="N566">
            <v>612</v>
          </cell>
          <cell r="O566">
            <v>612</v>
          </cell>
          <cell r="P566">
            <v>612</v>
          </cell>
          <cell r="Q566">
            <v>0</v>
          </cell>
          <cell r="R566">
            <v>0</v>
          </cell>
          <cell r="S566">
            <v>612</v>
          </cell>
          <cell r="T566" t="str">
            <v>I2021002614</v>
          </cell>
        </row>
        <row r="567">
          <cell r="B567" t="str">
            <v>EQU0099</v>
          </cell>
          <cell r="C567" t="str">
            <v>ESCALERA PARA ANDAMIOS - ALQUILER</v>
          </cell>
          <cell r="D567" t="str">
            <v>EQUIPOS</v>
          </cell>
          <cell r="E567" t="str">
            <v>DÍA</v>
          </cell>
          <cell r="F567">
            <v>735</v>
          </cell>
          <cell r="G567" t="str">
            <v>CONSTRUDATA DIGITAL (ESCALERA PARA ANDAMIOS - ALQUILER)</v>
          </cell>
          <cell r="L567">
            <v>735</v>
          </cell>
          <cell r="M567">
            <v>0</v>
          </cell>
          <cell r="N567">
            <v>735</v>
          </cell>
          <cell r="O567">
            <v>735</v>
          </cell>
          <cell r="P567">
            <v>735</v>
          </cell>
          <cell r="Q567">
            <v>0</v>
          </cell>
          <cell r="R567">
            <v>0</v>
          </cell>
          <cell r="S567">
            <v>735</v>
          </cell>
          <cell r="T567" t="str">
            <v>I2021002614</v>
          </cell>
        </row>
        <row r="568">
          <cell r="B568" t="str">
            <v>EQU0100</v>
          </cell>
          <cell r="C568" t="str">
            <v>POLEAS COLGANTES CON GUAYA DE 50 M - ALQUILER</v>
          </cell>
          <cell r="D568" t="str">
            <v>EQUIPOS</v>
          </cell>
          <cell r="E568" t="str">
            <v>DÍA</v>
          </cell>
          <cell r="F568">
            <v>2737</v>
          </cell>
          <cell r="G568" t="str">
            <v>CONSTRUDATA ED 194 (POLEAS COLGANTES CON GUAYA DE 50 M - ALQUILER)</v>
          </cell>
          <cell r="L568">
            <v>2737</v>
          </cell>
          <cell r="M568">
            <v>0</v>
          </cell>
          <cell r="N568">
            <v>2737</v>
          </cell>
          <cell r="O568">
            <v>2737</v>
          </cell>
          <cell r="P568">
            <v>2737</v>
          </cell>
          <cell r="Q568">
            <v>0</v>
          </cell>
          <cell r="R568">
            <v>0</v>
          </cell>
          <cell r="S568">
            <v>2737</v>
          </cell>
          <cell r="T568" t="str">
            <v>I2019030632</v>
          </cell>
        </row>
        <row r="569">
          <cell r="B569" t="str">
            <v>EQU0101</v>
          </cell>
          <cell r="C569" t="str">
            <v>CALENTADOR DE PASO ELÉCTRICO DE 5,5 LTS INCLUYE TELEDUCHA</v>
          </cell>
          <cell r="D569" t="str">
            <v>EQUIPOS</v>
          </cell>
          <cell r="E569" t="str">
            <v>UN</v>
          </cell>
          <cell r="F569">
            <v>477727</v>
          </cell>
          <cell r="G569" t="str">
            <v>APROBADO (I2019021034) + IPC 3.8 % AÑO 2019 + IPC 1.61 % AÑO 2020</v>
          </cell>
          <cell r="L569">
            <v>477727</v>
          </cell>
          <cell r="M569">
            <v>0</v>
          </cell>
          <cell r="N569">
            <v>477727</v>
          </cell>
          <cell r="O569">
            <v>477727</v>
          </cell>
          <cell r="P569">
            <v>477727</v>
          </cell>
          <cell r="Q569">
            <v>0</v>
          </cell>
          <cell r="R569">
            <v>0</v>
          </cell>
          <cell r="S569">
            <v>477727</v>
          </cell>
          <cell r="T569" t="str">
            <v>I2021006657</v>
          </cell>
        </row>
        <row r="570">
          <cell r="B570" t="str">
            <v>EQU0102</v>
          </cell>
          <cell r="C570" t="str">
            <v>SUMINISTRO E INSTALACIÓN DE PLATAFORMA DE ELEVACIÓN VERTICAL, SEGÚN ESPECIFICACIONES</v>
          </cell>
          <cell r="D570" t="str">
            <v>EQUIPOS</v>
          </cell>
          <cell r="E570" t="str">
            <v>UN</v>
          </cell>
          <cell r="F570">
            <v>36479305</v>
          </cell>
          <cell r="G570" t="str">
            <v>APROBADO (I2019021034) + IPC 3.8 % AÑO 2019 + IPC 1.61 % AÑO 2020</v>
          </cell>
          <cell r="L570">
            <v>36479305</v>
          </cell>
          <cell r="M570">
            <v>0</v>
          </cell>
          <cell r="N570">
            <v>36479305</v>
          </cell>
          <cell r="O570">
            <v>36479305</v>
          </cell>
          <cell r="P570">
            <v>36479305</v>
          </cell>
          <cell r="Q570">
            <v>0</v>
          </cell>
          <cell r="R570">
            <v>0</v>
          </cell>
          <cell r="S570">
            <v>36479305</v>
          </cell>
          <cell r="T570" t="str">
            <v>I2021006657</v>
          </cell>
        </row>
        <row r="571">
          <cell r="B571" t="str">
            <v>EQU0103</v>
          </cell>
          <cell r="C571" t="str">
            <v>SUMINISTRO E INSTALACIÓN DE ASCENSOR CAPACIDAD 630 KG Y 2 PARADAS NTC4349</v>
          </cell>
          <cell r="D571" t="str">
            <v>EQUIPOS</v>
          </cell>
          <cell r="E571" t="str">
            <v>UN</v>
          </cell>
          <cell r="F571">
            <v>92712247</v>
          </cell>
          <cell r="G571" t="str">
            <v>APROBADO (I2019028329) + IPC 3.8 % AÑO 2019 + IPC 1.61 % AÑO 2020</v>
          </cell>
          <cell r="L571">
            <v>92712247</v>
          </cell>
          <cell r="M571">
            <v>0</v>
          </cell>
          <cell r="N571">
            <v>92712247</v>
          </cell>
          <cell r="O571">
            <v>92712247</v>
          </cell>
          <cell r="P571">
            <v>92712247</v>
          </cell>
          <cell r="Q571">
            <v>0</v>
          </cell>
          <cell r="R571">
            <v>0</v>
          </cell>
          <cell r="S571">
            <v>92712247</v>
          </cell>
          <cell r="T571" t="str">
            <v>I2021006657</v>
          </cell>
        </row>
        <row r="572">
          <cell r="B572" t="str">
            <v>EQU0104</v>
          </cell>
          <cell r="C572" t="str">
            <v>SUMINISTRO E INSTALACIÓN MOTOBOMBA JET 1HP CON TANQUE HIDROACUMULADOR 100 LTS</v>
          </cell>
          <cell r="D572" t="str">
            <v>EQUIPOS</v>
          </cell>
          <cell r="E572" t="str">
            <v>UN</v>
          </cell>
          <cell r="F572">
            <v>2936951</v>
          </cell>
          <cell r="G572" t="str">
            <v>APROBADO (I2019021034) + IPC 3.8 % AÑO 2019 + IPC 1.61 % AÑO 2020</v>
          </cell>
          <cell r="L572">
            <v>2936951</v>
          </cell>
          <cell r="M572">
            <v>0</v>
          </cell>
          <cell r="N572">
            <v>2936951</v>
          </cell>
          <cell r="O572">
            <v>2936951</v>
          </cell>
          <cell r="P572">
            <v>2936951</v>
          </cell>
          <cell r="Q572">
            <v>0</v>
          </cell>
          <cell r="R572">
            <v>0</v>
          </cell>
          <cell r="S572">
            <v>2936951</v>
          </cell>
          <cell r="T572" t="str">
            <v>I2021006657</v>
          </cell>
        </row>
        <row r="573">
          <cell r="B573" t="str">
            <v>EQU0105</v>
          </cell>
          <cell r="C573" t="str">
            <v>MOTOSIERRA GRANDE (ALQUILER)</v>
          </cell>
          <cell r="D573" t="str">
            <v>EQUIPOS</v>
          </cell>
          <cell r="E573" t="str">
            <v>DÍA</v>
          </cell>
          <cell r="F573">
            <v>34000</v>
          </cell>
          <cell r="G573" t="str">
            <v>GUÍA MAESTRA 15 PAG 659 COD 98398</v>
          </cell>
          <cell r="L573">
            <v>34000</v>
          </cell>
          <cell r="M573">
            <v>0</v>
          </cell>
          <cell r="N573">
            <v>34000</v>
          </cell>
          <cell r="O573">
            <v>34000</v>
          </cell>
          <cell r="P573">
            <v>34000</v>
          </cell>
          <cell r="Q573">
            <v>0</v>
          </cell>
          <cell r="R573">
            <v>0</v>
          </cell>
          <cell r="S573">
            <v>34000</v>
          </cell>
          <cell r="T573" t="str">
            <v>I2019016662</v>
          </cell>
        </row>
        <row r="574">
          <cell r="B574" t="str">
            <v>EQU0106</v>
          </cell>
          <cell r="C574" t="str">
            <v>ALINEADOR DE 1.00 M</v>
          </cell>
          <cell r="D574" t="str">
            <v>EQUIPOS</v>
          </cell>
          <cell r="E574" t="str">
            <v>DÍA</v>
          </cell>
          <cell r="F574">
            <v>57</v>
          </cell>
          <cell r="G574" t="str">
            <v>CONSTRUDATA DIGITAL (ALINEADOR DE 1.00 M)</v>
          </cell>
          <cell r="L574">
            <v>57</v>
          </cell>
          <cell r="M574">
            <v>0</v>
          </cell>
          <cell r="N574">
            <v>57</v>
          </cell>
          <cell r="O574">
            <v>57</v>
          </cell>
          <cell r="P574">
            <v>57</v>
          </cell>
          <cell r="Q574">
            <v>0</v>
          </cell>
          <cell r="R574">
            <v>0</v>
          </cell>
          <cell r="S574">
            <v>57</v>
          </cell>
          <cell r="T574" t="str">
            <v>I2021005063</v>
          </cell>
        </row>
        <row r="575">
          <cell r="B575" t="str">
            <v>EQU0107</v>
          </cell>
          <cell r="C575" t="str">
            <v>ALINEADOR DE 1.00M</v>
          </cell>
          <cell r="D575" t="str">
            <v>EQUIPOS</v>
          </cell>
          <cell r="E575" t="str">
            <v>UN</v>
          </cell>
          <cell r="F575">
            <v>30084</v>
          </cell>
          <cell r="G575" t="str">
            <v>CONSTRUDATA DIGITAL (ALINEADOR DE 1.00M)</v>
          </cell>
          <cell r="L575">
            <v>30084</v>
          </cell>
          <cell r="M575">
            <v>0</v>
          </cell>
          <cell r="N575">
            <v>30084</v>
          </cell>
          <cell r="O575">
            <v>30084</v>
          </cell>
          <cell r="P575">
            <v>30084</v>
          </cell>
          <cell r="Q575">
            <v>0</v>
          </cell>
          <cell r="R575">
            <v>0</v>
          </cell>
          <cell r="S575">
            <v>30084</v>
          </cell>
          <cell r="T575" t="str">
            <v>I2019030632</v>
          </cell>
        </row>
        <row r="576">
          <cell r="B576" t="str">
            <v>EQU0108</v>
          </cell>
          <cell r="C576" t="str">
            <v>ALINEADOR DE 2.00 M</v>
          </cell>
          <cell r="D576" t="str">
            <v>EQUIPOS</v>
          </cell>
          <cell r="E576" t="str">
            <v>DÍA</v>
          </cell>
          <cell r="F576">
            <v>129</v>
          </cell>
          <cell r="G576" t="str">
            <v>CONSTRUDATA DIGITAL (ALINEADOR DE 2.00 M)</v>
          </cell>
          <cell r="L576">
            <v>129</v>
          </cell>
          <cell r="M576">
            <v>0</v>
          </cell>
          <cell r="N576">
            <v>129</v>
          </cell>
          <cell r="O576">
            <v>129</v>
          </cell>
          <cell r="P576">
            <v>129</v>
          </cell>
          <cell r="Q576">
            <v>0</v>
          </cell>
          <cell r="R576">
            <v>0</v>
          </cell>
          <cell r="S576">
            <v>129</v>
          </cell>
          <cell r="T576" t="str">
            <v>I2021005063</v>
          </cell>
        </row>
        <row r="577">
          <cell r="B577" t="str">
            <v>EQU0109</v>
          </cell>
          <cell r="C577" t="str">
            <v>ALINEADOR DE 2.00M</v>
          </cell>
          <cell r="D577" t="str">
            <v>EQUIPOS</v>
          </cell>
          <cell r="E577" t="str">
            <v>UN</v>
          </cell>
          <cell r="F577">
            <v>60169</v>
          </cell>
          <cell r="G577" t="str">
            <v>CONSTRUDATA DIGITAL (ALINEADOR DE 2.00M)</v>
          </cell>
          <cell r="L577">
            <v>60169</v>
          </cell>
          <cell r="M577">
            <v>0</v>
          </cell>
          <cell r="N577">
            <v>60169</v>
          </cell>
          <cell r="O577">
            <v>60169</v>
          </cell>
          <cell r="P577">
            <v>60169</v>
          </cell>
          <cell r="Q577">
            <v>0</v>
          </cell>
          <cell r="R577">
            <v>0</v>
          </cell>
          <cell r="S577">
            <v>60169</v>
          </cell>
          <cell r="T577" t="str">
            <v>I2019030632</v>
          </cell>
        </row>
        <row r="578">
          <cell r="B578" t="str">
            <v>EQU0110</v>
          </cell>
          <cell r="C578" t="str">
            <v>ALINEADOR DE 3.00 M</v>
          </cell>
          <cell r="D578" t="str">
            <v>EQUIPOS</v>
          </cell>
          <cell r="E578" t="str">
            <v>DÍA</v>
          </cell>
          <cell r="F578">
            <v>189</v>
          </cell>
          <cell r="G578" t="str">
            <v>CONSTRUDATA DIGITAL (ALINEADOR DE 3.00 M)</v>
          </cell>
          <cell r="L578">
            <v>189</v>
          </cell>
          <cell r="M578">
            <v>0</v>
          </cell>
          <cell r="N578">
            <v>189</v>
          </cell>
          <cell r="O578">
            <v>189</v>
          </cell>
          <cell r="P578">
            <v>189</v>
          </cell>
          <cell r="Q578">
            <v>0</v>
          </cell>
          <cell r="R578">
            <v>0</v>
          </cell>
          <cell r="S578">
            <v>189</v>
          </cell>
          <cell r="T578" t="str">
            <v>I2021005063</v>
          </cell>
        </row>
        <row r="579">
          <cell r="B579" t="str">
            <v>EQU0111</v>
          </cell>
          <cell r="C579" t="str">
            <v>ALINEADOR DE 3.00M</v>
          </cell>
          <cell r="D579" t="str">
            <v>EQUIPOS</v>
          </cell>
          <cell r="E579" t="str">
            <v>UN</v>
          </cell>
          <cell r="F579">
            <v>96596</v>
          </cell>
          <cell r="G579" t="str">
            <v>CONSTRUDATA DIGITAL (ALINEADOR DE 3.00M)</v>
          </cell>
          <cell r="L579">
            <v>96596</v>
          </cell>
          <cell r="M579">
            <v>0</v>
          </cell>
          <cell r="N579">
            <v>96596</v>
          </cell>
          <cell r="O579">
            <v>96596</v>
          </cell>
          <cell r="P579">
            <v>96596</v>
          </cell>
          <cell r="Q579">
            <v>0</v>
          </cell>
          <cell r="R579">
            <v>0</v>
          </cell>
          <cell r="S579">
            <v>96596</v>
          </cell>
          <cell r="T579" t="str">
            <v>I2019030632</v>
          </cell>
        </row>
        <row r="580">
          <cell r="B580" t="str">
            <v>EQU0112</v>
          </cell>
          <cell r="C580" t="str">
            <v>ALINEADOR DE 4.00 M</v>
          </cell>
          <cell r="D580" t="str">
            <v>EQUIPOS</v>
          </cell>
          <cell r="E580" t="str">
            <v>DÍA</v>
          </cell>
          <cell r="F580">
            <v>257</v>
          </cell>
          <cell r="G580" t="str">
            <v>CONSTRUDATA DIGITAL (ALINEADOR DE 4.00 M)</v>
          </cell>
          <cell r="L580">
            <v>257</v>
          </cell>
          <cell r="M580">
            <v>0</v>
          </cell>
          <cell r="N580">
            <v>257</v>
          </cell>
          <cell r="O580">
            <v>257</v>
          </cell>
          <cell r="P580">
            <v>257</v>
          </cell>
          <cell r="Q580">
            <v>0</v>
          </cell>
          <cell r="R580">
            <v>0</v>
          </cell>
          <cell r="S580">
            <v>257</v>
          </cell>
          <cell r="T580" t="str">
            <v>I2021005063</v>
          </cell>
        </row>
        <row r="581">
          <cell r="B581" t="str">
            <v>EQU0113</v>
          </cell>
          <cell r="C581" t="str">
            <v>ALINEADOR DE 4.00M</v>
          </cell>
          <cell r="D581" t="str">
            <v>EQUIPOS</v>
          </cell>
          <cell r="E581" t="str">
            <v>UN</v>
          </cell>
          <cell r="F581">
            <v>120338</v>
          </cell>
          <cell r="G581" t="str">
            <v>CONSTRUDATA DIGITAL (ALINEADOR DE 4.00M)</v>
          </cell>
          <cell r="L581">
            <v>120338</v>
          </cell>
          <cell r="M581">
            <v>0</v>
          </cell>
          <cell r="N581">
            <v>120338</v>
          </cell>
          <cell r="O581">
            <v>120338</v>
          </cell>
          <cell r="P581">
            <v>120338</v>
          </cell>
          <cell r="Q581">
            <v>0</v>
          </cell>
          <cell r="R581">
            <v>0</v>
          </cell>
          <cell r="S581">
            <v>120338</v>
          </cell>
          <cell r="T581" t="str">
            <v>I2019030632</v>
          </cell>
        </row>
        <row r="582">
          <cell r="B582" t="str">
            <v>EQU0114</v>
          </cell>
          <cell r="C582" t="str">
            <v>ALINEADOR DE 6.00M</v>
          </cell>
          <cell r="D582" t="str">
            <v>EQUIPOS</v>
          </cell>
          <cell r="E582" t="str">
            <v>DÍA</v>
          </cell>
          <cell r="F582">
            <v>367</v>
          </cell>
          <cell r="G582" t="str">
            <v>CONSTRUDATA DIGITAL (ALINEADOR DE 6.00M)</v>
          </cell>
          <cell r="L582">
            <v>367</v>
          </cell>
          <cell r="M582">
            <v>0</v>
          </cell>
          <cell r="N582">
            <v>367</v>
          </cell>
          <cell r="O582">
            <v>367</v>
          </cell>
          <cell r="P582">
            <v>367</v>
          </cell>
          <cell r="Q582">
            <v>0</v>
          </cell>
          <cell r="R582">
            <v>0</v>
          </cell>
          <cell r="S582">
            <v>367</v>
          </cell>
          <cell r="T582" t="str">
            <v>I2021005063</v>
          </cell>
        </row>
        <row r="583">
          <cell r="B583" t="str">
            <v>EQU0115</v>
          </cell>
          <cell r="C583" t="str">
            <v>ALINEADOR DE 6.00M</v>
          </cell>
          <cell r="D583" t="str">
            <v>EQUIPOS</v>
          </cell>
          <cell r="E583" t="str">
            <v>UN</v>
          </cell>
          <cell r="F583">
            <v>180506</v>
          </cell>
          <cell r="G583" t="str">
            <v>CONSTRUDATA DIGITAL (ALINEADOR DE 6.00M)</v>
          </cell>
          <cell r="L583">
            <v>180506</v>
          </cell>
          <cell r="M583">
            <v>0</v>
          </cell>
          <cell r="N583">
            <v>180506</v>
          </cell>
          <cell r="O583">
            <v>180506</v>
          </cell>
          <cell r="P583">
            <v>180506</v>
          </cell>
          <cell r="Q583">
            <v>0</v>
          </cell>
          <cell r="R583">
            <v>0</v>
          </cell>
          <cell r="S583">
            <v>180506</v>
          </cell>
          <cell r="T583" t="str">
            <v>I2019030632</v>
          </cell>
        </row>
        <row r="584">
          <cell r="B584" t="str">
            <v>EQU0116</v>
          </cell>
          <cell r="C584" t="str">
            <v>ALLANADORA 36</v>
          </cell>
          <cell r="D584" t="str">
            <v>EQUIPOS</v>
          </cell>
          <cell r="E584" t="str">
            <v>DÍA</v>
          </cell>
          <cell r="F584">
            <v>24698</v>
          </cell>
          <cell r="G584" t="str">
            <v>CONSTRUDATA DIGITAL (ALLANADORA 36)</v>
          </cell>
          <cell r="L584">
            <v>24698</v>
          </cell>
          <cell r="M584">
            <v>0</v>
          </cell>
          <cell r="N584">
            <v>24698</v>
          </cell>
          <cell r="O584">
            <v>24698</v>
          </cell>
          <cell r="P584">
            <v>24698</v>
          </cell>
          <cell r="Q584">
            <v>0</v>
          </cell>
          <cell r="R584">
            <v>0</v>
          </cell>
          <cell r="S584">
            <v>24698</v>
          </cell>
          <cell r="T584" t="str">
            <v>I2021002614</v>
          </cell>
        </row>
        <row r="585">
          <cell r="B585" t="str">
            <v>EQU0117</v>
          </cell>
          <cell r="C585" t="str">
            <v>ALLANADORA HELICÓPTERO Ø 36 MOTOR GASOLINA 6 HP</v>
          </cell>
          <cell r="D585" t="str">
            <v>EQUIPOS</v>
          </cell>
          <cell r="E585" t="str">
            <v>UN</v>
          </cell>
          <cell r="F585">
            <v>5751517</v>
          </cell>
          <cell r="G585" t="str">
            <v>CONSTRUDATA DIGITAL (ALLANADORA HELICÓPTERO Ø 36 MOTOR GASOLINA 6 HP)</v>
          </cell>
          <cell r="L585">
            <v>5751517</v>
          </cell>
          <cell r="M585">
            <v>0</v>
          </cell>
          <cell r="N585">
            <v>5751517</v>
          </cell>
          <cell r="O585">
            <v>5751517</v>
          </cell>
          <cell r="P585">
            <v>5751517</v>
          </cell>
          <cell r="Q585">
            <v>0</v>
          </cell>
          <cell r="R585">
            <v>0</v>
          </cell>
          <cell r="S585">
            <v>5751517</v>
          </cell>
          <cell r="T585" t="str">
            <v>I2021002614</v>
          </cell>
        </row>
        <row r="586">
          <cell r="B586" t="str">
            <v>EQU0118</v>
          </cell>
          <cell r="C586" t="str">
            <v>ANDAMIO COLGANTE GANCHO 30CM DE GUAYA 1/4 - ALQUILER</v>
          </cell>
          <cell r="D586" t="str">
            <v>EQUIPOS</v>
          </cell>
          <cell r="E586" t="str">
            <v>MES</v>
          </cell>
          <cell r="F586">
            <v>4898</v>
          </cell>
          <cell r="G586" t="str">
            <v>CONSTRUDATA DIGITAL (ANDAMIO COLGANTE GANCHO 30CM DE GUAYA 1/4 - ALQUILER)</v>
          </cell>
          <cell r="L586">
            <v>4898</v>
          </cell>
          <cell r="M586">
            <v>0</v>
          </cell>
          <cell r="N586">
            <v>4898</v>
          </cell>
          <cell r="O586">
            <v>4898</v>
          </cell>
          <cell r="P586">
            <v>4898</v>
          </cell>
          <cell r="Q586">
            <v>0</v>
          </cell>
          <cell r="R586">
            <v>0</v>
          </cell>
          <cell r="S586">
            <v>4898</v>
          </cell>
          <cell r="T586" t="str">
            <v>I2021002614</v>
          </cell>
        </row>
        <row r="587">
          <cell r="B587" t="str">
            <v>EQU0119</v>
          </cell>
          <cell r="C587" t="str">
            <v>ANDAMIO DE CARGA 1.4 X 1.4M ALTURA 1M - COMPRA</v>
          </cell>
          <cell r="D587" t="str">
            <v>EQUIPOS</v>
          </cell>
          <cell r="E587" t="str">
            <v>UN</v>
          </cell>
          <cell r="F587">
            <v>871880</v>
          </cell>
          <cell r="G587" t="str">
            <v>CONSTRUDATA DIGITAL (ANDAMIO DE CARGA 1.4 X 1.4M ALTURA 1M - COMPRA)</v>
          </cell>
          <cell r="L587">
            <v>871880</v>
          </cell>
          <cell r="M587">
            <v>0</v>
          </cell>
          <cell r="N587">
            <v>871880</v>
          </cell>
          <cell r="O587">
            <v>871880</v>
          </cell>
          <cell r="P587">
            <v>871880</v>
          </cell>
          <cell r="Q587">
            <v>0</v>
          </cell>
          <cell r="R587">
            <v>0</v>
          </cell>
          <cell r="S587">
            <v>871880</v>
          </cell>
          <cell r="T587" t="str">
            <v>I2019030632</v>
          </cell>
        </row>
        <row r="588">
          <cell r="B588" t="str">
            <v>EQU0120</v>
          </cell>
          <cell r="C588" t="str">
            <v>ANDAMIO DE CARGA MULTIDIRECCIONAL - ALQUILER</v>
          </cell>
          <cell r="D588" t="str">
            <v>EQUIPOS</v>
          </cell>
          <cell r="E588" t="str">
            <v>MES</v>
          </cell>
          <cell r="F588">
            <v>18369</v>
          </cell>
          <cell r="G588" t="str">
            <v>CONSTRUDATA DIGITAL (ANDAMIO DE CARGA MULTIDIRECCIONAL - ALQUILER)</v>
          </cell>
          <cell r="L588">
            <v>18369</v>
          </cell>
          <cell r="M588">
            <v>0</v>
          </cell>
          <cell r="N588">
            <v>18369</v>
          </cell>
          <cell r="O588">
            <v>18369</v>
          </cell>
          <cell r="P588">
            <v>18369</v>
          </cell>
          <cell r="Q588">
            <v>0</v>
          </cell>
          <cell r="R588">
            <v>0</v>
          </cell>
          <cell r="S588">
            <v>18369</v>
          </cell>
          <cell r="T588" t="str">
            <v>I2021002614</v>
          </cell>
        </row>
        <row r="589">
          <cell r="B589" t="str">
            <v>EQU0121</v>
          </cell>
          <cell r="C589" t="str">
            <v>ANDAMIO MULTIDIRECCIONAL 1.4 X 3M ALTURA 2M - ALQUILER</v>
          </cell>
          <cell r="D589" t="str">
            <v>EQUIPOS</v>
          </cell>
          <cell r="E589" t="str">
            <v>MES</v>
          </cell>
          <cell r="F589">
            <v>357000</v>
          </cell>
          <cell r="G589" t="str">
            <v>CONSTRUDATA DIGITAL (ANDAMIO MULTIDIRECCIONAL 1.4 X 3M ALTURA 2M - ALQUILER)</v>
          </cell>
          <cell r="L589">
            <v>357000</v>
          </cell>
          <cell r="M589">
            <v>0</v>
          </cell>
          <cell r="N589">
            <v>357000</v>
          </cell>
          <cell r="O589">
            <v>357000</v>
          </cell>
          <cell r="P589">
            <v>357000</v>
          </cell>
          <cell r="Q589">
            <v>0</v>
          </cell>
          <cell r="R589">
            <v>0</v>
          </cell>
          <cell r="S589">
            <v>357000</v>
          </cell>
          <cell r="T589" t="str">
            <v>I2019030632</v>
          </cell>
        </row>
        <row r="590">
          <cell r="B590" t="str">
            <v>EQU0122</v>
          </cell>
          <cell r="C590" t="str">
            <v>ANDAMIO MULTIDIRECCIONAL 1.4 X 3M ALTURA 2M - COMPRA</v>
          </cell>
          <cell r="D590" t="str">
            <v>EQUIPOS</v>
          </cell>
          <cell r="E590" t="str">
            <v>MES</v>
          </cell>
          <cell r="F590">
            <v>357000</v>
          </cell>
          <cell r="G590" t="str">
            <v>CONSTRUDATA ED 194 (ANDAMIO MULTIDIRECCIONAL 1.4 X 3M ALTURA 2M - COMPRA)</v>
          </cell>
          <cell r="L590">
            <v>357000</v>
          </cell>
          <cell r="M590">
            <v>0</v>
          </cell>
          <cell r="N590">
            <v>357000</v>
          </cell>
          <cell r="O590">
            <v>357000</v>
          </cell>
          <cell r="P590">
            <v>357000</v>
          </cell>
          <cell r="Q590">
            <v>0</v>
          </cell>
          <cell r="R590">
            <v>0</v>
          </cell>
          <cell r="S590">
            <v>357000</v>
          </cell>
          <cell r="T590" t="str">
            <v>I2020019124</v>
          </cell>
        </row>
        <row r="591">
          <cell r="B591" t="str">
            <v>EQU0123</v>
          </cell>
          <cell r="C591" t="str">
            <v>ANDAMIO PALOMERA + SOPORTE Y BARANDA - ALQUILER</v>
          </cell>
          <cell r="D591" t="str">
            <v>EQUIPOS</v>
          </cell>
          <cell r="E591" t="str">
            <v>DÍA</v>
          </cell>
          <cell r="F591">
            <v>357</v>
          </cell>
          <cell r="G591" t="str">
            <v>CONSTRUDATA DIGITAL (ANDAMIO PALOMERA + SOPORTE Y BARANDA - ALQUILER)</v>
          </cell>
          <cell r="L591">
            <v>357</v>
          </cell>
          <cell r="M591">
            <v>0</v>
          </cell>
          <cell r="N591">
            <v>357</v>
          </cell>
          <cell r="O591">
            <v>357</v>
          </cell>
          <cell r="P591">
            <v>357</v>
          </cell>
          <cell r="Q591">
            <v>0</v>
          </cell>
          <cell r="R591">
            <v>0</v>
          </cell>
          <cell r="S591">
            <v>357</v>
          </cell>
          <cell r="T591" t="str">
            <v>I2019030632</v>
          </cell>
        </row>
        <row r="592">
          <cell r="B592" t="str">
            <v>EQU0124</v>
          </cell>
          <cell r="C592" t="str">
            <v>ANDAMIO PALOMERA + SOPORTE Y BARANDA - COMPRA</v>
          </cell>
          <cell r="D592" t="str">
            <v>EQUIPOS</v>
          </cell>
          <cell r="E592" t="str">
            <v>UN</v>
          </cell>
          <cell r="F592">
            <v>270091</v>
          </cell>
          <cell r="G592" t="str">
            <v>CONSTRUDATA DIGITAL (ANDAMIO PALOMERA + SOPORTE Y BARANDA - COMPRA)</v>
          </cell>
          <cell r="L592">
            <v>270091</v>
          </cell>
          <cell r="M592">
            <v>0</v>
          </cell>
          <cell r="N592">
            <v>270091</v>
          </cell>
          <cell r="O592">
            <v>270091</v>
          </cell>
          <cell r="P592">
            <v>270091</v>
          </cell>
          <cell r="Q592">
            <v>0</v>
          </cell>
          <cell r="R592">
            <v>0</v>
          </cell>
          <cell r="S592">
            <v>270091</v>
          </cell>
          <cell r="T592" t="str">
            <v>I2019030632</v>
          </cell>
        </row>
        <row r="593">
          <cell r="B593" t="str">
            <v>EQU0125</v>
          </cell>
          <cell r="C593" t="str">
            <v>ANDAMIO TUBULAR 0.8 X 2M CON CRUCETA - ALQUILER</v>
          </cell>
          <cell r="D593" t="str">
            <v>EQUIPOS</v>
          </cell>
          <cell r="E593" t="str">
            <v>DÍA</v>
          </cell>
          <cell r="F593">
            <v>735</v>
          </cell>
          <cell r="G593" t="str">
            <v>CONSTRUDATA DIGITAL (ANDAMIO TUBULAR 0.8 X 2M CON CRUCETA - ALQUILER)</v>
          </cell>
          <cell r="L593">
            <v>735</v>
          </cell>
          <cell r="M593">
            <v>0</v>
          </cell>
          <cell r="N593">
            <v>735</v>
          </cell>
          <cell r="O593">
            <v>735</v>
          </cell>
          <cell r="P593">
            <v>735</v>
          </cell>
          <cell r="Q593">
            <v>0</v>
          </cell>
          <cell r="R593">
            <v>0</v>
          </cell>
          <cell r="S593">
            <v>735</v>
          </cell>
          <cell r="T593" t="str">
            <v>I2021002614</v>
          </cell>
        </row>
        <row r="594">
          <cell r="B594" t="str">
            <v>EQU0126</v>
          </cell>
          <cell r="C594" t="str">
            <v>ANDAMIO TUBULAR 0.8 X 2M CON CRUCETA - COMPRA</v>
          </cell>
          <cell r="D594" t="str">
            <v>EQUIPOS</v>
          </cell>
          <cell r="E594" t="str">
            <v>UN</v>
          </cell>
          <cell r="F594">
            <v>394400</v>
          </cell>
          <cell r="G594" t="str">
            <v>CONSTRUDATA DIGITAL (ANDAMIO TUBULAR 0.8 X 2M CON CRUCETA - COMPRA)</v>
          </cell>
          <cell r="L594">
            <v>394400</v>
          </cell>
          <cell r="M594">
            <v>0</v>
          </cell>
          <cell r="N594">
            <v>394400</v>
          </cell>
          <cell r="O594">
            <v>394400</v>
          </cell>
          <cell r="P594">
            <v>394400</v>
          </cell>
          <cell r="Q594">
            <v>0</v>
          </cell>
          <cell r="R594">
            <v>0</v>
          </cell>
          <cell r="S594">
            <v>394400</v>
          </cell>
          <cell r="T594" t="str">
            <v>I2019030632</v>
          </cell>
        </row>
        <row r="595">
          <cell r="B595" t="str">
            <v>EQU0127</v>
          </cell>
          <cell r="C595" t="str">
            <v>ANDAMIO TUBULAR 1.5 X 1.5M CON CRUCETA - ALQUILER</v>
          </cell>
          <cell r="D595" t="str">
            <v>EQUIPOS</v>
          </cell>
          <cell r="E595" t="str">
            <v>MES</v>
          </cell>
          <cell r="F595">
            <v>411822</v>
          </cell>
          <cell r="G595" t="str">
            <v>CONSTRUDATA DIGITAL (ANDAMIO TUBULAR 1.5 X 1.5M CON CRUCETA - ALQUILER)</v>
          </cell>
          <cell r="L595">
            <v>411822</v>
          </cell>
          <cell r="M595">
            <v>0</v>
          </cell>
          <cell r="N595">
            <v>411822</v>
          </cell>
          <cell r="O595">
            <v>411822</v>
          </cell>
          <cell r="P595">
            <v>411822</v>
          </cell>
          <cell r="Q595">
            <v>0</v>
          </cell>
          <cell r="R595">
            <v>0</v>
          </cell>
          <cell r="S595">
            <v>411822</v>
          </cell>
          <cell r="T595" t="str">
            <v>I2019030632</v>
          </cell>
        </row>
        <row r="596">
          <cell r="B596" t="str">
            <v>EQU0128</v>
          </cell>
          <cell r="C596" t="str">
            <v>ANDAMIO TUBULAR 1.5 X 1.5M CON CRUCETA - COMPRA</v>
          </cell>
          <cell r="D596" t="str">
            <v>EQUIPOS</v>
          </cell>
          <cell r="E596" t="str">
            <v>UN</v>
          </cell>
          <cell r="F596">
            <v>411822</v>
          </cell>
          <cell r="G596" t="str">
            <v>CONSTRUDATA DIGITAL (ANDAMIO TUBULAR 1.5 X 1.5M CON CRUCETA - COMPRA)</v>
          </cell>
          <cell r="L596">
            <v>411822</v>
          </cell>
          <cell r="M596">
            <v>0</v>
          </cell>
          <cell r="N596">
            <v>411822</v>
          </cell>
          <cell r="O596">
            <v>411822</v>
          </cell>
          <cell r="P596">
            <v>411822</v>
          </cell>
          <cell r="Q596">
            <v>0</v>
          </cell>
          <cell r="R596">
            <v>0</v>
          </cell>
          <cell r="S596">
            <v>411822</v>
          </cell>
          <cell r="T596" t="str">
            <v>I2019030632</v>
          </cell>
        </row>
        <row r="597">
          <cell r="B597" t="str">
            <v>EQU0129</v>
          </cell>
          <cell r="C597" t="str">
            <v>APISONADOR A GASOLINA</v>
          </cell>
          <cell r="D597" t="str">
            <v>EQUIPOS</v>
          </cell>
          <cell r="E597" t="str">
            <v>DÍA</v>
          </cell>
          <cell r="F597">
            <v>53883</v>
          </cell>
          <cell r="G597" t="str">
            <v>CONSTRUDATA DIGITAL (APISONADOR A GASOLINA)</v>
          </cell>
          <cell r="L597">
            <v>53883</v>
          </cell>
          <cell r="M597">
            <v>0</v>
          </cell>
          <cell r="N597">
            <v>53883</v>
          </cell>
          <cell r="O597">
            <v>53883</v>
          </cell>
          <cell r="P597">
            <v>53883</v>
          </cell>
          <cell r="Q597">
            <v>0</v>
          </cell>
          <cell r="R597">
            <v>0</v>
          </cell>
          <cell r="S597">
            <v>53883</v>
          </cell>
          <cell r="T597" t="str">
            <v>I2021002614</v>
          </cell>
        </row>
        <row r="598">
          <cell r="B598" t="str">
            <v>EQU0130</v>
          </cell>
          <cell r="C598" t="str">
            <v>APISONADOR DIÉSEL</v>
          </cell>
          <cell r="D598" t="str">
            <v>EQUIPOS</v>
          </cell>
          <cell r="E598" t="str">
            <v>DÍA</v>
          </cell>
          <cell r="F598">
            <v>68578</v>
          </cell>
          <cell r="G598" t="str">
            <v>CONSTRUDATA DIGITAL (APISONADOR DIÉSEL)</v>
          </cell>
          <cell r="L598">
            <v>68578</v>
          </cell>
          <cell r="M598">
            <v>0</v>
          </cell>
          <cell r="N598">
            <v>68578</v>
          </cell>
          <cell r="O598">
            <v>68578</v>
          </cell>
          <cell r="P598">
            <v>68578</v>
          </cell>
          <cell r="Q598">
            <v>0</v>
          </cell>
          <cell r="R598">
            <v>0</v>
          </cell>
          <cell r="S598">
            <v>68578</v>
          </cell>
          <cell r="T598" t="str">
            <v>I2021002614</v>
          </cell>
        </row>
        <row r="599">
          <cell r="B599" t="str">
            <v>EQU0131</v>
          </cell>
          <cell r="C599" t="str">
            <v>APUNTILLADORA CALIBRE 18 DE 2 70-120PSI</v>
          </cell>
          <cell r="D599" t="str">
            <v>EQUIPOS</v>
          </cell>
          <cell r="E599" t="str">
            <v>UN</v>
          </cell>
          <cell r="F599">
            <v>514436</v>
          </cell>
          <cell r="G599" t="str">
            <v>CONSTRUDATA DIGITAL (APUNTILLADORA CALIBRE 18 DE 2 70-120PSI)</v>
          </cell>
          <cell r="L599">
            <v>514436</v>
          </cell>
          <cell r="M599">
            <v>0</v>
          </cell>
          <cell r="N599">
            <v>514436</v>
          </cell>
          <cell r="O599">
            <v>514436</v>
          </cell>
          <cell r="P599">
            <v>514436</v>
          </cell>
          <cell r="Q599">
            <v>0</v>
          </cell>
          <cell r="R599">
            <v>0</v>
          </cell>
          <cell r="S599">
            <v>514436</v>
          </cell>
          <cell r="T599" t="str">
            <v>I2021002614</v>
          </cell>
        </row>
        <row r="600">
          <cell r="B600" t="str">
            <v>EQU0132</v>
          </cell>
          <cell r="C600" t="str">
            <v>ASPIRADOR AS CONTRA POLVOS (10 MICRAS)</v>
          </cell>
          <cell r="D600" t="str">
            <v>EQUIPOS</v>
          </cell>
          <cell r="E600" t="str">
            <v>UN</v>
          </cell>
          <cell r="F600">
            <v>7593</v>
          </cell>
          <cell r="G600" t="str">
            <v>CONSTRUDATA DIGITAL (ASPIRADOR AS CONTRA POLVOS (10 MICRAS))</v>
          </cell>
          <cell r="L600">
            <v>7593</v>
          </cell>
          <cell r="M600">
            <v>0</v>
          </cell>
          <cell r="N600">
            <v>7593</v>
          </cell>
          <cell r="O600">
            <v>7593</v>
          </cell>
          <cell r="P600">
            <v>7593</v>
          </cell>
          <cell r="Q600">
            <v>0</v>
          </cell>
          <cell r="R600">
            <v>0</v>
          </cell>
          <cell r="S600">
            <v>7593</v>
          </cell>
          <cell r="T600" t="str">
            <v>I2021002614</v>
          </cell>
        </row>
        <row r="601">
          <cell r="B601" t="str">
            <v>EQU0133</v>
          </cell>
          <cell r="C601" t="str">
            <v>ATORNILLADOR DE IMPACTO PUNTA HEX. 1/4+CAJA,BATERÍAS,CARGADOR-12V</v>
          </cell>
          <cell r="D601" t="str">
            <v>EQUIPOS</v>
          </cell>
          <cell r="E601" t="str">
            <v>UN</v>
          </cell>
          <cell r="F601">
            <v>527814</v>
          </cell>
          <cell r="G601" t="str">
            <v>CONSTRUDATA DIGITAL (ATORNILLADOR DE IMPACTO PUNTA HEX. 1/4+CAJA,BATERÍAS,CARGADOR-12V)</v>
          </cell>
          <cell r="L601">
            <v>527814</v>
          </cell>
          <cell r="M601">
            <v>0</v>
          </cell>
          <cell r="N601">
            <v>527814</v>
          </cell>
          <cell r="O601">
            <v>527814</v>
          </cell>
          <cell r="P601">
            <v>527814</v>
          </cell>
          <cell r="Q601">
            <v>0</v>
          </cell>
          <cell r="R601">
            <v>0</v>
          </cell>
          <cell r="S601">
            <v>527814</v>
          </cell>
          <cell r="T601" t="str">
            <v>I2021002614</v>
          </cell>
        </row>
        <row r="602">
          <cell r="B602" t="str">
            <v>EQU0134</v>
          </cell>
          <cell r="C602" t="str">
            <v>ATORNILLADOR DRYWALL 0-4,400RPM+MALETÍN,2 BATERÍAS,CARGADOR-20V</v>
          </cell>
          <cell r="D602" t="str">
            <v>EQUIPOS</v>
          </cell>
          <cell r="E602" t="str">
            <v>UN</v>
          </cell>
          <cell r="F602">
            <v>1584677</v>
          </cell>
          <cell r="G602" t="str">
            <v>CONSTRUDATA DIGITAL (ATORNILLADOR DRYWALL 0-4,400RPM+MALETÍN,2 BATERÍAS,CARGADOR-20V)</v>
          </cell>
          <cell r="L602">
            <v>1584677</v>
          </cell>
          <cell r="M602">
            <v>0</v>
          </cell>
          <cell r="N602">
            <v>1584677</v>
          </cell>
          <cell r="O602">
            <v>1584677</v>
          </cell>
          <cell r="P602">
            <v>1584677</v>
          </cell>
          <cell r="Q602">
            <v>0</v>
          </cell>
          <cell r="R602">
            <v>0</v>
          </cell>
          <cell r="S602">
            <v>1584677</v>
          </cell>
          <cell r="T602" t="str">
            <v>I2021002614</v>
          </cell>
        </row>
        <row r="603">
          <cell r="B603" t="str">
            <v>EQU0135</v>
          </cell>
          <cell r="C603" t="str">
            <v>BRAZO EXCAVADOR PARA MINICARGADOR</v>
          </cell>
          <cell r="D603" t="str">
            <v>EQUIPOS</v>
          </cell>
          <cell r="E603" t="str">
            <v>MES</v>
          </cell>
          <cell r="F603">
            <v>4408570</v>
          </cell>
          <cell r="G603" t="str">
            <v>CONSTRUDATA DIGITAL (BRAZO EXCAVADOR PARA MINICARGADOR)</v>
          </cell>
          <cell r="L603">
            <v>4408570</v>
          </cell>
          <cell r="M603">
            <v>0</v>
          </cell>
          <cell r="N603">
            <v>4408570</v>
          </cell>
          <cell r="O603">
            <v>4408570</v>
          </cell>
          <cell r="P603">
            <v>4408570</v>
          </cell>
          <cell r="Q603">
            <v>0</v>
          </cell>
          <cell r="R603">
            <v>0</v>
          </cell>
          <cell r="S603">
            <v>4408570</v>
          </cell>
          <cell r="T603" t="str">
            <v>I2021002614</v>
          </cell>
        </row>
        <row r="604">
          <cell r="B604" t="str">
            <v>EQU0136</v>
          </cell>
          <cell r="C604" t="str">
            <v>BULLDOZER DE ORUGA</v>
          </cell>
          <cell r="D604" t="str">
            <v>EQUIPOS</v>
          </cell>
          <cell r="E604" t="str">
            <v>H</v>
          </cell>
          <cell r="F604">
            <v>181241</v>
          </cell>
          <cell r="G604" t="str">
            <v>CONSTRUDATA DIGITAL (BULLDOZER DE ORUGA)</v>
          </cell>
          <cell r="L604">
            <v>181241</v>
          </cell>
          <cell r="M604">
            <v>0</v>
          </cell>
          <cell r="N604">
            <v>181241</v>
          </cell>
          <cell r="O604">
            <v>181241</v>
          </cell>
          <cell r="P604">
            <v>181241</v>
          </cell>
          <cell r="Q604">
            <v>0</v>
          </cell>
          <cell r="R604">
            <v>0</v>
          </cell>
          <cell r="S604">
            <v>181241</v>
          </cell>
          <cell r="T604" t="str">
            <v>I2021005063</v>
          </cell>
        </row>
        <row r="605">
          <cell r="B605" t="str">
            <v>EQU0137</v>
          </cell>
          <cell r="C605" t="str">
            <v>CALADORA 600W 800-3200CPM+ESTUCHE</v>
          </cell>
          <cell r="D605" t="str">
            <v>EQUIPOS</v>
          </cell>
          <cell r="E605" t="str">
            <v>UN</v>
          </cell>
          <cell r="F605">
            <v>738363</v>
          </cell>
          <cell r="G605" t="str">
            <v>CONSTRUDATA DIGITAL (CALADORA 600W 800-3200CPM+ESTUCHE)</v>
          </cell>
          <cell r="L605">
            <v>738363</v>
          </cell>
          <cell r="M605">
            <v>0</v>
          </cell>
          <cell r="N605">
            <v>738363</v>
          </cell>
          <cell r="O605">
            <v>738363</v>
          </cell>
          <cell r="P605">
            <v>738363</v>
          </cell>
          <cell r="Q605">
            <v>0</v>
          </cell>
          <cell r="R605">
            <v>0</v>
          </cell>
          <cell r="S605">
            <v>738363</v>
          </cell>
          <cell r="T605" t="str">
            <v>I2021002614</v>
          </cell>
        </row>
        <row r="606">
          <cell r="B606" t="str">
            <v>EQU0138</v>
          </cell>
          <cell r="C606" t="str">
            <v>CANASTA METÁLICA PARA PLUMA-GRUA 90X90X30CM</v>
          </cell>
          <cell r="D606" t="str">
            <v>EQUIPOS</v>
          </cell>
          <cell r="E606" t="str">
            <v>MES</v>
          </cell>
          <cell r="F606">
            <v>146952</v>
          </cell>
          <cell r="G606" t="str">
            <v>CONSTRUDATA DIGITAL (CANASTA METÁLICA PARA PLUMA-GRUA 90X90X30CM)</v>
          </cell>
          <cell r="L606">
            <v>146952</v>
          </cell>
          <cell r="M606">
            <v>0</v>
          </cell>
          <cell r="N606">
            <v>146952</v>
          </cell>
          <cell r="O606">
            <v>146952</v>
          </cell>
          <cell r="P606">
            <v>146952</v>
          </cell>
          <cell r="Q606">
            <v>0</v>
          </cell>
          <cell r="R606">
            <v>0</v>
          </cell>
          <cell r="S606">
            <v>146952</v>
          </cell>
          <cell r="T606" t="str">
            <v>I2021002614</v>
          </cell>
        </row>
        <row r="607">
          <cell r="B607" t="str">
            <v>EQU0139</v>
          </cell>
          <cell r="C607" t="str">
            <v>CANASTILLA PARA ANDAMIO COLGANTE 2M - ALQUILER</v>
          </cell>
          <cell r="D607" t="str">
            <v>EQUIPOS</v>
          </cell>
          <cell r="E607" t="str">
            <v>DÍA</v>
          </cell>
          <cell r="F607">
            <v>3551</v>
          </cell>
          <cell r="G607" t="str">
            <v>CONSTRUDATA DIGITAL (CANASTILLA PARA ANDAMIO COLGANTE 2M - ALQUILER)</v>
          </cell>
          <cell r="L607">
            <v>3551</v>
          </cell>
          <cell r="M607">
            <v>0</v>
          </cell>
          <cell r="N607">
            <v>3551</v>
          </cell>
          <cell r="O607">
            <v>3551</v>
          </cell>
          <cell r="P607">
            <v>3551</v>
          </cell>
          <cell r="Q607">
            <v>0</v>
          </cell>
          <cell r="R607">
            <v>0</v>
          </cell>
          <cell r="S607">
            <v>3551</v>
          </cell>
          <cell r="T607" t="str">
            <v>I2021002614</v>
          </cell>
        </row>
        <row r="608">
          <cell r="B608" t="str">
            <v>EQU0140</v>
          </cell>
          <cell r="C608" t="str">
            <v>MINI CARGADOR</v>
          </cell>
          <cell r="D608" t="str">
            <v>EQUIPOS</v>
          </cell>
          <cell r="E608" t="str">
            <v>H</v>
          </cell>
          <cell r="F608">
            <v>94294</v>
          </cell>
          <cell r="G608" t="str">
            <v>CONSTRUDATA DIGITAL (MINI CARGADOR)</v>
          </cell>
          <cell r="L608">
            <v>94294</v>
          </cell>
          <cell r="M608">
            <v>0</v>
          </cell>
          <cell r="N608">
            <v>94294</v>
          </cell>
          <cell r="O608">
            <v>94294</v>
          </cell>
          <cell r="P608">
            <v>94294</v>
          </cell>
          <cell r="Q608">
            <v>0</v>
          </cell>
          <cell r="R608">
            <v>0</v>
          </cell>
          <cell r="S608">
            <v>94294</v>
          </cell>
          <cell r="T608" t="str">
            <v>I2021005063</v>
          </cell>
        </row>
        <row r="609">
          <cell r="B609" t="str">
            <v>EQU0141</v>
          </cell>
          <cell r="C609" t="str">
            <v>CARGADOR FRONTAL AE-60+MARTILLO+COMBUSTIBLE</v>
          </cell>
          <cell r="D609" t="str">
            <v>EQUIPOS</v>
          </cell>
          <cell r="E609" t="str">
            <v>H</v>
          </cell>
          <cell r="F609">
            <v>148177</v>
          </cell>
          <cell r="G609" t="str">
            <v>CONSTRUDATA DIGITAL (CARGADOR FRONTAL AE-60+MARTILLO+COMBUSTIBLE)</v>
          </cell>
          <cell r="L609">
            <v>148177</v>
          </cell>
          <cell r="M609">
            <v>0</v>
          </cell>
          <cell r="N609">
            <v>148177</v>
          </cell>
          <cell r="O609">
            <v>148177</v>
          </cell>
          <cell r="P609">
            <v>148177</v>
          </cell>
          <cell r="Q609">
            <v>0</v>
          </cell>
          <cell r="R609">
            <v>0</v>
          </cell>
          <cell r="S609">
            <v>148177</v>
          </cell>
          <cell r="T609" t="str">
            <v>I2021002614</v>
          </cell>
        </row>
        <row r="610">
          <cell r="B610" t="str">
            <v>EQU0142</v>
          </cell>
          <cell r="C610" t="str">
            <v>CARRETILLA METÁLICA</v>
          </cell>
          <cell r="D610" t="str">
            <v>EQUIPOS</v>
          </cell>
          <cell r="E610" t="str">
            <v>UN</v>
          </cell>
          <cell r="F610">
            <v>100789</v>
          </cell>
          <cell r="G610" t="str">
            <v>CONSTRUDATA DIGITAL (CARRETILLA METÁLICA)</v>
          </cell>
          <cell r="L610">
            <v>100789</v>
          </cell>
          <cell r="M610">
            <v>0</v>
          </cell>
          <cell r="N610">
            <v>100789</v>
          </cell>
          <cell r="O610">
            <v>100789</v>
          </cell>
          <cell r="P610">
            <v>100789</v>
          </cell>
          <cell r="Q610">
            <v>0</v>
          </cell>
          <cell r="R610">
            <v>0</v>
          </cell>
          <cell r="S610">
            <v>100789</v>
          </cell>
          <cell r="T610" t="str">
            <v>I2021005063</v>
          </cell>
        </row>
        <row r="611">
          <cell r="B611" t="str">
            <v>EQU0143</v>
          </cell>
          <cell r="C611" t="str">
            <v>CARRETILLA PLATÓN METÁLICO RUEDA DE CAUCHO 5PIES CÚBICOS</v>
          </cell>
          <cell r="D611" t="str">
            <v>EQUIPOS</v>
          </cell>
          <cell r="E611" t="str">
            <v>UN</v>
          </cell>
          <cell r="F611">
            <v>121527</v>
          </cell>
          <cell r="G611" t="str">
            <v>CONSTRUDATA DIGITAL (CARRETILLA PLATÓN METÁLICO RUEDA DE CAUCHO 5PIES CÚBICOS)</v>
          </cell>
          <cell r="L611">
            <v>121527</v>
          </cell>
          <cell r="M611">
            <v>0</v>
          </cell>
          <cell r="N611">
            <v>121527</v>
          </cell>
          <cell r="O611">
            <v>121527</v>
          </cell>
          <cell r="P611">
            <v>121527</v>
          </cell>
          <cell r="Q611">
            <v>0</v>
          </cell>
          <cell r="R611">
            <v>0</v>
          </cell>
          <cell r="S611">
            <v>121527</v>
          </cell>
          <cell r="T611" t="str">
            <v>I2021002614</v>
          </cell>
        </row>
        <row r="612">
          <cell r="B612" t="str">
            <v>EQU0144</v>
          </cell>
          <cell r="C612" t="str">
            <v>CERCHA DE 3M</v>
          </cell>
          <cell r="D612" t="str">
            <v>EQUIPOS</v>
          </cell>
          <cell r="E612" t="str">
            <v>UN</v>
          </cell>
          <cell r="F612">
            <v>172</v>
          </cell>
          <cell r="G612" t="str">
            <v>CONSTRUDATA DIGITAL (CERCHA DE 3M)</v>
          </cell>
          <cell r="L612">
            <v>172</v>
          </cell>
          <cell r="M612">
            <v>0</v>
          </cell>
          <cell r="N612">
            <v>172</v>
          </cell>
          <cell r="O612">
            <v>172</v>
          </cell>
          <cell r="P612">
            <v>172</v>
          </cell>
          <cell r="Q612">
            <v>0</v>
          </cell>
          <cell r="R612">
            <v>0</v>
          </cell>
          <cell r="S612">
            <v>172</v>
          </cell>
          <cell r="T612" t="str">
            <v>I2021002614</v>
          </cell>
        </row>
        <row r="613">
          <cell r="B613" t="str">
            <v>EQU0145</v>
          </cell>
          <cell r="C613" t="str">
            <v>CERCHAS DE 1.40M</v>
          </cell>
          <cell r="D613" t="str">
            <v>EQUIPOS</v>
          </cell>
          <cell r="E613" t="str">
            <v>UN</v>
          </cell>
          <cell r="F613">
            <v>77544</v>
          </cell>
          <cell r="G613" t="str">
            <v>CONSTRUDATA DIGITAL (CERCHAS DE 1.40M)</v>
          </cell>
          <cell r="L613">
            <v>77544</v>
          </cell>
          <cell r="M613">
            <v>0</v>
          </cell>
          <cell r="N613">
            <v>77544</v>
          </cell>
          <cell r="O613">
            <v>77544</v>
          </cell>
          <cell r="P613">
            <v>77544</v>
          </cell>
          <cell r="Q613">
            <v>0</v>
          </cell>
          <cell r="R613">
            <v>0</v>
          </cell>
          <cell r="S613">
            <v>77544</v>
          </cell>
          <cell r="T613" t="str">
            <v>I2019030632</v>
          </cell>
        </row>
        <row r="614">
          <cell r="B614" t="str">
            <v>EQU0146</v>
          </cell>
          <cell r="C614" t="str">
            <v>CERCHAS DE 1.40M - ALQUILER</v>
          </cell>
          <cell r="D614" t="str">
            <v>EQUIPOS</v>
          </cell>
          <cell r="E614" t="str">
            <v>DÍA</v>
          </cell>
          <cell r="F614">
            <v>62</v>
          </cell>
          <cell r="G614" t="str">
            <v>CONSTRUDATA DIGITAL (CERCHAS DE 1.40M - ALQUILER)</v>
          </cell>
          <cell r="L614">
            <v>62</v>
          </cell>
          <cell r="M614">
            <v>0</v>
          </cell>
          <cell r="N614">
            <v>62</v>
          </cell>
          <cell r="O614">
            <v>62</v>
          </cell>
          <cell r="P614">
            <v>62</v>
          </cell>
          <cell r="Q614">
            <v>0</v>
          </cell>
          <cell r="R614">
            <v>0</v>
          </cell>
          <cell r="S614">
            <v>62</v>
          </cell>
          <cell r="T614" t="str">
            <v>I2021005063</v>
          </cell>
        </row>
        <row r="615">
          <cell r="B615" t="str">
            <v>EQU0147</v>
          </cell>
          <cell r="C615" t="str">
            <v>CERCHAS DE 2.00M</v>
          </cell>
          <cell r="D615" t="str">
            <v>EQUIPOS</v>
          </cell>
          <cell r="E615" t="str">
            <v>UN</v>
          </cell>
          <cell r="F615">
            <v>104293</v>
          </cell>
          <cell r="G615" t="str">
            <v>CONSTRUDATA DIGITAL (CERCHAS DE 2.00M)</v>
          </cell>
          <cell r="L615">
            <v>104293</v>
          </cell>
          <cell r="M615">
            <v>0</v>
          </cell>
          <cell r="N615">
            <v>104293</v>
          </cell>
          <cell r="O615">
            <v>104293</v>
          </cell>
          <cell r="P615">
            <v>104293</v>
          </cell>
          <cell r="Q615">
            <v>0</v>
          </cell>
          <cell r="R615">
            <v>0</v>
          </cell>
          <cell r="S615">
            <v>104293</v>
          </cell>
          <cell r="T615" t="str">
            <v>I2019030632</v>
          </cell>
        </row>
        <row r="616">
          <cell r="B616" t="str">
            <v>EQU0148</v>
          </cell>
          <cell r="C616" t="str">
            <v>CERCHAS DE 2.00M - ALQUILER</v>
          </cell>
          <cell r="D616" t="str">
            <v>EQUIPOS</v>
          </cell>
          <cell r="E616" t="str">
            <v>DÍA</v>
          </cell>
          <cell r="F616">
            <v>98</v>
          </cell>
          <cell r="G616" t="str">
            <v>CONSTRUDATA DIGITAL (CERCHAS DE 2.00M - ALQUILER)</v>
          </cell>
          <cell r="L616">
            <v>98</v>
          </cell>
          <cell r="M616">
            <v>0</v>
          </cell>
          <cell r="N616">
            <v>98</v>
          </cell>
          <cell r="O616">
            <v>98</v>
          </cell>
          <cell r="P616">
            <v>98</v>
          </cell>
          <cell r="Q616">
            <v>0</v>
          </cell>
          <cell r="R616">
            <v>0</v>
          </cell>
          <cell r="S616">
            <v>98</v>
          </cell>
          <cell r="T616" t="str">
            <v>I2021005063</v>
          </cell>
        </row>
        <row r="617">
          <cell r="B617" t="str">
            <v>EQU0149</v>
          </cell>
          <cell r="C617" t="str">
            <v>CERCHAS DE 3.00M</v>
          </cell>
          <cell r="D617" t="str">
            <v>EQUIPOS</v>
          </cell>
          <cell r="E617" t="str">
            <v>UN</v>
          </cell>
          <cell r="F617">
            <v>167</v>
          </cell>
          <cell r="G617" t="str">
            <v>CONSTRUDATA ED 194 (CERCHAS DE 3.00M)</v>
          </cell>
          <cell r="L617">
            <v>167</v>
          </cell>
          <cell r="M617">
            <v>0</v>
          </cell>
          <cell r="N617">
            <v>167</v>
          </cell>
          <cell r="O617">
            <v>167</v>
          </cell>
          <cell r="P617">
            <v>167</v>
          </cell>
          <cell r="Q617">
            <v>0</v>
          </cell>
          <cell r="R617">
            <v>0</v>
          </cell>
          <cell r="S617">
            <v>167</v>
          </cell>
          <cell r="T617" t="str">
            <v>I2020019124</v>
          </cell>
        </row>
        <row r="618">
          <cell r="B618" t="str">
            <v>EQU0150</v>
          </cell>
          <cell r="C618" t="str">
            <v>CERCHAS DE 3.00M - ALQUILER</v>
          </cell>
          <cell r="D618" t="str">
            <v>EQUIPOS</v>
          </cell>
          <cell r="E618" t="str">
            <v>DÍA</v>
          </cell>
          <cell r="F618">
            <v>110</v>
          </cell>
          <cell r="G618" t="str">
            <v>CONSTRUDATA DIGITAL (CERCHAS DE 3.00M - ALQUILER)</v>
          </cell>
          <cell r="L618">
            <v>110</v>
          </cell>
          <cell r="M618">
            <v>0</v>
          </cell>
          <cell r="N618">
            <v>110</v>
          </cell>
          <cell r="O618">
            <v>110</v>
          </cell>
          <cell r="P618">
            <v>110</v>
          </cell>
          <cell r="Q618">
            <v>0</v>
          </cell>
          <cell r="R618">
            <v>0</v>
          </cell>
          <cell r="S618">
            <v>110</v>
          </cell>
          <cell r="T618" t="str">
            <v>I2021005063</v>
          </cell>
        </row>
        <row r="619">
          <cell r="B619" t="str">
            <v>EQU0151</v>
          </cell>
          <cell r="C619" t="str">
            <v>CERCHAS DE 4.00M</v>
          </cell>
          <cell r="D619" t="str">
            <v>EQUIPOS</v>
          </cell>
          <cell r="E619" t="str">
            <v>UN</v>
          </cell>
          <cell r="F619">
            <v>203237</v>
          </cell>
          <cell r="G619" t="str">
            <v>CONSTRUDATA DIGITAL (CERCHAS DE 4.00M)</v>
          </cell>
          <cell r="L619">
            <v>203237</v>
          </cell>
          <cell r="M619">
            <v>0</v>
          </cell>
          <cell r="N619">
            <v>203237</v>
          </cell>
          <cell r="O619">
            <v>203237</v>
          </cell>
          <cell r="P619">
            <v>203237</v>
          </cell>
          <cell r="Q619">
            <v>0</v>
          </cell>
          <cell r="R619">
            <v>0</v>
          </cell>
          <cell r="S619">
            <v>203237</v>
          </cell>
          <cell r="T619" t="str">
            <v>I2019030632</v>
          </cell>
        </row>
        <row r="620">
          <cell r="B620" t="str">
            <v>EQU0152</v>
          </cell>
          <cell r="C620" t="str">
            <v>CERCHAS DE 4.00M - ALQUILER</v>
          </cell>
          <cell r="D620" t="str">
            <v>EQUIPOS</v>
          </cell>
          <cell r="E620" t="str">
            <v>DÍA</v>
          </cell>
          <cell r="F620">
            <v>208</v>
          </cell>
          <cell r="G620" t="str">
            <v>CONSTRUDATA DIGITAL (CERCHAS DE 4.00M - ALQUILER)</v>
          </cell>
          <cell r="L620">
            <v>208</v>
          </cell>
          <cell r="M620">
            <v>0</v>
          </cell>
          <cell r="N620">
            <v>208</v>
          </cell>
          <cell r="O620">
            <v>208</v>
          </cell>
          <cell r="P620">
            <v>208</v>
          </cell>
          <cell r="Q620">
            <v>0</v>
          </cell>
          <cell r="R620">
            <v>0</v>
          </cell>
          <cell r="S620">
            <v>208</v>
          </cell>
          <cell r="T620" t="str">
            <v>I2021005063</v>
          </cell>
        </row>
        <row r="621">
          <cell r="B621" t="str">
            <v>EQU0153</v>
          </cell>
          <cell r="C621" t="str">
            <v>COMPRESOR 25LT - 3.5HP</v>
          </cell>
          <cell r="D621" t="str">
            <v>EQUIPOS</v>
          </cell>
          <cell r="E621" t="str">
            <v>UN</v>
          </cell>
          <cell r="F621">
            <v>455417</v>
          </cell>
          <cell r="G621" t="str">
            <v>CONSTRUDATA DIGITAL (COMPRESOR 25LT - 3.5HP)</v>
          </cell>
          <cell r="L621">
            <v>455417</v>
          </cell>
          <cell r="M621">
            <v>0</v>
          </cell>
          <cell r="N621">
            <v>455417</v>
          </cell>
          <cell r="O621">
            <v>455417</v>
          </cell>
          <cell r="P621">
            <v>455417</v>
          </cell>
          <cell r="Q621">
            <v>0</v>
          </cell>
          <cell r="R621">
            <v>0</v>
          </cell>
          <cell r="S621">
            <v>455417</v>
          </cell>
          <cell r="T621" t="str">
            <v>I2021002614</v>
          </cell>
        </row>
        <row r="622">
          <cell r="B622" t="str">
            <v>EQU0154</v>
          </cell>
          <cell r="C622" t="str">
            <v>COMPRESOR DE 250 CFM SIN COMB.SIN OPERARIO</v>
          </cell>
          <cell r="D622" t="str">
            <v>EQUIPOS</v>
          </cell>
          <cell r="E622" t="str">
            <v>DÍA</v>
          </cell>
          <cell r="F622">
            <v>246979</v>
          </cell>
          <cell r="G622" t="str">
            <v>CONSTRUDATA DIGITAL (COMPRESOR DE 250 CFM SIN COMB.SIN OPERARIO)</v>
          </cell>
          <cell r="L622">
            <v>246979</v>
          </cell>
          <cell r="M622">
            <v>0</v>
          </cell>
          <cell r="N622">
            <v>246979</v>
          </cell>
          <cell r="O622">
            <v>246979</v>
          </cell>
          <cell r="P622">
            <v>246979</v>
          </cell>
          <cell r="Q622">
            <v>0</v>
          </cell>
          <cell r="R622">
            <v>0</v>
          </cell>
          <cell r="S622">
            <v>246979</v>
          </cell>
          <cell r="T622" t="str">
            <v>I2021002614</v>
          </cell>
        </row>
        <row r="623">
          <cell r="B623" t="str">
            <v>EQU0155</v>
          </cell>
          <cell r="C623" t="str">
            <v>COMPRESOR DOBLE TANQUE 1.1HP 4 GALONES 3.2CFM</v>
          </cell>
          <cell r="D623" t="str">
            <v>EQUIPOS</v>
          </cell>
          <cell r="E623" t="str">
            <v>UN</v>
          </cell>
          <cell r="F623">
            <v>1337698</v>
          </cell>
          <cell r="G623" t="str">
            <v>CONSTRUDATA DIGITAL (COMPRESOR DOBLE TANQUE 1.1HP 4 GALONES 3.2CFM)</v>
          </cell>
          <cell r="L623">
            <v>1337698</v>
          </cell>
          <cell r="M623">
            <v>0</v>
          </cell>
          <cell r="N623">
            <v>1337698</v>
          </cell>
          <cell r="O623">
            <v>1337698</v>
          </cell>
          <cell r="P623">
            <v>1337698</v>
          </cell>
          <cell r="Q623">
            <v>0</v>
          </cell>
          <cell r="R623">
            <v>0</v>
          </cell>
          <cell r="S623">
            <v>1337698</v>
          </cell>
          <cell r="T623" t="str">
            <v>I2021002614</v>
          </cell>
        </row>
        <row r="624">
          <cell r="B624" t="str">
            <v>EQU0156</v>
          </cell>
          <cell r="C624" t="str">
            <v>COMPRESOR PORTÁTIL 200LB. MOTOR ELÉCTRICO 10M</v>
          </cell>
          <cell r="D624" t="str">
            <v>EQUIPOS</v>
          </cell>
          <cell r="E624" t="str">
            <v>DÍA</v>
          </cell>
          <cell r="F624">
            <v>26941</v>
          </cell>
          <cell r="G624" t="str">
            <v>CONSTRUDATA DIGITAL (COMPRESOR PORTÁTIL 200LB. MOTOR ELÉCTRICO 10M)</v>
          </cell>
          <cell r="L624">
            <v>26941</v>
          </cell>
          <cell r="M624">
            <v>0</v>
          </cell>
          <cell r="N624">
            <v>26941</v>
          </cell>
          <cell r="O624">
            <v>26941</v>
          </cell>
          <cell r="P624">
            <v>26941</v>
          </cell>
          <cell r="Q624">
            <v>0</v>
          </cell>
          <cell r="R624">
            <v>0</v>
          </cell>
          <cell r="S624">
            <v>26941</v>
          </cell>
          <cell r="T624" t="str">
            <v>I2021002614</v>
          </cell>
        </row>
        <row r="625">
          <cell r="B625" t="str">
            <v>EQU0157</v>
          </cell>
          <cell r="C625" t="str">
            <v>CONCRETADORA DE TROMPO 3 SACOS CON TOLVA ELECTROHIDRÁULICA</v>
          </cell>
          <cell r="D625" t="str">
            <v>EQUIPOS</v>
          </cell>
          <cell r="E625" t="str">
            <v>DÍA</v>
          </cell>
          <cell r="F625">
            <v>110214</v>
          </cell>
          <cell r="G625" t="str">
            <v>CONSTRUDATA DIGITAL (CONCRETADORA DE TROMPO 3 SACOS CON TOLVA ELECTROHIDRÁULICA)</v>
          </cell>
          <cell r="L625">
            <v>110214</v>
          </cell>
          <cell r="M625">
            <v>0</v>
          </cell>
          <cell r="N625">
            <v>110214</v>
          </cell>
          <cell r="O625">
            <v>110214</v>
          </cell>
          <cell r="P625">
            <v>110214</v>
          </cell>
          <cell r="Q625">
            <v>0</v>
          </cell>
          <cell r="R625">
            <v>0</v>
          </cell>
          <cell r="S625">
            <v>110214</v>
          </cell>
          <cell r="T625" t="str">
            <v>I2021002614</v>
          </cell>
        </row>
        <row r="626">
          <cell r="B626" t="str">
            <v>EQU0158</v>
          </cell>
          <cell r="C626" t="str">
            <v>CONTENEDOR / BODEGA 20 PIES (AIRE ACONDICIONADO)</v>
          </cell>
          <cell r="D626" t="str">
            <v>EQUIPOS</v>
          </cell>
          <cell r="E626" t="str">
            <v>MES</v>
          </cell>
          <cell r="F626">
            <v>832730</v>
          </cell>
          <cell r="G626" t="str">
            <v>CONSTRUDATA DIGITAL (CONTENEDOR / BODEGA 20 PIES (AIRE ACONDICIONADO))</v>
          </cell>
          <cell r="L626">
            <v>832730</v>
          </cell>
          <cell r="M626">
            <v>0</v>
          </cell>
          <cell r="N626">
            <v>832730</v>
          </cell>
          <cell r="O626">
            <v>832730</v>
          </cell>
          <cell r="P626">
            <v>832730</v>
          </cell>
          <cell r="Q626">
            <v>0</v>
          </cell>
          <cell r="R626">
            <v>0</v>
          </cell>
          <cell r="S626">
            <v>832730</v>
          </cell>
          <cell r="T626" t="str">
            <v>I2021002614</v>
          </cell>
        </row>
        <row r="627">
          <cell r="B627" t="str">
            <v>EQU0159</v>
          </cell>
          <cell r="C627" t="str">
            <v>CONTENEDOR / BODEGA 40 PIES (AIRE ACONDICIONADO)</v>
          </cell>
          <cell r="D627" t="str">
            <v>EQUIPOS</v>
          </cell>
          <cell r="E627" t="str">
            <v>MES</v>
          </cell>
          <cell r="F627">
            <v>1028666</v>
          </cell>
          <cell r="G627" t="str">
            <v>CONSTRUDATA DIGITAL (CONTENEDOR / BODEGA 40 PIES (AIRE ACONDICIONADO))</v>
          </cell>
          <cell r="L627">
            <v>1028666</v>
          </cell>
          <cell r="M627">
            <v>0</v>
          </cell>
          <cell r="N627">
            <v>1028666</v>
          </cell>
          <cell r="O627">
            <v>1028666</v>
          </cell>
          <cell r="P627">
            <v>1028666</v>
          </cell>
          <cell r="Q627">
            <v>0</v>
          </cell>
          <cell r="R627">
            <v>0</v>
          </cell>
          <cell r="S627">
            <v>1028666</v>
          </cell>
          <cell r="T627" t="str">
            <v>I2021002614</v>
          </cell>
        </row>
        <row r="628">
          <cell r="B628" t="str">
            <v>EQU0160</v>
          </cell>
          <cell r="C628" t="str">
            <v>CONTENEDOR 20 PIES ESTÁNDAR</v>
          </cell>
          <cell r="D628" t="str">
            <v>EQUIPOS</v>
          </cell>
          <cell r="E628" t="str">
            <v>MES</v>
          </cell>
          <cell r="F628">
            <v>600055</v>
          </cell>
          <cell r="G628" t="str">
            <v>CONSTRUDATA DIGITAL (CONTENEDOR 20 PIES ESTÁNDAR)</v>
          </cell>
          <cell r="L628">
            <v>600055</v>
          </cell>
          <cell r="M628">
            <v>0</v>
          </cell>
          <cell r="N628">
            <v>600055</v>
          </cell>
          <cell r="O628">
            <v>600055</v>
          </cell>
          <cell r="P628">
            <v>600055</v>
          </cell>
          <cell r="Q628">
            <v>0</v>
          </cell>
          <cell r="R628">
            <v>0</v>
          </cell>
          <cell r="S628">
            <v>600055</v>
          </cell>
          <cell r="T628" t="str">
            <v>I2021002614</v>
          </cell>
        </row>
        <row r="629">
          <cell r="B629" t="str">
            <v>EQU0161</v>
          </cell>
          <cell r="C629" t="str">
            <v>CONTENEDOR 40 PIES ESTÁNDAR</v>
          </cell>
          <cell r="D629" t="str">
            <v>EQUIPOS</v>
          </cell>
          <cell r="E629" t="str">
            <v>MES</v>
          </cell>
          <cell r="F629">
            <v>795992</v>
          </cell>
          <cell r="G629" t="str">
            <v>CONSTRUDATA DIGITAL (CONTENEDOR 40 PIES ESTÁNDAR)</v>
          </cell>
          <cell r="L629">
            <v>795992</v>
          </cell>
          <cell r="M629">
            <v>0</v>
          </cell>
          <cell r="N629">
            <v>795992</v>
          </cell>
          <cell r="O629">
            <v>795992</v>
          </cell>
          <cell r="P629">
            <v>795992</v>
          </cell>
          <cell r="Q629">
            <v>0</v>
          </cell>
          <cell r="R629">
            <v>0</v>
          </cell>
          <cell r="S629">
            <v>795992</v>
          </cell>
          <cell r="T629" t="str">
            <v>I2021002614</v>
          </cell>
        </row>
        <row r="630">
          <cell r="B630" t="str">
            <v>EQU0162</v>
          </cell>
          <cell r="C630" t="str">
            <v>CONTENEDOR BODEGA 40PIES</v>
          </cell>
          <cell r="D630" t="str">
            <v>EQUIPOS</v>
          </cell>
          <cell r="E630" t="str">
            <v>MES</v>
          </cell>
          <cell r="F630">
            <v>565993</v>
          </cell>
          <cell r="G630" t="str">
            <v>CONSTRUDATA DIGITAL (CONTENEDOR BODEGA 40PIES)</v>
          </cell>
          <cell r="L630">
            <v>565993</v>
          </cell>
          <cell r="M630">
            <v>0</v>
          </cell>
          <cell r="N630">
            <v>565993</v>
          </cell>
          <cell r="O630">
            <v>565993</v>
          </cell>
          <cell r="P630">
            <v>565993</v>
          </cell>
          <cell r="Q630">
            <v>0</v>
          </cell>
          <cell r="R630">
            <v>0</v>
          </cell>
          <cell r="S630">
            <v>565993</v>
          </cell>
          <cell r="T630" t="str">
            <v>I2021002614</v>
          </cell>
        </row>
        <row r="631">
          <cell r="B631" t="str">
            <v>EQU0163</v>
          </cell>
          <cell r="C631" t="str">
            <v>CONTENEDOR OFICINA 20PIES</v>
          </cell>
          <cell r="D631" t="str">
            <v>EQUIPOS</v>
          </cell>
          <cell r="E631" t="str">
            <v>MES</v>
          </cell>
          <cell r="F631">
            <v>550557</v>
          </cell>
          <cell r="G631" t="str">
            <v>CONSTRUDATA DIGITAL (CONTENEDOR OFICINA 20PIES)</v>
          </cell>
          <cell r="L631">
            <v>550557</v>
          </cell>
          <cell r="M631">
            <v>0</v>
          </cell>
          <cell r="N631">
            <v>550557</v>
          </cell>
          <cell r="O631">
            <v>550557</v>
          </cell>
          <cell r="P631">
            <v>550557</v>
          </cell>
          <cell r="Q631">
            <v>0</v>
          </cell>
          <cell r="R631">
            <v>0</v>
          </cell>
          <cell r="S631">
            <v>550557</v>
          </cell>
          <cell r="T631" t="str">
            <v>I2021002614</v>
          </cell>
        </row>
        <row r="632">
          <cell r="B632" t="str">
            <v>EQU0164</v>
          </cell>
          <cell r="C632" t="str">
            <v>CORTADORA DE ADOBE O LADRILLO SIN DISCO</v>
          </cell>
          <cell r="D632" t="str">
            <v>EQUIPOS</v>
          </cell>
          <cell r="E632" t="str">
            <v>DÍA</v>
          </cell>
          <cell r="F632">
            <v>62455</v>
          </cell>
          <cell r="G632" t="str">
            <v>CONSTRUDATA DIGITAL (CORTADORA DE ADOBE O LADRILLO SIN DISCO)</v>
          </cell>
          <cell r="L632">
            <v>62455</v>
          </cell>
          <cell r="M632">
            <v>0</v>
          </cell>
          <cell r="N632">
            <v>62455</v>
          </cell>
          <cell r="O632">
            <v>62455</v>
          </cell>
          <cell r="P632">
            <v>62455</v>
          </cell>
          <cell r="Q632">
            <v>0</v>
          </cell>
          <cell r="R632">
            <v>0</v>
          </cell>
          <cell r="S632">
            <v>62455</v>
          </cell>
          <cell r="T632" t="str">
            <v>I2021002614</v>
          </cell>
        </row>
        <row r="633">
          <cell r="B633" t="str">
            <v>EQU0165</v>
          </cell>
          <cell r="C633" t="str">
            <v>CORTADORA DE PIEDRA C-511</v>
          </cell>
          <cell r="D633" t="str">
            <v>EQUIPOS</v>
          </cell>
          <cell r="E633" t="str">
            <v>UN</v>
          </cell>
          <cell r="F633">
            <v>381633</v>
          </cell>
          <cell r="G633" t="str">
            <v>CONSTRUDATA DIGITAL (CORTADORA DE PIEDRA C-511)</v>
          </cell>
          <cell r="L633">
            <v>381633</v>
          </cell>
          <cell r="M633">
            <v>0</v>
          </cell>
          <cell r="N633">
            <v>381633</v>
          </cell>
          <cell r="O633">
            <v>381633</v>
          </cell>
          <cell r="P633">
            <v>381633</v>
          </cell>
          <cell r="Q633">
            <v>0</v>
          </cell>
          <cell r="R633">
            <v>0</v>
          </cell>
          <cell r="S633">
            <v>381633</v>
          </cell>
          <cell r="T633" t="str">
            <v>I2021002614</v>
          </cell>
        </row>
        <row r="634">
          <cell r="B634" t="str">
            <v>EQU0166</v>
          </cell>
          <cell r="C634" t="str">
            <v>CORTADORA DE PISO MOTOR DIESEL SIN DISCO</v>
          </cell>
          <cell r="D634" t="str">
            <v>EQUIPOS</v>
          </cell>
          <cell r="E634" t="str">
            <v>DÍA</v>
          </cell>
          <cell r="F634">
            <v>29390</v>
          </cell>
          <cell r="G634" t="str">
            <v>CONSTRUDATA DIGITAL (CORTADORA DE PISO MOTOR DIESEL SIN DISCO)</v>
          </cell>
          <cell r="L634">
            <v>29390</v>
          </cell>
          <cell r="M634">
            <v>0</v>
          </cell>
          <cell r="N634">
            <v>29390</v>
          </cell>
          <cell r="O634">
            <v>29390</v>
          </cell>
          <cell r="P634">
            <v>29390</v>
          </cell>
          <cell r="Q634">
            <v>0</v>
          </cell>
          <cell r="R634">
            <v>0</v>
          </cell>
          <cell r="S634">
            <v>29390</v>
          </cell>
          <cell r="T634" t="str">
            <v>I2021002614</v>
          </cell>
        </row>
        <row r="635">
          <cell r="B635" t="str">
            <v>EQU0167</v>
          </cell>
          <cell r="C635" t="str">
            <v>CORTADORA ESCUALIZABLE DE LADRILLO DISCO 8 MOTOR GASOLINA 10 HP</v>
          </cell>
          <cell r="D635" t="str">
            <v>EQUIPOS</v>
          </cell>
          <cell r="E635" t="str">
            <v>UN</v>
          </cell>
          <cell r="F635">
            <v>5734007</v>
          </cell>
          <cell r="G635" t="str">
            <v>CONSTRUDATA DIGITAL (CORTADORA ESCUALIZABLE DE LADRILLO DISCO 8 MOTOR GASOLINA 10 HP)</v>
          </cell>
          <cell r="L635">
            <v>5734007</v>
          </cell>
          <cell r="M635">
            <v>0</v>
          </cell>
          <cell r="N635">
            <v>5734007</v>
          </cell>
          <cell r="O635">
            <v>5734007</v>
          </cell>
          <cell r="P635">
            <v>5734007</v>
          </cell>
          <cell r="Q635">
            <v>0</v>
          </cell>
          <cell r="R635">
            <v>0</v>
          </cell>
          <cell r="S635">
            <v>5734007</v>
          </cell>
          <cell r="T635" t="str">
            <v>I2021002614</v>
          </cell>
        </row>
        <row r="636">
          <cell r="B636" t="str">
            <v>EQU0168</v>
          </cell>
          <cell r="C636" t="str">
            <v>CRUCETA PARA ANDAMIO - ALQUILER</v>
          </cell>
          <cell r="D636" t="str">
            <v>EQUIPOS</v>
          </cell>
          <cell r="E636" t="str">
            <v>DÍA</v>
          </cell>
          <cell r="F636">
            <v>119</v>
          </cell>
          <cell r="G636" t="str">
            <v>CONSTRUDATA DIGITAL (CRUCETA PARA ANDAMIO - ALQUILER)</v>
          </cell>
          <cell r="L636">
            <v>119</v>
          </cell>
          <cell r="M636">
            <v>0</v>
          </cell>
          <cell r="N636">
            <v>119</v>
          </cell>
          <cell r="O636">
            <v>119</v>
          </cell>
          <cell r="P636">
            <v>119</v>
          </cell>
          <cell r="Q636">
            <v>0</v>
          </cell>
          <cell r="R636">
            <v>0</v>
          </cell>
          <cell r="S636">
            <v>119</v>
          </cell>
          <cell r="T636" t="str">
            <v>I2019030632</v>
          </cell>
        </row>
        <row r="637">
          <cell r="B637" t="str">
            <v>EQU0169</v>
          </cell>
          <cell r="C637" t="str">
            <v>CRUCETA PARA ANDAMIO - COMPRA</v>
          </cell>
          <cell r="D637" t="str">
            <v>EQUIPOS</v>
          </cell>
          <cell r="E637" t="str">
            <v>UN</v>
          </cell>
          <cell r="F637">
            <v>69528</v>
          </cell>
          <cell r="G637" t="str">
            <v>CONSTRUDATA DIGITAL (CRUCETA PARA ANDAMIO - COMPRA)</v>
          </cell>
          <cell r="L637">
            <v>69528</v>
          </cell>
          <cell r="M637">
            <v>0</v>
          </cell>
          <cell r="N637">
            <v>69528</v>
          </cell>
          <cell r="O637">
            <v>69528</v>
          </cell>
          <cell r="P637">
            <v>69528</v>
          </cell>
          <cell r="Q637">
            <v>0</v>
          </cell>
          <cell r="R637">
            <v>0</v>
          </cell>
          <cell r="S637">
            <v>69528</v>
          </cell>
          <cell r="T637" t="str">
            <v>I2019030632</v>
          </cell>
        </row>
        <row r="638">
          <cell r="B638" t="str">
            <v>EQU0170</v>
          </cell>
          <cell r="C638" t="str">
            <v>DEMOLEDOR 1600W 45J</v>
          </cell>
          <cell r="D638" t="str">
            <v>EQUIPOS</v>
          </cell>
          <cell r="E638" t="str">
            <v>UN</v>
          </cell>
          <cell r="F638">
            <v>1125708</v>
          </cell>
          <cell r="G638" t="str">
            <v>CONSTRUDATA DIGITAL (DEMOLEDOR 1600W 45J)</v>
          </cell>
          <cell r="L638">
            <v>1125708</v>
          </cell>
          <cell r="M638">
            <v>0</v>
          </cell>
          <cell r="N638">
            <v>1125708</v>
          </cell>
          <cell r="O638">
            <v>1125708</v>
          </cell>
          <cell r="P638">
            <v>1125708</v>
          </cell>
          <cell r="Q638">
            <v>0</v>
          </cell>
          <cell r="R638">
            <v>0</v>
          </cell>
          <cell r="S638">
            <v>1125708</v>
          </cell>
          <cell r="T638" t="str">
            <v>I2021002614</v>
          </cell>
        </row>
        <row r="639">
          <cell r="B639" t="str">
            <v>EQU0171</v>
          </cell>
          <cell r="C639" t="str">
            <v>DESHUMIDIFICADOR 75 PINTAS R-410A 1</v>
          </cell>
          <cell r="D639" t="str">
            <v>EQUIPOS</v>
          </cell>
          <cell r="E639" t="str">
            <v>UN</v>
          </cell>
          <cell r="F639">
            <v>1573672</v>
          </cell>
          <cell r="G639" t="str">
            <v>CONSTRUDATA DIGITAL (DESHUMIDIFICADOR 75 PINTAS R-410A 1)</v>
          </cell>
          <cell r="L639">
            <v>1573672</v>
          </cell>
          <cell r="M639">
            <v>0</v>
          </cell>
          <cell r="N639">
            <v>1573672</v>
          </cell>
          <cell r="O639">
            <v>1573672</v>
          </cell>
          <cell r="P639">
            <v>1573672</v>
          </cell>
          <cell r="Q639">
            <v>0</v>
          </cell>
          <cell r="R639">
            <v>0</v>
          </cell>
          <cell r="S639">
            <v>1573672</v>
          </cell>
          <cell r="T639" t="str">
            <v>I2021002614</v>
          </cell>
        </row>
        <row r="640">
          <cell r="B640" t="str">
            <v>EQU0172</v>
          </cell>
          <cell r="C640" t="str">
            <v>DINAMÓMETRO PARA 1000KG</v>
          </cell>
          <cell r="D640" t="str">
            <v>EQUIPOS</v>
          </cell>
          <cell r="E640" t="str">
            <v>DÍA</v>
          </cell>
          <cell r="F640">
            <v>15920</v>
          </cell>
          <cell r="G640" t="str">
            <v>CONSTRUDATA DIGITAL (DINAMÓMETRO PARA 1000KG)</v>
          </cell>
          <cell r="L640">
            <v>15920</v>
          </cell>
          <cell r="M640">
            <v>0</v>
          </cell>
          <cell r="N640">
            <v>15920</v>
          </cell>
          <cell r="O640">
            <v>15920</v>
          </cell>
          <cell r="P640">
            <v>15920</v>
          </cell>
          <cell r="Q640">
            <v>0</v>
          </cell>
          <cell r="R640">
            <v>0</v>
          </cell>
          <cell r="S640">
            <v>15920</v>
          </cell>
          <cell r="T640" t="str">
            <v>I2021002614</v>
          </cell>
        </row>
        <row r="641">
          <cell r="B641" t="str">
            <v>EQU0173</v>
          </cell>
          <cell r="C641" t="str">
            <v>ELEVADOR DE TIJERAS ELÉCTRICO ALTURA 8M</v>
          </cell>
          <cell r="D641" t="str">
            <v>EQUIPOS</v>
          </cell>
          <cell r="E641" t="str">
            <v>DÍA</v>
          </cell>
          <cell r="F641">
            <v>244921</v>
          </cell>
          <cell r="G641" t="str">
            <v>CONSTRUDATA DIGITAL (ELEVADOR DE TIJERAS ELÉCTRICO ALTURA 8M)</v>
          </cell>
          <cell r="L641">
            <v>244921</v>
          </cell>
          <cell r="M641">
            <v>0</v>
          </cell>
          <cell r="N641">
            <v>244921</v>
          </cell>
          <cell r="O641">
            <v>244921</v>
          </cell>
          <cell r="P641">
            <v>244921</v>
          </cell>
          <cell r="Q641">
            <v>0</v>
          </cell>
          <cell r="R641">
            <v>0</v>
          </cell>
          <cell r="S641">
            <v>244921</v>
          </cell>
          <cell r="T641" t="str">
            <v>I2021002614</v>
          </cell>
        </row>
        <row r="642">
          <cell r="B642" t="str">
            <v>EQU0174</v>
          </cell>
          <cell r="C642" t="str">
            <v>ELEVADOR ELÉCTRICO O PLUMA</v>
          </cell>
          <cell r="D642" t="str">
            <v>EQUIPOS</v>
          </cell>
          <cell r="E642" t="str">
            <v>DÍA</v>
          </cell>
          <cell r="F642">
            <v>61230</v>
          </cell>
          <cell r="G642" t="str">
            <v>CONSTRUDATA DIGITAL (ELEVADOR ELÉCTRICO O PLUMA)</v>
          </cell>
          <cell r="L642">
            <v>61230</v>
          </cell>
          <cell r="M642">
            <v>0</v>
          </cell>
          <cell r="N642">
            <v>61230</v>
          </cell>
          <cell r="O642">
            <v>61230</v>
          </cell>
          <cell r="P642">
            <v>61230</v>
          </cell>
          <cell r="Q642">
            <v>0</v>
          </cell>
          <cell r="R642">
            <v>0</v>
          </cell>
          <cell r="S642">
            <v>61230</v>
          </cell>
          <cell r="T642" t="str">
            <v>I2021002614</v>
          </cell>
        </row>
        <row r="643">
          <cell r="B643" t="str">
            <v>EQU0175</v>
          </cell>
          <cell r="C643" t="str">
            <v>ELEVADOR TELESCÓPICO ALTURA 12 M - SIN OPERADOR</v>
          </cell>
          <cell r="D643" t="str">
            <v>EQUIPOS</v>
          </cell>
          <cell r="E643" t="str">
            <v>DÍA</v>
          </cell>
          <cell r="F643">
            <v>352974</v>
          </cell>
          <cell r="G643" t="str">
            <v>CONSTRUDATA DIGITAL (ELEVADOR TELESCÓPICO ALTURA 12 M - SIN OPERADOR)</v>
          </cell>
          <cell r="L643">
            <v>352974</v>
          </cell>
          <cell r="M643">
            <v>0</v>
          </cell>
          <cell r="N643">
            <v>352974</v>
          </cell>
          <cell r="O643">
            <v>352974</v>
          </cell>
          <cell r="P643">
            <v>352974</v>
          </cell>
          <cell r="Q643">
            <v>0</v>
          </cell>
          <cell r="R643">
            <v>0</v>
          </cell>
          <cell r="S643">
            <v>352974</v>
          </cell>
          <cell r="T643" t="str">
            <v>I2021005063</v>
          </cell>
        </row>
        <row r="644">
          <cell r="B644" t="str">
            <v>EQU0176</v>
          </cell>
          <cell r="C644" t="str">
            <v>EQUIPO CASSETTE 3.0.TR R-410A (1/220V)</v>
          </cell>
          <cell r="D644" t="str">
            <v>EQUIPOS</v>
          </cell>
          <cell r="E644" t="str">
            <v>UN</v>
          </cell>
          <cell r="F644">
            <v>1926945</v>
          </cell>
          <cell r="G644" t="str">
            <v>CONSTRUDATA DIGITAL (EQUIPO CASSETTE 3.0.TR R-410A (1/220V))</v>
          </cell>
          <cell r="L644">
            <v>1926945</v>
          </cell>
          <cell r="M644">
            <v>0</v>
          </cell>
          <cell r="N644">
            <v>1926945</v>
          </cell>
          <cell r="O644">
            <v>1926945</v>
          </cell>
          <cell r="P644">
            <v>1926945</v>
          </cell>
          <cell r="Q644">
            <v>0</v>
          </cell>
          <cell r="R644">
            <v>0</v>
          </cell>
          <cell r="S644">
            <v>1926945</v>
          </cell>
          <cell r="T644" t="str">
            <v>I2021002614</v>
          </cell>
        </row>
        <row r="645">
          <cell r="B645" t="str">
            <v>EQU0177</v>
          </cell>
          <cell r="C645" t="str">
            <v>EQUIPO CASSETTE 5.0.TR (1/220V)</v>
          </cell>
          <cell r="D645" t="str">
            <v>EQUIPOS</v>
          </cell>
          <cell r="E645" t="str">
            <v>UN</v>
          </cell>
          <cell r="F645">
            <v>2328393</v>
          </cell>
          <cell r="G645" t="str">
            <v>CONSTRUDATA DIGITAL (EQUIPO CASSETTE 5.0.TR (1/220V))</v>
          </cell>
          <cell r="L645">
            <v>2328393</v>
          </cell>
          <cell r="M645">
            <v>0</v>
          </cell>
          <cell r="N645">
            <v>2328393</v>
          </cell>
          <cell r="O645">
            <v>2328393</v>
          </cell>
          <cell r="P645">
            <v>2328393</v>
          </cell>
          <cell r="Q645">
            <v>0</v>
          </cell>
          <cell r="R645">
            <v>0</v>
          </cell>
          <cell r="S645">
            <v>2328393</v>
          </cell>
          <cell r="T645" t="str">
            <v>I2021002614</v>
          </cell>
        </row>
        <row r="646">
          <cell r="B646" t="str">
            <v>EQU0178</v>
          </cell>
          <cell r="C646" t="str">
            <v>EQUIPO DE LABORATORIO ALQUILER</v>
          </cell>
          <cell r="D646" t="str">
            <v>EQUIPOS</v>
          </cell>
          <cell r="E646" t="str">
            <v>DÍA</v>
          </cell>
          <cell r="F646">
            <v>63803</v>
          </cell>
          <cell r="G646" t="str">
            <v>CONSTRUDATA DIGITAL (EQUIPO DE LABORATORIO ALQUILER)</v>
          </cell>
          <cell r="L646">
            <v>63803</v>
          </cell>
          <cell r="M646">
            <v>0</v>
          </cell>
          <cell r="N646">
            <v>63803</v>
          </cell>
          <cell r="O646">
            <v>63803</v>
          </cell>
          <cell r="P646">
            <v>63803</v>
          </cell>
          <cell r="Q646">
            <v>0</v>
          </cell>
          <cell r="R646">
            <v>0</v>
          </cell>
          <cell r="S646">
            <v>63803</v>
          </cell>
          <cell r="T646" t="str">
            <v>I2021002614</v>
          </cell>
        </row>
        <row r="647">
          <cell r="B647" t="str">
            <v>EQU0179</v>
          </cell>
          <cell r="C647" t="str">
            <v>EQUIPO ENTREPISO - CRUCETA PARAL CORTA</v>
          </cell>
          <cell r="D647" t="str">
            <v>EQUIPOS</v>
          </cell>
          <cell r="E647" t="str">
            <v>UN</v>
          </cell>
          <cell r="F647">
            <v>46798</v>
          </cell>
          <cell r="G647" t="str">
            <v>CONSTRUDATA DIGITAL (EQUIPO ENTREPISO - CRUCETA PARAL CORTA)</v>
          </cell>
          <cell r="L647">
            <v>46798</v>
          </cell>
          <cell r="M647">
            <v>0</v>
          </cell>
          <cell r="N647">
            <v>46798</v>
          </cell>
          <cell r="O647">
            <v>46798</v>
          </cell>
          <cell r="P647">
            <v>46798</v>
          </cell>
          <cell r="Q647">
            <v>0</v>
          </cell>
          <cell r="R647">
            <v>0</v>
          </cell>
          <cell r="S647">
            <v>46798</v>
          </cell>
          <cell r="T647" t="str">
            <v>I2019030632</v>
          </cell>
        </row>
        <row r="648">
          <cell r="B648" t="str">
            <v>EQU0180</v>
          </cell>
          <cell r="C648" t="str">
            <v>EQUIPO ENTREPISO - CRUCETA PARAL CORTA - ALQUILER</v>
          </cell>
          <cell r="D648" t="str">
            <v>EQUIPOS</v>
          </cell>
          <cell r="E648" t="str">
            <v>DÍA</v>
          </cell>
          <cell r="F648">
            <v>73</v>
          </cell>
          <cell r="G648" t="str">
            <v>CONSTRUDATA DIGITAL (EQUIPO ENTREPISO - CRUCETA PARAL CORTA - ALQUILER)</v>
          </cell>
          <cell r="L648">
            <v>73</v>
          </cell>
          <cell r="M648">
            <v>0</v>
          </cell>
          <cell r="N648">
            <v>73</v>
          </cell>
          <cell r="O648">
            <v>73</v>
          </cell>
          <cell r="P648">
            <v>73</v>
          </cell>
          <cell r="Q648">
            <v>0</v>
          </cell>
          <cell r="R648">
            <v>0</v>
          </cell>
          <cell r="S648">
            <v>73</v>
          </cell>
          <cell r="T648" t="str">
            <v>I2021005063</v>
          </cell>
        </row>
        <row r="649">
          <cell r="B649" t="str">
            <v>EQU0181</v>
          </cell>
          <cell r="C649" t="str">
            <v>EQUIPO ENTREPISO - CRUCETA PARAL LARGA</v>
          </cell>
          <cell r="D649" t="str">
            <v>EQUIPOS</v>
          </cell>
          <cell r="E649" t="str">
            <v>UN</v>
          </cell>
          <cell r="F649">
            <v>80225</v>
          </cell>
          <cell r="G649" t="str">
            <v>CONSTRUDATA DIGITAL (EQUIPO ENTREPISO - CRUCETA PARAL LARGA)</v>
          </cell>
          <cell r="L649">
            <v>80225</v>
          </cell>
          <cell r="M649">
            <v>0</v>
          </cell>
          <cell r="N649">
            <v>80225</v>
          </cell>
          <cell r="O649">
            <v>80225</v>
          </cell>
          <cell r="P649">
            <v>80225</v>
          </cell>
          <cell r="Q649">
            <v>0</v>
          </cell>
          <cell r="R649">
            <v>0</v>
          </cell>
          <cell r="S649">
            <v>80225</v>
          </cell>
          <cell r="T649" t="str">
            <v>I2019030632</v>
          </cell>
        </row>
        <row r="650">
          <cell r="B650" t="str">
            <v>EQU0182</v>
          </cell>
          <cell r="C650" t="str">
            <v>EQUIPO ENTREPISO - CRUCETA PARAL LARGA - ALQUILER</v>
          </cell>
          <cell r="D650" t="str">
            <v>EQUIPOS</v>
          </cell>
          <cell r="E650" t="str">
            <v>DÍA</v>
          </cell>
          <cell r="F650">
            <v>147</v>
          </cell>
          <cell r="G650" t="str">
            <v>CONSTRUDATA DIGITAL (EQUIPO ENTREPISO - CRUCETA PARAL LARGA - ALQUILER)</v>
          </cell>
          <cell r="L650">
            <v>147</v>
          </cell>
          <cell r="M650">
            <v>0</v>
          </cell>
          <cell r="N650">
            <v>147</v>
          </cell>
          <cell r="O650">
            <v>147</v>
          </cell>
          <cell r="P650">
            <v>147</v>
          </cell>
          <cell r="Q650">
            <v>0</v>
          </cell>
          <cell r="R650">
            <v>0</v>
          </cell>
          <cell r="S650">
            <v>147</v>
          </cell>
          <cell r="T650" t="str">
            <v>I2021005063</v>
          </cell>
        </row>
        <row r="651">
          <cell r="B651" t="str">
            <v>EQU0183</v>
          </cell>
          <cell r="C651" t="str">
            <v>EQUIPO ENTREPISO - PARAL METÁLICO 1M (1.00-1.70 M) - ALQUILER</v>
          </cell>
          <cell r="D651" t="str">
            <v>EQUIPOS</v>
          </cell>
          <cell r="E651" t="str">
            <v>DÍA</v>
          </cell>
          <cell r="F651">
            <v>110</v>
          </cell>
          <cell r="G651" t="str">
            <v>CONSTRUDATA DIGITAL (EQUIPO ENTREPISO - PARAL METÁLICO 1M (1.00-1.70 M) - ALQUILER)</v>
          </cell>
          <cell r="L651">
            <v>110</v>
          </cell>
          <cell r="M651">
            <v>0</v>
          </cell>
          <cell r="N651">
            <v>110</v>
          </cell>
          <cell r="O651">
            <v>110</v>
          </cell>
          <cell r="P651">
            <v>110</v>
          </cell>
          <cell r="Q651">
            <v>0</v>
          </cell>
          <cell r="R651">
            <v>0</v>
          </cell>
          <cell r="S651">
            <v>110</v>
          </cell>
          <cell r="T651" t="str">
            <v>I2021005063</v>
          </cell>
        </row>
        <row r="652">
          <cell r="B652" t="str">
            <v>EQU0184</v>
          </cell>
          <cell r="C652" t="str">
            <v>EQUIPO ENTREPISO - PARAL METÁLICO 1M (1.00-1.70M)</v>
          </cell>
          <cell r="D652" t="str">
            <v>EQUIPOS</v>
          </cell>
          <cell r="E652" t="str">
            <v>UN</v>
          </cell>
          <cell r="F652">
            <v>73272</v>
          </cell>
          <cell r="G652" t="str">
            <v>CONSTRUDATA DIGITAL (EQUIPO ENTREPISO - PARAL METÁLICO 1M (1.00-1.70M))</v>
          </cell>
          <cell r="L652">
            <v>73272</v>
          </cell>
          <cell r="M652">
            <v>0</v>
          </cell>
          <cell r="N652">
            <v>73272</v>
          </cell>
          <cell r="O652">
            <v>73272</v>
          </cell>
          <cell r="P652">
            <v>73272</v>
          </cell>
          <cell r="Q652">
            <v>0</v>
          </cell>
          <cell r="R652">
            <v>0</v>
          </cell>
          <cell r="S652">
            <v>73272</v>
          </cell>
          <cell r="T652" t="str">
            <v>I2019030632</v>
          </cell>
        </row>
        <row r="653">
          <cell r="B653" t="str">
            <v>EQU0185</v>
          </cell>
          <cell r="C653" t="str">
            <v>EQUIPO ENTREPISO - PARAL METÁLICO 3M (1.60-2.70 M) - ALQUILER</v>
          </cell>
          <cell r="D653" t="str">
            <v>EQUIPOS</v>
          </cell>
          <cell r="E653" t="str">
            <v>DÍA</v>
          </cell>
          <cell r="F653">
            <v>122</v>
          </cell>
          <cell r="G653" t="str">
            <v>CONSTRUDATA DIGITAL (EQUIPO ENTREPISO - PARAL METÁLICO 3M (1.60-2.70 M) - ALQUILER)</v>
          </cell>
          <cell r="L653">
            <v>122</v>
          </cell>
          <cell r="M653">
            <v>0</v>
          </cell>
          <cell r="N653">
            <v>122</v>
          </cell>
          <cell r="O653">
            <v>122</v>
          </cell>
          <cell r="P653">
            <v>122</v>
          </cell>
          <cell r="Q653">
            <v>0</v>
          </cell>
          <cell r="R653">
            <v>0</v>
          </cell>
          <cell r="S653">
            <v>122</v>
          </cell>
          <cell r="T653" t="str">
            <v>I2021005063</v>
          </cell>
        </row>
        <row r="654">
          <cell r="B654" t="str">
            <v>EQU0186</v>
          </cell>
          <cell r="C654" t="str">
            <v>EQUIPO ENTREPISO - PARAL METÁLICO 3M (1.60-2.7M)</v>
          </cell>
          <cell r="D654" t="str">
            <v>EQUIPOS</v>
          </cell>
          <cell r="E654" t="str">
            <v>UN</v>
          </cell>
          <cell r="F654">
            <v>113384</v>
          </cell>
          <cell r="G654" t="str">
            <v>CONSTRUDATA DIGITAL (EQUIPO ENTREPISO - PARAL METÁLICO 3M (1.60-2.7M))</v>
          </cell>
          <cell r="L654">
            <v>113384</v>
          </cell>
          <cell r="M654">
            <v>0</v>
          </cell>
          <cell r="N654">
            <v>113384</v>
          </cell>
          <cell r="O654">
            <v>113384</v>
          </cell>
          <cell r="P654">
            <v>113384</v>
          </cell>
          <cell r="Q654">
            <v>0</v>
          </cell>
          <cell r="R654">
            <v>0</v>
          </cell>
          <cell r="S654">
            <v>113384</v>
          </cell>
          <cell r="T654" t="str">
            <v>I2019030632</v>
          </cell>
        </row>
        <row r="655">
          <cell r="B655" t="str">
            <v>EQU0187</v>
          </cell>
          <cell r="C655" t="str">
            <v>EQUIPO ENTREPISO - PARAL METÁLICO 4M (2.10-3.70 M) - ALQUILER</v>
          </cell>
          <cell r="D655" t="str">
            <v>EQUIPOS</v>
          </cell>
          <cell r="E655" t="str">
            <v>DÍA</v>
          </cell>
          <cell r="F655">
            <v>220</v>
          </cell>
          <cell r="G655" t="str">
            <v>CONSTRUDATA DIGITAL (EQUIPO ENTREPISO - PARAL METÁLICO 4M (2.10-3.70 M) - ALQUILER)</v>
          </cell>
          <cell r="L655">
            <v>220</v>
          </cell>
          <cell r="M655">
            <v>0</v>
          </cell>
          <cell r="N655">
            <v>220</v>
          </cell>
          <cell r="O655">
            <v>220</v>
          </cell>
          <cell r="P655">
            <v>220</v>
          </cell>
          <cell r="Q655">
            <v>0</v>
          </cell>
          <cell r="R655">
            <v>0</v>
          </cell>
          <cell r="S655">
            <v>220</v>
          </cell>
          <cell r="T655" t="str">
            <v>I2021005063</v>
          </cell>
        </row>
        <row r="656">
          <cell r="B656" t="str">
            <v>EQU0188</v>
          </cell>
          <cell r="C656" t="str">
            <v>EQUIPO ENTREPISO - PARAL METÁLICO 4M (2.10-3.7M)</v>
          </cell>
          <cell r="D656" t="str">
            <v>EQUIPOS</v>
          </cell>
          <cell r="E656" t="str">
            <v>UN</v>
          </cell>
          <cell r="F656">
            <v>138789</v>
          </cell>
          <cell r="G656" t="str">
            <v>CONSTRUDATA DIGITAL (EQUIPO ENTREPISO - PARAL METÁLICO 4M (2.10-3.7M))</v>
          </cell>
          <cell r="L656">
            <v>138789</v>
          </cell>
          <cell r="M656">
            <v>0</v>
          </cell>
          <cell r="N656">
            <v>138789</v>
          </cell>
          <cell r="O656">
            <v>138789</v>
          </cell>
          <cell r="P656">
            <v>138789</v>
          </cell>
          <cell r="Q656">
            <v>0</v>
          </cell>
          <cell r="R656">
            <v>0</v>
          </cell>
          <cell r="S656">
            <v>138789</v>
          </cell>
          <cell r="T656" t="str">
            <v>I2019030632</v>
          </cell>
        </row>
        <row r="657">
          <cell r="B657" t="str">
            <v>EQU0189</v>
          </cell>
          <cell r="C657" t="str">
            <v>EQUIPO ENTREPISO - PARAL METÁLICO 6M (3.10-5.50 M) - ALQUILER</v>
          </cell>
          <cell r="D657" t="str">
            <v>EQUIPOS</v>
          </cell>
          <cell r="E657" t="str">
            <v>DÍA</v>
          </cell>
          <cell r="F657">
            <v>392</v>
          </cell>
          <cell r="G657" t="str">
            <v>CONSTRUDATA DIGITAL (EQUIPO ENTREPISO - PARAL METÁLICO 6M (3.10-5.50 M) - ALQUILER)</v>
          </cell>
          <cell r="L657">
            <v>392</v>
          </cell>
          <cell r="M657">
            <v>0</v>
          </cell>
          <cell r="N657">
            <v>392</v>
          </cell>
          <cell r="O657">
            <v>392</v>
          </cell>
          <cell r="P657">
            <v>392</v>
          </cell>
          <cell r="Q657">
            <v>0</v>
          </cell>
          <cell r="R657">
            <v>0</v>
          </cell>
          <cell r="S657">
            <v>392</v>
          </cell>
          <cell r="T657" t="str">
            <v>I2021005063</v>
          </cell>
        </row>
        <row r="658">
          <cell r="B658" t="str">
            <v>EQU0190</v>
          </cell>
          <cell r="C658" t="str">
            <v>EQUIPO ENTREPISO - PARAL METÁLICO 6M (3.10-5.5M)</v>
          </cell>
          <cell r="D658" t="str">
            <v>EQUIPOS</v>
          </cell>
          <cell r="E658" t="str">
            <v>UN</v>
          </cell>
          <cell r="F658">
            <v>189866</v>
          </cell>
          <cell r="G658" t="str">
            <v>CONSTRUDATA DIGITAL (EQUIPO ENTREPISO - PARAL METÁLICO 6M (3.10-5.5M))</v>
          </cell>
          <cell r="L658">
            <v>189866</v>
          </cell>
          <cell r="M658">
            <v>0</v>
          </cell>
          <cell r="N658">
            <v>189866</v>
          </cell>
          <cell r="O658">
            <v>189866</v>
          </cell>
          <cell r="P658">
            <v>189866</v>
          </cell>
          <cell r="Q658">
            <v>0</v>
          </cell>
          <cell r="R658">
            <v>0</v>
          </cell>
          <cell r="S658">
            <v>189866</v>
          </cell>
          <cell r="T658" t="str">
            <v>I2019030632</v>
          </cell>
        </row>
        <row r="659">
          <cell r="B659" t="str">
            <v>EQU0191</v>
          </cell>
          <cell r="C659" t="str">
            <v>ESCALERA PARA ANDAMIO TUBULAR 1.5 X 1.5M - ALQUILER</v>
          </cell>
          <cell r="D659" t="str">
            <v>EQUIPOS</v>
          </cell>
          <cell r="E659" t="str">
            <v>MES</v>
          </cell>
          <cell r="F659">
            <v>46309</v>
          </cell>
          <cell r="G659" t="str">
            <v>CONSTRUDATA DIGITAL (ESCALERA PARA ANDAMIO TUBULAR 1.5 X 1.5M - ALQUILER)</v>
          </cell>
          <cell r="L659">
            <v>46309</v>
          </cell>
          <cell r="M659">
            <v>0</v>
          </cell>
          <cell r="N659">
            <v>46309</v>
          </cell>
          <cell r="O659">
            <v>46309</v>
          </cell>
          <cell r="P659">
            <v>46309</v>
          </cell>
          <cell r="Q659">
            <v>0</v>
          </cell>
          <cell r="R659">
            <v>0</v>
          </cell>
          <cell r="S659">
            <v>46309</v>
          </cell>
          <cell r="T659" t="str">
            <v>I2021002614</v>
          </cell>
        </row>
        <row r="660">
          <cell r="B660" t="str">
            <v>EQU0192</v>
          </cell>
          <cell r="C660" t="str">
            <v>ESCALERA PARA ANDAMIOS - COMPRA</v>
          </cell>
          <cell r="D660" t="str">
            <v>EQUIPOS</v>
          </cell>
          <cell r="E660" t="str">
            <v>UN</v>
          </cell>
          <cell r="F660">
            <v>374384</v>
          </cell>
          <cell r="G660" t="str">
            <v>CONSTRUDATA DIGITAL (ESCALERA PARA ANDAMIOS - COMPRA)</v>
          </cell>
          <cell r="L660">
            <v>374384</v>
          </cell>
          <cell r="M660">
            <v>0</v>
          </cell>
          <cell r="N660">
            <v>374384</v>
          </cell>
          <cell r="O660">
            <v>374384</v>
          </cell>
          <cell r="P660">
            <v>374384</v>
          </cell>
          <cell r="Q660">
            <v>0</v>
          </cell>
          <cell r="R660">
            <v>0</v>
          </cell>
          <cell r="S660">
            <v>374384</v>
          </cell>
          <cell r="T660" t="str">
            <v>I2019030632</v>
          </cell>
        </row>
        <row r="661">
          <cell r="B661" t="str">
            <v>EQU0193</v>
          </cell>
          <cell r="C661" t="str">
            <v>ESMERIL DE BANCO DE 6-1/2HP 373W</v>
          </cell>
          <cell r="D661" t="str">
            <v>EQUIPOS</v>
          </cell>
          <cell r="E661" t="str">
            <v>UN</v>
          </cell>
          <cell r="F661">
            <v>298330</v>
          </cell>
          <cell r="G661" t="str">
            <v>CONSTRUDATA DIGITAL (ESMERIL DE BANCO DE 6-1/2HP 373W)</v>
          </cell>
          <cell r="L661">
            <v>298330</v>
          </cell>
          <cell r="M661">
            <v>0</v>
          </cell>
          <cell r="N661">
            <v>298330</v>
          </cell>
          <cell r="O661">
            <v>298330</v>
          </cell>
          <cell r="P661">
            <v>298330</v>
          </cell>
          <cell r="Q661">
            <v>0</v>
          </cell>
          <cell r="R661">
            <v>0</v>
          </cell>
          <cell r="S661">
            <v>298330</v>
          </cell>
          <cell r="T661" t="str">
            <v>I2021002614</v>
          </cell>
        </row>
        <row r="662">
          <cell r="B662" t="str">
            <v>EQU0194</v>
          </cell>
          <cell r="C662" t="str">
            <v>EXTRACTOR NÚCLEO PAVIMENTO ASFÁLTICO</v>
          </cell>
          <cell r="D662" t="str">
            <v>EQUIPOS</v>
          </cell>
          <cell r="E662" t="str">
            <v>UN</v>
          </cell>
          <cell r="F662">
            <v>134706</v>
          </cell>
          <cell r="G662" t="str">
            <v>CONSTRUDATA DIGITAL (EXTRACTOR NÚCLEO PAVIMENTO ASFÁLTICO)</v>
          </cell>
          <cell r="L662">
            <v>134706</v>
          </cell>
          <cell r="M662">
            <v>0</v>
          </cell>
          <cell r="N662">
            <v>134706</v>
          </cell>
          <cell r="O662">
            <v>134706</v>
          </cell>
          <cell r="P662">
            <v>134706</v>
          </cell>
          <cell r="Q662">
            <v>0</v>
          </cell>
          <cell r="R662">
            <v>0</v>
          </cell>
          <cell r="S662">
            <v>134706</v>
          </cell>
          <cell r="T662" t="str">
            <v>I2021002614</v>
          </cell>
        </row>
        <row r="663">
          <cell r="B663" t="str">
            <v>EQU0195</v>
          </cell>
          <cell r="C663" t="str">
            <v>FINISHER</v>
          </cell>
          <cell r="D663" t="str">
            <v>EQUIPOS</v>
          </cell>
          <cell r="E663" t="str">
            <v>DÍA</v>
          </cell>
          <cell r="F663">
            <v>525241</v>
          </cell>
          <cell r="G663" t="str">
            <v>CONSTRUDATA DIGITAL (FINISHER)</v>
          </cell>
          <cell r="L663">
            <v>525241</v>
          </cell>
          <cell r="M663">
            <v>0</v>
          </cell>
          <cell r="N663">
            <v>525241</v>
          </cell>
          <cell r="O663">
            <v>525241</v>
          </cell>
          <cell r="P663">
            <v>525241</v>
          </cell>
          <cell r="Q663">
            <v>0</v>
          </cell>
          <cell r="R663">
            <v>0</v>
          </cell>
          <cell r="S663">
            <v>525241</v>
          </cell>
          <cell r="T663" t="str">
            <v>I2021002614</v>
          </cell>
        </row>
        <row r="664">
          <cell r="B664" t="str">
            <v>EQU0196</v>
          </cell>
          <cell r="C664" t="str">
            <v>FORMALETA 12MM 1.53M X 2.44M</v>
          </cell>
          <cell r="D664" t="str">
            <v>EQUIPOS</v>
          </cell>
          <cell r="E664" t="str">
            <v>UN</v>
          </cell>
          <cell r="F664">
            <v>100276</v>
          </cell>
          <cell r="G664" t="str">
            <v>CONSTRUDATA DIGITAL (FORMALETA 12MM 1.53M X 2.44M)</v>
          </cell>
          <cell r="L664">
            <v>100276</v>
          </cell>
          <cell r="M664">
            <v>0</v>
          </cell>
          <cell r="N664">
            <v>100276</v>
          </cell>
          <cell r="O664">
            <v>100276</v>
          </cell>
          <cell r="P664">
            <v>100276</v>
          </cell>
          <cell r="Q664">
            <v>0</v>
          </cell>
          <cell r="R664">
            <v>0</v>
          </cell>
          <cell r="S664">
            <v>100276</v>
          </cell>
          <cell r="T664" t="str">
            <v>I2021002614</v>
          </cell>
        </row>
        <row r="665">
          <cell r="B665" t="str">
            <v>EQU0197</v>
          </cell>
          <cell r="C665" t="str">
            <v>FORMALETA 15MM 1.53M X 2.44M</v>
          </cell>
          <cell r="D665" t="str">
            <v>EQUIPOS</v>
          </cell>
          <cell r="E665" t="str">
            <v>UN</v>
          </cell>
          <cell r="F665">
            <v>117650</v>
          </cell>
          <cell r="G665" t="str">
            <v>CONSTRUDATA DIGITAL (FORMALETA 15MM 1.53M X 2.44M)</v>
          </cell>
          <cell r="L665">
            <v>117650</v>
          </cell>
          <cell r="M665">
            <v>0</v>
          </cell>
          <cell r="N665">
            <v>117650</v>
          </cell>
          <cell r="O665">
            <v>117650</v>
          </cell>
          <cell r="P665">
            <v>117650</v>
          </cell>
          <cell r="Q665">
            <v>0</v>
          </cell>
          <cell r="R665">
            <v>0</v>
          </cell>
          <cell r="S665">
            <v>117650</v>
          </cell>
          <cell r="T665" t="str">
            <v>I2021002614</v>
          </cell>
        </row>
        <row r="666">
          <cell r="B666" t="str">
            <v>EQU0198</v>
          </cell>
          <cell r="C666" t="str">
            <v>FORMALETA RECTANGULAR PARA LLENADO CON SUELO O ARENA PARA ESTRUCTURAS DE GRAVEDAD</v>
          </cell>
          <cell r="D666" t="str">
            <v>EQUIPOS</v>
          </cell>
          <cell r="E666" t="str">
            <v>UN</v>
          </cell>
          <cell r="F666">
            <v>204675</v>
          </cell>
          <cell r="G666" t="str">
            <v>CONSTRUDATA DIGITAL (FORMALETA GEOCONTAINER HYDROBLOCK)</v>
          </cell>
          <cell r="L666">
            <v>204675</v>
          </cell>
          <cell r="M666">
            <v>0</v>
          </cell>
          <cell r="N666">
            <v>204675</v>
          </cell>
          <cell r="O666">
            <v>204675</v>
          </cell>
          <cell r="P666">
            <v>204675</v>
          </cell>
          <cell r="Q666">
            <v>0</v>
          </cell>
          <cell r="R666">
            <v>0</v>
          </cell>
          <cell r="S666">
            <v>204675</v>
          </cell>
          <cell r="T666" t="str">
            <v>I2019030632</v>
          </cell>
        </row>
        <row r="667">
          <cell r="B667" t="str">
            <v>EQU0199</v>
          </cell>
          <cell r="C667" t="str">
            <v>FORMALETA METÁLICA BORDILLOS 0.30X1.20M</v>
          </cell>
          <cell r="D667" t="str">
            <v>EQUIPOS</v>
          </cell>
          <cell r="E667" t="str">
            <v>DÍA</v>
          </cell>
          <cell r="F667">
            <v>2151</v>
          </cell>
          <cell r="G667" t="str">
            <v>CONSTRUDATA DIGITAL (FORMALETA METÁLICA BORDILLOS 0.30X1.20M)</v>
          </cell>
          <cell r="L667">
            <v>2151</v>
          </cell>
          <cell r="M667">
            <v>0</v>
          </cell>
          <cell r="N667">
            <v>2151</v>
          </cell>
          <cell r="O667">
            <v>2151</v>
          </cell>
          <cell r="P667">
            <v>2151</v>
          </cell>
          <cell r="Q667">
            <v>0</v>
          </cell>
          <cell r="R667">
            <v>0</v>
          </cell>
          <cell r="S667">
            <v>2151</v>
          </cell>
          <cell r="T667" t="str">
            <v>I2021002614</v>
          </cell>
        </row>
        <row r="668">
          <cell r="B668" t="str">
            <v>EQU0200</v>
          </cell>
          <cell r="C668" t="str">
            <v>FORMALETA METÁLICA 1.20X0.50M</v>
          </cell>
          <cell r="D668" t="str">
            <v>EQUIPOS</v>
          </cell>
          <cell r="E668" t="str">
            <v>DÍA</v>
          </cell>
          <cell r="F668">
            <v>722</v>
          </cell>
          <cell r="G668" t="str">
            <v>CONSTRUDATA DIGITAL (FORMALETA METÁLICA 1.20X0.50M)</v>
          </cell>
          <cell r="L668">
            <v>722</v>
          </cell>
          <cell r="M668">
            <v>0</v>
          </cell>
          <cell r="N668">
            <v>722</v>
          </cell>
          <cell r="O668">
            <v>722</v>
          </cell>
          <cell r="P668">
            <v>722</v>
          </cell>
          <cell r="Q668">
            <v>0</v>
          </cell>
          <cell r="R668">
            <v>0</v>
          </cell>
          <cell r="S668">
            <v>722</v>
          </cell>
          <cell r="T668" t="str">
            <v>I2021005063</v>
          </cell>
        </row>
        <row r="669">
          <cell r="B669" t="str">
            <v>EQU0201</v>
          </cell>
          <cell r="C669" t="str">
            <v>FORMALETA METÁLICA 1.20X0.10M</v>
          </cell>
          <cell r="D669" t="str">
            <v>EQUIPOS</v>
          </cell>
          <cell r="E669" t="str">
            <v>MES</v>
          </cell>
          <cell r="F669">
            <v>428</v>
          </cell>
          <cell r="G669" t="str">
            <v>CONSTRUDATA DIGITAL (FORMALETA METÁLICA 1.20X0.10M)</v>
          </cell>
          <cell r="L669">
            <v>428</v>
          </cell>
          <cell r="M669">
            <v>0</v>
          </cell>
          <cell r="N669">
            <v>428</v>
          </cell>
          <cell r="O669">
            <v>428</v>
          </cell>
          <cell r="P669">
            <v>428</v>
          </cell>
          <cell r="Q669">
            <v>0</v>
          </cell>
          <cell r="R669">
            <v>0</v>
          </cell>
          <cell r="S669">
            <v>428</v>
          </cell>
          <cell r="T669" t="str">
            <v>I2021005063</v>
          </cell>
        </row>
        <row r="670">
          <cell r="B670" t="str">
            <v>EQU0202</v>
          </cell>
          <cell r="C670" t="str">
            <v>FORMALETA TAPA METÁLICA SEMICIRCULAR 0.6M</v>
          </cell>
          <cell r="D670" t="str">
            <v>EQUIPOS</v>
          </cell>
          <cell r="E670" t="str">
            <v>DÍA</v>
          </cell>
          <cell r="F670">
            <v>9392</v>
          </cell>
          <cell r="G670" t="str">
            <v>CONSTRUDATA DIGITAL (FORMALETA TAPA METÁLICA SEMICIRCULAR 0.6M)</v>
          </cell>
          <cell r="L670">
            <v>9392</v>
          </cell>
          <cell r="M670">
            <v>0</v>
          </cell>
          <cell r="N670">
            <v>9392</v>
          </cell>
          <cell r="O670">
            <v>9392</v>
          </cell>
          <cell r="P670">
            <v>9392</v>
          </cell>
          <cell r="Q670">
            <v>0</v>
          </cell>
          <cell r="R670">
            <v>0</v>
          </cell>
          <cell r="S670">
            <v>9392</v>
          </cell>
          <cell r="T670" t="str">
            <v>I2021002614</v>
          </cell>
        </row>
        <row r="671">
          <cell r="B671" t="str">
            <v>EQU0203</v>
          </cell>
          <cell r="C671" t="str">
            <v>FORMALETA TEXTIL COLCHACRETO ARTICULADO</v>
          </cell>
          <cell r="D671" t="str">
            <v>EQUIPOS</v>
          </cell>
          <cell r="E671" t="str">
            <v>M2</v>
          </cell>
          <cell r="F671">
            <v>29074</v>
          </cell>
          <cell r="G671" t="str">
            <v>CONSTRUDATA DIGITAL (FORMALETA TEXTIL COLCHACRETO ARTICULADO)</v>
          </cell>
          <cell r="L671">
            <v>29074</v>
          </cell>
          <cell r="M671">
            <v>0</v>
          </cell>
          <cell r="N671">
            <v>29074</v>
          </cell>
          <cell r="O671">
            <v>29074</v>
          </cell>
          <cell r="P671">
            <v>29074</v>
          </cell>
          <cell r="Q671">
            <v>0</v>
          </cell>
          <cell r="R671">
            <v>0</v>
          </cell>
          <cell r="S671">
            <v>29074</v>
          </cell>
          <cell r="T671" t="str">
            <v>I2021002614</v>
          </cell>
        </row>
        <row r="672">
          <cell r="B672" t="str">
            <v>EQU0204</v>
          </cell>
          <cell r="C672" t="str">
            <v>FORMALETA TEXTIL COLCHACRETO BAG PP (BOLSA)</v>
          </cell>
          <cell r="D672" t="str">
            <v>EQUIPOS</v>
          </cell>
          <cell r="E672" t="str">
            <v>UN</v>
          </cell>
          <cell r="F672">
            <v>24869</v>
          </cell>
          <cell r="G672" t="str">
            <v>CONSTRUDATA DIGITAL (FORMALETA TEXTIL COLCHACRETO BAG PP (BOLSA))</v>
          </cell>
          <cell r="L672">
            <v>24869</v>
          </cell>
          <cell r="M672">
            <v>0</v>
          </cell>
          <cell r="N672">
            <v>24869</v>
          </cell>
          <cell r="O672">
            <v>24869</v>
          </cell>
          <cell r="P672">
            <v>24869</v>
          </cell>
          <cell r="Q672">
            <v>0</v>
          </cell>
          <cell r="R672">
            <v>0</v>
          </cell>
          <cell r="S672">
            <v>24869</v>
          </cell>
          <cell r="T672" t="str">
            <v>I2019030632</v>
          </cell>
        </row>
        <row r="673">
          <cell r="B673" t="str">
            <v>EQU0205</v>
          </cell>
          <cell r="C673" t="str">
            <v>FORMALETERÍA COLUMNA M2 CON ACCESORIOS</v>
          </cell>
          <cell r="D673" t="str">
            <v>EQUIPOS</v>
          </cell>
          <cell r="E673" t="str">
            <v>MES</v>
          </cell>
          <cell r="F673">
            <v>56291</v>
          </cell>
          <cell r="G673" t="str">
            <v>CONSTRUDATA DIGITAL (FORMALETERÍA COLUMNA M2 CON ACCESORIOS)</v>
          </cell>
          <cell r="L673">
            <v>56291</v>
          </cell>
          <cell r="M673">
            <v>0</v>
          </cell>
          <cell r="N673">
            <v>56291</v>
          </cell>
          <cell r="O673">
            <v>56291</v>
          </cell>
          <cell r="P673">
            <v>56291</v>
          </cell>
          <cell r="Q673">
            <v>0</v>
          </cell>
          <cell r="R673">
            <v>0</v>
          </cell>
          <cell r="S673">
            <v>56291</v>
          </cell>
          <cell r="T673" t="str">
            <v>I2021002614</v>
          </cell>
        </row>
        <row r="674">
          <cell r="B674" t="str">
            <v>EQU0206</v>
          </cell>
          <cell r="C674" t="str">
            <v>GARRUCHA 1100 KILOS 2 RUEDAS 5</v>
          </cell>
          <cell r="D674" t="str">
            <v>EQUIPOS</v>
          </cell>
          <cell r="E674" t="str">
            <v>UN</v>
          </cell>
          <cell r="F674">
            <v>165359</v>
          </cell>
          <cell r="G674" t="str">
            <v>CONSTRUDATA DIGITAL (GARRUCHA 1100 KILOS 2 RUEDAS 5)</v>
          </cell>
          <cell r="L674">
            <v>165359</v>
          </cell>
          <cell r="M674">
            <v>0</v>
          </cell>
          <cell r="N674">
            <v>165359</v>
          </cell>
          <cell r="O674">
            <v>165359</v>
          </cell>
          <cell r="P674">
            <v>165359</v>
          </cell>
          <cell r="Q674">
            <v>0</v>
          </cell>
          <cell r="R674">
            <v>0</v>
          </cell>
          <cell r="S674">
            <v>165359</v>
          </cell>
          <cell r="T674" t="str">
            <v>I2021002614</v>
          </cell>
        </row>
        <row r="675">
          <cell r="B675" t="str">
            <v>EQU0207</v>
          </cell>
          <cell r="C675" t="str">
            <v>GRÚA MANUAL PARA 1 TON.</v>
          </cell>
          <cell r="D675" t="str">
            <v>EQUIPOS</v>
          </cell>
          <cell r="E675" t="str">
            <v>DÍA</v>
          </cell>
          <cell r="F675">
            <v>40412</v>
          </cell>
          <cell r="G675" t="str">
            <v>CONSTRUDATA DIGITAL (GRÚA MANUAL PARA 1 TON.)</v>
          </cell>
          <cell r="L675">
            <v>40412</v>
          </cell>
          <cell r="M675">
            <v>0</v>
          </cell>
          <cell r="N675">
            <v>40412</v>
          </cell>
          <cell r="O675">
            <v>40412</v>
          </cell>
          <cell r="P675">
            <v>40412</v>
          </cell>
          <cell r="Q675">
            <v>0</v>
          </cell>
          <cell r="R675">
            <v>0</v>
          </cell>
          <cell r="S675">
            <v>40412</v>
          </cell>
          <cell r="T675" t="str">
            <v>I2021002614</v>
          </cell>
        </row>
        <row r="676">
          <cell r="B676" t="str">
            <v>EQU0208</v>
          </cell>
          <cell r="C676" t="str">
            <v>GRÚA MANUAL PARA 1 TON.</v>
          </cell>
          <cell r="D676" t="str">
            <v>EQUIPOS</v>
          </cell>
          <cell r="E676" t="str">
            <v>MES</v>
          </cell>
          <cell r="F676">
            <v>1178100</v>
          </cell>
          <cell r="G676" t="str">
            <v>CONSTRUDATA ED 194 (GRÚA MANUAL PARA 1 TON.)</v>
          </cell>
          <cell r="L676">
            <v>1178100</v>
          </cell>
          <cell r="M676">
            <v>0</v>
          </cell>
          <cell r="N676">
            <v>1178100</v>
          </cell>
          <cell r="O676">
            <v>1178100</v>
          </cell>
          <cell r="P676">
            <v>1178100</v>
          </cell>
          <cell r="Q676">
            <v>0</v>
          </cell>
          <cell r="R676">
            <v>0</v>
          </cell>
          <cell r="S676">
            <v>1178100</v>
          </cell>
          <cell r="T676" t="str">
            <v>I2020020087</v>
          </cell>
        </row>
        <row r="677">
          <cell r="B677" t="str">
            <v>EQU0209</v>
          </cell>
          <cell r="C677" t="str">
            <v>LÍQUIDO HIDROFUGANTE (19KG)</v>
          </cell>
          <cell r="D677" t="str">
            <v>EQUIPOS</v>
          </cell>
          <cell r="E677" t="str">
            <v>KG</v>
          </cell>
          <cell r="F677">
            <v>9672</v>
          </cell>
          <cell r="G677" t="str">
            <v>CONSTRUDATA DIGITAL (HIDROFUGANTE LIMESTONE (19KG))</v>
          </cell>
          <cell r="L677">
            <v>9672</v>
          </cell>
          <cell r="M677">
            <v>0</v>
          </cell>
          <cell r="N677">
            <v>9672</v>
          </cell>
          <cell r="O677">
            <v>9672</v>
          </cell>
          <cell r="P677">
            <v>9672</v>
          </cell>
          <cell r="Q677">
            <v>0</v>
          </cell>
          <cell r="R677">
            <v>0</v>
          </cell>
          <cell r="S677">
            <v>9672</v>
          </cell>
          <cell r="T677" t="str">
            <v>I2019030632</v>
          </cell>
        </row>
        <row r="678">
          <cell r="B678" t="str">
            <v>EQU0210</v>
          </cell>
          <cell r="C678" t="str">
            <v>LÍQUIDO HIDROFUGANTE PARA AMBIENTES ALCALINOS O CORROSIVOS (16KG)</v>
          </cell>
          <cell r="D678" t="str">
            <v>EQUIPOS</v>
          </cell>
          <cell r="E678" t="str">
            <v>KG</v>
          </cell>
          <cell r="F678">
            <v>19461</v>
          </cell>
          <cell r="G678" t="str">
            <v>CONSTRUDATA DIGITAL (HIDROFUGANTE LIMESTONE PLUS (16KG))</v>
          </cell>
          <cell r="L678">
            <v>19461</v>
          </cell>
          <cell r="M678">
            <v>0</v>
          </cell>
          <cell r="N678">
            <v>19461</v>
          </cell>
          <cell r="O678">
            <v>19461</v>
          </cell>
          <cell r="P678">
            <v>19461</v>
          </cell>
          <cell r="Q678">
            <v>0</v>
          </cell>
          <cell r="R678">
            <v>0</v>
          </cell>
          <cell r="S678">
            <v>19461</v>
          </cell>
          <cell r="T678" t="str">
            <v>I2019030632</v>
          </cell>
        </row>
        <row r="679">
          <cell r="B679" t="str">
            <v>EQU0211</v>
          </cell>
          <cell r="C679" t="str">
            <v>LÁSER DE LINEAS AUTONIVELANTE</v>
          </cell>
          <cell r="D679" t="str">
            <v>EQUIPOS</v>
          </cell>
          <cell r="E679" t="str">
            <v>UN</v>
          </cell>
          <cell r="F679">
            <v>267457</v>
          </cell>
          <cell r="G679" t="str">
            <v>CONSTRUDATA DIGITAL (LÁSER DE LINEAS AUTONIVELANTE)</v>
          </cell>
          <cell r="L679">
            <v>267457</v>
          </cell>
          <cell r="M679">
            <v>0</v>
          </cell>
          <cell r="N679">
            <v>267457</v>
          </cell>
          <cell r="O679">
            <v>267457</v>
          </cell>
          <cell r="P679">
            <v>267457</v>
          </cell>
          <cell r="Q679">
            <v>0</v>
          </cell>
          <cell r="R679">
            <v>0</v>
          </cell>
          <cell r="S679">
            <v>267457</v>
          </cell>
          <cell r="T679" t="str">
            <v>I2021002614</v>
          </cell>
        </row>
        <row r="680">
          <cell r="B680" t="str">
            <v>EQU0212</v>
          </cell>
          <cell r="C680" t="str">
            <v>LÁSER DE LÍNEAS AUTONIVELANTE</v>
          </cell>
          <cell r="D680" t="str">
            <v>EQUIPOS</v>
          </cell>
          <cell r="E680" t="str">
            <v>UN</v>
          </cell>
          <cell r="F680">
            <v>267457</v>
          </cell>
          <cell r="G680" t="str">
            <v>CONSTRUDATA DIGITAL (LÁSER DE LÍNEAS AUTONIVELANTE)</v>
          </cell>
          <cell r="L680">
            <v>267457</v>
          </cell>
          <cell r="M680">
            <v>0</v>
          </cell>
          <cell r="N680">
            <v>267457</v>
          </cell>
          <cell r="O680">
            <v>267457</v>
          </cell>
          <cell r="P680">
            <v>267457</v>
          </cell>
          <cell r="Q680">
            <v>0</v>
          </cell>
          <cell r="R680">
            <v>0</v>
          </cell>
          <cell r="S680">
            <v>267457</v>
          </cell>
          <cell r="T680" t="str">
            <v>I2021002614</v>
          </cell>
        </row>
        <row r="681">
          <cell r="B681" t="str">
            <v>EQU0213</v>
          </cell>
          <cell r="C681" t="str">
            <v>LIJADORA 250W 110V</v>
          </cell>
          <cell r="D681" t="str">
            <v>EQUIPOS</v>
          </cell>
          <cell r="E681" t="str">
            <v>DÍA</v>
          </cell>
          <cell r="F681">
            <v>24492</v>
          </cell>
          <cell r="G681" t="str">
            <v>CONSTRUDATA DIGITAL (LIJADORA 250W 110V)</v>
          </cell>
          <cell r="L681">
            <v>24492</v>
          </cell>
          <cell r="M681">
            <v>0</v>
          </cell>
          <cell r="N681">
            <v>24492</v>
          </cell>
          <cell r="O681">
            <v>24492</v>
          </cell>
          <cell r="P681">
            <v>24492</v>
          </cell>
          <cell r="Q681">
            <v>0</v>
          </cell>
          <cell r="R681">
            <v>0</v>
          </cell>
          <cell r="S681">
            <v>24492</v>
          </cell>
          <cell r="T681" t="str">
            <v>I2021002614</v>
          </cell>
        </row>
        <row r="682">
          <cell r="B682" t="str">
            <v>EQU0214</v>
          </cell>
          <cell r="C682" t="str">
            <v>LIJADORA ORBITAL 1/4 PLIEGO 220W 16000 OPM PROFESIONAL</v>
          </cell>
          <cell r="D682" t="str">
            <v>EQUIPOS</v>
          </cell>
          <cell r="E682" t="str">
            <v>UN</v>
          </cell>
          <cell r="F682">
            <v>174840</v>
          </cell>
          <cell r="G682" t="str">
            <v>CONSTRUDATA DIGITAL (LIJADORA ORBITAL 1/4 PLIEGO 220W 16000 OPM PROFESIONAL)</v>
          </cell>
          <cell r="L682">
            <v>174840</v>
          </cell>
          <cell r="M682">
            <v>0</v>
          </cell>
          <cell r="N682">
            <v>174840</v>
          </cell>
          <cell r="O682">
            <v>174840</v>
          </cell>
          <cell r="P682">
            <v>174840</v>
          </cell>
          <cell r="Q682">
            <v>0</v>
          </cell>
          <cell r="R682">
            <v>0</v>
          </cell>
          <cell r="S682">
            <v>174840</v>
          </cell>
          <cell r="T682" t="str">
            <v>I2021002614</v>
          </cell>
        </row>
        <row r="683">
          <cell r="B683" t="str">
            <v>EQU0215</v>
          </cell>
          <cell r="C683" t="str">
            <v>LIJADORA ORBITAL P-293</v>
          </cell>
          <cell r="D683" t="str">
            <v>EQUIPOS</v>
          </cell>
          <cell r="E683" t="str">
            <v>UN</v>
          </cell>
          <cell r="F683">
            <v>348167</v>
          </cell>
          <cell r="G683" t="str">
            <v>CONSTRUDATA DIGITAL (LIJADORA ORBITAL P-293)</v>
          </cell>
          <cell r="L683">
            <v>348167</v>
          </cell>
          <cell r="M683">
            <v>0</v>
          </cell>
          <cell r="N683">
            <v>348167</v>
          </cell>
          <cell r="O683">
            <v>348167</v>
          </cell>
          <cell r="P683">
            <v>348167</v>
          </cell>
          <cell r="Q683">
            <v>0</v>
          </cell>
          <cell r="R683">
            <v>0</v>
          </cell>
          <cell r="S683">
            <v>348167</v>
          </cell>
          <cell r="T683" t="str">
            <v>I2021002614</v>
          </cell>
        </row>
        <row r="684">
          <cell r="B684" t="str">
            <v>EQU0216</v>
          </cell>
          <cell r="C684" t="str">
            <v>LLANA ALISADORA EN MADERA</v>
          </cell>
          <cell r="D684" t="str">
            <v>EQUIPOS</v>
          </cell>
          <cell r="E684" t="str">
            <v>DÍA</v>
          </cell>
          <cell r="F684">
            <v>29390</v>
          </cell>
          <cell r="G684" t="str">
            <v>CONSTRUDATA DIGITAL (LLANA ALISADORA EN MADERA)</v>
          </cell>
          <cell r="L684">
            <v>29390</v>
          </cell>
          <cell r="M684">
            <v>0</v>
          </cell>
          <cell r="N684">
            <v>29390</v>
          </cell>
          <cell r="O684">
            <v>29390</v>
          </cell>
          <cell r="P684">
            <v>29390</v>
          </cell>
          <cell r="Q684">
            <v>0</v>
          </cell>
          <cell r="R684">
            <v>0</v>
          </cell>
          <cell r="S684">
            <v>29390</v>
          </cell>
          <cell r="T684" t="str">
            <v>I2021002614</v>
          </cell>
        </row>
        <row r="685">
          <cell r="B685" t="str">
            <v>EQU0217</v>
          </cell>
          <cell r="C685" t="str">
            <v>LLANA ALISADORA METÁLICA 1,20M</v>
          </cell>
          <cell r="D685" t="str">
            <v>EQUIPOS</v>
          </cell>
          <cell r="E685" t="str">
            <v>DÍA</v>
          </cell>
          <cell r="F685">
            <v>12295</v>
          </cell>
          <cell r="G685" t="str">
            <v>CONSTRUDATA DIGITAL (LLANA ALISADORA METÁLICA 1,20M)</v>
          </cell>
          <cell r="L685">
            <v>12295</v>
          </cell>
          <cell r="M685">
            <v>0</v>
          </cell>
          <cell r="N685">
            <v>12295</v>
          </cell>
          <cell r="O685">
            <v>12295</v>
          </cell>
          <cell r="P685">
            <v>12295</v>
          </cell>
          <cell r="Q685">
            <v>0</v>
          </cell>
          <cell r="R685">
            <v>0</v>
          </cell>
          <cell r="S685">
            <v>12295</v>
          </cell>
          <cell r="T685" t="str">
            <v>I2021002614</v>
          </cell>
        </row>
        <row r="686">
          <cell r="B686" t="str">
            <v>EQU0218</v>
          </cell>
          <cell r="C686" t="str">
            <v>MARTILLO DEMOLEDOR DE 2000W 110V</v>
          </cell>
          <cell r="D686" t="str">
            <v>EQUIPOS</v>
          </cell>
          <cell r="E686" t="str">
            <v>DÍA</v>
          </cell>
          <cell r="F686">
            <v>73476</v>
          </cell>
          <cell r="G686" t="str">
            <v>CONSTRUDATA DIGITAL (MARTILLO DEMOLEDOR DE 2000W 110V)</v>
          </cell>
          <cell r="L686">
            <v>73476</v>
          </cell>
          <cell r="M686">
            <v>0</v>
          </cell>
          <cell r="N686">
            <v>73476</v>
          </cell>
          <cell r="O686">
            <v>73476</v>
          </cell>
          <cell r="P686">
            <v>73476</v>
          </cell>
          <cell r="Q686">
            <v>0</v>
          </cell>
          <cell r="R686">
            <v>0</v>
          </cell>
          <cell r="S686">
            <v>73476</v>
          </cell>
          <cell r="T686" t="str">
            <v>I2021002614</v>
          </cell>
        </row>
        <row r="687">
          <cell r="B687" t="str">
            <v>EQU0219</v>
          </cell>
          <cell r="C687" t="str">
            <v>MARTILLO DEMOLEDOR HIDRÁULICO REF.HB-880</v>
          </cell>
          <cell r="D687" t="str">
            <v>EQUIPOS</v>
          </cell>
          <cell r="E687" t="str">
            <v>MES</v>
          </cell>
          <cell r="F687">
            <v>4408570</v>
          </cell>
          <cell r="G687" t="str">
            <v>CONSTRUDATA DIGITAL (MARTILLO DEMOLEDOR HIDRÁULICO REF.HB-880)</v>
          </cell>
          <cell r="L687">
            <v>4408570</v>
          </cell>
          <cell r="M687">
            <v>0</v>
          </cell>
          <cell r="N687">
            <v>4408570</v>
          </cell>
          <cell r="O687">
            <v>4408570</v>
          </cell>
          <cell r="P687">
            <v>4408570</v>
          </cell>
          <cell r="Q687">
            <v>0</v>
          </cell>
          <cell r="R687">
            <v>0</v>
          </cell>
          <cell r="S687">
            <v>4408570</v>
          </cell>
          <cell r="T687" t="str">
            <v>I2021002614</v>
          </cell>
        </row>
        <row r="688">
          <cell r="B688" t="str">
            <v>EQU0220</v>
          </cell>
          <cell r="C688" t="str">
            <v>MARTILLO DEMOLEDOR NEUMÁTICO</v>
          </cell>
          <cell r="D688" t="str">
            <v>EQUIPOS</v>
          </cell>
          <cell r="E688" t="str">
            <v>MES</v>
          </cell>
          <cell r="F688">
            <v>698024</v>
          </cell>
          <cell r="G688" t="str">
            <v>CONSTRUDATA DIGITAL (MARTILLO DEMOLEDOR NEUMÁTICO)</v>
          </cell>
          <cell r="L688">
            <v>698024</v>
          </cell>
          <cell r="M688">
            <v>0</v>
          </cell>
          <cell r="N688">
            <v>698024</v>
          </cell>
          <cell r="O688">
            <v>698024</v>
          </cell>
          <cell r="P688">
            <v>698024</v>
          </cell>
          <cell r="Q688">
            <v>0</v>
          </cell>
          <cell r="R688">
            <v>0</v>
          </cell>
          <cell r="S688">
            <v>698024</v>
          </cell>
          <cell r="T688" t="str">
            <v>I2021002614</v>
          </cell>
        </row>
        <row r="689">
          <cell r="B689" t="str">
            <v>EQU0221</v>
          </cell>
          <cell r="C689" t="str">
            <v>MARTILLO DEMOLEDOR PERFORADOR DE 1500W 110V</v>
          </cell>
          <cell r="D689" t="str">
            <v>EQUIPOS</v>
          </cell>
          <cell r="E689" t="str">
            <v>DÍA</v>
          </cell>
          <cell r="F689">
            <v>36738</v>
          </cell>
          <cell r="G689" t="str">
            <v>CONSTRUDATA DIGITAL (MARTILLO DEMOLEDOR PERFORADOR DE 1500W 110V)</v>
          </cell>
          <cell r="L689">
            <v>36738</v>
          </cell>
          <cell r="M689">
            <v>0</v>
          </cell>
          <cell r="N689">
            <v>36738</v>
          </cell>
          <cell r="O689">
            <v>36738</v>
          </cell>
          <cell r="P689">
            <v>36738</v>
          </cell>
          <cell r="Q689">
            <v>0</v>
          </cell>
          <cell r="R689">
            <v>0</v>
          </cell>
          <cell r="S689">
            <v>36738</v>
          </cell>
          <cell r="T689" t="str">
            <v>I2021002614</v>
          </cell>
        </row>
        <row r="690">
          <cell r="B690" t="str">
            <v>EQU0222</v>
          </cell>
          <cell r="C690" t="str">
            <v>MARTILLO NEUMÁTICO</v>
          </cell>
          <cell r="D690" t="str">
            <v>EQUIPOS</v>
          </cell>
          <cell r="E690" t="str">
            <v>UN</v>
          </cell>
          <cell r="F690">
            <v>190277</v>
          </cell>
          <cell r="G690" t="str">
            <v>CONSTRUDATA DIGITAL (MARTILLO NEUMÁTICO)</v>
          </cell>
          <cell r="L690">
            <v>190277</v>
          </cell>
          <cell r="M690">
            <v>0</v>
          </cell>
          <cell r="N690">
            <v>190277</v>
          </cell>
          <cell r="O690">
            <v>190277</v>
          </cell>
          <cell r="P690">
            <v>190277</v>
          </cell>
          <cell r="Q690">
            <v>0</v>
          </cell>
          <cell r="R690">
            <v>0</v>
          </cell>
          <cell r="S690">
            <v>190277</v>
          </cell>
          <cell r="T690" t="str">
            <v>I2021002614</v>
          </cell>
        </row>
        <row r="691">
          <cell r="B691" t="str">
            <v>EQU0223</v>
          </cell>
          <cell r="C691" t="str">
            <v>MEDIDOR LÁSER D1 0.05M-80M +/-1.0MM</v>
          </cell>
          <cell r="D691" t="str">
            <v>EQUIPOS</v>
          </cell>
          <cell r="E691" t="str">
            <v>UN</v>
          </cell>
          <cell r="F691">
            <v>406486</v>
          </cell>
          <cell r="G691" t="str">
            <v>CONSTRUDATA DIGITAL (MEDIDOR LÁSER D1 0.05M-80M +/-1.0MM)</v>
          </cell>
          <cell r="L691">
            <v>406486</v>
          </cell>
          <cell r="M691">
            <v>0</v>
          </cell>
          <cell r="N691">
            <v>406486</v>
          </cell>
          <cell r="O691">
            <v>406486</v>
          </cell>
          <cell r="P691">
            <v>406486</v>
          </cell>
          <cell r="Q691">
            <v>0</v>
          </cell>
          <cell r="R691">
            <v>0</v>
          </cell>
          <cell r="S691">
            <v>406486</v>
          </cell>
          <cell r="T691" t="str">
            <v>I2021005063</v>
          </cell>
        </row>
        <row r="692">
          <cell r="B692" t="str">
            <v>EQU0224</v>
          </cell>
          <cell r="C692" t="str">
            <v>MEDIDOR LÁSER D110 300M +/-1MM</v>
          </cell>
          <cell r="D692" t="str">
            <v>EQUIPOS</v>
          </cell>
          <cell r="E692" t="str">
            <v>UN</v>
          </cell>
          <cell r="F692">
            <v>509394</v>
          </cell>
          <cell r="G692" t="str">
            <v>CONSTRUDATA DIGITAL (MEDIDOR LÁSER D110 300M +/-1MM)</v>
          </cell>
          <cell r="L692">
            <v>509394</v>
          </cell>
          <cell r="M692">
            <v>0</v>
          </cell>
          <cell r="N692">
            <v>509394</v>
          </cell>
          <cell r="O692">
            <v>509394</v>
          </cell>
          <cell r="P692">
            <v>509394</v>
          </cell>
          <cell r="Q692">
            <v>0</v>
          </cell>
          <cell r="R692">
            <v>0</v>
          </cell>
          <cell r="S692">
            <v>509394</v>
          </cell>
          <cell r="T692" t="str">
            <v>I2021005063</v>
          </cell>
        </row>
        <row r="693">
          <cell r="B693" t="str">
            <v>EQU0225</v>
          </cell>
          <cell r="C693" t="str">
            <v>MEDIDOR LÁSER D2 0.05M-100M +/-1.5MM</v>
          </cell>
          <cell r="D693" t="str">
            <v>EQUIPOS</v>
          </cell>
          <cell r="E693" t="str">
            <v>UN</v>
          </cell>
          <cell r="F693">
            <v>653465</v>
          </cell>
          <cell r="G693" t="str">
            <v>CONSTRUDATA DIGITAL (MEDIDOR LÁSER D2 0.05M-100M +/-1.5MM)</v>
          </cell>
          <cell r="L693">
            <v>653465</v>
          </cell>
          <cell r="M693">
            <v>0</v>
          </cell>
          <cell r="N693">
            <v>653465</v>
          </cell>
          <cell r="O693">
            <v>653465</v>
          </cell>
          <cell r="P693">
            <v>653465</v>
          </cell>
          <cell r="Q693">
            <v>0</v>
          </cell>
          <cell r="R693">
            <v>0</v>
          </cell>
          <cell r="S693">
            <v>653465</v>
          </cell>
          <cell r="T693" t="str">
            <v>I2021005063</v>
          </cell>
        </row>
        <row r="694">
          <cell r="B694" t="str">
            <v>EQU0226</v>
          </cell>
          <cell r="C694" t="str">
            <v>MEDIDOR LÁSER D810 200M +/-1.0MM</v>
          </cell>
          <cell r="D694" t="str">
            <v>EQUIPOS</v>
          </cell>
          <cell r="E694" t="str">
            <v>UN</v>
          </cell>
          <cell r="F694">
            <v>2974035</v>
          </cell>
          <cell r="G694" t="str">
            <v>CONSTRUDATA DIGITAL (MEDIDOR LÁSER D810 200M +/-1.0MM)</v>
          </cell>
          <cell r="L694">
            <v>2974035</v>
          </cell>
          <cell r="M694">
            <v>0</v>
          </cell>
          <cell r="N694">
            <v>2974035</v>
          </cell>
          <cell r="O694">
            <v>2974035</v>
          </cell>
          <cell r="P694">
            <v>2974035</v>
          </cell>
          <cell r="Q694">
            <v>0</v>
          </cell>
          <cell r="R694">
            <v>0</v>
          </cell>
          <cell r="S694">
            <v>2974035</v>
          </cell>
          <cell r="T694" t="str">
            <v>I2021005063</v>
          </cell>
        </row>
        <row r="695">
          <cell r="B695" t="str">
            <v>EQU0227</v>
          </cell>
          <cell r="C695" t="str">
            <v>MEDIDOR LÁSER S910 0.05M-60M +/-1.5MM</v>
          </cell>
          <cell r="D695" t="str">
            <v>EQUIPOS</v>
          </cell>
          <cell r="E695" t="str">
            <v>UN</v>
          </cell>
          <cell r="F695">
            <v>6071560</v>
          </cell>
          <cell r="G695" t="str">
            <v>CONSTRUDATA DIGITAL (MEDIDOR LÁSER S910 0.05M-60M +/-1.5MM)</v>
          </cell>
          <cell r="L695">
            <v>6071560</v>
          </cell>
          <cell r="M695">
            <v>0</v>
          </cell>
          <cell r="N695">
            <v>6071560</v>
          </cell>
          <cell r="O695">
            <v>6071560</v>
          </cell>
          <cell r="P695">
            <v>6071560</v>
          </cell>
          <cell r="Q695">
            <v>0</v>
          </cell>
          <cell r="R695">
            <v>0</v>
          </cell>
          <cell r="S695">
            <v>6071560</v>
          </cell>
          <cell r="T695" t="str">
            <v>I2021005063</v>
          </cell>
        </row>
        <row r="696">
          <cell r="B696" t="str">
            <v>EQU0228</v>
          </cell>
          <cell r="C696" t="str">
            <v>MEDIDOR VELOCIDAD CHORRO ÚNICO PLÁSTICO CLASE B CALIBRADO</v>
          </cell>
          <cell r="D696" t="str">
            <v>EQUIPOS</v>
          </cell>
          <cell r="E696" t="str">
            <v>UN</v>
          </cell>
          <cell r="F696">
            <v>94264</v>
          </cell>
          <cell r="G696" t="str">
            <v>CONSTRUDATA DIGITAL (MEDIDOR VELOCIDAD CHORRO ÚNICO PLÁSTICO CLASE B CALIBRADO)</v>
          </cell>
          <cell r="L696">
            <v>94264</v>
          </cell>
          <cell r="M696">
            <v>0</v>
          </cell>
          <cell r="N696">
            <v>94264</v>
          </cell>
          <cell r="O696">
            <v>94264</v>
          </cell>
          <cell r="P696">
            <v>94264</v>
          </cell>
          <cell r="Q696">
            <v>0</v>
          </cell>
          <cell r="R696">
            <v>0</v>
          </cell>
          <cell r="S696">
            <v>94264</v>
          </cell>
          <cell r="T696" t="str">
            <v>I2021002614</v>
          </cell>
        </row>
        <row r="697">
          <cell r="B697" t="str">
            <v>EQU0229</v>
          </cell>
          <cell r="C697" t="str">
            <v>MEZCLADORA 1/2 BT MOTOR ELÉCTRICO 160LT.</v>
          </cell>
          <cell r="D697" t="str">
            <v>EQUIPOS</v>
          </cell>
          <cell r="E697" t="str">
            <v>DÍA</v>
          </cell>
          <cell r="F697">
            <v>24492</v>
          </cell>
          <cell r="G697" t="str">
            <v>CONSTRUDATA DIGITAL (MEZCLADORA 1/2 BT MOTOR ELÉCTRICO 160LT.)</v>
          </cell>
          <cell r="L697">
            <v>24492</v>
          </cell>
          <cell r="M697">
            <v>0</v>
          </cell>
          <cell r="N697">
            <v>24492</v>
          </cell>
          <cell r="O697">
            <v>24492</v>
          </cell>
          <cell r="P697">
            <v>24492</v>
          </cell>
          <cell r="Q697">
            <v>0</v>
          </cell>
          <cell r="R697">
            <v>0</v>
          </cell>
          <cell r="S697">
            <v>24492</v>
          </cell>
          <cell r="T697" t="str">
            <v>I2021002614</v>
          </cell>
        </row>
        <row r="698">
          <cell r="B698" t="str">
            <v>EQU0230</v>
          </cell>
          <cell r="C698" t="str">
            <v>MEZCLADORA 1-1/2 BT MOTOR ELÉCTRICO 480LT.</v>
          </cell>
          <cell r="D698" t="str">
            <v>EQUIPOS</v>
          </cell>
          <cell r="E698" t="str">
            <v>MES</v>
          </cell>
          <cell r="F698">
            <v>440857</v>
          </cell>
          <cell r="G698" t="str">
            <v>CONSTRUDATA DIGITAL (MEZCLADORA 1-1/2 BT MOTOR ELÉCTRICO 480LT.)</v>
          </cell>
          <cell r="L698">
            <v>440857</v>
          </cell>
          <cell r="M698">
            <v>0</v>
          </cell>
          <cell r="N698">
            <v>440857</v>
          </cell>
          <cell r="O698">
            <v>440857</v>
          </cell>
          <cell r="P698">
            <v>440857</v>
          </cell>
          <cell r="Q698">
            <v>0</v>
          </cell>
          <cell r="R698">
            <v>0</v>
          </cell>
          <cell r="S698">
            <v>440857</v>
          </cell>
          <cell r="T698" t="str">
            <v>I2021002614</v>
          </cell>
        </row>
        <row r="699">
          <cell r="B699" t="str">
            <v>EQU0231</v>
          </cell>
          <cell r="C699" t="str">
            <v>MEZCLADORA 2 BT MOTOR ELÉCTRICO 640LT.</v>
          </cell>
          <cell r="D699" t="str">
            <v>EQUIPOS</v>
          </cell>
          <cell r="E699" t="str">
            <v>MES</v>
          </cell>
          <cell r="F699">
            <v>477595</v>
          </cell>
          <cell r="G699" t="str">
            <v>CONSTRUDATA DIGITAL (MEZCLADORA 2 BT MOTOR ELÉCTRICO 640LT.)</v>
          </cell>
          <cell r="L699">
            <v>477595</v>
          </cell>
          <cell r="M699">
            <v>0</v>
          </cell>
          <cell r="N699">
            <v>477595</v>
          </cell>
          <cell r="O699">
            <v>477595</v>
          </cell>
          <cell r="P699">
            <v>477595</v>
          </cell>
          <cell r="Q699">
            <v>0</v>
          </cell>
          <cell r="R699">
            <v>0</v>
          </cell>
          <cell r="S699">
            <v>477595</v>
          </cell>
          <cell r="T699" t="str">
            <v>I2021002614</v>
          </cell>
        </row>
        <row r="700">
          <cell r="B700" t="str">
            <v>EQU0232</v>
          </cell>
          <cell r="C700" t="str">
            <v>MEZCLADORA DE CONCRETO 1-1/2 BT MOTOR A GASOLINA 9 A 10 HP</v>
          </cell>
          <cell r="D700" t="str">
            <v>EQUIPOS</v>
          </cell>
          <cell r="E700" t="str">
            <v>UN</v>
          </cell>
          <cell r="F700">
            <v>8588964</v>
          </cell>
          <cell r="G700" t="str">
            <v>CONSTRUDATA DIGITAL (MEZCLADORA DE CONCRETO 1-1/2 BT MOTOR A GASOLINA 9 A 10 HP)</v>
          </cell>
          <cell r="L700">
            <v>8588964</v>
          </cell>
          <cell r="M700">
            <v>0</v>
          </cell>
          <cell r="N700">
            <v>8588964</v>
          </cell>
          <cell r="O700">
            <v>8588964</v>
          </cell>
          <cell r="P700">
            <v>8588964</v>
          </cell>
          <cell r="Q700">
            <v>0</v>
          </cell>
          <cell r="R700">
            <v>0</v>
          </cell>
          <cell r="S700">
            <v>8588964</v>
          </cell>
          <cell r="T700" t="str">
            <v>I2021002614</v>
          </cell>
        </row>
        <row r="701">
          <cell r="B701" t="str">
            <v>EQU0233</v>
          </cell>
          <cell r="C701" t="str">
            <v>MEZCLADORA ELÉCTRICA</v>
          </cell>
          <cell r="D701" t="str">
            <v>EQUIPOS</v>
          </cell>
          <cell r="E701" t="str">
            <v>DÍA</v>
          </cell>
          <cell r="F701">
            <v>66741</v>
          </cell>
          <cell r="G701" t="str">
            <v>CONSTRUDATA DIGITAL (MEZCLADORA ELÉCTRICA)</v>
          </cell>
          <cell r="L701">
            <v>66741</v>
          </cell>
          <cell r="M701">
            <v>0</v>
          </cell>
          <cell r="N701">
            <v>66741</v>
          </cell>
          <cell r="O701">
            <v>66741</v>
          </cell>
          <cell r="P701">
            <v>66741</v>
          </cell>
          <cell r="Q701">
            <v>0</v>
          </cell>
          <cell r="R701">
            <v>0</v>
          </cell>
          <cell r="S701">
            <v>66741</v>
          </cell>
          <cell r="T701" t="str">
            <v>I2021002614</v>
          </cell>
        </row>
        <row r="702">
          <cell r="B702" t="str">
            <v>EQU0234</v>
          </cell>
          <cell r="C702" t="str">
            <v>MINICARGADOR (INCLUYENDO TRANSPORTE A OBRA Y DEVOLUCIÓN)</v>
          </cell>
          <cell r="D702" t="str">
            <v>EQUIPOS</v>
          </cell>
          <cell r="E702" t="str">
            <v>MES</v>
          </cell>
          <cell r="F702">
            <v>10553000</v>
          </cell>
          <cell r="G702" t="str">
            <v>RH MAQUINARIA</v>
          </cell>
          <cell r="H702">
            <v>10293500</v>
          </cell>
          <cell r="I702" t="str">
            <v>PM SOLUCIONES</v>
          </cell>
          <cell r="J702">
            <v>9701000</v>
          </cell>
          <cell r="K702" t="str">
            <v>ALQUIEQUIPOS M &amp; D</v>
          </cell>
          <cell r="L702">
            <v>10182500</v>
          </cell>
          <cell r="M702">
            <v>436711.28906864772</v>
          </cell>
          <cell r="N702">
            <v>10619211.289068649</v>
          </cell>
          <cell r="O702">
            <v>9745788.7109313514</v>
          </cell>
          <cell r="P702">
            <v>10553000</v>
          </cell>
          <cell r="Q702">
            <v>10293500</v>
          </cell>
          <cell r="R702">
            <v>0</v>
          </cell>
          <cell r="S702">
            <v>10423250</v>
          </cell>
          <cell r="T702" t="str">
            <v>I2019030516</v>
          </cell>
        </row>
        <row r="703">
          <cell r="B703" t="str">
            <v>EQU0235</v>
          </cell>
          <cell r="C703" t="str">
            <v>MINICARGADOR BRAZO EXCAVADOR SIN COMB. SIN OPERARIO</v>
          </cell>
          <cell r="D703" t="str">
            <v>EQUIPOS</v>
          </cell>
          <cell r="E703" t="str">
            <v>DÍA</v>
          </cell>
          <cell r="F703">
            <v>401340</v>
          </cell>
          <cell r="G703" t="str">
            <v>CONSTRUDATA DIGITAL (MINICARGADOR BRAZO EXCAVADOR SIN COMB. SIN OPERARIO)</v>
          </cell>
          <cell r="L703">
            <v>401340</v>
          </cell>
          <cell r="M703">
            <v>0</v>
          </cell>
          <cell r="N703">
            <v>401340</v>
          </cell>
          <cell r="O703">
            <v>401340</v>
          </cell>
          <cell r="P703">
            <v>401340</v>
          </cell>
          <cell r="Q703">
            <v>0</v>
          </cell>
          <cell r="R703">
            <v>0</v>
          </cell>
          <cell r="S703">
            <v>401340</v>
          </cell>
          <cell r="T703" t="str">
            <v>I2021002614</v>
          </cell>
        </row>
        <row r="704">
          <cell r="B704" t="str">
            <v>EQU0236</v>
          </cell>
          <cell r="C704" t="str">
            <v>MINICARGADOR MARTILLO SIN COMB. SIN OPERARIO</v>
          </cell>
          <cell r="D704" t="str">
            <v>EQUIPOS</v>
          </cell>
          <cell r="E704" t="str">
            <v>DÍA</v>
          </cell>
          <cell r="F704">
            <v>555153</v>
          </cell>
          <cell r="G704" t="str">
            <v>CONSTRUDATA DIGITAL (MINICARGADOR MARTILLO SIN COMB. SIN OPERARIO)</v>
          </cell>
          <cell r="L704">
            <v>555153</v>
          </cell>
          <cell r="M704">
            <v>0</v>
          </cell>
          <cell r="N704">
            <v>555153</v>
          </cell>
          <cell r="O704">
            <v>555153</v>
          </cell>
          <cell r="P704">
            <v>555153</v>
          </cell>
          <cell r="Q704">
            <v>0</v>
          </cell>
          <cell r="R704">
            <v>0</v>
          </cell>
          <cell r="S704">
            <v>555153</v>
          </cell>
          <cell r="T704" t="str">
            <v>I2021002614</v>
          </cell>
        </row>
        <row r="705">
          <cell r="B705" t="str">
            <v>EQU0237</v>
          </cell>
          <cell r="C705" t="str">
            <v>MINICARGADOR PALA SIN COMB. SIN OPERARIO</v>
          </cell>
          <cell r="D705" t="str">
            <v>EQUIPOS</v>
          </cell>
          <cell r="E705" t="str">
            <v>DÍA</v>
          </cell>
          <cell r="F705">
            <v>308723</v>
          </cell>
          <cell r="G705" t="str">
            <v>CONSTRUDATA DIGITAL (MINICARGADOR PALA SIN COMB. SIN OPERARIO)</v>
          </cell>
          <cell r="L705">
            <v>308723</v>
          </cell>
          <cell r="M705">
            <v>0</v>
          </cell>
          <cell r="N705">
            <v>308723</v>
          </cell>
          <cell r="O705">
            <v>308723</v>
          </cell>
          <cell r="P705">
            <v>308723</v>
          </cell>
          <cell r="Q705">
            <v>0</v>
          </cell>
          <cell r="R705">
            <v>0</v>
          </cell>
          <cell r="S705">
            <v>308723</v>
          </cell>
          <cell r="T705" t="str">
            <v>I2021002614</v>
          </cell>
        </row>
        <row r="706">
          <cell r="B706" t="str">
            <v>EQU0238</v>
          </cell>
          <cell r="C706" t="str">
            <v>MINIEXCAVADORA HIDRÁULICA</v>
          </cell>
          <cell r="D706" t="str">
            <v>EQUIPOS</v>
          </cell>
          <cell r="E706" t="str">
            <v>H</v>
          </cell>
          <cell r="F706">
            <v>94294</v>
          </cell>
          <cell r="G706" t="str">
            <v>CONSTRUDATA DIGITAL (MINIEXCAVADORA HIDRÁULICA)</v>
          </cell>
          <cell r="L706">
            <v>94294</v>
          </cell>
          <cell r="M706">
            <v>0</v>
          </cell>
          <cell r="N706">
            <v>94294</v>
          </cell>
          <cell r="O706">
            <v>94294</v>
          </cell>
          <cell r="P706">
            <v>94294</v>
          </cell>
          <cell r="Q706">
            <v>0</v>
          </cell>
          <cell r="R706">
            <v>0</v>
          </cell>
          <cell r="S706">
            <v>94294</v>
          </cell>
          <cell r="T706" t="str">
            <v>I2021002614</v>
          </cell>
        </row>
        <row r="707">
          <cell r="B707" t="str">
            <v>EQU0239</v>
          </cell>
          <cell r="C707" t="str">
            <v>MONTACARGAS 3.5 TN</v>
          </cell>
          <cell r="D707" t="str">
            <v>EQUIPOS</v>
          </cell>
          <cell r="E707" t="str">
            <v>H</v>
          </cell>
          <cell r="F707">
            <v>133780</v>
          </cell>
          <cell r="G707" t="str">
            <v>CONSTRUDATA DIGITAL (MONTACARGAS 3.5 TN)</v>
          </cell>
          <cell r="L707">
            <v>133780</v>
          </cell>
          <cell r="M707">
            <v>0</v>
          </cell>
          <cell r="N707">
            <v>133780</v>
          </cell>
          <cell r="O707">
            <v>133780</v>
          </cell>
          <cell r="P707">
            <v>133780</v>
          </cell>
          <cell r="Q707">
            <v>0</v>
          </cell>
          <cell r="R707">
            <v>0</v>
          </cell>
          <cell r="S707">
            <v>133780</v>
          </cell>
          <cell r="T707" t="str">
            <v>I2021002614</v>
          </cell>
        </row>
        <row r="708">
          <cell r="B708" t="str">
            <v>EQU0240</v>
          </cell>
          <cell r="C708" t="str">
            <v>MONTACARGAS 5.0 TN</v>
          </cell>
          <cell r="D708" t="str">
            <v>EQUIPOS</v>
          </cell>
          <cell r="E708" t="str">
            <v>H</v>
          </cell>
          <cell r="F708">
            <v>154362</v>
          </cell>
          <cell r="G708" t="str">
            <v>CONSTRUDATA DIGITAL (MONTACARGAS 5.0 TN)</v>
          </cell>
          <cell r="L708">
            <v>154362</v>
          </cell>
          <cell r="M708">
            <v>0</v>
          </cell>
          <cell r="N708">
            <v>154362</v>
          </cell>
          <cell r="O708">
            <v>154362</v>
          </cell>
          <cell r="P708">
            <v>154362</v>
          </cell>
          <cell r="Q708">
            <v>0</v>
          </cell>
          <cell r="R708">
            <v>0</v>
          </cell>
          <cell r="S708">
            <v>154362</v>
          </cell>
          <cell r="T708" t="str">
            <v>I2021002614</v>
          </cell>
        </row>
        <row r="709">
          <cell r="B709" t="str">
            <v>EQU0241</v>
          </cell>
          <cell r="C709" t="str">
            <v>MOTOBOMBA AUTOCEBANTE 2 MOTOR ELÉC. 3M SUCCIÓN 6M EXPULSIÓN</v>
          </cell>
          <cell r="D709" t="str">
            <v>EQUIPOS</v>
          </cell>
          <cell r="E709" t="str">
            <v>DÍA</v>
          </cell>
          <cell r="F709">
            <v>19594</v>
          </cell>
          <cell r="G709" t="str">
            <v>CONSTRUDATA DIGITAL (MOTOBOMBA AUTOCEBANTE 2 MOTOR ELÉC. 3M SUCCIÓN 6M EXPULSIÓN)</v>
          </cell>
          <cell r="L709">
            <v>19594</v>
          </cell>
          <cell r="M709">
            <v>0</v>
          </cell>
          <cell r="N709">
            <v>19594</v>
          </cell>
          <cell r="O709">
            <v>19594</v>
          </cell>
          <cell r="P709">
            <v>19594</v>
          </cell>
          <cell r="Q709">
            <v>0</v>
          </cell>
          <cell r="R709">
            <v>0</v>
          </cell>
          <cell r="S709">
            <v>19594</v>
          </cell>
          <cell r="T709" t="str">
            <v>I2021002614</v>
          </cell>
        </row>
        <row r="710">
          <cell r="B710" t="str">
            <v>EQU0242</v>
          </cell>
          <cell r="C710" t="str">
            <v>MOTOBOMBA AUTOCEBANTE 3 MOTOR ELÉC. 3M SUCCIÓN 6M EXPULSIÓN</v>
          </cell>
          <cell r="D710" t="str">
            <v>EQUIPOS</v>
          </cell>
          <cell r="E710" t="str">
            <v>DÍA</v>
          </cell>
          <cell r="F710">
            <v>24492</v>
          </cell>
          <cell r="G710" t="str">
            <v>CONSTRUDATA DIGITAL (MOTOBOMBA AUTOCEBANTE 3 MOTOR ELÉC. 3M SUCCIÓN 6M EXPULSIÓN)</v>
          </cell>
          <cell r="L710">
            <v>24492</v>
          </cell>
          <cell r="M710">
            <v>0</v>
          </cell>
          <cell r="N710">
            <v>24492</v>
          </cell>
          <cell r="O710">
            <v>24492</v>
          </cell>
          <cell r="P710">
            <v>24492</v>
          </cell>
          <cell r="Q710">
            <v>0</v>
          </cell>
          <cell r="R710">
            <v>0</v>
          </cell>
          <cell r="S710">
            <v>24492</v>
          </cell>
          <cell r="T710" t="str">
            <v>I2021002614</v>
          </cell>
        </row>
        <row r="711">
          <cell r="B711" t="str">
            <v>EQU0243</v>
          </cell>
          <cell r="C711" t="str">
            <v>MOTOBOMBA AUTOCEBANTE 4 MOTOR ELÉC. 6M SUCCIÓN 9M EXPULSIÓN</v>
          </cell>
          <cell r="D711" t="str">
            <v>EQUIPOS</v>
          </cell>
          <cell r="E711" t="str">
            <v>DÍA</v>
          </cell>
          <cell r="F711">
            <v>31840</v>
          </cell>
          <cell r="G711" t="str">
            <v>CONSTRUDATA DIGITAL (MOTOBOMBA AUTOCEBANTE 4 MOTOR ELÉC. 6M SUCCIÓN 9M EXPULSIÓN)</v>
          </cell>
          <cell r="L711">
            <v>31840</v>
          </cell>
          <cell r="M711">
            <v>0</v>
          </cell>
          <cell r="N711">
            <v>31840</v>
          </cell>
          <cell r="O711">
            <v>31840</v>
          </cell>
          <cell r="P711">
            <v>31840</v>
          </cell>
          <cell r="Q711">
            <v>0</v>
          </cell>
          <cell r="R711">
            <v>0</v>
          </cell>
          <cell r="S711">
            <v>31840</v>
          </cell>
          <cell r="T711" t="str">
            <v>I2021002614</v>
          </cell>
        </row>
        <row r="712">
          <cell r="B712" t="str">
            <v>EQU0244</v>
          </cell>
          <cell r="C712" t="str">
            <v>MOTOSIERRA</v>
          </cell>
          <cell r="D712" t="str">
            <v>EQUIPOS</v>
          </cell>
          <cell r="E712" t="str">
            <v>DÍA</v>
          </cell>
          <cell r="F712">
            <v>36738</v>
          </cell>
          <cell r="G712" t="str">
            <v>CONSTRUDATA DIGITAL (MOTOSIERRA)</v>
          </cell>
          <cell r="L712">
            <v>36738</v>
          </cell>
          <cell r="M712">
            <v>0</v>
          </cell>
          <cell r="N712">
            <v>36738</v>
          </cell>
          <cell r="O712">
            <v>36738</v>
          </cell>
          <cell r="P712">
            <v>36738</v>
          </cell>
          <cell r="Q712">
            <v>0</v>
          </cell>
          <cell r="R712">
            <v>0</v>
          </cell>
          <cell r="S712">
            <v>36738</v>
          </cell>
          <cell r="T712" t="str">
            <v>I2021002614</v>
          </cell>
        </row>
        <row r="713">
          <cell r="B713" t="str">
            <v>EQU0245</v>
          </cell>
          <cell r="C713" t="str">
            <v>MOTOSOLDADOR 180AMP. DIESEL</v>
          </cell>
          <cell r="D713" t="str">
            <v>EQUIPOS</v>
          </cell>
          <cell r="E713" t="str">
            <v>DÍA</v>
          </cell>
          <cell r="F713">
            <v>48984</v>
          </cell>
          <cell r="G713" t="str">
            <v>CONSTRUDATA DIGITAL (MOTOSOLDADOR 180AMP. DIESEL)</v>
          </cell>
          <cell r="L713">
            <v>48984</v>
          </cell>
          <cell r="M713">
            <v>0</v>
          </cell>
          <cell r="N713">
            <v>48984</v>
          </cell>
          <cell r="O713">
            <v>48984</v>
          </cell>
          <cell r="P713">
            <v>48984</v>
          </cell>
          <cell r="Q713">
            <v>0</v>
          </cell>
          <cell r="R713">
            <v>0</v>
          </cell>
          <cell r="S713">
            <v>48984</v>
          </cell>
          <cell r="T713" t="str">
            <v>I2021002614</v>
          </cell>
        </row>
        <row r="714">
          <cell r="B714" t="str">
            <v>EQU0246</v>
          </cell>
          <cell r="C714" t="str">
            <v>NIVEL LÁSER X, Y, Z CON BASE MAGNÉTICA</v>
          </cell>
          <cell r="D714" t="str">
            <v>EQUIPOS</v>
          </cell>
          <cell r="E714" t="str">
            <v>H</v>
          </cell>
          <cell r="F714">
            <v>2144</v>
          </cell>
          <cell r="G714" t="str">
            <v>CONSTRUDATA DIGITAL (NIVEL LÁSER X, Y, Z CON BASE MAGNÉTICA)</v>
          </cell>
          <cell r="L714">
            <v>2144</v>
          </cell>
          <cell r="M714">
            <v>0</v>
          </cell>
          <cell r="N714">
            <v>2144</v>
          </cell>
          <cell r="O714">
            <v>2144</v>
          </cell>
          <cell r="P714">
            <v>2144</v>
          </cell>
          <cell r="Q714">
            <v>0</v>
          </cell>
          <cell r="R714">
            <v>0</v>
          </cell>
          <cell r="S714">
            <v>2144</v>
          </cell>
          <cell r="T714" t="str">
            <v>I2021005063</v>
          </cell>
        </row>
        <row r="715">
          <cell r="B715" t="str">
            <v>EQU0247</v>
          </cell>
          <cell r="C715" t="str">
            <v>NIVEL LÁSER HORIZONTAL-VERTICAL DISTO X3-1 BATERÍAS AA</v>
          </cell>
          <cell r="D715" t="str">
            <v>EQUIPOS</v>
          </cell>
          <cell r="E715" t="str">
            <v>UN</v>
          </cell>
          <cell r="F715">
            <v>1106259</v>
          </cell>
          <cell r="G715" t="str">
            <v>CONSTRUDATA DIGITAL (NIVEL LÁSER HORIZONTAL-VERTICAL DISTO X3-1 BATERÍAS AA)</v>
          </cell>
          <cell r="L715">
            <v>1106259</v>
          </cell>
          <cell r="M715">
            <v>0</v>
          </cell>
          <cell r="N715">
            <v>1106259</v>
          </cell>
          <cell r="O715">
            <v>1106259</v>
          </cell>
          <cell r="P715">
            <v>1106259</v>
          </cell>
          <cell r="Q715">
            <v>0</v>
          </cell>
          <cell r="R715">
            <v>0</v>
          </cell>
          <cell r="S715">
            <v>1106259</v>
          </cell>
          <cell r="T715" t="str">
            <v>I2021002614</v>
          </cell>
        </row>
        <row r="716">
          <cell r="B716" t="str">
            <v>EQU0248</v>
          </cell>
          <cell r="C716" t="str">
            <v>NIVEL LÁSER HORIZONTAL-VERTICAL DISTO X4-1 BATERÍAS AAA</v>
          </cell>
          <cell r="D716" t="str">
            <v>EQUIPOS</v>
          </cell>
          <cell r="E716" t="str">
            <v>UN</v>
          </cell>
          <cell r="F716">
            <v>1106259</v>
          </cell>
          <cell r="G716" t="str">
            <v>CONSTRUDATA DIGITAL (NIVEL LÁSER HORIZONTAL-VERTICAL DISTO X4-1 BATERÍAS AAA)</v>
          </cell>
          <cell r="L716">
            <v>1106259</v>
          </cell>
          <cell r="M716">
            <v>0</v>
          </cell>
          <cell r="N716">
            <v>1106259</v>
          </cell>
          <cell r="O716">
            <v>1106259</v>
          </cell>
          <cell r="P716">
            <v>1106259</v>
          </cell>
          <cell r="Q716">
            <v>0</v>
          </cell>
          <cell r="R716">
            <v>0</v>
          </cell>
          <cell r="S716">
            <v>1106259</v>
          </cell>
          <cell r="T716" t="str">
            <v>I2021002614</v>
          </cell>
        </row>
        <row r="717">
          <cell r="B717" t="str">
            <v>EQU0249</v>
          </cell>
          <cell r="C717" t="str">
            <v>NIVEL LÁSER TRAZADOR LÍNEAS HORIZONTALES - VERTICALES</v>
          </cell>
          <cell r="D717" t="str">
            <v>EQUIPOS</v>
          </cell>
          <cell r="E717" t="str">
            <v>UN</v>
          </cell>
          <cell r="F717">
            <v>875000</v>
          </cell>
          <cell r="G717" t="str">
            <v>CONSTRUDATA ED 194 (NIVEL LÁSER TRAZADOR LÍNEAS HORIZONTALES - VERTICALES)</v>
          </cell>
          <cell r="L717">
            <v>875000</v>
          </cell>
          <cell r="M717">
            <v>0</v>
          </cell>
          <cell r="N717">
            <v>875000</v>
          </cell>
          <cell r="O717">
            <v>875000</v>
          </cell>
          <cell r="P717">
            <v>875000</v>
          </cell>
          <cell r="Q717">
            <v>0</v>
          </cell>
          <cell r="R717">
            <v>0</v>
          </cell>
          <cell r="S717">
            <v>875000</v>
          </cell>
          <cell r="T717" t="str">
            <v>I2019030632</v>
          </cell>
        </row>
        <row r="718">
          <cell r="B718" t="str">
            <v>EQU0250</v>
          </cell>
          <cell r="C718" t="str">
            <v>NIVEL MAGNÉTICO 24</v>
          </cell>
          <cell r="D718" t="str">
            <v>EQUIPOS</v>
          </cell>
          <cell r="E718" t="str">
            <v>UN</v>
          </cell>
          <cell r="F718">
            <v>65758</v>
          </cell>
          <cell r="G718" t="str">
            <v>CONSTRUDATA DIGITAL (NIVEL MAGNÉTICO 24)</v>
          </cell>
          <cell r="L718">
            <v>65758</v>
          </cell>
          <cell r="M718">
            <v>0</v>
          </cell>
          <cell r="N718">
            <v>65758</v>
          </cell>
          <cell r="O718">
            <v>65758</v>
          </cell>
          <cell r="P718">
            <v>65758</v>
          </cell>
          <cell r="Q718">
            <v>0</v>
          </cell>
          <cell r="R718">
            <v>0</v>
          </cell>
          <cell r="S718">
            <v>65758</v>
          </cell>
          <cell r="T718" t="str">
            <v>I2021002614</v>
          </cell>
        </row>
        <row r="719">
          <cell r="B719" t="str">
            <v>EQU0251</v>
          </cell>
          <cell r="C719" t="str">
            <v>NIVEL LÁSER HORIZONTAL 360°- 300M ALQUILER</v>
          </cell>
          <cell r="D719" t="str">
            <v>EQUIPOS</v>
          </cell>
          <cell r="E719" t="str">
            <v>H</v>
          </cell>
          <cell r="F719">
            <v>11480</v>
          </cell>
          <cell r="G719" t="str">
            <v>CONSTRUDATA DIGITAL (NIVEL LÁSER HORIZONTAL 360°- 300M ALQUILER)</v>
          </cell>
          <cell r="L719">
            <v>11480</v>
          </cell>
          <cell r="M719">
            <v>0</v>
          </cell>
          <cell r="N719">
            <v>11480</v>
          </cell>
          <cell r="O719">
            <v>11480</v>
          </cell>
          <cell r="P719">
            <v>11480</v>
          </cell>
          <cell r="Q719">
            <v>0</v>
          </cell>
          <cell r="R719">
            <v>0</v>
          </cell>
          <cell r="S719">
            <v>11480</v>
          </cell>
          <cell r="T719" t="str">
            <v>I2021005063</v>
          </cell>
        </row>
        <row r="720">
          <cell r="B720" t="str">
            <v>EQU0252</v>
          </cell>
          <cell r="C720" t="str">
            <v>PARAL TELESCÓPICO</v>
          </cell>
          <cell r="D720" t="str">
            <v>EQUIPOS</v>
          </cell>
          <cell r="E720" t="str">
            <v>DÍA</v>
          </cell>
          <cell r="F720">
            <v>385</v>
          </cell>
          <cell r="G720" t="str">
            <v>CONSTRUDATA DIGITAL (PARAL TELESCÓPICO)</v>
          </cell>
          <cell r="L720">
            <v>385</v>
          </cell>
          <cell r="M720">
            <v>0</v>
          </cell>
          <cell r="N720">
            <v>385</v>
          </cell>
          <cell r="O720">
            <v>385</v>
          </cell>
          <cell r="P720">
            <v>385</v>
          </cell>
          <cell r="Q720">
            <v>0</v>
          </cell>
          <cell r="R720">
            <v>0</v>
          </cell>
          <cell r="S720">
            <v>385</v>
          </cell>
          <cell r="T720" t="str">
            <v>I2021002614</v>
          </cell>
        </row>
        <row r="721">
          <cell r="B721" t="str">
            <v>EQU0253</v>
          </cell>
          <cell r="C721" t="str">
            <v>PARALES DE 3M</v>
          </cell>
          <cell r="D721" t="str">
            <v>EQUIPOS</v>
          </cell>
          <cell r="E721" t="str">
            <v>UN</v>
          </cell>
          <cell r="F721">
            <v>173</v>
          </cell>
          <cell r="G721" t="str">
            <v>CONSTRUDATA DIGITAL (PARALES DE 3M)</v>
          </cell>
          <cell r="L721">
            <v>173</v>
          </cell>
          <cell r="M721">
            <v>0</v>
          </cell>
          <cell r="N721">
            <v>173</v>
          </cell>
          <cell r="O721">
            <v>173</v>
          </cell>
          <cell r="P721">
            <v>173</v>
          </cell>
          <cell r="Q721">
            <v>0</v>
          </cell>
          <cell r="R721">
            <v>0</v>
          </cell>
          <cell r="S721">
            <v>173</v>
          </cell>
          <cell r="T721" t="str">
            <v>I2021002614</v>
          </cell>
        </row>
        <row r="722">
          <cell r="B722" t="str">
            <v>EQU0254</v>
          </cell>
          <cell r="C722" t="str">
            <v>PARALES DE 5M</v>
          </cell>
          <cell r="D722" t="str">
            <v>EQUIPOS</v>
          </cell>
          <cell r="E722" t="str">
            <v>UN</v>
          </cell>
          <cell r="F722">
            <v>412</v>
          </cell>
          <cell r="G722" t="str">
            <v>CONSTRUDATA DIGITAL (PARALES DE 5M)</v>
          </cell>
          <cell r="L722">
            <v>412</v>
          </cell>
          <cell r="M722">
            <v>0</v>
          </cell>
          <cell r="N722">
            <v>412</v>
          </cell>
          <cell r="O722">
            <v>412</v>
          </cell>
          <cell r="P722">
            <v>412</v>
          </cell>
          <cell r="Q722">
            <v>0</v>
          </cell>
          <cell r="R722">
            <v>0</v>
          </cell>
          <cell r="S722">
            <v>412</v>
          </cell>
          <cell r="T722" t="str">
            <v>I2021002614</v>
          </cell>
        </row>
        <row r="723">
          <cell r="B723" t="str">
            <v>EQU0255</v>
          </cell>
          <cell r="C723" t="str">
            <v>PINES</v>
          </cell>
          <cell r="D723" t="str">
            <v>EQUIPOS</v>
          </cell>
          <cell r="E723" t="str">
            <v>DÍA</v>
          </cell>
          <cell r="F723">
            <v>12</v>
          </cell>
          <cell r="G723" t="str">
            <v>CONSTRUDATA DIGITAL (PINES)</v>
          </cell>
          <cell r="L723">
            <v>12</v>
          </cell>
          <cell r="M723">
            <v>0</v>
          </cell>
          <cell r="N723">
            <v>12</v>
          </cell>
          <cell r="O723">
            <v>12</v>
          </cell>
          <cell r="P723">
            <v>12</v>
          </cell>
          <cell r="Q723">
            <v>0</v>
          </cell>
          <cell r="R723">
            <v>0</v>
          </cell>
          <cell r="S723">
            <v>12</v>
          </cell>
          <cell r="T723" t="str">
            <v>I2021002614</v>
          </cell>
        </row>
        <row r="724">
          <cell r="B724" t="str">
            <v>EQU0256</v>
          </cell>
          <cell r="C724" t="str">
            <v>PISTOLA DE ADHESIVO 120VOLTIOS 40 VATIOS</v>
          </cell>
          <cell r="D724" t="str">
            <v>EQUIPOS</v>
          </cell>
          <cell r="E724" t="str">
            <v>UN</v>
          </cell>
          <cell r="F724">
            <v>35915</v>
          </cell>
          <cell r="G724" t="str">
            <v>CONSTRUDATA DIGITAL (PISTOLA DE ADHESIVO 120VOLTIOS 40 VATIOS)</v>
          </cell>
          <cell r="L724">
            <v>35915</v>
          </cell>
          <cell r="M724">
            <v>0</v>
          </cell>
          <cell r="N724">
            <v>35915</v>
          </cell>
          <cell r="O724">
            <v>35915</v>
          </cell>
          <cell r="P724">
            <v>35915</v>
          </cell>
          <cell r="Q724">
            <v>0</v>
          </cell>
          <cell r="R724">
            <v>0</v>
          </cell>
          <cell r="S724">
            <v>35915</v>
          </cell>
          <cell r="T724" t="str">
            <v>I2021002614</v>
          </cell>
        </row>
        <row r="725">
          <cell r="B725" t="str">
            <v>EQU0257</v>
          </cell>
          <cell r="C725" t="str">
            <v>PISTOLA ENGRAPADORA 1/4 A 3/8</v>
          </cell>
          <cell r="D725" t="str">
            <v>EQUIPOS</v>
          </cell>
          <cell r="E725" t="str">
            <v>UN</v>
          </cell>
          <cell r="F725">
            <v>133677</v>
          </cell>
          <cell r="G725" t="str">
            <v>CONSTRUDATA DIGITAL (PISTOLA ENGRAPADORA 1/4 A 3/8)</v>
          </cell>
          <cell r="L725">
            <v>133677</v>
          </cell>
          <cell r="M725">
            <v>0</v>
          </cell>
          <cell r="N725">
            <v>133677</v>
          </cell>
          <cell r="O725">
            <v>133677</v>
          </cell>
          <cell r="P725">
            <v>133677</v>
          </cell>
          <cell r="Q725">
            <v>0</v>
          </cell>
          <cell r="R725">
            <v>0</v>
          </cell>
          <cell r="S725">
            <v>133677</v>
          </cell>
          <cell r="T725" t="str">
            <v>I2021002614</v>
          </cell>
        </row>
        <row r="726">
          <cell r="B726" t="str">
            <v>EQU0258</v>
          </cell>
          <cell r="C726" t="str">
            <v>PLANTA DE ASFALTO B.G. TM-20</v>
          </cell>
          <cell r="D726" t="str">
            <v>EQUIPOS</v>
          </cell>
          <cell r="E726" t="str">
            <v>H</v>
          </cell>
          <cell r="F726">
            <v>395162</v>
          </cell>
          <cell r="G726" t="str">
            <v>CONSTRUDATA DIGITAL (PLANTA DE ASFALTO B.G. TM-20)</v>
          </cell>
          <cell r="L726">
            <v>395162</v>
          </cell>
          <cell r="M726">
            <v>0</v>
          </cell>
          <cell r="N726">
            <v>395162</v>
          </cell>
          <cell r="O726">
            <v>395162</v>
          </cell>
          <cell r="P726">
            <v>395162</v>
          </cell>
          <cell r="Q726">
            <v>0</v>
          </cell>
          <cell r="R726">
            <v>0</v>
          </cell>
          <cell r="S726">
            <v>395162</v>
          </cell>
          <cell r="T726" t="str">
            <v>I2021002614</v>
          </cell>
        </row>
        <row r="727">
          <cell r="B727" t="str">
            <v>EQU0259</v>
          </cell>
          <cell r="C727" t="str">
            <v>PLANTA ELÉCTRICA 10 KVA MOTOR GASOLINA-DIESEL</v>
          </cell>
          <cell r="D727" t="str">
            <v>EQUIPOS</v>
          </cell>
          <cell r="E727" t="str">
            <v>DÍA</v>
          </cell>
          <cell r="F727">
            <v>97968</v>
          </cell>
          <cell r="G727" t="str">
            <v>CONSTRUDATA DIGITAL (PLANTA ELÉCTRICA 10 KVA MOTOR GASOLINA-DIESEL)</v>
          </cell>
          <cell r="L727">
            <v>97968</v>
          </cell>
          <cell r="M727">
            <v>0</v>
          </cell>
          <cell r="N727">
            <v>97968</v>
          </cell>
          <cell r="O727">
            <v>97968</v>
          </cell>
          <cell r="P727">
            <v>97968</v>
          </cell>
          <cell r="Q727">
            <v>0</v>
          </cell>
          <cell r="R727">
            <v>0</v>
          </cell>
          <cell r="S727">
            <v>97968</v>
          </cell>
          <cell r="T727" t="str">
            <v>I2021002614</v>
          </cell>
        </row>
        <row r="728">
          <cell r="B728" t="str">
            <v>EQU0260</v>
          </cell>
          <cell r="C728" t="str">
            <v>PLANTA ELÉCTRICA 5 KVA MOTOR GASOLINA-DIESEL</v>
          </cell>
          <cell r="D728" t="str">
            <v>EQUIPOS</v>
          </cell>
          <cell r="E728" t="str">
            <v>DÍA</v>
          </cell>
          <cell r="F728">
            <v>29390</v>
          </cell>
          <cell r="G728" t="str">
            <v>CONSTRUDATA DIGITAL (PLANTA ELÉCTRICA 5 KVA MOTOR GASOLINA-DIESEL)</v>
          </cell>
          <cell r="L728">
            <v>29390</v>
          </cell>
          <cell r="M728">
            <v>0</v>
          </cell>
          <cell r="N728">
            <v>29390</v>
          </cell>
          <cell r="O728">
            <v>29390</v>
          </cell>
          <cell r="P728">
            <v>29390</v>
          </cell>
          <cell r="Q728">
            <v>0</v>
          </cell>
          <cell r="R728">
            <v>0</v>
          </cell>
          <cell r="S728">
            <v>29390</v>
          </cell>
          <cell r="T728" t="str">
            <v>I2021002614</v>
          </cell>
        </row>
        <row r="729">
          <cell r="B729" t="str">
            <v>EQU0261</v>
          </cell>
          <cell r="C729" t="str">
            <v>PLATAFORMA ARTICULADA DIESEL 13.6M 227KG</v>
          </cell>
          <cell r="D729" t="str">
            <v>EQUIPOS</v>
          </cell>
          <cell r="E729" t="str">
            <v>DÍA</v>
          </cell>
          <cell r="F729">
            <v>205733</v>
          </cell>
          <cell r="G729" t="str">
            <v>CONSTRUDATA DIGITAL (PLATAFORMA ARTICULADA DIESEL 13.6M 227KG)</v>
          </cell>
          <cell r="L729">
            <v>205733</v>
          </cell>
          <cell r="M729">
            <v>0</v>
          </cell>
          <cell r="N729">
            <v>205733</v>
          </cell>
          <cell r="O729">
            <v>205733</v>
          </cell>
          <cell r="P729">
            <v>205733</v>
          </cell>
          <cell r="Q729">
            <v>0</v>
          </cell>
          <cell r="R729">
            <v>0</v>
          </cell>
          <cell r="S729">
            <v>205733</v>
          </cell>
          <cell r="T729" t="str">
            <v>I2021002614</v>
          </cell>
        </row>
        <row r="730">
          <cell r="B730" t="str">
            <v>EQU0262</v>
          </cell>
          <cell r="C730" t="str">
            <v>PLATAFORMA ARTICULADA DIESEL 18.2M 227KG</v>
          </cell>
          <cell r="D730" t="str">
            <v>EQUIPOS</v>
          </cell>
          <cell r="E730" t="str">
            <v>MES</v>
          </cell>
          <cell r="F730">
            <v>6429165</v>
          </cell>
          <cell r="G730" t="str">
            <v>CONSTRUDATA DIGITAL (PLATAFORMA ARTICULADA DIESEL 18.2M 227KG)</v>
          </cell>
          <cell r="L730">
            <v>6429165</v>
          </cell>
          <cell r="M730">
            <v>0</v>
          </cell>
          <cell r="N730">
            <v>6429165</v>
          </cell>
          <cell r="O730">
            <v>6429165</v>
          </cell>
          <cell r="P730">
            <v>6429165</v>
          </cell>
          <cell r="Q730">
            <v>0</v>
          </cell>
          <cell r="R730">
            <v>0</v>
          </cell>
          <cell r="S730">
            <v>6429165</v>
          </cell>
          <cell r="T730" t="str">
            <v>I2021002614</v>
          </cell>
        </row>
        <row r="731">
          <cell r="B731" t="str">
            <v>EQU0263</v>
          </cell>
          <cell r="C731" t="str">
            <v>PLATAFORMA ARTICULADA DIESEL 24.3M 227KG</v>
          </cell>
          <cell r="D731" t="str">
            <v>EQUIPOS</v>
          </cell>
          <cell r="E731" t="str">
            <v>DÍA</v>
          </cell>
          <cell r="F731">
            <v>390519</v>
          </cell>
          <cell r="G731" t="str">
            <v>CONSTRUDATA DIGITAL (PLATAFORMA ARTICULADA DIESEL 24.3M 227KG)</v>
          </cell>
          <cell r="L731">
            <v>390519</v>
          </cell>
          <cell r="M731">
            <v>0</v>
          </cell>
          <cell r="N731">
            <v>390519</v>
          </cell>
          <cell r="O731">
            <v>390519</v>
          </cell>
          <cell r="P731">
            <v>390519</v>
          </cell>
          <cell r="Q731">
            <v>0</v>
          </cell>
          <cell r="R731">
            <v>0</v>
          </cell>
          <cell r="S731">
            <v>390519</v>
          </cell>
          <cell r="T731" t="str">
            <v>I2021002614</v>
          </cell>
        </row>
        <row r="732">
          <cell r="B732" t="str">
            <v>EQU0264</v>
          </cell>
          <cell r="C732" t="str">
            <v>PLATAFORMA ARTICULADA ELÉCTRICA 12.1M 227KG</v>
          </cell>
          <cell r="D732" t="str">
            <v>EQUIPOS</v>
          </cell>
          <cell r="E732" t="str">
            <v>MES</v>
          </cell>
          <cell r="F732">
            <v>5143332</v>
          </cell>
          <cell r="G732" t="str">
            <v>CONSTRUDATA DIGITAL (PLATAFORMA ARTICULADA ELÉCTRICA 12.1M 227KG)</v>
          </cell>
          <cell r="L732">
            <v>5143332</v>
          </cell>
          <cell r="M732">
            <v>0</v>
          </cell>
          <cell r="N732">
            <v>5143332</v>
          </cell>
          <cell r="O732">
            <v>5143332</v>
          </cell>
          <cell r="P732">
            <v>5143332</v>
          </cell>
          <cell r="Q732">
            <v>0</v>
          </cell>
          <cell r="R732">
            <v>0</v>
          </cell>
          <cell r="S732">
            <v>5143332</v>
          </cell>
          <cell r="T732" t="str">
            <v>I2021002614</v>
          </cell>
        </row>
        <row r="733">
          <cell r="B733" t="str">
            <v>EQU0265</v>
          </cell>
          <cell r="C733" t="str">
            <v>PLATAFORMA ARTICULADA ELÉCTRICA 13.6M 227KG</v>
          </cell>
          <cell r="D733" t="str">
            <v>EQUIPOS</v>
          </cell>
          <cell r="E733" t="str">
            <v>H</v>
          </cell>
          <cell r="F733">
            <v>27967</v>
          </cell>
          <cell r="G733" t="str">
            <v>CONSTRUDATA DIGITAL (PLATAFORMA ARTICULADA ELÉCTRICA 13.6M 227KG)</v>
          </cell>
          <cell r="L733">
            <v>27967</v>
          </cell>
          <cell r="M733">
            <v>0</v>
          </cell>
          <cell r="N733">
            <v>27967</v>
          </cell>
          <cell r="O733">
            <v>27967</v>
          </cell>
          <cell r="P733">
            <v>27967</v>
          </cell>
          <cell r="Q733">
            <v>0</v>
          </cell>
          <cell r="R733">
            <v>0</v>
          </cell>
          <cell r="S733">
            <v>27967</v>
          </cell>
          <cell r="T733" t="str">
            <v>I2021002614</v>
          </cell>
        </row>
        <row r="734">
          <cell r="B734" t="str">
            <v>EQU0266</v>
          </cell>
          <cell r="C734" t="str">
            <v>PLATAFORMA DIESEL 12.1M 434KG</v>
          </cell>
          <cell r="D734" t="str">
            <v>EQUIPOS</v>
          </cell>
          <cell r="E734" t="str">
            <v>DÍA</v>
          </cell>
          <cell r="F734">
            <v>223735</v>
          </cell>
          <cell r="G734" t="str">
            <v>CONSTRUDATA DIGITAL (PLATAFORMA DIESEL 12.1M 434KG)</v>
          </cell>
          <cell r="L734">
            <v>223735</v>
          </cell>
          <cell r="M734">
            <v>0</v>
          </cell>
          <cell r="N734">
            <v>223735</v>
          </cell>
          <cell r="O734">
            <v>223735</v>
          </cell>
          <cell r="P734">
            <v>223735</v>
          </cell>
          <cell r="Q734">
            <v>0</v>
          </cell>
          <cell r="R734">
            <v>0</v>
          </cell>
          <cell r="S734">
            <v>223735</v>
          </cell>
          <cell r="T734" t="str">
            <v>I2021002614</v>
          </cell>
        </row>
        <row r="735">
          <cell r="B735" t="str">
            <v>EQU0267</v>
          </cell>
          <cell r="C735" t="str">
            <v>PLATAFORMA ELÉCTRICA 9.7M 343KG</v>
          </cell>
          <cell r="D735" t="str">
            <v>EQUIPOS</v>
          </cell>
          <cell r="E735" t="str">
            <v>MES</v>
          </cell>
          <cell r="F735">
            <v>2571666</v>
          </cell>
          <cell r="G735" t="str">
            <v>CONSTRUDATA DIGITAL (PLATAFORMA ELÉCTRICA 9.7M 343KG)</v>
          </cell>
          <cell r="L735">
            <v>2571666</v>
          </cell>
          <cell r="M735">
            <v>0</v>
          </cell>
          <cell r="N735">
            <v>2571666</v>
          </cell>
          <cell r="O735">
            <v>2571666</v>
          </cell>
          <cell r="P735">
            <v>2571666</v>
          </cell>
          <cell r="Q735">
            <v>0</v>
          </cell>
          <cell r="R735">
            <v>0</v>
          </cell>
          <cell r="S735">
            <v>2571666</v>
          </cell>
          <cell r="T735" t="str">
            <v>I2021002614</v>
          </cell>
        </row>
        <row r="736">
          <cell r="B736" t="str">
            <v>EQU0268</v>
          </cell>
          <cell r="C736" t="str">
            <v>PLATAFORMA METÁLICA 4 CROMO</v>
          </cell>
          <cell r="D736" t="str">
            <v>EQUIPOS</v>
          </cell>
          <cell r="E736" t="str">
            <v>UN</v>
          </cell>
          <cell r="F736">
            <v>26241</v>
          </cell>
          <cell r="G736" t="str">
            <v>CONSTRUDATA DIGITAL (PLATAFORMA METÁLICA 4 CROMO)</v>
          </cell>
          <cell r="L736">
            <v>26241</v>
          </cell>
          <cell r="M736">
            <v>0</v>
          </cell>
          <cell r="N736">
            <v>26241</v>
          </cell>
          <cell r="O736">
            <v>26241</v>
          </cell>
          <cell r="P736">
            <v>26241</v>
          </cell>
          <cell r="Q736">
            <v>0</v>
          </cell>
          <cell r="R736">
            <v>0</v>
          </cell>
          <cell r="S736">
            <v>26241</v>
          </cell>
          <cell r="T736" t="str">
            <v>I2021002614</v>
          </cell>
        </row>
        <row r="737">
          <cell r="B737" t="str">
            <v>EQU0269</v>
          </cell>
          <cell r="C737" t="str">
            <v>PLATAFORMA PARA ANDAMIO TUBULAR - ALQUILER</v>
          </cell>
          <cell r="D737" t="str">
            <v>EQUIPOS</v>
          </cell>
          <cell r="E737" t="str">
            <v>MES</v>
          </cell>
          <cell r="F737">
            <v>44086</v>
          </cell>
          <cell r="G737" t="str">
            <v>CONSTRUDATA DIGITAL (PLATAFORMA PARA ANDAMIO TUBULAR - ALQUILER)</v>
          </cell>
          <cell r="L737">
            <v>44086</v>
          </cell>
          <cell r="M737">
            <v>0</v>
          </cell>
          <cell r="N737">
            <v>44086</v>
          </cell>
          <cell r="O737">
            <v>44086</v>
          </cell>
          <cell r="P737">
            <v>44086</v>
          </cell>
          <cell r="Q737">
            <v>0</v>
          </cell>
          <cell r="R737">
            <v>0</v>
          </cell>
          <cell r="S737">
            <v>44086</v>
          </cell>
          <cell r="T737" t="str">
            <v>I2021002614</v>
          </cell>
        </row>
        <row r="738">
          <cell r="B738" t="str">
            <v>EQU0270</v>
          </cell>
          <cell r="C738" t="str">
            <v>PLUMA GRÚA</v>
          </cell>
          <cell r="D738" t="str">
            <v>EQUIPOS</v>
          </cell>
          <cell r="E738" t="str">
            <v>DÍA</v>
          </cell>
          <cell r="F738">
            <v>56332</v>
          </cell>
          <cell r="G738" t="str">
            <v>CONSTRUDATA DIGITAL (PLUMA GRÚA)</v>
          </cell>
          <cell r="L738">
            <v>56332</v>
          </cell>
          <cell r="M738">
            <v>0</v>
          </cell>
          <cell r="N738">
            <v>56332</v>
          </cell>
          <cell r="O738">
            <v>56332</v>
          </cell>
          <cell r="P738">
            <v>56332</v>
          </cell>
          <cell r="Q738">
            <v>0</v>
          </cell>
          <cell r="R738">
            <v>0</v>
          </cell>
          <cell r="S738">
            <v>56332</v>
          </cell>
          <cell r="T738" t="str">
            <v>I2021002614</v>
          </cell>
        </row>
        <row r="739">
          <cell r="B739" t="str">
            <v>EQU0271</v>
          </cell>
          <cell r="C739" t="str">
            <v>PLUMA GRÚA CAPACIDAD 300 KG MOTOR A GASOLINA 9 HP</v>
          </cell>
          <cell r="D739" t="str">
            <v>EQUIPOS</v>
          </cell>
          <cell r="E739" t="str">
            <v>UN</v>
          </cell>
          <cell r="F739">
            <v>6402090</v>
          </cell>
          <cell r="G739" t="str">
            <v>CONSTRUDATA DIGITAL (PLUMA GRÚA CAPACIDAD 300 KG MOTOR A GASOLINA 9 HP)</v>
          </cell>
          <cell r="L739">
            <v>6402090</v>
          </cell>
          <cell r="M739">
            <v>0</v>
          </cell>
          <cell r="N739">
            <v>6402090</v>
          </cell>
          <cell r="O739">
            <v>6402090</v>
          </cell>
          <cell r="P739">
            <v>6402090</v>
          </cell>
          <cell r="Q739">
            <v>0</v>
          </cell>
          <cell r="R739">
            <v>0</v>
          </cell>
          <cell r="S739">
            <v>6402090</v>
          </cell>
          <cell r="T739" t="str">
            <v>I2021002614</v>
          </cell>
        </row>
        <row r="740">
          <cell r="B740" t="str">
            <v>EQU0272</v>
          </cell>
          <cell r="C740" t="str">
            <v>PLUMA GRÚA MOTOR ELÉCTRICO 30M GUAYA</v>
          </cell>
          <cell r="D740" t="str">
            <v>EQUIPOS</v>
          </cell>
          <cell r="E740" t="str">
            <v>MES</v>
          </cell>
          <cell r="F740">
            <v>404119</v>
          </cell>
          <cell r="G740" t="str">
            <v>CONSTRUDATA DIGITAL (PLUMA GRÚA MOTOR ELÉCTRICO 30M GUAYA)</v>
          </cell>
          <cell r="L740">
            <v>404119</v>
          </cell>
          <cell r="M740">
            <v>0</v>
          </cell>
          <cell r="N740">
            <v>404119</v>
          </cell>
          <cell r="O740">
            <v>404119</v>
          </cell>
          <cell r="P740">
            <v>404119</v>
          </cell>
          <cell r="Q740">
            <v>0</v>
          </cell>
          <cell r="R740">
            <v>0</v>
          </cell>
          <cell r="S740">
            <v>404119</v>
          </cell>
          <cell r="T740" t="str">
            <v>I2021002614</v>
          </cell>
        </row>
        <row r="741">
          <cell r="B741" t="str">
            <v>EQU0273</v>
          </cell>
          <cell r="C741" t="str">
            <v>PLUMA GRÚA MOTOR ELÉCTRICO 30M GUAYA</v>
          </cell>
          <cell r="D741" t="str">
            <v>EQUIPOS</v>
          </cell>
          <cell r="E741" t="str">
            <v>DÍA</v>
          </cell>
          <cell r="F741">
            <v>26180</v>
          </cell>
          <cell r="G741" t="str">
            <v>CONSTRUDATA ED 194 (PLUMA GRÚA MOTOR ELÉCTRICO 30M GUAYA)</v>
          </cell>
          <cell r="L741">
            <v>26180</v>
          </cell>
          <cell r="M741">
            <v>0</v>
          </cell>
          <cell r="N741">
            <v>26180</v>
          </cell>
          <cell r="O741">
            <v>26180</v>
          </cell>
          <cell r="P741">
            <v>26180</v>
          </cell>
          <cell r="Q741">
            <v>0</v>
          </cell>
          <cell r="R741">
            <v>0</v>
          </cell>
          <cell r="S741">
            <v>26180</v>
          </cell>
          <cell r="T741" t="str">
            <v>I2020020087</v>
          </cell>
        </row>
        <row r="742">
          <cell r="B742" t="str">
            <v>EQU0274</v>
          </cell>
          <cell r="C742" t="str">
            <v>POLEA DE 3 CANALES</v>
          </cell>
          <cell r="D742" t="str">
            <v>EQUIPOS</v>
          </cell>
          <cell r="E742" t="str">
            <v>DÍA</v>
          </cell>
          <cell r="F742">
            <v>3998</v>
          </cell>
          <cell r="G742" t="str">
            <v>CONSTRUDATA DIGITAL (POLEA DE 3 CANALES)</v>
          </cell>
          <cell r="L742">
            <v>3998</v>
          </cell>
          <cell r="M742">
            <v>0</v>
          </cell>
          <cell r="N742">
            <v>3998</v>
          </cell>
          <cell r="O742">
            <v>3998</v>
          </cell>
          <cell r="P742">
            <v>3998</v>
          </cell>
          <cell r="Q742">
            <v>0</v>
          </cell>
          <cell r="R742">
            <v>0</v>
          </cell>
          <cell r="S742">
            <v>3998</v>
          </cell>
          <cell r="T742" t="str">
            <v>I2021002614</v>
          </cell>
        </row>
        <row r="743">
          <cell r="B743" t="str">
            <v>EQU0275</v>
          </cell>
          <cell r="C743" t="str">
            <v>POLEA DE TRABAJO PESADO 2 CANALES 2 TON.</v>
          </cell>
          <cell r="D743" t="str">
            <v>EQUIPOS</v>
          </cell>
          <cell r="E743" t="str">
            <v>DÍA</v>
          </cell>
          <cell r="F743">
            <v>4898</v>
          </cell>
          <cell r="G743" t="str">
            <v>CONSTRUDATA DIGITAL (POLEA DE TRABAJO PESADO 2 CANALES 2 TON.)</v>
          </cell>
          <cell r="L743">
            <v>4898</v>
          </cell>
          <cell r="M743">
            <v>0</v>
          </cell>
          <cell r="N743">
            <v>4898</v>
          </cell>
          <cell r="O743">
            <v>4898</v>
          </cell>
          <cell r="P743">
            <v>4898</v>
          </cell>
          <cell r="Q743">
            <v>0</v>
          </cell>
          <cell r="R743">
            <v>0</v>
          </cell>
          <cell r="S743">
            <v>4898</v>
          </cell>
          <cell r="T743" t="str">
            <v>I2021002614</v>
          </cell>
        </row>
        <row r="744">
          <cell r="B744" t="str">
            <v>EQU0276</v>
          </cell>
          <cell r="C744" t="str">
            <v>POLEAS COLGANTES CON GUAYA DE 50 M - COMPRA</v>
          </cell>
          <cell r="D744" t="str">
            <v>EQUIPOS</v>
          </cell>
          <cell r="E744" t="str">
            <v>UN</v>
          </cell>
          <cell r="F744">
            <v>2030616</v>
          </cell>
          <cell r="G744" t="str">
            <v>CONSTRUDATA DIGITAL (POLEAS COLGANTES CON GUAYA DE 50 M - COMPRA)</v>
          </cell>
          <cell r="L744">
            <v>2030616</v>
          </cell>
          <cell r="M744">
            <v>0</v>
          </cell>
          <cell r="N744">
            <v>2030616</v>
          </cell>
          <cell r="O744">
            <v>2030616</v>
          </cell>
          <cell r="P744">
            <v>2030616</v>
          </cell>
          <cell r="Q744">
            <v>0</v>
          </cell>
          <cell r="R744">
            <v>0</v>
          </cell>
          <cell r="S744">
            <v>2030616</v>
          </cell>
          <cell r="T744" t="str">
            <v>I2019030632</v>
          </cell>
        </row>
        <row r="745">
          <cell r="B745" t="str">
            <v>EQU0277</v>
          </cell>
          <cell r="C745" t="str">
            <v>PULIDORA 4-1/2 850W PROFESIONAL</v>
          </cell>
          <cell r="D745" t="str">
            <v>EQUIPOS</v>
          </cell>
          <cell r="E745" t="str">
            <v>UN</v>
          </cell>
          <cell r="F745">
            <v>172782</v>
          </cell>
          <cell r="G745" t="str">
            <v>CONSTRUDATA DIGITAL (PULIDORA 4-1/2 850W PROFESIONAL)</v>
          </cell>
          <cell r="L745">
            <v>172782</v>
          </cell>
          <cell r="M745">
            <v>0</v>
          </cell>
          <cell r="N745">
            <v>172782</v>
          </cell>
          <cell r="O745">
            <v>172782</v>
          </cell>
          <cell r="P745">
            <v>172782</v>
          </cell>
          <cell r="Q745">
            <v>0</v>
          </cell>
          <cell r="R745">
            <v>0</v>
          </cell>
          <cell r="S745">
            <v>172782</v>
          </cell>
          <cell r="T745" t="str">
            <v>I2021002614</v>
          </cell>
        </row>
        <row r="746">
          <cell r="B746" t="str">
            <v>EQU0278</v>
          </cell>
          <cell r="C746" t="str">
            <v>PULIDORA 4-1/2 900W 110V SIN DISCO</v>
          </cell>
          <cell r="D746" t="str">
            <v>EQUIPOS</v>
          </cell>
          <cell r="E746" t="str">
            <v>DÍA</v>
          </cell>
          <cell r="F746">
            <v>14695</v>
          </cell>
          <cell r="G746" t="str">
            <v>CONSTRUDATA DIGITAL (PULIDORA 4-1/2 900W 110V SIN DISCO)</v>
          </cell>
          <cell r="L746">
            <v>14695</v>
          </cell>
          <cell r="M746">
            <v>0</v>
          </cell>
          <cell r="N746">
            <v>14695</v>
          </cell>
          <cell r="O746">
            <v>14695</v>
          </cell>
          <cell r="P746">
            <v>14695</v>
          </cell>
          <cell r="Q746">
            <v>0</v>
          </cell>
          <cell r="R746">
            <v>0</v>
          </cell>
          <cell r="S746">
            <v>14695</v>
          </cell>
          <cell r="T746" t="str">
            <v>I2021002614</v>
          </cell>
        </row>
        <row r="747">
          <cell r="B747" t="str">
            <v>EQU0279</v>
          </cell>
          <cell r="C747" t="str">
            <v>PULIDORA 7 2200W 6500 RPM</v>
          </cell>
          <cell r="D747" t="str">
            <v>EQUIPOS</v>
          </cell>
          <cell r="E747" t="str">
            <v>UN</v>
          </cell>
          <cell r="F747">
            <v>792287</v>
          </cell>
          <cell r="G747" t="str">
            <v>CONSTRUDATA DIGITAL (PULIDORA 7 2200W 6500 RPM)</v>
          </cell>
          <cell r="L747">
            <v>792287</v>
          </cell>
          <cell r="M747">
            <v>0</v>
          </cell>
          <cell r="N747">
            <v>792287</v>
          </cell>
          <cell r="O747">
            <v>792287</v>
          </cell>
          <cell r="P747">
            <v>792287</v>
          </cell>
          <cell r="Q747">
            <v>0</v>
          </cell>
          <cell r="R747">
            <v>0</v>
          </cell>
          <cell r="S747">
            <v>792287</v>
          </cell>
          <cell r="T747" t="str">
            <v>I2021002614</v>
          </cell>
        </row>
        <row r="748">
          <cell r="B748" t="str">
            <v>EQU0280</v>
          </cell>
          <cell r="C748" t="str">
            <v>PULIDORA 7-9 2200W 1110V SIN DISCO</v>
          </cell>
          <cell r="D748" t="str">
            <v>EQUIPOS</v>
          </cell>
          <cell r="E748" t="str">
            <v>MES</v>
          </cell>
          <cell r="F748">
            <v>293905</v>
          </cell>
          <cell r="G748" t="str">
            <v>CONSTRUDATA DIGITAL (PULIDORA 7-9 2200W 1110V SIN DISCO)</v>
          </cell>
          <cell r="L748">
            <v>293905</v>
          </cell>
          <cell r="M748">
            <v>0</v>
          </cell>
          <cell r="N748">
            <v>293905</v>
          </cell>
          <cell r="O748">
            <v>293905</v>
          </cell>
          <cell r="P748">
            <v>293905</v>
          </cell>
          <cell r="Q748">
            <v>0</v>
          </cell>
          <cell r="R748">
            <v>0</v>
          </cell>
          <cell r="S748">
            <v>293905</v>
          </cell>
          <cell r="T748" t="str">
            <v>I2021002614</v>
          </cell>
        </row>
        <row r="749">
          <cell r="B749" t="str">
            <v>EQU0281</v>
          </cell>
          <cell r="C749" t="str">
            <v>PULIDORA 9 2200W 6500RPM</v>
          </cell>
          <cell r="D749" t="str">
            <v>EQUIPOS</v>
          </cell>
          <cell r="E749" t="str">
            <v>UN</v>
          </cell>
          <cell r="F749">
            <v>447546</v>
          </cell>
          <cell r="G749" t="str">
            <v>CONSTRUDATA DIGITAL (PULIDORA 9 2200W 6500RPM)</v>
          </cell>
          <cell r="L749">
            <v>447546</v>
          </cell>
          <cell r="M749">
            <v>0</v>
          </cell>
          <cell r="N749">
            <v>447546</v>
          </cell>
          <cell r="O749">
            <v>447546</v>
          </cell>
          <cell r="P749">
            <v>447546</v>
          </cell>
          <cell r="Q749">
            <v>0</v>
          </cell>
          <cell r="R749">
            <v>0</v>
          </cell>
          <cell r="S749">
            <v>447546</v>
          </cell>
          <cell r="T749" t="str">
            <v>I2021002614</v>
          </cell>
        </row>
        <row r="750">
          <cell r="B750" t="str">
            <v>EQU0282</v>
          </cell>
          <cell r="C750" t="str">
            <v>PULIDORA DE PISO</v>
          </cell>
          <cell r="D750" t="str">
            <v>EQUIPOS</v>
          </cell>
          <cell r="E750" t="str">
            <v>DÍA</v>
          </cell>
          <cell r="F750">
            <v>92617</v>
          </cell>
          <cell r="G750" t="str">
            <v>CONSTRUDATA DIGITAL (PULIDORA DE PISO)</v>
          </cell>
          <cell r="L750">
            <v>92617</v>
          </cell>
          <cell r="M750">
            <v>0</v>
          </cell>
          <cell r="N750">
            <v>92617</v>
          </cell>
          <cell r="O750">
            <v>92617</v>
          </cell>
          <cell r="P750">
            <v>92617</v>
          </cell>
          <cell r="Q750">
            <v>0</v>
          </cell>
          <cell r="R750">
            <v>0</v>
          </cell>
          <cell r="S750">
            <v>92617</v>
          </cell>
          <cell r="T750" t="str">
            <v>I2021002614</v>
          </cell>
        </row>
        <row r="751">
          <cell r="B751" t="str">
            <v>EQU0283</v>
          </cell>
          <cell r="C751" t="str">
            <v>RECTIFICADORA MOTO-TOOL 1-1/2 450W 25000RPM</v>
          </cell>
          <cell r="D751" t="str">
            <v>EQUIPOS</v>
          </cell>
          <cell r="E751" t="str">
            <v>UN</v>
          </cell>
          <cell r="F751">
            <v>535018</v>
          </cell>
          <cell r="G751" t="str">
            <v>CONSTRUDATA DIGITAL (RECTIFICADORA MOTO-TOOL 1-1/2 450W 25000RPM)</v>
          </cell>
          <cell r="L751">
            <v>535018</v>
          </cell>
          <cell r="M751">
            <v>0</v>
          </cell>
          <cell r="N751">
            <v>535018</v>
          </cell>
          <cell r="O751">
            <v>535018</v>
          </cell>
          <cell r="P751">
            <v>535018</v>
          </cell>
          <cell r="Q751">
            <v>0</v>
          </cell>
          <cell r="R751">
            <v>0</v>
          </cell>
          <cell r="S751">
            <v>535018</v>
          </cell>
          <cell r="T751" t="str">
            <v>I2021002614</v>
          </cell>
        </row>
        <row r="752">
          <cell r="B752" t="str">
            <v>EQU0284</v>
          </cell>
          <cell r="C752" t="str">
            <v>RETROCARGADOR</v>
          </cell>
          <cell r="D752" t="str">
            <v>EQUIPOS</v>
          </cell>
          <cell r="E752" t="str">
            <v>H</v>
          </cell>
          <cell r="F752">
            <v>140829</v>
          </cell>
          <cell r="G752" t="str">
            <v>CONSTRUDATA DIGITAL (RETROCARGADOR)</v>
          </cell>
          <cell r="L752">
            <v>140829</v>
          </cell>
          <cell r="M752">
            <v>0</v>
          </cell>
          <cell r="N752">
            <v>140829</v>
          </cell>
          <cell r="O752">
            <v>140829</v>
          </cell>
          <cell r="P752">
            <v>140829</v>
          </cell>
          <cell r="Q752">
            <v>0</v>
          </cell>
          <cell r="R752">
            <v>0</v>
          </cell>
          <cell r="S752">
            <v>140829</v>
          </cell>
          <cell r="T752" t="str">
            <v>I2021005063</v>
          </cell>
        </row>
        <row r="753">
          <cell r="B753" t="str">
            <v>EQU0285</v>
          </cell>
          <cell r="C753" t="str">
            <v>RETROEXCAVADORA DE ORUGA</v>
          </cell>
          <cell r="D753" t="str">
            <v>EQUIPOS</v>
          </cell>
          <cell r="E753" t="str">
            <v>H</v>
          </cell>
          <cell r="F753">
            <v>220429</v>
          </cell>
          <cell r="G753" t="str">
            <v>CONSTRUDATA DIGITAL (RETROEXCAVADORA DE ORUGA)</v>
          </cell>
          <cell r="L753">
            <v>220429</v>
          </cell>
          <cell r="M753">
            <v>0</v>
          </cell>
          <cell r="N753">
            <v>220429</v>
          </cell>
          <cell r="O753">
            <v>220429</v>
          </cell>
          <cell r="P753">
            <v>220429</v>
          </cell>
          <cell r="Q753">
            <v>0</v>
          </cell>
          <cell r="R753">
            <v>0</v>
          </cell>
          <cell r="S753">
            <v>220429</v>
          </cell>
          <cell r="T753" t="str">
            <v>I2021005063</v>
          </cell>
        </row>
        <row r="754">
          <cell r="B754" t="str">
            <v>EQU0286</v>
          </cell>
          <cell r="C754" t="str">
            <v>RODACHINAS PARA ANDAMIO TUBULAR (X4) - ALQUILER</v>
          </cell>
          <cell r="D754" t="str">
            <v>EQUIPOS</v>
          </cell>
          <cell r="E754" t="str">
            <v>MES</v>
          </cell>
          <cell r="F754">
            <v>24698</v>
          </cell>
          <cell r="G754" t="str">
            <v>CONSTRUDATA DIGITAL (RODACHINAS PARA ANDAMIO TUBULAR (X4) - ALQUILER)</v>
          </cell>
          <cell r="L754">
            <v>24698</v>
          </cell>
          <cell r="M754">
            <v>0</v>
          </cell>
          <cell r="N754">
            <v>24698</v>
          </cell>
          <cell r="O754">
            <v>24698</v>
          </cell>
          <cell r="P754">
            <v>24698</v>
          </cell>
          <cell r="Q754">
            <v>0</v>
          </cell>
          <cell r="R754">
            <v>0</v>
          </cell>
          <cell r="S754">
            <v>24698</v>
          </cell>
          <cell r="T754" t="str">
            <v>I2021002614</v>
          </cell>
        </row>
        <row r="755">
          <cell r="B755" t="str">
            <v>EQU0287</v>
          </cell>
          <cell r="C755" t="str">
            <v>RODILLO MONOCILÍNDRICO 185KG</v>
          </cell>
          <cell r="D755" t="str">
            <v>EQUIPOS</v>
          </cell>
          <cell r="E755" t="str">
            <v>DÍA</v>
          </cell>
          <cell r="F755">
            <v>122460</v>
          </cell>
          <cell r="G755" t="str">
            <v>CONSTRUDATA DIGITAL (RODILLO MONOCILÍNDRICO 185KG)</v>
          </cell>
          <cell r="L755">
            <v>122460</v>
          </cell>
          <cell r="M755">
            <v>0</v>
          </cell>
          <cell r="N755">
            <v>122460</v>
          </cell>
          <cell r="O755">
            <v>122460</v>
          </cell>
          <cell r="P755">
            <v>122460</v>
          </cell>
          <cell r="Q755">
            <v>0</v>
          </cell>
          <cell r="R755">
            <v>0</v>
          </cell>
          <cell r="S755">
            <v>122460</v>
          </cell>
          <cell r="T755" t="str">
            <v>I2021002614</v>
          </cell>
        </row>
        <row r="756">
          <cell r="B756" t="str">
            <v>EQU0288</v>
          </cell>
          <cell r="C756" t="str">
            <v>RODILLO PAVIMENTADOR 6M SIN COMB. SIN OPERARIO</v>
          </cell>
          <cell r="D756" t="str">
            <v>EQUIPOS</v>
          </cell>
          <cell r="E756" t="str">
            <v>DÍA</v>
          </cell>
          <cell r="F756">
            <v>226397</v>
          </cell>
          <cell r="G756" t="str">
            <v>CONSTRUDATA DIGITAL (RODILLO PAVIMENTADOR 6M SIN COMB. SIN OPERARIO)</v>
          </cell>
          <cell r="L756">
            <v>226397</v>
          </cell>
          <cell r="M756">
            <v>0</v>
          </cell>
          <cell r="N756">
            <v>226397</v>
          </cell>
          <cell r="O756">
            <v>226397</v>
          </cell>
          <cell r="P756">
            <v>226397</v>
          </cell>
          <cell r="Q756">
            <v>0</v>
          </cell>
          <cell r="R756">
            <v>0</v>
          </cell>
          <cell r="S756">
            <v>226397</v>
          </cell>
          <cell r="T756" t="str">
            <v>I2021002614</v>
          </cell>
        </row>
        <row r="757">
          <cell r="B757" t="str">
            <v>EQU0289</v>
          </cell>
          <cell r="C757" t="str">
            <v>RODILLO SECADOR PISOS SINTÉTICOS (CAMPOS TENIS, PISTAS, MÚLTIPLES)</v>
          </cell>
          <cell r="D757" t="str">
            <v>EQUIPOS</v>
          </cell>
          <cell r="E757" t="str">
            <v>UN</v>
          </cell>
          <cell r="F757">
            <v>458372</v>
          </cell>
          <cell r="G757" t="str">
            <v>CONSTRUDATA DIGITAL (RODILLO SECADOR PISOS SINTÉTICOS (CAMPOS TENIS, PISTAS, MÚLTIPLES))</v>
          </cell>
          <cell r="L757">
            <v>458372</v>
          </cell>
          <cell r="M757">
            <v>0</v>
          </cell>
          <cell r="N757">
            <v>458372</v>
          </cell>
          <cell r="O757">
            <v>458372</v>
          </cell>
          <cell r="P757">
            <v>458372</v>
          </cell>
          <cell r="Q757">
            <v>0</v>
          </cell>
          <cell r="R757">
            <v>0</v>
          </cell>
          <cell r="S757">
            <v>458372</v>
          </cell>
          <cell r="T757" t="str">
            <v>I2021002614</v>
          </cell>
        </row>
        <row r="758">
          <cell r="B758" t="str">
            <v>EQU0290</v>
          </cell>
          <cell r="C758" t="str">
            <v>RODILLOS CONSUMIDORES DE GRAVA 0,80M</v>
          </cell>
          <cell r="D758" t="str">
            <v>EQUIPOS</v>
          </cell>
          <cell r="E758" t="str">
            <v>DÍA</v>
          </cell>
          <cell r="F758">
            <v>24492</v>
          </cell>
          <cell r="G758" t="str">
            <v>CONSTRUDATA DIGITAL (RODILLOS CONSUMIDORES DE GRAVA 0,80M)</v>
          </cell>
          <cell r="L758">
            <v>24492</v>
          </cell>
          <cell r="M758">
            <v>0</v>
          </cell>
          <cell r="N758">
            <v>24492</v>
          </cell>
          <cell r="O758">
            <v>24492</v>
          </cell>
          <cell r="P758">
            <v>24492</v>
          </cell>
          <cell r="Q758">
            <v>0</v>
          </cell>
          <cell r="R758">
            <v>0</v>
          </cell>
          <cell r="S758">
            <v>24492</v>
          </cell>
          <cell r="T758" t="str">
            <v>I2021002614</v>
          </cell>
        </row>
        <row r="759">
          <cell r="B759" t="str">
            <v>EQU0291</v>
          </cell>
          <cell r="C759" t="str">
            <v>ROTOMARTILLO SDS PLUS EN D 1 2.6 J 0-5,500GPM+BATERÍAS,CARGADOR-20V</v>
          </cell>
          <cell r="D759" t="str">
            <v>EQUIPOS</v>
          </cell>
          <cell r="E759" t="str">
            <v>UN</v>
          </cell>
          <cell r="F759">
            <v>1543514</v>
          </cell>
          <cell r="G759" t="str">
            <v>CONSTRUDATA DIGITAL (ROTOMARTILLO SDS PLUS EN D 1 2.6 J 0-5,500GPM+BATERÍAS,CARGADOR-20V)</v>
          </cell>
          <cell r="L759">
            <v>1543514</v>
          </cell>
          <cell r="M759">
            <v>0</v>
          </cell>
          <cell r="N759">
            <v>1543514</v>
          </cell>
          <cell r="O759">
            <v>1543514</v>
          </cell>
          <cell r="P759">
            <v>1543514</v>
          </cell>
          <cell r="Q759">
            <v>0</v>
          </cell>
          <cell r="R759">
            <v>0</v>
          </cell>
          <cell r="S759">
            <v>1543514</v>
          </cell>
          <cell r="T759" t="str">
            <v>I2021002614</v>
          </cell>
        </row>
        <row r="760">
          <cell r="B760" t="str">
            <v>EQU0292</v>
          </cell>
          <cell r="C760" t="str">
            <v>RUEDAS PARA ANDAMIO 12 X UND - COMPRA</v>
          </cell>
          <cell r="D760" t="str">
            <v>EQUIPOS</v>
          </cell>
          <cell r="E760" t="str">
            <v>UN</v>
          </cell>
          <cell r="F760">
            <v>100281</v>
          </cell>
          <cell r="G760" t="str">
            <v>CONSTRUDATA DIGITAL (RUEDAS PARA ANDAMIO 12 X UND - COMPRA)</v>
          </cell>
          <cell r="L760">
            <v>100281</v>
          </cell>
          <cell r="M760">
            <v>0</v>
          </cell>
          <cell r="N760">
            <v>100281</v>
          </cell>
          <cell r="O760">
            <v>100281</v>
          </cell>
          <cell r="P760">
            <v>100281</v>
          </cell>
          <cell r="Q760">
            <v>0</v>
          </cell>
          <cell r="R760">
            <v>0</v>
          </cell>
          <cell r="S760">
            <v>100281</v>
          </cell>
          <cell r="T760" t="str">
            <v>I2019030632</v>
          </cell>
        </row>
        <row r="761">
          <cell r="B761" t="str">
            <v>EQU0293</v>
          </cell>
          <cell r="C761" t="str">
            <v>SOLDADORA 45W</v>
          </cell>
          <cell r="D761" t="str">
            <v>EQUIPOS</v>
          </cell>
          <cell r="E761" t="str">
            <v>UN</v>
          </cell>
          <cell r="F761">
            <v>35915</v>
          </cell>
          <cell r="G761" t="str">
            <v>CONSTRUDATA DIGITAL (SOLDADORA 45W)</v>
          </cell>
          <cell r="L761">
            <v>35915</v>
          </cell>
          <cell r="M761">
            <v>0</v>
          </cell>
          <cell r="N761">
            <v>35915</v>
          </cell>
          <cell r="O761">
            <v>35915</v>
          </cell>
          <cell r="P761">
            <v>35915</v>
          </cell>
          <cell r="Q761">
            <v>0</v>
          </cell>
          <cell r="R761">
            <v>0</v>
          </cell>
          <cell r="S761">
            <v>35915</v>
          </cell>
          <cell r="T761" t="str">
            <v>I2021002614</v>
          </cell>
        </row>
        <row r="762">
          <cell r="B762" t="str">
            <v>EQU0294</v>
          </cell>
          <cell r="C762" t="str">
            <v>TABLERO CIRCULAR 20 CM</v>
          </cell>
          <cell r="D762" t="str">
            <v>EQUIPOS</v>
          </cell>
          <cell r="E762" t="str">
            <v>DÍA</v>
          </cell>
          <cell r="F762">
            <v>539</v>
          </cell>
          <cell r="G762" t="str">
            <v>CONSTRUDATA DIGITAL (TABLERO CIRCULAR 20 CM)</v>
          </cell>
          <cell r="L762">
            <v>539</v>
          </cell>
          <cell r="M762">
            <v>0</v>
          </cell>
          <cell r="N762">
            <v>539</v>
          </cell>
          <cell r="O762">
            <v>539</v>
          </cell>
          <cell r="P762">
            <v>539</v>
          </cell>
          <cell r="Q762">
            <v>0</v>
          </cell>
          <cell r="R762">
            <v>0</v>
          </cell>
          <cell r="S762">
            <v>539</v>
          </cell>
          <cell r="T762" t="str">
            <v>I2021005063</v>
          </cell>
        </row>
        <row r="763">
          <cell r="B763" t="str">
            <v>EQU0295</v>
          </cell>
          <cell r="C763" t="str">
            <v>TABLERO DE MADERA SAPÁN 0.70 X 1.40 M - ALQUILER</v>
          </cell>
          <cell r="D763" t="str">
            <v>EQUIPOS</v>
          </cell>
          <cell r="E763" t="str">
            <v>DÍA</v>
          </cell>
          <cell r="F763">
            <v>257</v>
          </cell>
          <cell r="G763" t="str">
            <v>CONSTRUDATA DIGITAL (TABLERO DE MADERA SAPÁN 0.70 X 1.40 M - ALQUILER)</v>
          </cell>
          <cell r="L763">
            <v>257</v>
          </cell>
          <cell r="M763">
            <v>0</v>
          </cell>
          <cell r="N763">
            <v>257</v>
          </cell>
          <cell r="O763">
            <v>257</v>
          </cell>
          <cell r="P763">
            <v>257</v>
          </cell>
          <cell r="Q763">
            <v>0</v>
          </cell>
          <cell r="R763">
            <v>0</v>
          </cell>
          <cell r="S763">
            <v>257</v>
          </cell>
          <cell r="T763" t="str">
            <v>I2021005063</v>
          </cell>
        </row>
        <row r="764">
          <cell r="B764" t="str">
            <v>EQU0296</v>
          </cell>
          <cell r="C764" t="str">
            <v>TABLERO DE MADERA SAPÁN 0.70 X 1.40M</v>
          </cell>
          <cell r="D764" t="str">
            <v>EQUIPOS</v>
          </cell>
          <cell r="E764" t="str">
            <v>UN</v>
          </cell>
          <cell r="F764">
            <v>96270</v>
          </cell>
          <cell r="G764" t="str">
            <v>CONSTRUDATA DIGITAL (TABLERO DE MADERA SAPÁN 0.70 X 1.40M)</v>
          </cell>
          <cell r="L764">
            <v>96270</v>
          </cell>
          <cell r="M764">
            <v>0</v>
          </cell>
          <cell r="N764">
            <v>96270</v>
          </cell>
          <cell r="O764">
            <v>96270</v>
          </cell>
          <cell r="P764">
            <v>96270</v>
          </cell>
          <cell r="Q764">
            <v>0</v>
          </cell>
          <cell r="R764">
            <v>0</v>
          </cell>
          <cell r="S764">
            <v>96270</v>
          </cell>
          <cell r="T764" t="str">
            <v>I2019030632</v>
          </cell>
        </row>
        <row r="765">
          <cell r="B765" t="str">
            <v>EQU0297</v>
          </cell>
          <cell r="C765" t="str">
            <v>TABLÓN DE MADERA 2.40 A 3.00 M SAPÁN - ALQUILER</v>
          </cell>
          <cell r="D765" t="str">
            <v>EQUIPOS</v>
          </cell>
          <cell r="E765" t="str">
            <v>DÍA</v>
          </cell>
          <cell r="F765">
            <v>367</v>
          </cell>
          <cell r="G765" t="str">
            <v>CONSTRUDATA DIGITAL (TABLÓN DE MADERA 2.40 A 3.00 M SAPÁN - ALQUILER)</v>
          </cell>
          <cell r="L765">
            <v>367</v>
          </cell>
          <cell r="M765">
            <v>0</v>
          </cell>
          <cell r="N765">
            <v>367</v>
          </cell>
          <cell r="O765">
            <v>367</v>
          </cell>
          <cell r="P765">
            <v>367</v>
          </cell>
          <cell r="Q765">
            <v>0</v>
          </cell>
          <cell r="R765">
            <v>0</v>
          </cell>
          <cell r="S765">
            <v>367</v>
          </cell>
          <cell r="T765" t="str">
            <v>I2021002614</v>
          </cell>
        </row>
        <row r="766">
          <cell r="B766" t="str">
            <v>EQU0298</v>
          </cell>
          <cell r="C766" t="str">
            <v>TABLÓN DE MADERA 2.40 A 3.00 M SAPÁN - COMPRA</v>
          </cell>
          <cell r="D766" t="str">
            <v>EQUIPOS</v>
          </cell>
          <cell r="E766" t="str">
            <v>UN</v>
          </cell>
          <cell r="F766">
            <v>80920</v>
          </cell>
          <cell r="G766" t="str">
            <v>CONSTRUDATA DIGITAL (TABLÓN DE MADERA 2.40 A 3.00 M SAPÁN - COMPRA)</v>
          </cell>
          <cell r="L766">
            <v>80920</v>
          </cell>
          <cell r="M766">
            <v>0</v>
          </cell>
          <cell r="N766">
            <v>80920</v>
          </cell>
          <cell r="O766">
            <v>80920</v>
          </cell>
          <cell r="P766">
            <v>80920</v>
          </cell>
          <cell r="Q766">
            <v>0</v>
          </cell>
          <cell r="R766">
            <v>0</v>
          </cell>
          <cell r="S766">
            <v>80920</v>
          </cell>
          <cell r="T766" t="str">
            <v>I2019030632</v>
          </cell>
        </row>
        <row r="767">
          <cell r="B767" t="str">
            <v>EQU0299</v>
          </cell>
          <cell r="C767" t="str">
            <v>TALADRO ATORNILLADOR 2 VELOCIDADES 1/2+CAJA,BATERÍAS,CARGADOR-20V</v>
          </cell>
          <cell r="D767" t="str">
            <v>EQUIPOS</v>
          </cell>
          <cell r="E767" t="str">
            <v>UN</v>
          </cell>
          <cell r="F767">
            <v>1028975</v>
          </cell>
          <cell r="G767" t="str">
            <v>CONSTRUDATA DIGITAL (TALADRO ATORNILLADOR 2 VELOCIDADES 1/2+CAJA,BATERÍAS,CARGADOR-20V)</v>
          </cell>
          <cell r="L767">
            <v>1028975</v>
          </cell>
          <cell r="M767">
            <v>0</v>
          </cell>
          <cell r="N767">
            <v>1028975</v>
          </cell>
          <cell r="O767">
            <v>1028975</v>
          </cell>
          <cell r="P767">
            <v>1028975</v>
          </cell>
          <cell r="Q767">
            <v>0</v>
          </cell>
          <cell r="R767">
            <v>0</v>
          </cell>
          <cell r="S767">
            <v>1028975</v>
          </cell>
          <cell r="T767" t="str">
            <v>I2021002614</v>
          </cell>
        </row>
        <row r="768">
          <cell r="B768" t="str">
            <v>EQU0300</v>
          </cell>
          <cell r="C768" t="str">
            <v>TALADRO ATORNILLADOR 2 VELOCIDADES 3/8+MALETÍN,BATERÍAS,CARGADOR-12V</v>
          </cell>
          <cell r="D768" t="str">
            <v>EQUIPOS</v>
          </cell>
          <cell r="E768" t="str">
            <v>UN</v>
          </cell>
          <cell r="F768">
            <v>514436</v>
          </cell>
          <cell r="G768" t="str">
            <v>CONSTRUDATA DIGITAL (TALADRO ATORNILLADOR 2 VELOCIDADES 3/8+MALETÍN,BATERÍAS,CARGADOR-12V)</v>
          </cell>
          <cell r="L768">
            <v>514436</v>
          </cell>
          <cell r="M768">
            <v>0</v>
          </cell>
          <cell r="N768">
            <v>514436</v>
          </cell>
          <cell r="O768">
            <v>514436</v>
          </cell>
          <cell r="P768">
            <v>514436</v>
          </cell>
          <cell r="Q768">
            <v>0</v>
          </cell>
          <cell r="R768">
            <v>0</v>
          </cell>
          <cell r="S768">
            <v>514436</v>
          </cell>
          <cell r="T768" t="str">
            <v>I2021002614</v>
          </cell>
        </row>
        <row r="769">
          <cell r="B769" t="str">
            <v>EQU0301</v>
          </cell>
          <cell r="C769" t="str">
            <v>TALADRO DE ROTACIÓN 5/8 1150W 110V</v>
          </cell>
          <cell r="D769" t="str">
            <v>EQUIPOS</v>
          </cell>
          <cell r="E769" t="str">
            <v>UN</v>
          </cell>
          <cell r="F769">
            <v>48984</v>
          </cell>
          <cell r="G769" t="str">
            <v>CONSTRUDATA DIGITAL (TALADRO DE ROTACIÓN 5/8 1150W 110V)</v>
          </cell>
          <cell r="L769">
            <v>48984</v>
          </cell>
          <cell r="M769">
            <v>0</v>
          </cell>
          <cell r="N769">
            <v>48984</v>
          </cell>
          <cell r="O769">
            <v>48984</v>
          </cell>
          <cell r="P769">
            <v>48984</v>
          </cell>
          <cell r="Q769">
            <v>0</v>
          </cell>
          <cell r="R769">
            <v>0</v>
          </cell>
          <cell r="S769">
            <v>48984</v>
          </cell>
          <cell r="T769" t="str">
            <v>I2021002614</v>
          </cell>
        </row>
        <row r="770">
          <cell r="B770" t="str">
            <v>EQU0302</v>
          </cell>
          <cell r="C770" t="str">
            <v>TALADRO INALÁMBRICO 9.6 V/DC. L-296</v>
          </cell>
          <cell r="D770" t="str">
            <v>EQUIPOS</v>
          </cell>
          <cell r="E770" t="str">
            <v>UN</v>
          </cell>
          <cell r="F770">
            <v>455320</v>
          </cell>
          <cell r="G770" t="str">
            <v>CONSTRUDATA DIGITAL (TALADRO INALÁMBRICO 9.6 V/DC. L-296)</v>
          </cell>
          <cell r="L770">
            <v>455320</v>
          </cell>
          <cell r="M770">
            <v>0</v>
          </cell>
          <cell r="N770">
            <v>455320</v>
          </cell>
          <cell r="O770">
            <v>455320</v>
          </cell>
          <cell r="P770">
            <v>455320</v>
          </cell>
          <cell r="Q770">
            <v>0</v>
          </cell>
          <cell r="R770">
            <v>0</v>
          </cell>
          <cell r="S770">
            <v>455320</v>
          </cell>
          <cell r="T770" t="str">
            <v>I2021002614</v>
          </cell>
        </row>
        <row r="771">
          <cell r="B771" t="str">
            <v>EQU0303</v>
          </cell>
          <cell r="C771" t="str">
            <v>ALQUILER DE EQUIPOS DE TOPOGRAFÍA</v>
          </cell>
          <cell r="D771" t="str">
            <v>EQUIPOS</v>
          </cell>
          <cell r="E771" t="str">
            <v>MES</v>
          </cell>
          <cell r="F771">
            <v>3391000</v>
          </cell>
          <cell r="G771" t="str">
            <v>https://www.idu.gov.co/page/siipviales/economico/portafolio</v>
          </cell>
          <cell r="H771">
            <v>2400000</v>
          </cell>
          <cell r="I771" t="str">
            <v>https://grupoacre.co/equipos-en-alquiler/</v>
          </cell>
          <cell r="J771">
            <v>1649239</v>
          </cell>
          <cell r="K771" t="str">
            <v>https://www.idrd.gov.co/precios-unitarios-y-dotacion-mobiliario</v>
          </cell>
          <cell r="L771">
            <v>2480079.6666666665</v>
          </cell>
          <cell r="M771">
            <v>873637.45915587549</v>
          </cell>
          <cell r="N771">
            <v>3353717.1258225422</v>
          </cell>
          <cell r="O771">
            <v>1606442.207510791</v>
          </cell>
          <cell r="P771">
            <v>0</v>
          </cell>
          <cell r="Q771">
            <v>2400000</v>
          </cell>
          <cell r="R771">
            <v>1649239</v>
          </cell>
          <cell r="S771">
            <v>2024620</v>
          </cell>
          <cell r="T771" t="str">
            <v>I2020010142</v>
          </cell>
        </row>
        <row r="772">
          <cell r="B772" t="str">
            <v>EQU0304</v>
          </cell>
          <cell r="C772" t="str">
            <v>TALADRO PERCUTOR 1/2 750W 110V</v>
          </cell>
          <cell r="D772" t="str">
            <v>EQUIPOS</v>
          </cell>
          <cell r="E772" t="str">
            <v>MES</v>
          </cell>
          <cell r="F772">
            <v>257167</v>
          </cell>
          <cell r="G772" t="str">
            <v>CONSTRUDATA DIGITAL (TALADRO PERCUTOR 1/2 750W 110V)</v>
          </cell>
          <cell r="L772">
            <v>257167</v>
          </cell>
          <cell r="M772">
            <v>0</v>
          </cell>
          <cell r="N772">
            <v>257167</v>
          </cell>
          <cell r="O772">
            <v>257167</v>
          </cell>
          <cell r="P772">
            <v>257167</v>
          </cell>
          <cell r="Q772">
            <v>0</v>
          </cell>
          <cell r="R772">
            <v>0</v>
          </cell>
          <cell r="S772">
            <v>257167</v>
          </cell>
          <cell r="T772" t="str">
            <v>I2021002614</v>
          </cell>
        </row>
        <row r="773">
          <cell r="B773" t="str">
            <v>EQU0305</v>
          </cell>
          <cell r="C773" t="str">
            <v>TALADRO PERCUTOR 1/2 750W 110V</v>
          </cell>
          <cell r="D773" t="str">
            <v>EQUIPOS</v>
          </cell>
          <cell r="E773" t="str">
            <v>DÍA</v>
          </cell>
          <cell r="F773">
            <v>16928</v>
          </cell>
          <cell r="G773" t="str">
            <v>APROBADO (I2020020087) + IPC 1.61 % AÑO 2020</v>
          </cell>
          <cell r="L773">
            <v>16928</v>
          </cell>
          <cell r="M773">
            <v>0</v>
          </cell>
          <cell r="N773">
            <v>16928</v>
          </cell>
          <cell r="O773">
            <v>16928</v>
          </cell>
          <cell r="P773">
            <v>16928</v>
          </cell>
          <cell r="Q773">
            <v>0</v>
          </cell>
          <cell r="R773">
            <v>0</v>
          </cell>
          <cell r="S773">
            <v>16928</v>
          </cell>
          <cell r="T773" t="str">
            <v>I2021006657</v>
          </cell>
        </row>
        <row r="774">
          <cell r="B774" t="str">
            <v>EQU0306</v>
          </cell>
          <cell r="C774" t="str">
            <v>TALADRO PERCUTOR 2 VELOCIDADES 1/2+CAJA,BATERÍAS,CARGADOR-20V</v>
          </cell>
          <cell r="D774" t="str">
            <v>EQUIPOS</v>
          </cell>
          <cell r="E774" t="str">
            <v>UN</v>
          </cell>
          <cell r="F774">
            <v>751124</v>
          </cell>
          <cell r="G774" t="str">
            <v>CONSTRUDATA DIGITAL (TALADRO PERCUTOR 2 VELOCIDADES 1/2+CAJA,BATERÍAS,CARGADOR-20V)</v>
          </cell>
          <cell r="L774">
            <v>751124</v>
          </cell>
          <cell r="M774">
            <v>0</v>
          </cell>
          <cell r="N774">
            <v>751124</v>
          </cell>
          <cell r="O774">
            <v>751124</v>
          </cell>
          <cell r="P774">
            <v>751124</v>
          </cell>
          <cell r="Q774">
            <v>0</v>
          </cell>
          <cell r="R774">
            <v>0</v>
          </cell>
          <cell r="S774">
            <v>751124</v>
          </cell>
          <cell r="T774" t="str">
            <v>I2021002614</v>
          </cell>
        </row>
        <row r="775">
          <cell r="B775" t="str">
            <v>EQU0307</v>
          </cell>
          <cell r="C775" t="str">
            <v>TELESCOPIO DIESEL 12.1M 227KG</v>
          </cell>
          <cell r="D775" t="str">
            <v>EQUIPOS</v>
          </cell>
          <cell r="E775" t="str">
            <v>MES</v>
          </cell>
          <cell r="F775">
            <v>5143332</v>
          </cell>
          <cell r="G775" t="str">
            <v>CONSTRUDATA DIGITAL (TELESCOPIO DIESEL 12.1M 227KG)</v>
          </cell>
          <cell r="L775">
            <v>5143332</v>
          </cell>
          <cell r="M775">
            <v>0</v>
          </cell>
          <cell r="N775">
            <v>5143332</v>
          </cell>
          <cell r="O775">
            <v>5143332</v>
          </cell>
          <cell r="P775">
            <v>5143332</v>
          </cell>
          <cell r="Q775">
            <v>0</v>
          </cell>
          <cell r="R775">
            <v>0</v>
          </cell>
          <cell r="S775">
            <v>5143332</v>
          </cell>
          <cell r="T775" t="str">
            <v>I2021002614</v>
          </cell>
        </row>
        <row r="776">
          <cell r="B776" t="str">
            <v>EQU0308</v>
          </cell>
          <cell r="C776" t="str">
            <v>CORBATA 35CM A 40 CM</v>
          </cell>
          <cell r="D776" t="str">
            <v>EQUIPOS</v>
          </cell>
          <cell r="E776" t="str">
            <v>DÍA</v>
          </cell>
          <cell r="F776">
            <v>92</v>
          </cell>
          <cell r="G776" t="str">
            <v>CONSTRUDATA DIGITAL (CORBATA 35CM A 40 CM)</v>
          </cell>
          <cell r="L776">
            <v>92</v>
          </cell>
          <cell r="M776">
            <v>0</v>
          </cell>
          <cell r="N776">
            <v>92</v>
          </cell>
          <cell r="O776">
            <v>92</v>
          </cell>
          <cell r="P776">
            <v>92</v>
          </cell>
          <cell r="Q776">
            <v>0</v>
          </cell>
          <cell r="R776">
            <v>0</v>
          </cell>
          <cell r="S776">
            <v>92</v>
          </cell>
          <cell r="T776" t="str">
            <v>I2021005063</v>
          </cell>
        </row>
        <row r="777">
          <cell r="B777" t="str">
            <v>EQU0309</v>
          </cell>
          <cell r="C777" t="str">
            <v>TORQUIMETRO PROFESIONAL 1/2 ENCASTRE 50-250FT/LB RANGO</v>
          </cell>
          <cell r="D777" t="str">
            <v>EQUIPOS</v>
          </cell>
          <cell r="E777" t="str">
            <v>UN</v>
          </cell>
          <cell r="F777">
            <v>572785</v>
          </cell>
          <cell r="G777" t="str">
            <v>CONSTRUDATA DIGITAL (TORQUIMETRO PROFESIONAL 1/2 ENCASTRE 50-250FT/LB RANGO)</v>
          </cell>
          <cell r="L777">
            <v>572785</v>
          </cell>
          <cell r="M777">
            <v>0</v>
          </cell>
          <cell r="N777">
            <v>572785</v>
          </cell>
          <cell r="O777">
            <v>572785</v>
          </cell>
          <cell r="P777">
            <v>572785</v>
          </cell>
          <cell r="Q777">
            <v>0</v>
          </cell>
          <cell r="R777">
            <v>0</v>
          </cell>
          <cell r="S777">
            <v>572785</v>
          </cell>
          <cell r="T777" t="str">
            <v>I2021002614</v>
          </cell>
        </row>
        <row r="778">
          <cell r="B778" t="str">
            <v>EQU0310</v>
          </cell>
          <cell r="C778" t="str">
            <v>TORRE DE ACCESO ESCALERA-MULTIDIRECCIONAL 1.57X2.57M</v>
          </cell>
          <cell r="D778" t="str">
            <v>EQUIPOS</v>
          </cell>
          <cell r="E778" t="str">
            <v>M</v>
          </cell>
          <cell r="F778">
            <v>63679</v>
          </cell>
          <cell r="G778" t="str">
            <v>CONSTRUDATA DIGITAL (TORRE DE ACCESO ESCALERA-MULTIDIRECCIONAL 1.57X2.57M)</v>
          </cell>
          <cell r="L778">
            <v>63679</v>
          </cell>
          <cell r="M778">
            <v>0</v>
          </cell>
          <cell r="N778">
            <v>63679</v>
          </cell>
          <cell r="O778">
            <v>63679</v>
          </cell>
          <cell r="P778">
            <v>63679</v>
          </cell>
          <cell r="Q778">
            <v>0</v>
          </cell>
          <cell r="R778">
            <v>0</v>
          </cell>
          <cell r="S778">
            <v>63679</v>
          </cell>
          <cell r="T778" t="str">
            <v>I2021002614</v>
          </cell>
        </row>
        <row r="779">
          <cell r="B779" t="str">
            <v>EQU0311</v>
          </cell>
          <cell r="C779" t="str">
            <v>TORRE DE ANDAMIO MULTIDIRECCIONAL FIJA 10M+1M 2.07X0.73M - ALQUILER</v>
          </cell>
          <cell r="D779" t="str">
            <v>EQUIPOS</v>
          </cell>
          <cell r="E779" t="str">
            <v>MES</v>
          </cell>
          <cell r="F779">
            <v>2387976</v>
          </cell>
          <cell r="G779" t="str">
            <v>CONSTRUDATA DIGITAL (TORRE DE ANDAMIO MULTIDIRECCIONAL FIJA 10M+1M 2.07X0.73M - ALQUILER)</v>
          </cell>
          <cell r="L779">
            <v>2387976</v>
          </cell>
          <cell r="M779">
            <v>0</v>
          </cell>
          <cell r="N779">
            <v>2387976</v>
          </cell>
          <cell r="O779">
            <v>2387976</v>
          </cell>
          <cell r="P779">
            <v>2387976</v>
          </cell>
          <cell r="Q779">
            <v>0</v>
          </cell>
          <cell r="R779">
            <v>0</v>
          </cell>
          <cell r="S779">
            <v>2387976</v>
          </cell>
          <cell r="T779" t="str">
            <v>I2021002614</v>
          </cell>
        </row>
        <row r="780">
          <cell r="B780" t="str">
            <v>EQU0312</v>
          </cell>
          <cell r="C780" t="str">
            <v>TORRE DE ANDAMIO MULTIDIRECCIONAL FIJA 12M+1M 3.07+1.09MX2 - ALQUILER</v>
          </cell>
          <cell r="D780" t="str">
            <v>EQUIPOS</v>
          </cell>
          <cell r="E780" t="str">
            <v>MES</v>
          </cell>
          <cell r="F780">
            <v>3183967</v>
          </cell>
          <cell r="G780" t="str">
            <v>CONSTRUDATA DIGITAL (TORRE DE ANDAMIO MULTIDIRECCIONAL FIJA 12M+1M 3.07+1.09MX2 - ALQUILER)</v>
          </cell>
          <cell r="L780">
            <v>3183967</v>
          </cell>
          <cell r="M780">
            <v>0</v>
          </cell>
          <cell r="N780">
            <v>3183967</v>
          </cell>
          <cell r="O780">
            <v>3183967</v>
          </cell>
          <cell r="P780">
            <v>3183967</v>
          </cell>
          <cell r="Q780">
            <v>0</v>
          </cell>
          <cell r="R780">
            <v>0</v>
          </cell>
          <cell r="S780">
            <v>3183967</v>
          </cell>
          <cell r="T780" t="str">
            <v>I2021002614</v>
          </cell>
        </row>
        <row r="781">
          <cell r="B781" t="str">
            <v>EQU0313</v>
          </cell>
          <cell r="C781" t="str">
            <v>TORRE DE ANDAMIO MULTIDIRECCIONAL FIJA 14M+1M 3.07+2.07MX2 - ALQUILER</v>
          </cell>
          <cell r="D781" t="str">
            <v>EQUIPOS</v>
          </cell>
          <cell r="E781" t="str">
            <v>MES</v>
          </cell>
          <cell r="F781">
            <v>3747285</v>
          </cell>
          <cell r="G781" t="str">
            <v>CONSTRUDATA DIGITAL (TORRE DE ANDAMIO MULTIDIRECCIONAL FIJA 14M+1M 3.07+2.07MX2 - ALQUILER)</v>
          </cell>
          <cell r="L781">
            <v>3747285</v>
          </cell>
          <cell r="M781">
            <v>0</v>
          </cell>
          <cell r="N781">
            <v>3747285</v>
          </cell>
          <cell r="O781">
            <v>3747285</v>
          </cell>
          <cell r="P781">
            <v>3747285</v>
          </cell>
          <cell r="Q781">
            <v>0</v>
          </cell>
          <cell r="R781">
            <v>0</v>
          </cell>
          <cell r="S781">
            <v>3747285</v>
          </cell>
          <cell r="T781" t="str">
            <v>I2021002614</v>
          </cell>
        </row>
        <row r="782">
          <cell r="B782" t="str">
            <v>EQU0314</v>
          </cell>
          <cell r="C782" t="str">
            <v>TORRE DE ANDAMIO MULTIDIRECCIONAL FIJA 2M+1M 0.73X1.57M - ALQUILER</v>
          </cell>
          <cell r="D782" t="str">
            <v>EQUIPOS</v>
          </cell>
          <cell r="E782" t="str">
            <v>MES</v>
          </cell>
          <cell r="F782">
            <v>428611</v>
          </cell>
          <cell r="G782" t="str">
            <v>CONSTRUDATA DIGITAL (TORRE DE ANDAMIO MULTIDIRECCIONAL FIJA 2M+1M 0.73X1.57M - ALQUILER)</v>
          </cell>
          <cell r="L782">
            <v>428611</v>
          </cell>
          <cell r="M782">
            <v>0</v>
          </cell>
          <cell r="N782">
            <v>428611</v>
          </cell>
          <cell r="O782">
            <v>428611</v>
          </cell>
          <cell r="P782">
            <v>428611</v>
          </cell>
          <cell r="Q782">
            <v>0</v>
          </cell>
          <cell r="R782">
            <v>0</v>
          </cell>
          <cell r="S782">
            <v>428611</v>
          </cell>
          <cell r="T782" t="str">
            <v>I2021002614</v>
          </cell>
        </row>
        <row r="783">
          <cell r="B783" t="str">
            <v>EQU0315</v>
          </cell>
          <cell r="C783" t="str">
            <v>TORRE DE ANDAMIO MULTIDIRECCIONAL FIJA 3M+1M 1.09X1.57M - ALQUILER</v>
          </cell>
          <cell r="D783" t="str">
            <v>EQUIPOS</v>
          </cell>
          <cell r="E783" t="str">
            <v>MES</v>
          </cell>
          <cell r="F783">
            <v>600055</v>
          </cell>
          <cell r="G783" t="str">
            <v>CONSTRUDATA DIGITAL (TORRE DE ANDAMIO MULTIDIRECCIONAL FIJA 3M+1M 1.09X1.57M - ALQUILER)</v>
          </cell>
          <cell r="L783">
            <v>600055</v>
          </cell>
          <cell r="M783">
            <v>0</v>
          </cell>
          <cell r="N783">
            <v>600055</v>
          </cell>
          <cell r="O783">
            <v>600055</v>
          </cell>
          <cell r="P783">
            <v>600055</v>
          </cell>
          <cell r="Q783">
            <v>0</v>
          </cell>
          <cell r="R783">
            <v>0</v>
          </cell>
          <cell r="S783">
            <v>600055</v>
          </cell>
          <cell r="T783" t="str">
            <v>I2021002614</v>
          </cell>
        </row>
        <row r="784">
          <cell r="B784" t="str">
            <v>EQU0316</v>
          </cell>
          <cell r="C784" t="str">
            <v>TORRE DE ANDAMIO MULTIDIRECCIONAL FIJA 4M+1M 1.4X1.57M - ALQUILER</v>
          </cell>
          <cell r="D784" t="str">
            <v>EQUIPOS</v>
          </cell>
          <cell r="E784" t="str">
            <v>MES</v>
          </cell>
          <cell r="F784">
            <v>844976</v>
          </cell>
          <cell r="G784" t="str">
            <v>CONSTRUDATA DIGITAL (TORRE DE ANDAMIO MULTIDIRECCIONAL FIJA 4M+1M 1.4X1.57M - ALQUILER)</v>
          </cell>
          <cell r="L784">
            <v>844976</v>
          </cell>
          <cell r="M784">
            <v>0</v>
          </cell>
          <cell r="N784">
            <v>844976</v>
          </cell>
          <cell r="O784">
            <v>844976</v>
          </cell>
          <cell r="P784">
            <v>844976</v>
          </cell>
          <cell r="Q784">
            <v>0</v>
          </cell>
          <cell r="R784">
            <v>0</v>
          </cell>
          <cell r="S784">
            <v>844976</v>
          </cell>
          <cell r="T784" t="str">
            <v>I2021002614</v>
          </cell>
        </row>
        <row r="785">
          <cell r="B785" t="str">
            <v>EQU0317</v>
          </cell>
          <cell r="C785" t="str">
            <v>TORRE DE ANDAMIO MULTIDIRECCIONAL FIJA 6M+1M 2.07X2.07M - ALQUILER</v>
          </cell>
          <cell r="D785" t="str">
            <v>EQUIPOS</v>
          </cell>
          <cell r="E785" t="str">
            <v>MES</v>
          </cell>
          <cell r="F785">
            <v>1347063</v>
          </cell>
          <cell r="G785" t="str">
            <v>CONSTRUDATA DIGITAL (TORRE DE ANDAMIO MULTIDIRECCIONAL FIJA 6M+1M 2.07X2.07M - ALQUILER)</v>
          </cell>
          <cell r="L785">
            <v>1347063</v>
          </cell>
          <cell r="M785">
            <v>0</v>
          </cell>
          <cell r="N785">
            <v>1347063</v>
          </cell>
          <cell r="O785">
            <v>1347063</v>
          </cell>
          <cell r="P785">
            <v>1347063</v>
          </cell>
          <cell r="Q785">
            <v>0</v>
          </cell>
          <cell r="R785">
            <v>0</v>
          </cell>
          <cell r="S785">
            <v>1347063</v>
          </cell>
          <cell r="T785" t="str">
            <v>I2021002614</v>
          </cell>
        </row>
        <row r="786">
          <cell r="B786" t="str">
            <v>EQU0318</v>
          </cell>
          <cell r="C786" t="str">
            <v>TORRE DE ANDAMIO MULTIDIRECCIONAL FIJA 8M+1M 2.07X0.73M - ALQUILER</v>
          </cell>
          <cell r="D786" t="str">
            <v>EQUIPOS</v>
          </cell>
          <cell r="E786" t="str">
            <v>MES</v>
          </cell>
          <cell r="F786">
            <v>1836904</v>
          </cell>
          <cell r="G786" t="str">
            <v>CONSTRUDATA DIGITAL (TORRE DE ANDAMIO MULTIDIRECCIONAL FIJA 8M+1M 2.07X0.73M - ALQUILER)</v>
          </cell>
          <cell r="L786">
            <v>1836904</v>
          </cell>
          <cell r="M786">
            <v>0</v>
          </cell>
          <cell r="N786">
            <v>1836904</v>
          </cell>
          <cell r="O786">
            <v>1836904</v>
          </cell>
          <cell r="P786">
            <v>1836904</v>
          </cell>
          <cell r="Q786">
            <v>0</v>
          </cell>
          <cell r="R786">
            <v>0</v>
          </cell>
          <cell r="S786">
            <v>1836904</v>
          </cell>
          <cell r="T786" t="str">
            <v>I2021002614</v>
          </cell>
        </row>
        <row r="787">
          <cell r="B787" t="str">
            <v>EQU0319</v>
          </cell>
          <cell r="C787" t="str">
            <v>TORRE DE ENTRENAMIENTO MULTIDIRECCIONAL</v>
          </cell>
          <cell r="D787" t="str">
            <v>EQUIPOS</v>
          </cell>
          <cell r="E787" t="str">
            <v>UN</v>
          </cell>
          <cell r="F787">
            <v>20818248</v>
          </cell>
          <cell r="G787" t="str">
            <v>CONSTRUDATA DIGITAL (TORRE DE ENTRENAMIENTO MULTIDIRECCIONAL)</v>
          </cell>
          <cell r="L787">
            <v>20818248</v>
          </cell>
          <cell r="M787">
            <v>0</v>
          </cell>
          <cell r="N787">
            <v>20818248</v>
          </cell>
          <cell r="O787">
            <v>20818248</v>
          </cell>
          <cell r="P787">
            <v>20818248</v>
          </cell>
          <cell r="Q787">
            <v>0</v>
          </cell>
          <cell r="R787">
            <v>0</v>
          </cell>
          <cell r="S787">
            <v>20818248</v>
          </cell>
          <cell r="T787" t="str">
            <v>I2021002614</v>
          </cell>
        </row>
        <row r="788">
          <cell r="B788" t="str">
            <v>EQU0320</v>
          </cell>
          <cell r="C788" t="str">
            <v>TORRE DE ILUMINACIÓN 11.000W SIN COMB. SIN OPERARIO</v>
          </cell>
          <cell r="D788" t="str">
            <v>EQUIPOS</v>
          </cell>
          <cell r="E788" t="str">
            <v>DÍA</v>
          </cell>
          <cell r="F788">
            <v>226397</v>
          </cell>
          <cell r="G788" t="str">
            <v>CONSTRUDATA DIGITAL (TORRE DE ILUMINACIÓN 11.000W SIN COMB. SIN OPERARIO)</v>
          </cell>
          <cell r="L788">
            <v>226397</v>
          </cell>
          <cell r="M788">
            <v>0</v>
          </cell>
          <cell r="N788">
            <v>226397</v>
          </cell>
          <cell r="O788">
            <v>226397</v>
          </cell>
          <cell r="P788">
            <v>226397</v>
          </cell>
          <cell r="Q788">
            <v>0</v>
          </cell>
          <cell r="R788">
            <v>0</v>
          </cell>
          <cell r="S788">
            <v>226397</v>
          </cell>
          <cell r="T788" t="str">
            <v>I2021002614</v>
          </cell>
        </row>
        <row r="789">
          <cell r="B789" t="str">
            <v>EQU0321</v>
          </cell>
          <cell r="C789" t="str">
            <v>TROLLEY PARA 1 TONELADA</v>
          </cell>
          <cell r="D789" t="str">
            <v>EQUIPOS</v>
          </cell>
          <cell r="E789" t="str">
            <v>DÍA</v>
          </cell>
          <cell r="F789">
            <v>14083</v>
          </cell>
          <cell r="G789" t="str">
            <v>CONSTRUDATA DIGITAL (TROLLEY PARA 1 TONELADA)</v>
          </cell>
          <cell r="L789">
            <v>14083</v>
          </cell>
          <cell r="M789">
            <v>0</v>
          </cell>
          <cell r="N789">
            <v>14083</v>
          </cell>
          <cell r="O789">
            <v>14083</v>
          </cell>
          <cell r="P789">
            <v>14083</v>
          </cell>
          <cell r="Q789">
            <v>0</v>
          </cell>
          <cell r="R789">
            <v>0</v>
          </cell>
          <cell r="S789">
            <v>14083</v>
          </cell>
          <cell r="T789" t="str">
            <v>I2021002614</v>
          </cell>
        </row>
        <row r="790">
          <cell r="B790" t="str">
            <v>EQU0322</v>
          </cell>
          <cell r="C790" t="str">
            <v>TRONZADORA DE 2200W 110V</v>
          </cell>
          <cell r="D790" t="str">
            <v>EQUIPOS</v>
          </cell>
          <cell r="E790" t="str">
            <v>DÍA</v>
          </cell>
          <cell r="F790">
            <v>24492</v>
          </cell>
          <cell r="G790" t="str">
            <v>CONSTRUDATA DIGITAL (TRONZADORA DE 2200W 110V)</v>
          </cell>
          <cell r="L790">
            <v>24492</v>
          </cell>
          <cell r="M790">
            <v>0</v>
          </cell>
          <cell r="N790">
            <v>24492</v>
          </cell>
          <cell r="O790">
            <v>24492</v>
          </cell>
          <cell r="P790">
            <v>24492</v>
          </cell>
          <cell r="Q790">
            <v>0</v>
          </cell>
          <cell r="R790">
            <v>0</v>
          </cell>
          <cell r="S790">
            <v>24492</v>
          </cell>
          <cell r="T790" t="str">
            <v>I2021002614</v>
          </cell>
        </row>
        <row r="791">
          <cell r="B791" t="str">
            <v>EQU0323</v>
          </cell>
          <cell r="C791" t="str">
            <v>TRONZADORA DE METALES 14 2100W PROFESIONAL</v>
          </cell>
          <cell r="D791" t="str">
            <v>EQUIPOS</v>
          </cell>
          <cell r="E791" t="str">
            <v>UN</v>
          </cell>
          <cell r="F791">
            <v>607053</v>
          </cell>
          <cell r="G791" t="str">
            <v>CONSTRUDATA DIGITAL (TRONZADORA DE METALES 14 2100W PROFESIONAL)</v>
          </cell>
          <cell r="L791">
            <v>607053</v>
          </cell>
          <cell r="M791">
            <v>0</v>
          </cell>
          <cell r="N791">
            <v>607053</v>
          </cell>
          <cell r="O791">
            <v>607053</v>
          </cell>
          <cell r="P791">
            <v>607053</v>
          </cell>
          <cell r="Q791">
            <v>0</v>
          </cell>
          <cell r="R791">
            <v>0</v>
          </cell>
          <cell r="S791">
            <v>607053</v>
          </cell>
          <cell r="T791" t="str">
            <v>I2021002614</v>
          </cell>
        </row>
        <row r="792">
          <cell r="B792" t="str">
            <v>EQU0324</v>
          </cell>
          <cell r="C792" t="str">
            <v>UNIDAD SANITARIA PORTÁTIL + 1 ASEO SEMANAL</v>
          </cell>
          <cell r="D792" t="str">
            <v>EQUIPOS</v>
          </cell>
          <cell r="E792" t="str">
            <v>MES</v>
          </cell>
          <cell r="F792">
            <v>288142</v>
          </cell>
          <cell r="G792" t="str">
            <v>CONSTRUDATA DIGITAL (UNIDAD SANITARIA PORTÁTIL + 1 ASEO SEMANAL)</v>
          </cell>
          <cell r="L792">
            <v>288142</v>
          </cell>
          <cell r="M792">
            <v>0</v>
          </cell>
          <cell r="N792">
            <v>288142</v>
          </cell>
          <cell r="O792">
            <v>288142</v>
          </cell>
          <cell r="P792">
            <v>288142</v>
          </cell>
          <cell r="Q792">
            <v>0</v>
          </cell>
          <cell r="R792">
            <v>0</v>
          </cell>
          <cell r="S792">
            <v>288142</v>
          </cell>
          <cell r="T792" t="str">
            <v>I2021002614</v>
          </cell>
        </row>
        <row r="793">
          <cell r="B793" t="str">
            <v>EQU0325</v>
          </cell>
          <cell r="C793" t="str">
            <v>UNIDAD SANITARIA PORTÁTIL + 2 ASEOS SEMANALES</v>
          </cell>
          <cell r="D793" t="str">
            <v>EQUIPOS</v>
          </cell>
          <cell r="E793" t="str">
            <v>MES</v>
          </cell>
          <cell r="F793">
            <v>360177</v>
          </cell>
          <cell r="G793" t="str">
            <v>CONSTRUDATA DIGITAL (UNIDAD SANITARIA PORTÁTIL + 2 ASEOS SEMANALES)</v>
          </cell>
          <cell r="L793">
            <v>360177</v>
          </cell>
          <cell r="M793">
            <v>0</v>
          </cell>
          <cell r="N793">
            <v>360177</v>
          </cell>
          <cell r="O793">
            <v>360177</v>
          </cell>
          <cell r="P793">
            <v>360177</v>
          </cell>
          <cell r="Q793">
            <v>0</v>
          </cell>
          <cell r="R793">
            <v>0</v>
          </cell>
          <cell r="S793">
            <v>360177</v>
          </cell>
          <cell r="T793" t="str">
            <v>I2021002614</v>
          </cell>
        </row>
        <row r="794">
          <cell r="B794" t="str">
            <v>EQU0326</v>
          </cell>
          <cell r="C794" t="str">
            <v>UNIDAD SANITARIA PORTÁTIL K2 LUXURY + 1 ASEO SEMANAL</v>
          </cell>
          <cell r="D794" t="str">
            <v>EQUIPOS</v>
          </cell>
          <cell r="E794" t="str">
            <v>MES</v>
          </cell>
          <cell r="F794">
            <v>329305</v>
          </cell>
          <cell r="G794" t="str">
            <v>CONSTRUDATA DIGITAL (UNIDAD SANITARIA PORTÁTIL K2 LUXURY + 1 ASEO SEMANAL)</v>
          </cell>
          <cell r="L794">
            <v>329305</v>
          </cell>
          <cell r="M794">
            <v>0</v>
          </cell>
          <cell r="N794">
            <v>329305</v>
          </cell>
          <cell r="O794">
            <v>329305</v>
          </cell>
          <cell r="P794">
            <v>329305</v>
          </cell>
          <cell r="Q794">
            <v>0</v>
          </cell>
          <cell r="R794">
            <v>0</v>
          </cell>
          <cell r="S794">
            <v>329305</v>
          </cell>
          <cell r="T794" t="str">
            <v>I2021002614</v>
          </cell>
        </row>
        <row r="795">
          <cell r="B795" t="str">
            <v>EQU0327</v>
          </cell>
          <cell r="C795" t="str">
            <v>UNIDAD SANITARIA PORTÁTIL K2 LUXURY + 2 ASEOS SEMANALES</v>
          </cell>
          <cell r="D795" t="str">
            <v>EQUIPOS</v>
          </cell>
          <cell r="E795" t="str">
            <v>MES</v>
          </cell>
          <cell r="F795">
            <v>411631</v>
          </cell>
          <cell r="G795" t="str">
            <v>CONSTRUDATA DIGITAL (UNIDAD SANITARIA PORTÁTIL K2 LUXURY + 2 ASEOS SEMANALES)</v>
          </cell>
          <cell r="L795">
            <v>411631</v>
          </cell>
          <cell r="M795">
            <v>0</v>
          </cell>
          <cell r="N795">
            <v>411631</v>
          </cell>
          <cell r="O795">
            <v>411631</v>
          </cell>
          <cell r="P795">
            <v>411631</v>
          </cell>
          <cell r="Q795">
            <v>0</v>
          </cell>
          <cell r="R795">
            <v>0</v>
          </cell>
          <cell r="S795">
            <v>411631</v>
          </cell>
          <cell r="T795" t="str">
            <v>I2021002614</v>
          </cell>
        </row>
        <row r="796">
          <cell r="B796" t="str">
            <v>EQU0328</v>
          </cell>
          <cell r="C796" t="str">
            <v>VENTILADOR AXIAL ALUMINIO 12 X 5/16</v>
          </cell>
          <cell r="D796" t="str">
            <v>EQUIPOS</v>
          </cell>
          <cell r="E796" t="str">
            <v>UN</v>
          </cell>
          <cell r="F796">
            <v>144522</v>
          </cell>
          <cell r="G796" t="str">
            <v>CONSTRUDATA DIGITAL (VENTILADOR AXIAL ALUMINIO 12 X 5/16)</v>
          </cell>
          <cell r="L796">
            <v>144522</v>
          </cell>
          <cell r="M796">
            <v>0</v>
          </cell>
          <cell r="N796">
            <v>144522</v>
          </cell>
          <cell r="O796">
            <v>144522</v>
          </cell>
          <cell r="P796">
            <v>144522</v>
          </cell>
          <cell r="Q796">
            <v>0</v>
          </cell>
          <cell r="R796">
            <v>0</v>
          </cell>
          <cell r="S796">
            <v>144522</v>
          </cell>
          <cell r="T796" t="str">
            <v>I2021002614</v>
          </cell>
        </row>
        <row r="797">
          <cell r="B797" t="str">
            <v>EQU0329</v>
          </cell>
          <cell r="C797" t="str">
            <v>VENTILADOR AXIAL ALUMINIO 2X5/16</v>
          </cell>
          <cell r="D797" t="str">
            <v>EQUIPOS</v>
          </cell>
          <cell r="E797" t="str">
            <v>UN</v>
          </cell>
          <cell r="F797">
            <v>128520</v>
          </cell>
          <cell r="G797" t="str">
            <v>CONSTRUDATA DIGITAL (VENTILADOR AXIAL ALUMINIO 2X5/16)</v>
          </cell>
          <cell r="L797">
            <v>128520</v>
          </cell>
          <cell r="M797">
            <v>0</v>
          </cell>
          <cell r="N797">
            <v>128520</v>
          </cell>
          <cell r="O797">
            <v>128520</v>
          </cell>
          <cell r="P797">
            <v>128520</v>
          </cell>
          <cell r="Q797">
            <v>0</v>
          </cell>
          <cell r="R797">
            <v>0</v>
          </cell>
          <cell r="S797">
            <v>128520</v>
          </cell>
          <cell r="T797" t="str">
            <v>I2019030632</v>
          </cell>
        </row>
        <row r="798">
          <cell r="B798" t="str">
            <v>EQU0330</v>
          </cell>
          <cell r="C798" t="str">
            <v>VENTILADOR AXIAL ALUMINIO/PLÁSTICO SUCCIÓN 8</v>
          </cell>
          <cell r="D798" t="str">
            <v>EQUIPOS</v>
          </cell>
          <cell r="E798" t="str">
            <v>UN</v>
          </cell>
          <cell r="F798">
            <v>4497</v>
          </cell>
          <cell r="G798" t="str">
            <v>CONSTRUDATA DIGITAL (VENTILADOR AXIAL ALUMINIO/PLÁSTICO SUCCIÓN 8)</v>
          </cell>
          <cell r="L798">
            <v>4497</v>
          </cell>
          <cell r="M798">
            <v>0</v>
          </cell>
          <cell r="N798">
            <v>4497</v>
          </cell>
          <cell r="O798">
            <v>4497</v>
          </cell>
          <cell r="P798">
            <v>4497</v>
          </cell>
          <cell r="Q798">
            <v>0</v>
          </cell>
          <cell r="R798">
            <v>0</v>
          </cell>
          <cell r="S798">
            <v>4497</v>
          </cell>
          <cell r="T798" t="str">
            <v>I2021002614</v>
          </cell>
        </row>
        <row r="799">
          <cell r="B799" t="str">
            <v>EQU0331</v>
          </cell>
          <cell r="C799" t="str">
            <v>VENTILADOR CENTRÍFUGO LÁMINA 15X15-1/8X1</v>
          </cell>
          <cell r="D799" t="str">
            <v>EQUIPOS</v>
          </cell>
          <cell r="E799" t="str">
            <v>UN</v>
          </cell>
          <cell r="F799">
            <v>353273</v>
          </cell>
          <cell r="G799" t="str">
            <v>CONSTRUDATA DIGITAL (VENTILADOR CENTRÍFUGO LÁMINA 15X15-1/8X1)</v>
          </cell>
          <cell r="L799">
            <v>353273</v>
          </cell>
          <cell r="M799">
            <v>0</v>
          </cell>
          <cell r="N799">
            <v>353273</v>
          </cell>
          <cell r="O799">
            <v>353273</v>
          </cell>
          <cell r="P799">
            <v>353273</v>
          </cell>
          <cell r="Q799">
            <v>0</v>
          </cell>
          <cell r="R799">
            <v>0</v>
          </cell>
          <cell r="S799">
            <v>353273</v>
          </cell>
          <cell r="T799" t="str">
            <v>I2021002614</v>
          </cell>
        </row>
        <row r="800">
          <cell r="B800" t="str">
            <v>EQU0332</v>
          </cell>
          <cell r="C800" t="str">
            <v>VIBRADOR CONCRETO 2200W 3HP MANGOTE 3.5M</v>
          </cell>
          <cell r="D800" t="str">
            <v>EQUIPOS</v>
          </cell>
          <cell r="E800" t="str">
            <v>UN</v>
          </cell>
          <cell r="F800">
            <v>3227370</v>
          </cell>
          <cell r="G800" t="str">
            <v>CONSTRUDATA DIGITAL (VIBRADOR CONCRETO 2200W 3HP MANGOTE 3.5M)</v>
          </cell>
          <cell r="L800">
            <v>3227370</v>
          </cell>
          <cell r="M800">
            <v>0</v>
          </cell>
          <cell r="N800">
            <v>3227370</v>
          </cell>
          <cell r="O800">
            <v>3227370</v>
          </cell>
          <cell r="P800">
            <v>3227370</v>
          </cell>
          <cell r="Q800">
            <v>0</v>
          </cell>
          <cell r="R800">
            <v>0</v>
          </cell>
          <cell r="S800">
            <v>3227370</v>
          </cell>
          <cell r="T800" t="str">
            <v>I2021002614</v>
          </cell>
        </row>
        <row r="801">
          <cell r="B801" t="str">
            <v>EQU0333</v>
          </cell>
          <cell r="C801" t="str">
            <v>VIBRADOR CONCRETO ALTA FRECUENCIA 110V 1-3M 25-40MM</v>
          </cell>
          <cell r="D801" t="str">
            <v>EQUIPOS</v>
          </cell>
          <cell r="E801" t="str">
            <v>MES</v>
          </cell>
          <cell r="F801">
            <v>734762</v>
          </cell>
          <cell r="G801" t="str">
            <v>CONSTRUDATA DIGITAL (VIBRADOR CONCRETO ALTA FRECUENCIA 110V 1-3M 25-40MM)</v>
          </cell>
          <cell r="L801">
            <v>734762</v>
          </cell>
          <cell r="M801">
            <v>0</v>
          </cell>
          <cell r="N801">
            <v>734762</v>
          </cell>
          <cell r="O801">
            <v>734762</v>
          </cell>
          <cell r="P801">
            <v>734762</v>
          </cell>
          <cell r="Q801">
            <v>0</v>
          </cell>
          <cell r="R801">
            <v>0</v>
          </cell>
          <cell r="S801">
            <v>734762</v>
          </cell>
          <cell r="T801" t="str">
            <v>I2021002614</v>
          </cell>
        </row>
        <row r="802">
          <cell r="B802" t="str">
            <v>EQU0334</v>
          </cell>
          <cell r="C802" t="str">
            <v>VIBRADOR CONCRETO APLIQUE EXTERNO 220V 1/4 A 1HP</v>
          </cell>
          <cell r="D802" t="str">
            <v>EQUIPOS</v>
          </cell>
          <cell r="E802" t="str">
            <v>DÍA</v>
          </cell>
          <cell r="F802">
            <v>29390</v>
          </cell>
          <cell r="G802" t="str">
            <v>CONSTRUDATA DIGITAL (VIBRADOR CONCRETO APLIQUE EXTERNO 220V 1/4 A 1HP)</v>
          </cell>
          <cell r="L802">
            <v>29390</v>
          </cell>
          <cell r="M802">
            <v>0</v>
          </cell>
          <cell r="N802">
            <v>29390</v>
          </cell>
          <cell r="O802">
            <v>29390</v>
          </cell>
          <cell r="P802">
            <v>29390</v>
          </cell>
          <cell r="Q802">
            <v>0</v>
          </cell>
          <cell r="R802">
            <v>0</v>
          </cell>
          <cell r="S802">
            <v>29390</v>
          </cell>
          <cell r="T802" t="str">
            <v>I2021002614</v>
          </cell>
        </row>
        <row r="803">
          <cell r="B803" t="str">
            <v>EQU0335</v>
          </cell>
          <cell r="C803" t="str">
            <v>VIBRADOR CONCRETO DIESEL 3-4M 25-40MM</v>
          </cell>
          <cell r="D803" t="str">
            <v>EQUIPOS</v>
          </cell>
          <cell r="E803" t="str">
            <v>DÍA</v>
          </cell>
          <cell r="F803">
            <v>29390</v>
          </cell>
          <cell r="G803" t="str">
            <v>CONSTRUDATA DIGITAL (VIBRADOR CONCRETO DIESEL 3-4M 25-40MM)</v>
          </cell>
          <cell r="L803">
            <v>29390</v>
          </cell>
          <cell r="M803">
            <v>0</v>
          </cell>
          <cell r="N803">
            <v>29390</v>
          </cell>
          <cell r="O803">
            <v>29390</v>
          </cell>
          <cell r="P803">
            <v>29390</v>
          </cell>
          <cell r="Q803">
            <v>0</v>
          </cell>
          <cell r="R803">
            <v>0</v>
          </cell>
          <cell r="S803">
            <v>29390</v>
          </cell>
          <cell r="T803" t="str">
            <v>I2021002614</v>
          </cell>
        </row>
        <row r="804">
          <cell r="B804" t="str">
            <v>EQU0336</v>
          </cell>
          <cell r="C804" t="str">
            <v>VIBRADOR CONCRETO ELÉCTRICO 110V 3-4M 25-40MM</v>
          </cell>
          <cell r="D804" t="str">
            <v>EQUIPOS</v>
          </cell>
          <cell r="E804" t="str">
            <v>DÍA</v>
          </cell>
          <cell r="F804">
            <v>24492</v>
          </cell>
          <cell r="G804" t="str">
            <v>CONSTRUDATA DIGITAL (VIBRADOR CONCRETO ELÉCTRICO 110V 3-4M 25-40MM)</v>
          </cell>
          <cell r="L804">
            <v>24492</v>
          </cell>
          <cell r="M804">
            <v>0</v>
          </cell>
          <cell r="N804">
            <v>24492</v>
          </cell>
          <cell r="O804">
            <v>24492</v>
          </cell>
          <cell r="P804">
            <v>24492</v>
          </cell>
          <cell r="Q804">
            <v>0</v>
          </cell>
          <cell r="R804">
            <v>0</v>
          </cell>
          <cell r="S804">
            <v>24492</v>
          </cell>
          <cell r="T804" t="str">
            <v>I2021002614</v>
          </cell>
        </row>
        <row r="805">
          <cell r="B805" t="str">
            <v>EQU0337</v>
          </cell>
          <cell r="C805" t="str">
            <v>VIBRADOR CONCRETO GASOLINA 3-4M 25-40MM</v>
          </cell>
          <cell r="D805" t="str">
            <v>EQUIPOS</v>
          </cell>
          <cell r="E805" t="str">
            <v>DÍA</v>
          </cell>
          <cell r="F805">
            <v>26941</v>
          </cell>
          <cell r="G805" t="str">
            <v>CONSTRUDATA DIGITAL (VIBRADOR CONCRETO GASOLINA 3-4M 25-40MM)</v>
          </cell>
          <cell r="L805">
            <v>26941</v>
          </cell>
          <cell r="M805">
            <v>0</v>
          </cell>
          <cell r="N805">
            <v>26941</v>
          </cell>
          <cell r="O805">
            <v>26941</v>
          </cell>
          <cell r="P805">
            <v>26941</v>
          </cell>
          <cell r="Q805">
            <v>0</v>
          </cell>
          <cell r="R805">
            <v>0</v>
          </cell>
          <cell r="S805">
            <v>26941</v>
          </cell>
          <cell r="T805" t="str">
            <v>I2021002614</v>
          </cell>
        </row>
        <row r="806">
          <cell r="B806" t="str">
            <v>EQU0338</v>
          </cell>
          <cell r="C806" t="str">
            <v>VIBRADOR CONCRETO NEUMÁTICO 3M 30-50MM</v>
          </cell>
          <cell r="D806" t="str">
            <v>EQUIPOS</v>
          </cell>
          <cell r="E806" t="str">
            <v>MES</v>
          </cell>
          <cell r="F806">
            <v>661286</v>
          </cell>
          <cell r="G806" t="str">
            <v>CONSTRUDATA DIGITAL (VIBRADOR CONCRETO NEUMÁTICO 3M 30-50MM)</v>
          </cell>
          <cell r="L806">
            <v>661286</v>
          </cell>
          <cell r="M806">
            <v>0</v>
          </cell>
          <cell r="N806">
            <v>661286</v>
          </cell>
          <cell r="O806">
            <v>661286</v>
          </cell>
          <cell r="P806">
            <v>661286</v>
          </cell>
          <cell r="Q806">
            <v>0</v>
          </cell>
          <cell r="R806">
            <v>0</v>
          </cell>
          <cell r="S806">
            <v>661286</v>
          </cell>
          <cell r="T806" t="str">
            <v>I2021002614</v>
          </cell>
        </row>
        <row r="807">
          <cell r="B807" t="str">
            <v>EQU0339</v>
          </cell>
          <cell r="C807" t="str">
            <v>VIBRADOR CONCRETO TIPO ESPALDA 2-3M 30-40MM</v>
          </cell>
          <cell r="D807" t="str">
            <v>EQUIPOS</v>
          </cell>
          <cell r="E807" t="str">
            <v>MES</v>
          </cell>
          <cell r="F807">
            <v>551071</v>
          </cell>
          <cell r="G807" t="str">
            <v>CONSTRUDATA DIGITAL (VIBRADOR CONCRETO TIPO ESPALDA 2-3M 30-40MM)</v>
          </cell>
          <cell r="L807">
            <v>551071</v>
          </cell>
          <cell r="M807">
            <v>0</v>
          </cell>
          <cell r="N807">
            <v>551071</v>
          </cell>
          <cell r="O807">
            <v>551071</v>
          </cell>
          <cell r="P807">
            <v>551071</v>
          </cell>
          <cell r="Q807">
            <v>0</v>
          </cell>
          <cell r="R807">
            <v>0</v>
          </cell>
          <cell r="S807">
            <v>551071</v>
          </cell>
          <cell r="T807" t="str">
            <v>I2021002614</v>
          </cell>
        </row>
        <row r="808">
          <cell r="B808" t="str">
            <v>EQU0340</v>
          </cell>
          <cell r="C808" t="str">
            <v>VIBRADOR ELÉCTRICO 110 VOLTIOS MANGUERA 5M</v>
          </cell>
          <cell r="D808" t="str">
            <v>EQUIPOS</v>
          </cell>
          <cell r="E808" t="str">
            <v>DÍA</v>
          </cell>
          <cell r="F808">
            <v>34974</v>
          </cell>
          <cell r="G808" t="str">
            <v>CONSTRUDATA DIGITAL (VIBRADOR ELÉCTRICO 110 VOLTIOS MANGUERA 5M)</v>
          </cell>
          <cell r="L808">
            <v>34974</v>
          </cell>
          <cell r="M808">
            <v>0</v>
          </cell>
          <cell r="N808">
            <v>34974</v>
          </cell>
          <cell r="O808">
            <v>34974</v>
          </cell>
          <cell r="P808">
            <v>34974</v>
          </cell>
          <cell r="Q808">
            <v>0</v>
          </cell>
          <cell r="R808">
            <v>0</v>
          </cell>
          <cell r="S808">
            <v>34974</v>
          </cell>
          <cell r="T808" t="str">
            <v>I2021002614</v>
          </cell>
        </row>
        <row r="809">
          <cell r="B809" t="str">
            <v>EQU0341</v>
          </cell>
          <cell r="C809" t="str">
            <v>VIBROCOMPACTADOR DE PISÓN MAYOR A 40 X 70 CM (RANA)</v>
          </cell>
          <cell r="D809" t="str">
            <v>EQUIPOS</v>
          </cell>
          <cell r="E809" t="str">
            <v>DÍA</v>
          </cell>
          <cell r="F809">
            <v>60000</v>
          </cell>
          <cell r="G809" t="str">
            <v>CONSTRUDATA DIGITAL (VIBROCOMPACTADOR (RANA))</v>
          </cell>
          <cell r="L809">
            <v>60000</v>
          </cell>
          <cell r="M809">
            <v>0</v>
          </cell>
          <cell r="N809">
            <v>60000</v>
          </cell>
          <cell r="O809">
            <v>60000</v>
          </cell>
          <cell r="P809">
            <v>60000</v>
          </cell>
          <cell r="Q809">
            <v>0</v>
          </cell>
          <cell r="R809">
            <v>0</v>
          </cell>
          <cell r="S809">
            <v>60000</v>
          </cell>
          <cell r="T809" t="str">
            <v>I2019030632</v>
          </cell>
        </row>
        <row r="810">
          <cell r="B810" t="str">
            <v>EQU0342</v>
          </cell>
          <cell r="C810" t="str">
            <v>VIBROCOMPACTADOR 12 TON.</v>
          </cell>
          <cell r="D810" t="str">
            <v>EQUIPOS</v>
          </cell>
          <cell r="E810" t="str">
            <v>H</v>
          </cell>
          <cell r="F810">
            <v>154300</v>
          </cell>
          <cell r="G810" t="str">
            <v>CONSTRUDATA DIGITAL (VIBROCOMPACTADOR 12 TON.)</v>
          </cell>
          <cell r="L810">
            <v>154300</v>
          </cell>
          <cell r="M810">
            <v>0</v>
          </cell>
          <cell r="N810">
            <v>154300</v>
          </cell>
          <cell r="O810">
            <v>154300</v>
          </cell>
          <cell r="P810">
            <v>154300</v>
          </cell>
          <cell r="Q810">
            <v>0</v>
          </cell>
          <cell r="R810">
            <v>0</v>
          </cell>
          <cell r="S810">
            <v>154300</v>
          </cell>
          <cell r="T810" t="str">
            <v>I2021002614</v>
          </cell>
        </row>
        <row r="811">
          <cell r="B811" t="str">
            <v>EQU0343</v>
          </cell>
          <cell r="C811" t="str">
            <v>VIBROCOMPACTADOR AUTOREVERSIBLE GASOLINA-DIESEL 40X50CM</v>
          </cell>
          <cell r="D811" t="str">
            <v>EQUIPOS</v>
          </cell>
          <cell r="E811" t="str">
            <v>DÍA</v>
          </cell>
          <cell r="F811">
            <v>36738</v>
          </cell>
          <cell r="G811" t="str">
            <v>CONSTRUDATA DIGITAL (VIBROCOMPACTADOR AUTOREVERSIBLE GASOLINA-DIESEL 40X50CM)</v>
          </cell>
          <cell r="L811">
            <v>36738</v>
          </cell>
          <cell r="M811">
            <v>0</v>
          </cell>
          <cell r="N811">
            <v>36738</v>
          </cell>
          <cell r="O811">
            <v>36738</v>
          </cell>
          <cell r="P811">
            <v>36738</v>
          </cell>
          <cell r="Q811">
            <v>0</v>
          </cell>
          <cell r="R811">
            <v>0</v>
          </cell>
          <cell r="S811">
            <v>36738</v>
          </cell>
          <cell r="T811" t="str">
            <v>I2021002614</v>
          </cell>
        </row>
        <row r="812">
          <cell r="B812" t="str">
            <v>EQU0344</v>
          </cell>
          <cell r="C812" t="str">
            <v>VIBROCOMPACTADOR AUTOREVERSIBLE GASOLINA-DIESEL 50X60CM</v>
          </cell>
          <cell r="D812" t="str">
            <v>EQUIPOS</v>
          </cell>
          <cell r="E812" t="str">
            <v>DÍA</v>
          </cell>
          <cell r="F812">
            <v>39187</v>
          </cell>
          <cell r="G812" t="str">
            <v>CONSTRUDATA DIGITAL (VIBROCOMPACTADOR AUTOREVERSIBLE GASOLINA-DIESEL 50X60CM)</v>
          </cell>
          <cell r="L812">
            <v>39187</v>
          </cell>
          <cell r="M812">
            <v>0</v>
          </cell>
          <cell r="N812">
            <v>39187</v>
          </cell>
          <cell r="O812">
            <v>39187</v>
          </cell>
          <cell r="P812">
            <v>39187</v>
          </cell>
          <cell r="Q812">
            <v>0</v>
          </cell>
          <cell r="R812">
            <v>0</v>
          </cell>
          <cell r="S812">
            <v>39187</v>
          </cell>
          <cell r="T812" t="str">
            <v>I2021002614</v>
          </cell>
        </row>
        <row r="813">
          <cell r="B813" t="str">
            <v>EQU0345</v>
          </cell>
          <cell r="C813" t="str">
            <v>VIBROCOMPACTADOR CANGURO MOTOR GASOLINA 4 TIEMPOS</v>
          </cell>
          <cell r="D813" t="str">
            <v>EQUIPOS</v>
          </cell>
          <cell r="E813" t="str">
            <v>DÍA</v>
          </cell>
          <cell r="F813">
            <v>36738</v>
          </cell>
          <cell r="G813" t="str">
            <v>CONSTRUDATA DIGITAL (VIBROCOMPACTADOR CANGURO MOTOR GASOLINA 4 TIEMPOS)</v>
          </cell>
          <cell r="L813">
            <v>36738</v>
          </cell>
          <cell r="M813">
            <v>0</v>
          </cell>
          <cell r="N813">
            <v>36738</v>
          </cell>
          <cell r="O813">
            <v>36738</v>
          </cell>
          <cell r="P813">
            <v>36738</v>
          </cell>
          <cell r="Q813">
            <v>0</v>
          </cell>
          <cell r="R813">
            <v>0</v>
          </cell>
          <cell r="S813">
            <v>36738</v>
          </cell>
          <cell r="T813" t="str">
            <v>I2021002614</v>
          </cell>
        </row>
        <row r="814">
          <cell r="B814" t="str">
            <v>EQU0346</v>
          </cell>
          <cell r="C814" t="str">
            <v>VIBROCOMPACTADOR DE 8 TON.</v>
          </cell>
          <cell r="D814" t="str">
            <v>EQUIPOS</v>
          </cell>
          <cell r="E814" t="str">
            <v>H</v>
          </cell>
          <cell r="F814">
            <v>133482</v>
          </cell>
          <cell r="G814" t="str">
            <v>CONSTRUDATA DIGITAL (VIBROCOMPACTADOR DE 8 TON.)</v>
          </cell>
          <cell r="L814">
            <v>133482</v>
          </cell>
          <cell r="M814">
            <v>0</v>
          </cell>
          <cell r="N814">
            <v>133482</v>
          </cell>
          <cell r="O814">
            <v>133482</v>
          </cell>
          <cell r="P814">
            <v>133482</v>
          </cell>
          <cell r="Q814">
            <v>0</v>
          </cell>
          <cell r="R814">
            <v>0</v>
          </cell>
          <cell r="S814">
            <v>133482</v>
          </cell>
          <cell r="T814" t="str">
            <v>I2021002614</v>
          </cell>
        </row>
        <row r="815">
          <cell r="B815" t="str">
            <v>EQU0347</v>
          </cell>
          <cell r="C815" t="str">
            <v>VIBROCOMPACTADOR DE DOBLE RODILLO DE 3 TON. SIN OPERADOR</v>
          </cell>
          <cell r="D815" t="str">
            <v>EQUIPOS</v>
          </cell>
          <cell r="E815" t="str">
            <v>DÍA</v>
          </cell>
          <cell r="F815">
            <v>730645</v>
          </cell>
          <cell r="G815" t="str">
            <v>CONSTRUDATA DIGITAL (VIBROCOMPACTADOR DE DOBLE RODILLO DE 3 TON. SIN OPERADOR)</v>
          </cell>
          <cell r="L815">
            <v>730645</v>
          </cell>
          <cell r="M815">
            <v>0</v>
          </cell>
          <cell r="N815">
            <v>730645</v>
          </cell>
          <cell r="O815">
            <v>730645</v>
          </cell>
          <cell r="P815">
            <v>730645</v>
          </cell>
          <cell r="Q815">
            <v>0</v>
          </cell>
          <cell r="R815">
            <v>0</v>
          </cell>
          <cell r="S815">
            <v>730645</v>
          </cell>
          <cell r="T815" t="str">
            <v>I2021002614</v>
          </cell>
        </row>
        <row r="816">
          <cell r="B816" t="str">
            <v>EQU0348</v>
          </cell>
          <cell r="C816" t="str">
            <v>VIBROCOMPACTADOR GASOLINA-DIESEL RANA 32X65CM RUEDAS</v>
          </cell>
          <cell r="D816" t="str">
            <v>EQUIPOS</v>
          </cell>
          <cell r="E816" t="str">
            <v>MES</v>
          </cell>
          <cell r="F816">
            <v>330643</v>
          </cell>
          <cell r="G816" t="str">
            <v>CONSTRUDATA DIGITAL (VIBROCOMPACTADOR GASOLINA-DIESEL RANA 32X65CM RUEDAS)</v>
          </cell>
          <cell r="L816">
            <v>330643</v>
          </cell>
          <cell r="M816">
            <v>0</v>
          </cell>
          <cell r="N816">
            <v>330643</v>
          </cell>
          <cell r="O816">
            <v>330643</v>
          </cell>
          <cell r="P816">
            <v>330643</v>
          </cell>
          <cell r="Q816">
            <v>0</v>
          </cell>
          <cell r="R816">
            <v>0</v>
          </cell>
          <cell r="S816">
            <v>330643</v>
          </cell>
          <cell r="T816" t="str">
            <v>I2021002614</v>
          </cell>
        </row>
        <row r="817">
          <cell r="B817" t="str">
            <v>EQU0349</v>
          </cell>
          <cell r="C817" t="str">
            <v>VIBROCOMPACTADOR GASOLINA-DIESEL RANA 50X75CM RUEDAS</v>
          </cell>
          <cell r="D817" t="str">
            <v>EQUIPOS</v>
          </cell>
          <cell r="E817" t="str">
            <v>MES</v>
          </cell>
          <cell r="F817">
            <v>404119</v>
          </cell>
          <cell r="G817" t="str">
            <v>CONSTRUDATA DIGITAL (VIBROCOMPACTADOR GASOLINA-DIESEL RANA 50X75CM RUEDAS)</v>
          </cell>
          <cell r="L817">
            <v>404119</v>
          </cell>
          <cell r="M817">
            <v>0</v>
          </cell>
          <cell r="N817">
            <v>404119</v>
          </cell>
          <cell r="O817">
            <v>404119</v>
          </cell>
          <cell r="P817">
            <v>404119</v>
          </cell>
          <cell r="Q817">
            <v>0</v>
          </cell>
          <cell r="R817">
            <v>0</v>
          </cell>
          <cell r="S817">
            <v>404119</v>
          </cell>
          <cell r="T817" t="str">
            <v>I2021002614</v>
          </cell>
        </row>
        <row r="818">
          <cell r="B818" t="str">
            <v>EQU0350</v>
          </cell>
          <cell r="C818" t="str">
            <v>VIBROCOMPACTADOR RD-11 PARA 2.7 TON.</v>
          </cell>
          <cell r="D818" t="str">
            <v>EQUIPOS</v>
          </cell>
          <cell r="E818" t="str">
            <v>DÍA</v>
          </cell>
          <cell r="F818">
            <v>480044</v>
          </cell>
          <cell r="G818" t="str">
            <v>CONSTRUDATA DIGITAL (VIBROCOMPACTADOR RD-11 PARA 2.7 TON.)</v>
          </cell>
          <cell r="L818">
            <v>480044</v>
          </cell>
          <cell r="M818">
            <v>0</v>
          </cell>
          <cell r="N818">
            <v>480044</v>
          </cell>
          <cell r="O818">
            <v>480044</v>
          </cell>
          <cell r="P818">
            <v>480044</v>
          </cell>
          <cell r="Q818">
            <v>0</v>
          </cell>
          <cell r="R818">
            <v>0</v>
          </cell>
          <cell r="S818">
            <v>480044</v>
          </cell>
          <cell r="T818" t="str">
            <v>I2021002614</v>
          </cell>
        </row>
        <row r="819">
          <cell r="B819" t="str">
            <v>EQU0351</v>
          </cell>
          <cell r="C819" t="str">
            <v>VIBROCOMPACTADORA 40X70 CM MOTOR A GASOLINA 8 A 9 HP</v>
          </cell>
          <cell r="D819" t="str">
            <v>EQUIPOS</v>
          </cell>
          <cell r="E819" t="str">
            <v>UN</v>
          </cell>
          <cell r="F819">
            <v>4155950</v>
          </cell>
          <cell r="G819" t="str">
            <v>CONSTRUDATA DIGITAL (VIBROCOMPACTADORA 40X70 CM MOTOR A GASOLINA 8 A 9 HP)</v>
          </cell>
          <cell r="L819">
            <v>4155950</v>
          </cell>
          <cell r="M819">
            <v>0</v>
          </cell>
          <cell r="N819">
            <v>4155950</v>
          </cell>
          <cell r="O819">
            <v>4155950</v>
          </cell>
          <cell r="P819">
            <v>4155950</v>
          </cell>
          <cell r="Q819">
            <v>0</v>
          </cell>
          <cell r="R819">
            <v>0</v>
          </cell>
          <cell r="S819">
            <v>4155950</v>
          </cell>
          <cell r="T819" t="str">
            <v>I2021002614</v>
          </cell>
        </row>
        <row r="820">
          <cell r="B820" t="str">
            <v>EQU0352</v>
          </cell>
          <cell r="C820" t="str">
            <v>SOPORTE POLEA COLGANTE (PESCANTE) - ALQUILER</v>
          </cell>
          <cell r="D820" t="str">
            <v>EQUIPOS</v>
          </cell>
          <cell r="E820" t="str">
            <v>DÍA</v>
          </cell>
          <cell r="F820">
            <v>2975</v>
          </cell>
          <cell r="G820" t="str">
            <v>CONSTRUDATA DIGITAL (SOPORTE POLEA COLGANTE (PESCANTE) - ALQUILER)</v>
          </cell>
          <cell r="L820">
            <v>2975</v>
          </cell>
          <cell r="M820">
            <v>0</v>
          </cell>
          <cell r="N820">
            <v>2975</v>
          </cell>
          <cell r="O820">
            <v>2975</v>
          </cell>
          <cell r="P820">
            <v>2975</v>
          </cell>
          <cell r="Q820">
            <v>0</v>
          </cell>
          <cell r="R820">
            <v>0</v>
          </cell>
          <cell r="S820">
            <v>2975</v>
          </cell>
          <cell r="T820" t="str">
            <v>I2019030632</v>
          </cell>
        </row>
        <row r="821">
          <cell r="B821" t="str">
            <v>EQU0353</v>
          </cell>
          <cell r="C821" t="str">
            <v>ROTO MARTILLO 15JLS 2" (ALQUILER)</v>
          </cell>
          <cell r="D821" t="str">
            <v>EQUIPOS</v>
          </cell>
          <cell r="E821" t="str">
            <v>DÍA</v>
          </cell>
          <cell r="F821">
            <v>47000</v>
          </cell>
          <cell r="G821" t="str">
            <v>GUÍA MAESTRA 15 PAG 660 COD 98307</v>
          </cell>
          <cell r="L821">
            <v>47000</v>
          </cell>
          <cell r="M821">
            <v>0</v>
          </cell>
          <cell r="N821">
            <v>47000</v>
          </cell>
          <cell r="O821">
            <v>47000</v>
          </cell>
          <cell r="P821">
            <v>47000</v>
          </cell>
          <cell r="Q821">
            <v>0</v>
          </cell>
          <cell r="R821">
            <v>0</v>
          </cell>
          <cell r="S821">
            <v>47000</v>
          </cell>
          <cell r="T821" t="str">
            <v>I2019016662</v>
          </cell>
        </row>
        <row r="822">
          <cell r="B822" t="str">
            <v>EQU0354</v>
          </cell>
          <cell r="C822" t="str">
            <v>PISTOLA DOBLE CALEFATEO (ALQUILER)</v>
          </cell>
          <cell r="D822" t="str">
            <v>EQUIPOS</v>
          </cell>
          <cell r="E822" t="str">
            <v>DÍA</v>
          </cell>
          <cell r="F822">
            <v>12657</v>
          </cell>
          <cell r="G822" t="str">
            <v>APROBADO (I2019016662) + IPC 3.8 % AÑO 2019 + IPC 1.61 % AÑO 2020</v>
          </cell>
          <cell r="L822">
            <v>12657</v>
          </cell>
          <cell r="M822">
            <v>0</v>
          </cell>
          <cell r="N822">
            <v>12657</v>
          </cell>
          <cell r="O822">
            <v>12657</v>
          </cell>
          <cell r="P822">
            <v>12657</v>
          </cell>
          <cell r="Q822">
            <v>0</v>
          </cell>
          <cell r="R822">
            <v>0</v>
          </cell>
          <cell r="S822">
            <v>12657</v>
          </cell>
          <cell r="T822" t="str">
            <v>I2021006657</v>
          </cell>
        </row>
        <row r="823">
          <cell r="B823" t="str">
            <v>EQU0355</v>
          </cell>
          <cell r="C823" t="str">
            <v>TALADRO 3/4 ALAMBRICO (ALQUILER)</v>
          </cell>
          <cell r="D823" t="str">
            <v>EQUIPOS</v>
          </cell>
          <cell r="E823" t="str">
            <v>DÍA</v>
          </cell>
          <cell r="F823">
            <v>19000</v>
          </cell>
          <cell r="G823" t="str">
            <v>GUÍA MAESTRA 15 PAG 660 COD 15278</v>
          </cell>
          <cell r="L823">
            <v>19000</v>
          </cell>
          <cell r="M823">
            <v>0</v>
          </cell>
          <cell r="N823">
            <v>19000</v>
          </cell>
          <cell r="O823">
            <v>19000</v>
          </cell>
          <cell r="P823">
            <v>19000</v>
          </cell>
          <cell r="Q823">
            <v>0</v>
          </cell>
          <cell r="R823">
            <v>0</v>
          </cell>
          <cell r="S823">
            <v>19000</v>
          </cell>
          <cell r="T823" t="str">
            <v>I2019016662</v>
          </cell>
        </row>
        <row r="824">
          <cell r="B824" t="str">
            <v>EQU0356</v>
          </cell>
          <cell r="C824" t="str">
            <v>ALQUILER DE AUTOBOMBA PARA CONCRETO</v>
          </cell>
          <cell r="D824" t="str">
            <v>EQUIPOS</v>
          </cell>
          <cell r="E824" t="str">
            <v>M3</v>
          </cell>
          <cell r="F824">
            <v>36890</v>
          </cell>
          <cell r="G824" t="str">
            <v>HOLCIM S.A.</v>
          </cell>
          <cell r="H824">
            <v>41650</v>
          </cell>
          <cell r="I824" t="str">
            <v>CONCREMOR SAS</v>
          </cell>
          <cell r="J824">
            <v>44030</v>
          </cell>
          <cell r="K824" t="str">
            <v>CEMENTOS ARGOS</v>
          </cell>
          <cell r="L824">
            <v>40856.666666666664</v>
          </cell>
          <cell r="M824">
            <v>3635.5100513316329</v>
          </cell>
          <cell r="N824">
            <v>44492.1767179983</v>
          </cell>
          <cell r="O824">
            <v>37221.156615335029</v>
          </cell>
          <cell r="P824">
            <v>0</v>
          </cell>
          <cell r="Q824">
            <v>41650</v>
          </cell>
          <cell r="R824">
            <v>44030</v>
          </cell>
          <cell r="S824">
            <v>42840</v>
          </cell>
          <cell r="T824" t="str">
            <v>I2019025529</v>
          </cell>
        </row>
        <row r="825">
          <cell r="B825" t="str">
            <v>EQU0357</v>
          </cell>
          <cell r="C825" t="str">
            <v>ALQUILER DE ANDAMIOS MULTIDIRECCIONALES CERTIFICADOS H=10M B=3M X 3M</v>
          </cell>
          <cell r="D825" t="str">
            <v>EQUIPOS</v>
          </cell>
          <cell r="E825" t="str">
            <v>SEMANA</v>
          </cell>
          <cell r="F825">
            <v>979769</v>
          </cell>
          <cell r="G825" t="str">
            <v>APROBADO (I2019026516) + IPC 3.8 % AÑO 2019 + IPC 1.61 % AÑO 2020</v>
          </cell>
          <cell r="L825">
            <v>979769</v>
          </cell>
          <cell r="M825">
            <v>0</v>
          </cell>
          <cell r="N825">
            <v>979769</v>
          </cell>
          <cell r="O825">
            <v>979769</v>
          </cell>
          <cell r="P825">
            <v>979769</v>
          </cell>
          <cell r="Q825">
            <v>0</v>
          </cell>
          <cell r="R825">
            <v>0</v>
          </cell>
          <cell r="S825">
            <v>979769</v>
          </cell>
          <cell r="T825" t="str">
            <v>I2021006657</v>
          </cell>
        </row>
        <row r="826">
          <cell r="B826" t="str">
            <v>EQU0358</v>
          </cell>
          <cell r="C826" t="str">
            <v xml:space="preserve">DIAGONAL INTERNA </v>
          </cell>
          <cell r="D826" t="str">
            <v>EQUIPOS</v>
          </cell>
          <cell r="E826" t="str">
            <v>DÍA</v>
          </cell>
          <cell r="F826">
            <v>62</v>
          </cell>
          <cell r="G826" t="str">
            <v>CONSTRUDATA DIGITAL (DIAGONAL INTERNA )</v>
          </cell>
          <cell r="L826">
            <v>62</v>
          </cell>
          <cell r="M826">
            <v>0</v>
          </cell>
          <cell r="N826">
            <v>62</v>
          </cell>
          <cell r="O826">
            <v>62</v>
          </cell>
          <cell r="P826">
            <v>62</v>
          </cell>
          <cell r="Q826">
            <v>0</v>
          </cell>
          <cell r="R826">
            <v>0</v>
          </cell>
          <cell r="S826">
            <v>62</v>
          </cell>
          <cell r="T826" t="str">
            <v>I2021005063</v>
          </cell>
        </row>
        <row r="827">
          <cell r="B827" t="str">
            <v>EQU0359</v>
          </cell>
          <cell r="C827" t="str">
            <v>DIAGONAL PARA 0,7M GALVANIZADO DE 2.12M</v>
          </cell>
          <cell r="D827" t="str">
            <v>EQUIPOS</v>
          </cell>
          <cell r="E827" t="str">
            <v>DÍA</v>
          </cell>
          <cell r="F827">
            <v>181</v>
          </cell>
          <cell r="G827" t="str">
            <v>CONSTRUDATA DIGITAL (DIAGONAL PARA 0,7M GALVANIZADO DE 2.12M)</v>
          </cell>
          <cell r="L827">
            <v>181</v>
          </cell>
          <cell r="M827">
            <v>0</v>
          </cell>
          <cell r="N827">
            <v>181</v>
          </cell>
          <cell r="O827">
            <v>181</v>
          </cell>
          <cell r="P827">
            <v>181</v>
          </cell>
          <cell r="Q827">
            <v>0</v>
          </cell>
          <cell r="R827">
            <v>0</v>
          </cell>
          <cell r="S827">
            <v>181</v>
          </cell>
          <cell r="T827" t="str">
            <v>I2021005063</v>
          </cell>
        </row>
        <row r="828">
          <cell r="B828" t="str">
            <v>EQU0360</v>
          </cell>
          <cell r="C828" t="str">
            <v>ESCALERA DE EXTENSIÓN 5M - 10M ALUMINIO</v>
          </cell>
          <cell r="D828" t="str">
            <v>EQUIPOS</v>
          </cell>
          <cell r="E828" t="str">
            <v>DÍA</v>
          </cell>
          <cell r="F828">
            <v>7960</v>
          </cell>
          <cell r="G828" t="str">
            <v>CONSTRUDATA DIGITAL (ESCALERA DE EXTENSIÓN 5M - 10M ALUMINIO)</v>
          </cell>
          <cell r="L828">
            <v>7960</v>
          </cell>
          <cell r="M828">
            <v>0</v>
          </cell>
          <cell r="N828">
            <v>7960</v>
          </cell>
          <cell r="O828">
            <v>7960</v>
          </cell>
          <cell r="P828">
            <v>7960</v>
          </cell>
          <cell r="Q828">
            <v>0</v>
          </cell>
          <cell r="R828">
            <v>0</v>
          </cell>
          <cell r="S828">
            <v>7960</v>
          </cell>
          <cell r="T828" t="str">
            <v>I2021002614</v>
          </cell>
        </row>
        <row r="829">
          <cell r="B829" t="str">
            <v>EQU0361</v>
          </cell>
          <cell r="C829" t="str">
            <v>ESCALERA DE EXTENSIÓN FIBRA DE VIDRIO 5M - 10M ALUMINIO</v>
          </cell>
          <cell r="D829" t="str">
            <v>EQUIPOS</v>
          </cell>
          <cell r="E829" t="str">
            <v>DÍA</v>
          </cell>
          <cell r="F829">
            <v>11021</v>
          </cell>
          <cell r="G829" t="str">
            <v>CONSTRUDATA DIGITAL (ESCALERA DE EXTENSIÓN FIBRA DE VIDRIO 5M - 10M ALUMINIO)</v>
          </cell>
          <cell r="L829">
            <v>11021</v>
          </cell>
          <cell r="M829">
            <v>0</v>
          </cell>
          <cell r="N829">
            <v>11021</v>
          </cell>
          <cell r="O829">
            <v>11021</v>
          </cell>
          <cell r="P829">
            <v>11021</v>
          </cell>
          <cell r="Q829">
            <v>0</v>
          </cell>
          <cell r="R829">
            <v>0</v>
          </cell>
          <cell r="S829">
            <v>11021</v>
          </cell>
          <cell r="T829" t="str">
            <v>I2021002614</v>
          </cell>
        </row>
        <row r="830">
          <cell r="B830" t="str">
            <v>EQU0362</v>
          </cell>
          <cell r="C830" t="str">
            <v>ESCALERA DE PELDAÑOS HORIZONTAL 2.07M PARA 1M</v>
          </cell>
          <cell r="D830" t="str">
            <v>EQUIPOS</v>
          </cell>
          <cell r="E830" t="str">
            <v>DÍA</v>
          </cell>
          <cell r="F830">
            <v>4585</v>
          </cell>
          <cell r="G830" t="str">
            <v>CONSTRUDATA DIGITAL (ESCALERA DE PELDAÑOS HORIZONTAL 2.07M PARA 1M)</v>
          </cell>
          <cell r="L830">
            <v>4585</v>
          </cell>
          <cell r="M830">
            <v>0</v>
          </cell>
          <cell r="N830">
            <v>4585</v>
          </cell>
          <cell r="O830">
            <v>4585</v>
          </cell>
          <cell r="P830">
            <v>4585</v>
          </cell>
          <cell r="Q830">
            <v>0</v>
          </cell>
          <cell r="R830">
            <v>0</v>
          </cell>
          <cell r="S830">
            <v>4585</v>
          </cell>
          <cell r="T830" t="str">
            <v>I2021002614</v>
          </cell>
        </row>
        <row r="831">
          <cell r="B831" t="str">
            <v>EQU0363</v>
          </cell>
          <cell r="C831" t="str">
            <v>ESCALERA DE PELDAÑOS HORIZONTAL 3M PARA 2M</v>
          </cell>
          <cell r="D831" t="str">
            <v>EQUIPOS</v>
          </cell>
          <cell r="E831" t="str">
            <v>DÍA</v>
          </cell>
          <cell r="F831">
            <v>6113</v>
          </cell>
          <cell r="G831" t="str">
            <v>CONSTRUDATA DIGITAL (ESCALERA DE PELDAÑOS HORIZONTAL 3M PARA 2M)</v>
          </cell>
          <cell r="L831">
            <v>6113</v>
          </cell>
          <cell r="M831">
            <v>0</v>
          </cell>
          <cell r="N831">
            <v>6113</v>
          </cell>
          <cell r="O831">
            <v>6113</v>
          </cell>
          <cell r="P831">
            <v>6113</v>
          </cell>
          <cell r="Q831">
            <v>0</v>
          </cell>
          <cell r="R831">
            <v>0</v>
          </cell>
          <cell r="S831">
            <v>6113</v>
          </cell>
          <cell r="T831" t="str">
            <v>I2021002614</v>
          </cell>
        </row>
        <row r="832">
          <cell r="B832" t="str">
            <v>EQU0364</v>
          </cell>
          <cell r="C832" t="str">
            <v>ESCALERA DE TIJERA 5M</v>
          </cell>
          <cell r="D832" t="str">
            <v>EQUIPOS</v>
          </cell>
          <cell r="E832" t="str">
            <v>DÍA</v>
          </cell>
          <cell r="F832">
            <v>4898</v>
          </cell>
          <cell r="G832" t="str">
            <v>CONSTRUDATA DIGITAL (ESCALERA DE TIJERA 5M)</v>
          </cell>
          <cell r="L832">
            <v>4898</v>
          </cell>
          <cell r="M832">
            <v>0</v>
          </cell>
          <cell r="N832">
            <v>4898</v>
          </cell>
          <cell r="O832">
            <v>4898</v>
          </cell>
          <cell r="P832">
            <v>4898</v>
          </cell>
          <cell r="Q832">
            <v>0</v>
          </cell>
          <cell r="R832">
            <v>0</v>
          </cell>
          <cell r="S832">
            <v>4898</v>
          </cell>
          <cell r="T832" t="str">
            <v>I2021002614</v>
          </cell>
        </row>
        <row r="833">
          <cell r="B833" t="str">
            <v>EQU0365</v>
          </cell>
          <cell r="C833" t="str">
            <v>ESCALERA METÁLICA ACCESO EXTERNO</v>
          </cell>
          <cell r="D833" t="str">
            <v>EQUIPOS</v>
          </cell>
          <cell r="E833" t="str">
            <v>DÍA</v>
          </cell>
          <cell r="F833">
            <v>1248</v>
          </cell>
          <cell r="G833" t="str">
            <v>CONSTRUDATA DIGITAL (ESCALERA METÁLICA ACCESO EXTERNO)</v>
          </cell>
          <cell r="L833">
            <v>1248</v>
          </cell>
          <cell r="M833">
            <v>0</v>
          </cell>
          <cell r="N833">
            <v>1248</v>
          </cell>
          <cell r="O833">
            <v>1248</v>
          </cell>
          <cell r="P833">
            <v>1248</v>
          </cell>
          <cell r="Q833">
            <v>0</v>
          </cell>
          <cell r="R833">
            <v>0</v>
          </cell>
          <cell r="S833">
            <v>1248</v>
          </cell>
          <cell r="T833" t="str">
            <v>I2021005063</v>
          </cell>
        </row>
        <row r="834">
          <cell r="B834" t="str">
            <v>EQU0366</v>
          </cell>
          <cell r="C834" t="str">
            <v>FORMALETA METÁLICA STEEL PLI1,20 X 0.50M</v>
          </cell>
          <cell r="D834" t="str">
            <v>EQUIPOS</v>
          </cell>
          <cell r="E834" t="str">
            <v>DIA</v>
          </cell>
          <cell r="F834">
            <v>702</v>
          </cell>
          <cell r="G834" t="str">
            <v>CONSTRUDATA ED 194 (FORMALETA METÁLICA STEEL PLI1,20 X 0.50M)</v>
          </cell>
          <cell r="L834">
            <v>702</v>
          </cell>
          <cell r="M834">
            <v>0</v>
          </cell>
          <cell r="N834">
            <v>702</v>
          </cell>
          <cell r="O834">
            <v>702</v>
          </cell>
          <cell r="P834">
            <v>702</v>
          </cell>
          <cell r="Q834">
            <v>0</v>
          </cell>
          <cell r="R834">
            <v>0</v>
          </cell>
          <cell r="S834">
            <v>702</v>
          </cell>
          <cell r="T834" t="str">
            <v>I2020019124</v>
          </cell>
        </row>
        <row r="835">
          <cell r="B835" t="str">
            <v>EQU0367</v>
          </cell>
          <cell r="C835" t="str">
            <v>FORMALETA  STEEL PLI1,20 X 0.10M</v>
          </cell>
          <cell r="D835" t="str">
            <v>EQUIPOS</v>
          </cell>
          <cell r="E835" t="str">
            <v>MES</v>
          </cell>
          <cell r="F835">
            <v>416</v>
          </cell>
          <cell r="G835" t="str">
            <v>CONSTRUDATA ED 194 (FORMALETA  STEEL PLI1,20 X 0.10M)</v>
          </cell>
          <cell r="L835">
            <v>416</v>
          </cell>
          <cell r="M835">
            <v>0</v>
          </cell>
          <cell r="N835">
            <v>416</v>
          </cell>
          <cell r="O835">
            <v>416</v>
          </cell>
          <cell r="P835">
            <v>416</v>
          </cell>
          <cell r="Q835">
            <v>0</v>
          </cell>
          <cell r="R835">
            <v>0</v>
          </cell>
          <cell r="S835">
            <v>416</v>
          </cell>
          <cell r="T835" t="str">
            <v>I2020019124</v>
          </cell>
        </row>
        <row r="836">
          <cell r="B836" t="str">
            <v>EQU0368</v>
          </cell>
          <cell r="L836" t="e">
            <v>#DIV/0!</v>
          </cell>
          <cell r="M836">
            <v>0</v>
          </cell>
          <cell r="N836">
            <v>0</v>
          </cell>
          <cell r="O836">
            <v>0</v>
          </cell>
          <cell r="P836">
            <v>0</v>
          </cell>
          <cell r="Q836">
            <v>0</v>
          </cell>
          <cell r="R836">
            <v>0</v>
          </cell>
          <cell r="S836" t="e">
            <v>#DIV/0!</v>
          </cell>
          <cell r="T836" t="str">
            <v>CÓDIGO DISPONIBLE</v>
          </cell>
        </row>
        <row r="837">
          <cell r="B837" t="str">
            <v>EQU0369</v>
          </cell>
          <cell r="C837" t="str">
            <v>ALQUILER DE ANDAMIOS MULTIDIRECCIONALES CERTIFICADOS H=10M B=3M X 3M</v>
          </cell>
          <cell r="D837" t="str">
            <v>EQUIPOS</v>
          </cell>
          <cell r="E837" t="str">
            <v>SEMANA</v>
          </cell>
          <cell r="F837">
            <v>940100</v>
          </cell>
          <cell r="G837" t="str">
            <v>SOEFEC SAS</v>
          </cell>
          <cell r="H837">
            <v>826203.90999999992</v>
          </cell>
          <cell r="I837" t="str">
            <v>CUBIEQUIPOS SAS</v>
          </cell>
          <cell r="J837">
            <v>917789.88</v>
          </cell>
          <cell r="K837" t="str">
            <v>HERMA SOLUCIIONES SAS</v>
          </cell>
          <cell r="L837">
            <v>894697.93</v>
          </cell>
          <cell r="M837">
            <v>60357.339615194323</v>
          </cell>
          <cell r="N837">
            <v>955055.26961519441</v>
          </cell>
          <cell r="O837">
            <v>834340.59038480569</v>
          </cell>
          <cell r="P837">
            <v>940100</v>
          </cell>
          <cell r="Q837">
            <v>0</v>
          </cell>
          <cell r="R837">
            <v>917789.88</v>
          </cell>
          <cell r="S837">
            <v>928945</v>
          </cell>
          <cell r="T837" t="str">
            <v>I2019026516</v>
          </cell>
        </row>
        <row r="838">
          <cell r="B838" t="str">
            <v>EQU0370</v>
          </cell>
          <cell r="C838" t="str">
            <v>INICIADOR INTERMEDIO CON ESPIGO</v>
          </cell>
          <cell r="D838" t="str">
            <v>EQUIPOS</v>
          </cell>
          <cell r="E838" t="str">
            <v>DÍA</v>
          </cell>
          <cell r="F838">
            <v>81</v>
          </cell>
          <cell r="G838" t="str">
            <v>CONSTRUDATA DIGITAL (INICIADOR INTERMEDIO CON ESPIGO)</v>
          </cell>
          <cell r="L838">
            <v>81</v>
          </cell>
          <cell r="M838">
            <v>0</v>
          </cell>
          <cell r="N838">
            <v>81</v>
          </cell>
          <cell r="O838">
            <v>81</v>
          </cell>
          <cell r="P838">
            <v>81</v>
          </cell>
          <cell r="Q838">
            <v>0</v>
          </cell>
          <cell r="R838">
            <v>0</v>
          </cell>
          <cell r="S838">
            <v>81</v>
          </cell>
          <cell r="T838" t="str">
            <v>I2021002614</v>
          </cell>
        </row>
        <row r="839">
          <cell r="B839" t="str">
            <v>EQU0371</v>
          </cell>
          <cell r="C839" t="str">
            <v xml:space="preserve">FORMALETA 18 MM 183 X 244 CM </v>
          </cell>
          <cell r="D839" t="str">
            <v>EQUIPOS</v>
          </cell>
          <cell r="E839" t="str">
            <v>M2</v>
          </cell>
          <cell r="F839">
            <v>31331.18</v>
          </cell>
          <cell r="G839" t="str">
            <v>GUÍA MAESTRA 15 PAG 260 COD 331354</v>
          </cell>
          <cell r="L839">
            <v>31331.18</v>
          </cell>
          <cell r="M839">
            <v>0</v>
          </cell>
          <cell r="N839">
            <v>31331.18</v>
          </cell>
          <cell r="O839">
            <v>31331.18</v>
          </cell>
          <cell r="P839">
            <v>31331.18</v>
          </cell>
          <cell r="Q839">
            <v>0</v>
          </cell>
          <cell r="R839">
            <v>0</v>
          </cell>
          <cell r="S839">
            <v>31331</v>
          </cell>
          <cell r="T839" t="str">
            <v>I2019050961</v>
          </cell>
        </row>
        <row r="840">
          <cell r="B840" t="str">
            <v>EQU0372</v>
          </cell>
          <cell r="C840" t="str">
            <v xml:space="preserve">EXTRACTOR DE OLORES ELECTRICO DE 20 X 20 CM </v>
          </cell>
          <cell r="D840" t="str">
            <v>EQUIPOS</v>
          </cell>
          <cell r="E840" t="str">
            <v>UN</v>
          </cell>
          <cell r="F840">
            <v>150771</v>
          </cell>
          <cell r="G840" t="str">
            <v>APROBADO (I2019050949) + IPC 3.8 % AÑO 2019 + IPC 1.61 % AÑO 2020</v>
          </cell>
          <cell r="L840">
            <v>150771</v>
          </cell>
          <cell r="M840">
            <v>0</v>
          </cell>
          <cell r="N840">
            <v>150771</v>
          </cell>
          <cell r="O840">
            <v>150771</v>
          </cell>
          <cell r="P840">
            <v>150771</v>
          </cell>
          <cell r="Q840">
            <v>0</v>
          </cell>
          <cell r="R840">
            <v>0</v>
          </cell>
          <cell r="S840">
            <v>150771</v>
          </cell>
          <cell r="T840" t="str">
            <v>I2021006657</v>
          </cell>
        </row>
        <row r="841">
          <cell r="B841" t="str">
            <v>EQU0373</v>
          </cell>
          <cell r="C841" t="str">
            <v>EQUIPO DE BOMBEO PRE ENSAMBLADO CON BOMBA 0.5 HP CON TANQUE HIDROACUMULADOR.</v>
          </cell>
          <cell r="D841" t="str">
            <v>EQUIPOS</v>
          </cell>
          <cell r="E841" t="str">
            <v>UN</v>
          </cell>
          <cell r="F841">
            <v>488801</v>
          </cell>
          <cell r="G841" t="str">
            <v>APROBADO (I2019050949) + IPC 3.8 % AÑO 2019 + IPC 1.61 % AÑO 2020</v>
          </cell>
          <cell r="L841">
            <v>488801</v>
          </cell>
          <cell r="M841">
            <v>0</v>
          </cell>
          <cell r="N841">
            <v>488801</v>
          </cell>
          <cell r="O841">
            <v>488801</v>
          </cell>
          <cell r="P841">
            <v>488801</v>
          </cell>
          <cell r="Q841">
            <v>0</v>
          </cell>
          <cell r="R841">
            <v>0</v>
          </cell>
          <cell r="S841">
            <v>488801</v>
          </cell>
          <cell r="T841" t="str">
            <v>I2021006657</v>
          </cell>
        </row>
        <row r="842">
          <cell r="B842" t="str">
            <v>EQU0374</v>
          </cell>
          <cell r="C842" t="str">
            <v>BOMBA SUMERGIBLE POZO PROFUNDO TIPO LAPICERO 5HP</v>
          </cell>
          <cell r="D842" t="str">
            <v>EQUIPOS</v>
          </cell>
          <cell r="E842" t="str">
            <v>UN</v>
          </cell>
          <cell r="F842">
            <v>3789632</v>
          </cell>
          <cell r="G842" t="str">
            <v>APROBADO (I2019052537) + IPC 3.8 % AÑO 2019 + IPC 1.61 % AÑO 2020</v>
          </cell>
          <cell r="L842">
            <v>3789632</v>
          </cell>
          <cell r="M842">
            <v>0</v>
          </cell>
          <cell r="N842">
            <v>3789632</v>
          </cell>
          <cell r="O842">
            <v>3789632</v>
          </cell>
          <cell r="P842">
            <v>3789632</v>
          </cell>
          <cell r="Q842">
            <v>0</v>
          </cell>
          <cell r="R842">
            <v>0</v>
          </cell>
          <cell r="S842">
            <v>3789632</v>
          </cell>
          <cell r="T842" t="str">
            <v>I2021006657</v>
          </cell>
        </row>
        <row r="843">
          <cell r="B843" t="str">
            <v>EQU0375</v>
          </cell>
          <cell r="C843" t="str">
            <v xml:space="preserve">MARCO TRIANGULAR 1 X 1.40 M </v>
          </cell>
          <cell r="D843" t="str">
            <v>EQUIPOS</v>
          </cell>
          <cell r="E843" t="str">
            <v>DÍA</v>
          </cell>
          <cell r="F843">
            <v>184</v>
          </cell>
          <cell r="G843" t="str">
            <v>CONSTRUDATA DIGITAL (MARCO TRIANGULAR 1 X 1.40 M )</v>
          </cell>
          <cell r="L843">
            <v>184</v>
          </cell>
          <cell r="M843">
            <v>0</v>
          </cell>
          <cell r="N843">
            <v>184</v>
          </cell>
          <cell r="O843">
            <v>184</v>
          </cell>
          <cell r="P843">
            <v>184</v>
          </cell>
          <cell r="Q843">
            <v>0</v>
          </cell>
          <cell r="R843">
            <v>0</v>
          </cell>
          <cell r="S843">
            <v>184</v>
          </cell>
          <cell r="T843" t="str">
            <v>I2021005063</v>
          </cell>
        </row>
        <row r="844">
          <cell r="B844" t="str">
            <v>EQU0376</v>
          </cell>
          <cell r="C844" t="str">
            <v>PARAL METÁLICO 3M</v>
          </cell>
          <cell r="D844" t="str">
            <v>EQUIPOS</v>
          </cell>
          <cell r="E844" t="str">
            <v>MES</v>
          </cell>
          <cell r="F844">
            <v>3674</v>
          </cell>
          <cell r="G844" t="str">
            <v>CONSTRUDATA DIGITAL (PARAL METÁLICO 3M)</v>
          </cell>
          <cell r="L844">
            <v>3674</v>
          </cell>
          <cell r="M844">
            <v>0</v>
          </cell>
          <cell r="N844">
            <v>3674</v>
          </cell>
          <cell r="O844">
            <v>3674</v>
          </cell>
          <cell r="P844">
            <v>3674</v>
          </cell>
          <cell r="Q844">
            <v>0</v>
          </cell>
          <cell r="R844">
            <v>0</v>
          </cell>
          <cell r="S844">
            <v>3674</v>
          </cell>
          <cell r="T844" t="str">
            <v>I2021002614</v>
          </cell>
        </row>
        <row r="845">
          <cell r="B845" t="str">
            <v>EQU0377</v>
          </cell>
          <cell r="C845" t="str">
            <v>PLATAFORMA METÁLICA DE 1.4M X 0.3M SIN PUERTA</v>
          </cell>
          <cell r="D845" t="str">
            <v>EQUIPOS</v>
          </cell>
          <cell r="E845" t="str">
            <v>DÍA</v>
          </cell>
          <cell r="F845">
            <v>681</v>
          </cell>
          <cell r="G845" t="str">
            <v>CONSTRUDATA DIGITAL (PLATAFORMA METÁLICA DE 1.4M X 0.3M SIN PUERTA)</v>
          </cell>
          <cell r="L845">
            <v>681</v>
          </cell>
          <cell r="M845">
            <v>0</v>
          </cell>
          <cell r="N845">
            <v>681</v>
          </cell>
          <cell r="O845">
            <v>681</v>
          </cell>
          <cell r="P845">
            <v>681</v>
          </cell>
          <cell r="Q845">
            <v>0</v>
          </cell>
          <cell r="R845">
            <v>0</v>
          </cell>
          <cell r="S845">
            <v>681</v>
          </cell>
          <cell r="T845" t="str">
            <v>I2021002614</v>
          </cell>
        </row>
        <row r="846">
          <cell r="B846" t="str">
            <v>EQU0378</v>
          </cell>
          <cell r="C846" t="str">
            <v>PLATAFORMA METÁLICA DE 1.4M X 0.6M CON PUERTA</v>
          </cell>
          <cell r="D846" t="str">
            <v>EQUIPOS</v>
          </cell>
          <cell r="E846" t="str">
            <v>DÍA</v>
          </cell>
          <cell r="F846">
            <v>1056</v>
          </cell>
          <cell r="G846" t="str">
            <v>CONSTRUDATA DIGITAL (PLATAFORMA METÁLICA DE 1.4M X 0.6M CON PUERTA)</v>
          </cell>
          <cell r="L846">
            <v>1056</v>
          </cell>
          <cell r="M846">
            <v>0</v>
          </cell>
          <cell r="N846">
            <v>1056</v>
          </cell>
          <cell r="O846">
            <v>1056</v>
          </cell>
          <cell r="P846">
            <v>1056</v>
          </cell>
          <cell r="Q846">
            <v>0</v>
          </cell>
          <cell r="R846">
            <v>0</v>
          </cell>
          <cell r="S846">
            <v>1056</v>
          </cell>
          <cell r="T846" t="str">
            <v>I2021002614</v>
          </cell>
        </row>
        <row r="847">
          <cell r="B847" t="str">
            <v>EQU0379</v>
          </cell>
          <cell r="C847" t="str">
            <v>POLEAS COLGANTES CON GUAYA DE 120M - ALQUILER</v>
          </cell>
          <cell r="D847" t="str">
            <v>EQUIPOS</v>
          </cell>
          <cell r="E847" t="str">
            <v>DÍA</v>
          </cell>
          <cell r="F847">
            <v>6001</v>
          </cell>
          <cell r="G847" t="str">
            <v>CONSTRUDATA DIGITAL (POLEAS COLGANTES CON GUAYA DE 120M - ALQUILER)</v>
          </cell>
          <cell r="L847">
            <v>6001</v>
          </cell>
          <cell r="M847">
            <v>0</v>
          </cell>
          <cell r="N847">
            <v>6001</v>
          </cell>
          <cell r="O847">
            <v>6001</v>
          </cell>
          <cell r="P847">
            <v>6001</v>
          </cell>
          <cell r="Q847">
            <v>0</v>
          </cell>
          <cell r="R847">
            <v>0</v>
          </cell>
          <cell r="S847">
            <v>6001</v>
          </cell>
          <cell r="T847" t="str">
            <v>I2021002614</v>
          </cell>
        </row>
        <row r="848">
          <cell r="B848" t="str">
            <v>EQU0380</v>
          </cell>
          <cell r="C848" t="str">
            <v>RODAPIE METÁLICO 0.76M</v>
          </cell>
          <cell r="D848" t="str">
            <v>EQUIPOS</v>
          </cell>
          <cell r="E848" t="str">
            <v>UN</v>
          </cell>
          <cell r="F848">
            <v>102</v>
          </cell>
          <cell r="G848" t="str">
            <v>CONSTRUDATA DIGITAL (RODAPIE METÁLICO 0.76M)</v>
          </cell>
          <cell r="L848">
            <v>102</v>
          </cell>
          <cell r="M848">
            <v>0</v>
          </cell>
          <cell r="N848">
            <v>102</v>
          </cell>
          <cell r="O848">
            <v>102</v>
          </cell>
          <cell r="P848">
            <v>102</v>
          </cell>
          <cell r="Q848">
            <v>0</v>
          </cell>
          <cell r="R848">
            <v>0</v>
          </cell>
          <cell r="S848">
            <v>102</v>
          </cell>
          <cell r="T848" t="str">
            <v>I2021002614</v>
          </cell>
        </row>
        <row r="849">
          <cell r="B849" t="str">
            <v>EQU0381</v>
          </cell>
          <cell r="C849" t="str">
            <v>RODAPIE METÁLICO 3M</v>
          </cell>
          <cell r="D849" t="str">
            <v>EQUIPOS</v>
          </cell>
          <cell r="E849" t="str">
            <v>UN</v>
          </cell>
          <cell r="F849">
            <v>240</v>
          </cell>
          <cell r="G849" t="str">
            <v>CONSTRUDATA DIGITAL (RODAPIE METÁLICO 3M)</v>
          </cell>
          <cell r="L849">
            <v>240</v>
          </cell>
          <cell r="M849">
            <v>0</v>
          </cell>
          <cell r="N849">
            <v>240</v>
          </cell>
          <cell r="O849">
            <v>240</v>
          </cell>
          <cell r="P849">
            <v>240</v>
          </cell>
          <cell r="Q849">
            <v>0</v>
          </cell>
          <cell r="R849">
            <v>0</v>
          </cell>
          <cell r="S849">
            <v>240</v>
          </cell>
          <cell r="T849" t="str">
            <v>I2021002614</v>
          </cell>
        </row>
        <row r="850">
          <cell r="B850" t="str">
            <v>EQU0382</v>
          </cell>
          <cell r="C850" t="str">
            <v>RUEDAS DE 12" CON TORNILLO NIVELADOR</v>
          </cell>
          <cell r="D850" t="str">
            <v>EQUIPOS</v>
          </cell>
          <cell r="E850" t="str">
            <v>DÍA</v>
          </cell>
          <cell r="F850">
            <v>1592</v>
          </cell>
          <cell r="G850" t="str">
            <v>CONSTRUDATA DIGITAL (RUEDAS DE 12" CON TORNILLO NIVELADOR)</v>
          </cell>
          <cell r="L850">
            <v>1592</v>
          </cell>
          <cell r="M850">
            <v>0</v>
          </cell>
          <cell r="N850">
            <v>1592</v>
          </cell>
          <cell r="O850">
            <v>1592</v>
          </cell>
          <cell r="P850">
            <v>1592</v>
          </cell>
          <cell r="Q850">
            <v>0</v>
          </cell>
          <cell r="R850">
            <v>0</v>
          </cell>
          <cell r="S850">
            <v>1592</v>
          </cell>
          <cell r="T850" t="str">
            <v>I2021005063</v>
          </cell>
        </row>
        <row r="851">
          <cell r="B851" t="str">
            <v>EQU0383</v>
          </cell>
          <cell r="C851" t="str">
            <v>SOPORTE DE ESCALERA EXTERNA</v>
          </cell>
          <cell r="D851" t="str">
            <v>EQUIPOS</v>
          </cell>
          <cell r="E851" t="str">
            <v>DÍA</v>
          </cell>
          <cell r="F851">
            <v>269</v>
          </cell>
          <cell r="G851" t="str">
            <v>CONSTRUDATA DIGITAL (SOPORTE DE ESCALERA EXTERNA)</v>
          </cell>
          <cell r="L851">
            <v>269</v>
          </cell>
          <cell r="M851">
            <v>0</v>
          </cell>
          <cell r="N851">
            <v>269</v>
          </cell>
          <cell r="O851">
            <v>269</v>
          </cell>
          <cell r="P851">
            <v>269</v>
          </cell>
          <cell r="Q851">
            <v>0</v>
          </cell>
          <cell r="R851">
            <v>0</v>
          </cell>
          <cell r="S851">
            <v>269</v>
          </cell>
          <cell r="T851" t="str">
            <v>I2021002614</v>
          </cell>
        </row>
        <row r="852">
          <cell r="B852" t="str">
            <v>EQU0384</v>
          </cell>
          <cell r="C852" t="str">
            <v>SOPORTE LIVIANO</v>
          </cell>
          <cell r="D852" t="str">
            <v>EQUIPOS</v>
          </cell>
          <cell r="E852" t="str">
            <v>DÍA</v>
          </cell>
          <cell r="F852">
            <v>1837</v>
          </cell>
          <cell r="G852" t="str">
            <v>CONSTRUDATA DIGITAL (SOPORTE LIVIANO)</v>
          </cell>
          <cell r="L852">
            <v>1837</v>
          </cell>
          <cell r="M852">
            <v>0</v>
          </cell>
          <cell r="N852">
            <v>1837</v>
          </cell>
          <cell r="O852">
            <v>1837</v>
          </cell>
          <cell r="P852">
            <v>1837</v>
          </cell>
          <cell r="Q852">
            <v>0</v>
          </cell>
          <cell r="R852">
            <v>0</v>
          </cell>
          <cell r="S852">
            <v>1837</v>
          </cell>
          <cell r="T852" t="str">
            <v>I2021002614</v>
          </cell>
        </row>
        <row r="853">
          <cell r="B853" t="str">
            <v>EQU0385</v>
          </cell>
          <cell r="C853" t="str">
            <v>SOPORTE PESADO</v>
          </cell>
          <cell r="D853" t="str">
            <v>EQUIPOS</v>
          </cell>
          <cell r="E853" t="str">
            <v>DÍA</v>
          </cell>
          <cell r="F853">
            <v>3306</v>
          </cell>
          <cell r="G853" t="str">
            <v>CONSTRUDATA DIGITAL (SOPORTE PESADO)</v>
          </cell>
          <cell r="L853">
            <v>3306</v>
          </cell>
          <cell r="M853">
            <v>0</v>
          </cell>
          <cell r="N853">
            <v>3306</v>
          </cell>
          <cell r="O853">
            <v>3306</v>
          </cell>
          <cell r="P853">
            <v>3306</v>
          </cell>
          <cell r="Q853">
            <v>0</v>
          </cell>
          <cell r="R853">
            <v>0</v>
          </cell>
          <cell r="S853">
            <v>3306</v>
          </cell>
          <cell r="T853" t="str">
            <v>I2021002614</v>
          </cell>
        </row>
        <row r="854">
          <cell r="B854" t="str">
            <v>EQU0386</v>
          </cell>
          <cell r="C854" t="str">
            <v>TABLERO CIRCULAR 70CM</v>
          </cell>
          <cell r="D854" t="str">
            <v>EQUIPOS</v>
          </cell>
          <cell r="E854" t="str">
            <v>DÍA</v>
          </cell>
          <cell r="F854">
            <v>1592</v>
          </cell>
          <cell r="G854" t="str">
            <v>CONSTRUDATA DIGITAL (TABLERO CIRCULAR 70CM)</v>
          </cell>
          <cell r="L854">
            <v>1592</v>
          </cell>
          <cell r="M854">
            <v>0</v>
          </cell>
          <cell r="N854">
            <v>1592</v>
          </cell>
          <cell r="O854">
            <v>1592</v>
          </cell>
          <cell r="P854">
            <v>1592</v>
          </cell>
          <cell r="Q854">
            <v>0</v>
          </cell>
          <cell r="R854">
            <v>0</v>
          </cell>
          <cell r="S854">
            <v>1592</v>
          </cell>
          <cell r="T854" t="str">
            <v>I2021002614</v>
          </cell>
        </row>
        <row r="855">
          <cell r="B855" t="str">
            <v>EQU0387</v>
          </cell>
          <cell r="C855" t="str">
            <v>TABLERO DE MADERA 2.40 A 3.00 M SAPÁN - ALQUILER</v>
          </cell>
          <cell r="D855" t="str">
            <v>EQUIPOS</v>
          </cell>
          <cell r="E855" t="str">
            <v>DIA</v>
          </cell>
          <cell r="F855">
            <v>357</v>
          </cell>
          <cell r="G855" t="str">
            <v>CONSTRUDATA ED 194 (TABLERO DE MADERA 2.40 A 3.00 M SAPÁN - ALQUILER)</v>
          </cell>
          <cell r="L855">
            <v>357</v>
          </cell>
          <cell r="M855">
            <v>0</v>
          </cell>
          <cell r="N855">
            <v>357</v>
          </cell>
          <cell r="O855">
            <v>357</v>
          </cell>
          <cell r="P855">
            <v>357</v>
          </cell>
          <cell r="Q855">
            <v>0</v>
          </cell>
          <cell r="R855">
            <v>0</v>
          </cell>
          <cell r="S855">
            <v>357</v>
          </cell>
          <cell r="T855" t="str">
            <v>I2020019124</v>
          </cell>
        </row>
        <row r="856">
          <cell r="B856" t="str">
            <v>EQU0388</v>
          </cell>
          <cell r="L856" t="e">
            <v>#DIV/0!</v>
          </cell>
          <cell r="M856">
            <v>0</v>
          </cell>
          <cell r="N856">
            <v>0</v>
          </cell>
          <cell r="O856">
            <v>0</v>
          </cell>
          <cell r="P856">
            <v>0</v>
          </cell>
          <cell r="Q856">
            <v>0</v>
          </cell>
          <cell r="R856">
            <v>0</v>
          </cell>
          <cell r="S856" t="e">
            <v>#DIV/0!</v>
          </cell>
          <cell r="T856" t="str">
            <v>CÓDIGO DISPONIBLE</v>
          </cell>
        </row>
        <row r="857">
          <cell r="B857" t="str">
            <v>EQU0389</v>
          </cell>
          <cell r="C857" t="str">
            <v>TORNILLO NIVELADOR</v>
          </cell>
          <cell r="D857" t="str">
            <v>EQUIPOS</v>
          </cell>
          <cell r="E857" t="str">
            <v>DÍA</v>
          </cell>
          <cell r="F857">
            <v>304</v>
          </cell>
          <cell r="G857" t="str">
            <v>CONSTRUDATA DIGITAL (TORNILLO NIVELADOR)</v>
          </cell>
          <cell r="L857">
            <v>304</v>
          </cell>
          <cell r="M857">
            <v>0</v>
          </cell>
          <cell r="N857">
            <v>304</v>
          </cell>
          <cell r="O857">
            <v>304</v>
          </cell>
          <cell r="P857">
            <v>304</v>
          </cell>
          <cell r="Q857">
            <v>0</v>
          </cell>
          <cell r="R857">
            <v>0</v>
          </cell>
          <cell r="S857">
            <v>304</v>
          </cell>
          <cell r="T857" t="str">
            <v>I2021002614</v>
          </cell>
        </row>
        <row r="858">
          <cell r="B858" t="str">
            <v>EQU0390</v>
          </cell>
          <cell r="C858" t="str">
            <v>TORNILLO NIVELADOR ECUALIZABLE</v>
          </cell>
          <cell r="D858" t="str">
            <v>EQUIPOS</v>
          </cell>
          <cell r="E858" t="str">
            <v>DÍA</v>
          </cell>
          <cell r="F858">
            <v>357</v>
          </cell>
          <cell r="G858" t="str">
            <v>CONSTRUDATA DIGITAL (TORNILLO NIVELADOR ECUALIZABLE)</v>
          </cell>
          <cell r="L858">
            <v>357</v>
          </cell>
          <cell r="M858">
            <v>0</v>
          </cell>
          <cell r="N858">
            <v>357</v>
          </cell>
          <cell r="O858">
            <v>357</v>
          </cell>
          <cell r="P858">
            <v>357</v>
          </cell>
          <cell r="Q858">
            <v>0</v>
          </cell>
          <cell r="R858">
            <v>0</v>
          </cell>
          <cell r="S858">
            <v>357</v>
          </cell>
          <cell r="T858" t="str">
            <v>I2021002614</v>
          </cell>
        </row>
        <row r="859">
          <cell r="B859" t="str">
            <v>EQU0391</v>
          </cell>
          <cell r="C859" t="str">
            <v>TORNILLO NIVELADOR TIPO CIMBRA</v>
          </cell>
          <cell r="D859" t="str">
            <v>EQUIPOS</v>
          </cell>
          <cell r="E859" t="str">
            <v>DÍA</v>
          </cell>
          <cell r="F859">
            <v>430</v>
          </cell>
          <cell r="G859" t="str">
            <v>CONSTRUDATA DIGITAL (TORNILLO NIVELADOR TIPO CIMBRA)</v>
          </cell>
          <cell r="L859">
            <v>430</v>
          </cell>
          <cell r="M859">
            <v>0</v>
          </cell>
          <cell r="N859">
            <v>430</v>
          </cell>
          <cell r="O859">
            <v>430</v>
          </cell>
          <cell r="P859">
            <v>430</v>
          </cell>
          <cell r="Q859">
            <v>0</v>
          </cell>
          <cell r="R859">
            <v>0</v>
          </cell>
          <cell r="S859">
            <v>430</v>
          </cell>
          <cell r="T859" t="str">
            <v>I2021002614</v>
          </cell>
        </row>
        <row r="860">
          <cell r="B860" t="str">
            <v>EQU0392</v>
          </cell>
          <cell r="C860" t="str">
            <v>FORMALETA GEOCONTAINER HYDROBLOCK</v>
          </cell>
          <cell r="D860" t="str">
            <v>EQUIPOS</v>
          </cell>
          <cell r="E860" t="str">
            <v>UN</v>
          </cell>
          <cell r="F860">
            <v>222847</v>
          </cell>
          <cell r="G860" t="str">
            <v>CONSTRUDATA DIGITAL (FORMALETA GEOCONTAINER HYDROBLOCK)</v>
          </cell>
          <cell r="L860">
            <v>222847</v>
          </cell>
          <cell r="M860">
            <v>0</v>
          </cell>
          <cell r="N860">
            <v>222847</v>
          </cell>
          <cell r="O860">
            <v>222847</v>
          </cell>
          <cell r="P860">
            <v>222847</v>
          </cell>
          <cell r="Q860">
            <v>0</v>
          </cell>
          <cell r="R860">
            <v>0</v>
          </cell>
          <cell r="S860">
            <v>222847</v>
          </cell>
          <cell r="T860" t="str">
            <v>I2021002614</v>
          </cell>
        </row>
        <row r="861">
          <cell r="B861" t="str">
            <v>EQU0393</v>
          </cell>
          <cell r="L861" t="e">
            <v>#DIV/0!</v>
          </cell>
          <cell r="M861">
            <v>0</v>
          </cell>
          <cell r="N861">
            <v>0</v>
          </cell>
          <cell r="O861">
            <v>0</v>
          </cell>
          <cell r="P861">
            <v>0</v>
          </cell>
          <cell r="Q861">
            <v>0</v>
          </cell>
          <cell r="R861">
            <v>0</v>
          </cell>
          <cell r="S861" t="e">
            <v>#DIV/0!</v>
          </cell>
          <cell r="T861" t="str">
            <v>CÓDIGO DISPONIBLE</v>
          </cell>
        </row>
        <row r="862">
          <cell r="B862" t="str">
            <v>EQU0394</v>
          </cell>
          <cell r="C862" t="str">
            <v>UNIDAD DE BOMBEO POR GAS GPU6D/A</v>
          </cell>
          <cell r="D862" t="str">
            <v>EQUIPOS</v>
          </cell>
          <cell r="E862" t="str">
            <v>UN</v>
          </cell>
          <cell r="F862">
            <v>115992661</v>
          </cell>
          <cell r="G862" t="str">
            <v>CONSTRUDATA DIGITAL (UNIDAD DE BOMBEO POR GAS GPU6D/A)</v>
          </cell>
          <cell r="L862">
            <v>115992661</v>
          </cell>
          <cell r="M862">
            <v>0</v>
          </cell>
          <cell r="N862">
            <v>115992661</v>
          </cell>
          <cell r="O862">
            <v>115992661</v>
          </cell>
          <cell r="P862">
            <v>115992661</v>
          </cell>
          <cell r="Q862">
            <v>0</v>
          </cell>
          <cell r="R862">
            <v>0</v>
          </cell>
          <cell r="S862">
            <v>115992661</v>
          </cell>
          <cell r="T862" t="str">
            <v>I2021002614</v>
          </cell>
        </row>
        <row r="863">
          <cell r="B863" t="str">
            <v>EQU0395</v>
          </cell>
          <cell r="C863" t="str">
            <v>UNIDAD DE BOMBEO POR GAS GPU6D/B</v>
          </cell>
          <cell r="D863" t="str">
            <v>EQUIPOS</v>
          </cell>
          <cell r="E863" t="str">
            <v>UN</v>
          </cell>
          <cell r="F863">
            <v>123056644</v>
          </cell>
          <cell r="G863" t="str">
            <v>CONSTRUDATA DIGITAL (UNIDAD DE BOMBEO POR GAS GPU6D/B)</v>
          </cell>
          <cell r="L863">
            <v>123056644</v>
          </cell>
          <cell r="M863">
            <v>0</v>
          </cell>
          <cell r="N863">
            <v>123056644</v>
          </cell>
          <cell r="O863">
            <v>123056644</v>
          </cell>
          <cell r="P863">
            <v>123056644</v>
          </cell>
          <cell r="Q863">
            <v>0</v>
          </cell>
          <cell r="R863">
            <v>0</v>
          </cell>
          <cell r="S863">
            <v>123056644</v>
          </cell>
          <cell r="T863" t="str">
            <v>I2021002614</v>
          </cell>
        </row>
        <row r="864">
          <cell r="B864" t="str">
            <v>EQU0396</v>
          </cell>
          <cell r="C864" t="str">
            <v>UNIDAD DE BOMBEO POR GAS GPU6W/A</v>
          </cell>
          <cell r="D864" t="str">
            <v>EQUIPOS</v>
          </cell>
          <cell r="E864" t="str">
            <v>UN</v>
          </cell>
          <cell r="F864">
            <v>114828312</v>
          </cell>
          <cell r="G864" t="str">
            <v>CONSTRUDATA DIGITAL (UNIDAD DE BOMBEO POR GAS GPU6W/A)</v>
          </cell>
          <cell r="L864">
            <v>114828312</v>
          </cell>
          <cell r="M864">
            <v>0</v>
          </cell>
          <cell r="N864">
            <v>114828312</v>
          </cell>
          <cell r="O864">
            <v>114828312</v>
          </cell>
          <cell r="P864">
            <v>114828312</v>
          </cell>
          <cell r="Q864">
            <v>0</v>
          </cell>
          <cell r="R864">
            <v>0</v>
          </cell>
          <cell r="S864">
            <v>114828312</v>
          </cell>
          <cell r="T864" t="str">
            <v>I2021002614</v>
          </cell>
        </row>
        <row r="865">
          <cell r="B865" t="str">
            <v>EQU0397</v>
          </cell>
          <cell r="C865" t="str">
            <v>UNIDAD DE BOMBEO POR GAS GPU6W/B</v>
          </cell>
          <cell r="D865" t="str">
            <v>EQUIPOS</v>
          </cell>
          <cell r="E865" t="str">
            <v>UN</v>
          </cell>
          <cell r="F865">
            <v>121892437</v>
          </cell>
          <cell r="G865" t="str">
            <v>CONSTRUDATA DIGITAL (UNIDAD DE BOMBEO POR GAS GPU6W/B)</v>
          </cell>
          <cell r="L865">
            <v>121892437</v>
          </cell>
          <cell r="M865">
            <v>0</v>
          </cell>
          <cell r="N865">
            <v>121892437</v>
          </cell>
          <cell r="O865">
            <v>121892437</v>
          </cell>
          <cell r="P865">
            <v>121892437</v>
          </cell>
          <cell r="Q865">
            <v>0</v>
          </cell>
          <cell r="R865">
            <v>0</v>
          </cell>
          <cell r="S865">
            <v>121892437</v>
          </cell>
          <cell r="T865" t="str">
            <v>I2021002614</v>
          </cell>
        </row>
        <row r="866">
          <cell r="B866" t="str">
            <v>EQU0398</v>
          </cell>
          <cell r="C866" t="str">
            <v>UNIDAD MODULAR DE BOMBEO 195 LPM MSPU02</v>
          </cell>
          <cell r="D866" t="str">
            <v>EQUIPOS</v>
          </cell>
          <cell r="E866" t="str">
            <v>UN</v>
          </cell>
          <cell r="F866">
            <v>187562057</v>
          </cell>
          <cell r="G866" t="str">
            <v>CONSTRUDATA DIGITAL (UNIDAD MODULAR DE BOMBEO 195 LPM MSPU02)</v>
          </cell>
          <cell r="L866">
            <v>187562057</v>
          </cell>
          <cell r="M866">
            <v>0</v>
          </cell>
          <cell r="N866">
            <v>187562057</v>
          </cell>
          <cell r="O866">
            <v>187562057</v>
          </cell>
          <cell r="P866">
            <v>187562057</v>
          </cell>
          <cell r="Q866">
            <v>0</v>
          </cell>
          <cell r="R866">
            <v>0</v>
          </cell>
          <cell r="S866">
            <v>187562057</v>
          </cell>
          <cell r="T866" t="str">
            <v>I2021002614</v>
          </cell>
        </row>
        <row r="867">
          <cell r="B867" t="str">
            <v>EQU0399</v>
          </cell>
          <cell r="C867" t="str">
            <v>UNIDAD MODULAR DE BOMBEO 292 LPM MSPU03</v>
          </cell>
          <cell r="D867" t="str">
            <v>EQUIPOS</v>
          </cell>
          <cell r="E867" t="str">
            <v>UN</v>
          </cell>
          <cell r="F867">
            <v>227996458</v>
          </cell>
          <cell r="G867" t="str">
            <v>CONSTRUDATA DIGITAL (UNIDAD MODULAR DE BOMBEO 292 LPM MSPU03)</v>
          </cell>
          <cell r="L867">
            <v>227996458</v>
          </cell>
          <cell r="M867">
            <v>0</v>
          </cell>
          <cell r="N867">
            <v>227996458</v>
          </cell>
          <cell r="O867">
            <v>227996458</v>
          </cell>
          <cell r="P867">
            <v>227996458</v>
          </cell>
          <cell r="Q867">
            <v>0</v>
          </cell>
          <cell r="R867">
            <v>0</v>
          </cell>
          <cell r="S867">
            <v>227996458</v>
          </cell>
          <cell r="T867" t="str">
            <v>I2021002614</v>
          </cell>
        </row>
        <row r="868">
          <cell r="B868" t="str">
            <v>EQU0400</v>
          </cell>
          <cell r="C868" t="str">
            <v>UNIDAD MODULAR DE BOMBEO 390 LPM MSPU04</v>
          </cell>
          <cell r="D868" t="str">
            <v>EQUIPOS</v>
          </cell>
          <cell r="E868" t="str">
            <v>UN</v>
          </cell>
          <cell r="F868">
            <v>305081319</v>
          </cell>
          <cell r="G868" t="str">
            <v>CONSTRUDATA DIGITAL (UNIDAD MODULAR DE BOMBEO 390 LPM MSPU04)</v>
          </cell>
          <cell r="L868">
            <v>305081319</v>
          </cell>
          <cell r="M868">
            <v>0</v>
          </cell>
          <cell r="N868">
            <v>305081319</v>
          </cell>
          <cell r="O868">
            <v>305081319</v>
          </cell>
          <cell r="P868">
            <v>305081319</v>
          </cell>
          <cell r="Q868">
            <v>0</v>
          </cell>
          <cell r="R868">
            <v>0</v>
          </cell>
          <cell r="S868">
            <v>305081319</v>
          </cell>
          <cell r="T868" t="str">
            <v>I2021002614</v>
          </cell>
        </row>
        <row r="869">
          <cell r="B869" t="str">
            <v>EQU0401</v>
          </cell>
          <cell r="C869" t="str">
            <v>UNIDAD MODULAR DE BOMBEO 487 LPM MSPU05</v>
          </cell>
          <cell r="D869" t="str">
            <v>EQUIPOS</v>
          </cell>
          <cell r="E869" t="str">
            <v>UN</v>
          </cell>
          <cell r="F869">
            <v>349839314</v>
          </cell>
          <cell r="G869" t="str">
            <v>CONSTRUDATA DIGITAL (UNIDAD MODULAR DE BOMBEO 487 LPM MSPU05)</v>
          </cell>
          <cell r="L869">
            <v>349839314</v>
          </cell>
          <cell r="M869">
            <v>0</v>
          </cell>
          <cell r="N869">
            <v>349839314</v>
          </cell>
          <cell r="O869">
            <v>349839314</v>
          </cell>
          <cell r="P869">
            <v>349839314</v>
          </cell>
          <cell r="Q869">
            <v>0</v>
          </cell>
          <cell r="R869">
            <v>0</v>
          </cell>
          <cell r="S869">
            <v>349839314</v>
          </cell>
          <cell r="T869" t="str">
            <v>I2021002614</v>
          </cell>
        </row>
        <row r="870">
          <cell r="B870" t="str">
            <v>EQU0402</v>
          </cell>
          <cell r="C870" t="str">
            <v>UNIDAD MODULAR DE BOMBEO 585 LPM MSPU06</v>
          </cell>
          <cell r="D870" t="str">
            <v>EQUIPOS</v>
          </cell>
          <cell r="E870" t="str">
            <v>UN</v>
          </cell>
          <cell r="F870">
            <v>395217113</v>
          </cell>
          <cell r="G870" t="str">
            <v>CONSTRUDATA DIGITAL (UNIDAD MODULAR DE BOMBEO 585 LPM MSPU06)</v>
          </cell>
          <cell r="L870">
            <v>395217113</v>
          </cell>
          <cell r="M870">
            <v>0</v>
          </cell>
          <cell r="N870">
            <v>395217113</v>
          </cell>
          <cell r="O870">
            <v>395217113</v>
          </cell>
          <cell r="P870">
            <v>395217113</v>
          </cell>
          <cell r="Q870">
            <v>0</v>
          </cell>
          <cell r="R870">
            <v>0</v>
          </cell>
          <cell r="S870">
            <v>395217113</v>
          </cell>
          <cell r="T870" t="str">
            <v>I2021002614</v>
          </cell>
        </row>
        <row r="871">
          <cell r="B871" t="str">
            <v>EQU0403</v>
          </cell>
          <cell r="D871" t="str">
            <v>EQUIPOS</v>
          </cell>
          <cell r="L871" t="e">
            <v>#DIV/0!</v>
          </cell>
          <cell r="M871">
            <v>0</v>
          </cell>
          <cell r="N871">
            <v>0</v>
          </cell>
          <cell r="O871">
            <v>0</v>
          </cell>
          <cell r="P871">
            <v>0</v>
          </cell>
          <cell r="Q871">
            <v>0</v>
          </cell>
          <cell r="R871">
            <v>0</v>
          </cell>
          <cell r="S871" t="e">
            <v>#DIV/0!</v>
          </cell>
        </row>
        <row r="872">
          <cell r="B872" t="str">
            <v>EQU0404</v>
          </cell>
          <cell r="D872" t="str">
            <v>EQUIPOS</v>
          </cell>
          <cell r="L872" t="e">
            <v>#DIV/0!</v>
          </cell>
          <cell r="M872">
            <v>0</v>
          </cell>
          <cell r="N872">
            <v>0</v>
          </cell>
          <cell r="O872">
            <v>0</v>
          </cell>
          <cell r="P872">
            <v>0</v>
          </cell>
          <cell r="Q872">
            <v>0</v>
          </cell>
          <cell r="R872">
            <v>0</v>
          </cell>
          <cell r="S872" t="e">
            <v>#DIV/0!</v>
          </cell>
        </row>
        <row r="873">
          <cell r="B873" t="str">
            <v>EQU0405</v>
          </cell>
          <cell r="D873" t="str">
            <v>EQUIPOS</v>
          </cell>
          <cell r="L873" t="e">
            <v>#DIV/0!</v>
          </cell>
          <cell r="M873">
            <v>0</v>
          </cell>
          <cell r="N873">
            <v>0</v>
          </cell>
          <cell r="O873">
            <v>0</v>
          </cell>
          <cell r="P873">
            <v>0</v>
          </cell>
          <cell r="Q873">
            <v>0</v>
          </cell>
          <cell r="R873">
            <v>0</v>
          </cell>
          <cell r="S873" t="e">
            <v>#DIV/0!</v>
          </cell>
        </row>
        <row r="874">
          <cell r="B874" t="str">
            <v>EQU0406</v>
          </cell>
          <cell r="D874" t="str">
            <v>EQUIPOS</v>
          </cell>
          <cell r="L874" t="e">
            <v>#DIV/0!</v>
          </cell>
          <cell r="M874">
            <v>0</v>
          </cell>
          <cell r="N874">
            <v>0</v>
          </cell>
          <cell r="O874">
            <v>0</v>
          </cell>
          <cell r="P874">
            <v>0</v>
          </cell>
          <cell r="Q874">
            <v>0</v>
          </cell>
          <cell r="R874">
            <v>0</v>
          </cell>
          <cell r="S874" t="e">
            <v>#DIV/0!</v>
          </cell>
        </row>
        <row r="875">
          <cell r="B875" t="str">
            <v>EQU0407</v>
          </cell>
          <cell r="D875" t="str">
            <v>EQUIPOS</v>
          </cell>
          <cell r="L875" t="e">
            <v>#DIV/0!</v>
          </cell>
          <cell r="M875">
            <v>0</v>
          </cell>
          <cell r="N875">
            <v>0</v>
          </cell>
          <cell r="O875">
            <v>0</v>
          </cell>
          <cell r="P875">
            <v>0</v>
          </cell>
          <cell r="Q875">
            <v>0</v>
          </cell>
          <cell r="R875">
            <v>0</v>
          </cell>
          <cell r="S875" t="e">
            <v>#DIV/0!</v>
          </cell>
        </row>
        <row r="876">
          <cell r="B876" t="str">
            <v>EQU0408</v>
          </cell>
          <cell r="D876" t="str">
            <v>EQUIPOS</v>
          </cell>
          <cell r="L876" t="e">
            <v>#DIV/0!</v>
          </cell>
          <cell r="M876">
            <v>0</v>
          </cell>
          <cell r="N876">
            <v>0</v>
          </cell>
          <cell r="O876">
            <v>0</v>
          </cell>
          <cell r="P876">
            <v>0</v>
          </cell>
          <cell r="Q876">
            <v>0</v>
          </cell>
          <cell r="R876">
            <v>0</v>
          </cell>
          <cell r="S876" t="e">
            <v>#DIV/0!</v>
          </cell>
        </row>
        <row r="877">
          <cell r="B877" t="str">
            <v>EQU0409</v>
          </cell>
          <cell r="D877" t="str">
            <v>EQUIPOS</v>
          </cell>
          <cell r="L877" t="e">
            <v>#DIV/0!</v>
          </cell>
          <cell r="M877">
            <v>0</v>
          </cell>
          <cell r="N877">
            <v>0</v>
          </cell>
          <cell r="O877">
            <v>0</v>
          </cell>
          <cell r="P877">
            <v>0</v>
          </cell>
          <cell r="Q877">
            <v>0</v>
          </cell>
          <cell r="R877">
            <v>0</v>
          </cell>
          <cell r="S877" t="e">
            <v>#DIV/0!</v>
          </cell>
        </row>
        <row r="878">
          <cell r="B878" t="str">
            <v>EQU0410</v>
          </cell>
          <cell r="D878" t="str">
            <v>EQUIPOS</v>
          </cell>
          <cell r="L878" t="e">
            <v>#DIV/0!</v>
          </cell>
          <cell r="M878">
            <v>0</v>
          </cell>
          <cell r="N878">
            <v>0</v>
          </cell>
          <cell r="O878">
            <v>0</v>
          </cell>
          <cell r="P878">
            <v>0</v>
          </cell>
          <cell r="Q878">
            <v>0</v>
          </cell>
          <cell r="R878">
            <v>0</v>
          </cell>
          <cell r="S878" t="e">
            <v>#DIV/0!</v>
          </cell>
        </row>
        <row r="879">
          <cell r="B879" t="str">
            <v>EQU0411</v>
          </cell>
          <cell r="D879" t="str">
            <v>EQUIPOS</v>
          </cell>
          <cell r="L879" t="e">
            <v>#DIV/0!</v>
          </cell>
          <cell r="M879">
            <v>0</v>
          </cell>
          <cell r="N879">
            <v>0</v>
          </cell>
          <cell r="O879">
            <v>0</v>
          </cell>
          <cell r="P879">
            <v>0</v>
          </cell>
          <cell r="Q879">
            <v>0</v>
          </cell>
          <cell r="R879">
            <v>0</v>
          </cell>
          <cell r="S879" t="e">
            <v>#DIV/0!</v>
          </cell>
        </row>
        <row r="880">
          <cell r="B880" t="str">
            <v>EQU0412</v>
          </cell>
          <cell r="D880" t="str">
            <v>EQUIPOS</v>
          </cell>
          <cell r="L880" t="e">
            <v>#DIV/0!</v>
          </cell>
          <cell r="M880">
            <v>0</v>
          </cell>
          <cell r="N880">
            <v>0</v>
          </cell>
          <cell r="O880">
            <v>0</v>
          </cell>
          <cell r="P880">
            <v>0</v>
          </cell>
          <cell r="Q880">
            <v>0</v>
          </cell>
          <cell r="R880">
            <v>0</v>
          </cell>
          <cell r="S880" t="e">
            <v>#DIV/0!</v>
          </cell>
        </row>
        <row r="881">
          <cell r="B881" t="str">
            <v>EQU0413</v>
          </cell>
          <cell r="D881" t="str">
            <v>EQUIPOS</v>
          </cell>
          <cell r="L881" t="e">
            <v>#DIV/0!</v>
          </cell>
          <cell r="M881">
            <v>0</v>
          </cell>
          <cell r="N881">
            <v>0</v>
          </cell>
          <cell r="O881">
            <v>0</v>
          </cell>
          <cell r="P881">
            <v>0</v>
          </cell>
          <cell r="Q881">
            <v>0</v>
          </cell>
          <cell r="R881">
            <v>0</v>
          </cell>
          <cell r="S881" t="e">
            <v>#DIV/0!</v>
          </cell>
        </row>
        <row r="882">
          <cell r="B882" t="str">
            <v>EQU0414</v>
          </cell>
          <cell r="D882" t="str">
            <v>EQUIPOS</v>
          </cell>
          <cell r="L882" t="e">
            <v>#DIV/0!</v>
          </cell>
          <cell r="M882">
            <v>0</v>
          </cell>
          <cell r="N882">
            <v>0</v>
          </cell>
          <cell r="O882">
            <v>0</v>
          </cell>
          <cell r="P882">
            <v>0</v>
          </cell>
          <cell r="Q882">
            <v>0</v>
          </cell>
          <cell r="R882">
            <v>0</v>
          </cell>
          <cell r="S882" t="e">
            <v>#DIV/0!</v>
          </cell>
        </row>
        <row r="883">
          <cell r="B883" t="str">
            <v>EQU0415</v>
          </cell>
          <cell r="D883" t="str">
            <v>EQUIPOS</v>
          </cell>
          <cell r="L883" t="e">
            <v>#DIV/0!</v>
          </cell>
          <cell r="M883">
            <v>0</v>
          </cell>
          <cell r="N883">
            <v>0</v>
          </cell>
          <cell r="O883">
            <v>0</v>
          </cell>
          <cell r="P883">
            <v>0</v>
          </cell>
          <cell r="Q883">
            <v>0</v>
          </cell>
          <cell r="R883">
            <v>0</v>
          </cell>
          <cell r="S883" t="e">
            <v>#DIV/0!</v>
          </cell>
        </row>
        <row r="884">
          <cell r="B884" t="str">
            <v>EQU0416</v>
          </cell>
          <cell r="D884" t="str">
            <v>EQUIPOS</v>
          </cell>
          <cell r="L884" t="e">
            <v>#DIV/0!</v>
          </cell>
          <cell r="M884">
            <v>0</v>
          </cell>
          <cell r="N884">
            <v>0</v>
          </cell>
          <cell r="O884">
            <v>0</v>
          </cell>
          <cell r="P884">
            <v>0</v>
          </cell>
          <cell r="Q884">
            <v>0</v>
          </cell>
          <cell r="R884">
            <v>0</v>
          </cell>
          <cell r="S884" t="e">
            <v>#DIV/0!</v>
          </cell>
        </row>
        <row r="885">
          <cell r="B885" t="str">
            <v>EQU0417</v>
          </cell>
          <cell r="D885" t="str">
            <v>EQUIPOS</v>
          </cell>
          <cell r="L885" t="e">
            <v>#DIV/0!</v>
          </cell>
          <cell r="M885">
            <v>0</v>
          </cell>
          <cell r="N885">
            <v>0</v>
          </cell>
          <cell r="O885">
            <v>0</v>
          </cell>
          <cell r="P885">
            <v>0</v>
          </cell>
          <cell r="Q885">
            <v>0</v>
          </cell>
          <cell r="R885">
            <v>0</v>
          </cell>
          <cell r="S885" t="e">
            <v>#DIV/0!</v>
          </cell>
        </row>
        <row r="886">
          <cell r="B886" t="str">
            <v>EQU0418</v>
          </cell>
          <cell r="D886" t="str">
            <v>EQUIPOS</v>
          </cell>
          <cell r="L886" t="e">
            <v>#DIV/0!</v>
          </cell>
          <cell r="M886">
            <v>0</v>
          </cell>
          <cell r="N886">
            <v>0</v>
          </cell>
          <cell r="O886">
            <v>0</v>
          </cell>
          <cell r="P886">
            <v>0</v>
          </cell>
          <cell r="Q886">
            <v>0</v>
          </cell>
          <cell r="R886">
            <v>0</v>
          </cell>
          <cell r="S886" t="e">
            <v>#DIV/0!</v>
          </cell>
        </row>
        <row r="887">
          <cell r="B887" t="str">
            <v>EQU0419</v>
          </cell>
          <cell r="D887" t="str">
            <v>EQUIPOS</v>
          </cell>
          <cell r="L887" t="e">
            <v>#DIV/0!</v>
          </cell>
          <cell r="M887">
            <v>0</v>
          </cell>
          <cell r="N887">
            <v>0</v>
          </cell>
          <cell r="O887">
            <v>0</v>
          </cell>
          <cell r="P887">
            <v>0</v>
          </cell>
          <cell r="Q887">
            <v>0</v>
          </cell>
          <cell r="R887">
            <v>0</v>
          </cell>
          <cell r="S887" t="e">
            <v>#DIV/0!</v>
          </cell>
        </row>
        <row r="888">
          <cell r="B888" t="str">
            <v>EQU0420</v>
          </cell>
          <cell r="D888" t="str">
            <v>EQUIPOS</v>
          </cell>
          <cell r="L888" t="e">
            <v>#DIV/0!</v>
          </cell>
          <cell r="M888">
            <v>0</v>
          </cell>
          <cell r="N888">
            <v>0</v>
          </cell>
          <cell r="O888">
            <v>0</v>
          </cell>
          <cell r="P888">
            <v>0</v>
          </cell>
          <cell r="Q888">
            <v>0</v>
          </cell>
          <cell r="R888">
            <v>0</v>
          </cell>
          <cell r="S888" t="e">
            <v>#DIV/0!</v>
          </cell>
        </row>
        <row r="889">
          <cell r="B889" t="str">
            <v>EQU0421</v>
          </cell>
          <cell r="D889" t="str">
            <v>EQUIPOS</v>
          </cell>
          <cell r="L889" t="e">
            <v>#DIV/0!</v>
          </cell>
          <cell r="M889">
            <v>0</v>
          </cell>
          <cell r="N889">
            <v>0</v>
          </cell>
          <cell r="O889">
            <v>0</v>
          </cell>
          <cell r="P889">
            <v>0</v>
          </cell>
          <cell r="Q889">
            <v>0</v>
          </cell>
          <cell r="R889">
            <v>0</v>
          </cell>
          <cell r="S889" t="e">
            <v>#DIV/0!</v>
          </cell>
        </row>
        <row r="890">
          <cell r="B890" t="str">
            <v>EQU0422</v>
          </cell>
          <cell r="D890" t="str">
            <v>EQUIPOS</v>
          </cell>
          <cell r="L890" t="e">
            <v>#DIV/0!</v>
          </cell>
          <cell r="M890">
            <v>0</v>
          </cell>
          <cell r="N890">
            <v>0</v>
          </cell>
          <cell r="O890">
            <v>0</v>
          </cell>
          <cell r="P890">
            <v>0</v>
          </cell>
          <cell r="Q890">
            <v>0</v>
          </cell>
          <cell r="R890">
            <v>0</v>
          </cell>
          <cell r="S890" t="e">
            <v>#DIV/0!</v>
          </cell>
        </row>
        <row r="891">
          <cell r="B891" t="str">
            <v>EQU0423</v>
          </cell>
          <cell r="D891" t="str">
            <v>EQUIPOS</v>
          </cell>
          <cell r="L891" t="e">
            <v>#DIV/0!</v>
          </cell>
          <cell r="M891">
            <v>0</v>
          </cell>
          <cell r="N891">
            <v>0</v>
          </cell>
          <cell r="O891">
            <v>0</v>
          </cell>
          <cell r="P891">
            <v>0</v>
          </cell>
          <cell r="Q891">
            <v>0</v>
          </cell>
          <cell r="R891">
            <v>0</v>
          </cell>
          <cell r="S891" t="e">
            <v>#DIV/0!</v>
          </cell>
        </row>
        <row r="892">
          <cell r="B892" t="str">
            <v>EQU0424</v>
          </cell>
          <cell r="D892" t="str">
            <v>EQUIPOS</v>
          </cell>
          <cell r="L892" t="e">
            <v>#DIV/0!</v>
          </cell>
          <cell r="M892">
            <v>0</v>
          </cell>
          <cell r="N892">
            <v>0</v>
          </cell>
          <cell r="O892">
            <v>0</v>
          </cell>
          <cell r="P892">
            <v>0</v>
          </cell>
          <cell r="Q892">
            <v>0</v>
          </cell>
          <cell r="R892">
            <v>0</v>
          </cell>
          <cell r="S892" t="e">
            <v>#DIV/0!</v>
          </cell>
        </row>
        <row r="893">
          <cell r="B893" t="str">
            <v>EQU0425</v>
          </cell>
          <cell r="D893" t="str">
            <v>EQUIPOS</v>
          </cell>
          <cell r="L893" t="e">
            <v>#DIV/0!</v>
          </cell>
          <cell r="M893">
            <v>0</v>
          </cell>
          <cell r="N893">
            <v>0</v>
          </cell>
          <cell r="O893">
            <v>0</v>
          </cell>
          <cell r="P893">
            <v>0</v>
          </cell>
          <cell r="Q893">
            <v>0</v>
          </cell>
          <cell r="R893">
            <v>0</v>
          </cell>
          <cell r="S893" t="e">
            <v>#DIV/0!</v>
          </cell>
        </row>
        <row r="894">
          <cell r="B894" t="str">
            <v>EQU0426</v>
          </cell>
          <cell r="D894" t="str">
            <v>EQUIPOS</v>
          </cell>
          <cell r="L894" t="e">
            <v>#DIV/0!</v>
          </cell>
          <cell r="M894">
            <v>0</v>
          </cell>
          <cell r="N894">
            <v>0</v>
          </cell>
          <cell r="O894">
            <v>0</v>
          </cell>
          <cell r="P894">
            <v>0</v>
          </cell>
          <cell r="Q894">
            <v>0</v>
          </cell>
          <cell r="R894">
            <v>0</v>
          </cell>
          <cell r="S894" t="e">
            <v>#DIV/0!</v>
          </cell>
        </row>
        <row r="895">
          <cell r="B895" t="str">
            <v>EQU0427</v>
          </cell>
          <cell r="D895" t="str">
            <v>EQUIPOS</v>
          </cell>
          <cell r="L895" t="e">
            <v>#DIV/0!</v>
          </cell>
          <cell r="M895">
            <v>0</v>
          </cell>
          <cell r="N895">
            <v>0</v>
          </cell>
          <cell r="O895">
            <v>0</v>
          </cell>
          <cell r="P895">
            <v>0</v>
          </cell>
          <cell r="Q895">
            <v>0</v>
          </cell>
          <cell r="R895">
            <v>0</v>
          </cell>
          <cell r="S895" t="e">
            <v>#DIV/0!</v>
          </cell>
        </row>
        <row r="896">
          <cell r="B896" t="str">
            <v>EQU0428</v>
          </cell>
          <cell r="D896" t="str">
            <v>EQUIPOS</v>
          </cell>
          <cell r="L896" t="e">
            <v>#DIV/0!</v>
          </cell>
          <cell r="M896">
            <v>0</v>
          </cell>
          <cell r="N896">
            <v>0</v>
          </cell>
          <cell r="O896">
            <v>0</v>
          </cell>
          <cell r="P896">
            <v>0</v>
          </cell>
          <cell r="Q896">
            <v>0</v>
          </cell>
          <cell r="R896">
            <v>0</v>
          </cell>
          <cell r="S896" t="e">
            <v>#DIV/0!</v>
          </cell>
        </row>
        <row r="897">
          <cell r="B897" t="str">
            <v>EQU0429</v>
          </cell>
          <cell r="D897" t="str">
            <v>EQUIPOS</v>
          </cell>
          <cell r="L897" t="e">
            <v>#DIV/0!</v>
          </cell>
          <cell r="M897">
            <v>0</v>
          </cell>
          <cell r="N897">
            <v>0</v>
          </cell>
          <cell r="O897">
            <v>0</v>
          </cell>
          <cell r="P897">
            <v>0</v>
          </cell>
          <cell r="Q897">
            <v>0</v>
          </cell>
          <cell r="R897">
            <v>0</v>
          </cell>
          <cell r="S897" t="e">
            <v>#DIV/0!</v>
          </cell>
        </row>
        <row r="898">
          <cell r="B898" t="str">
            <v>EQU0430</v>
          </cell>
          <cell r="D898" t="str">
            <v>EQUIPOS</v>
          </cell>
          <cell r="L898" t="e">
            <v>#DIV/0!</v>
          </cell>
          <cell r="M898">
            <v>0</v>
          </cell>
          <cell r="N898">
            <v>0</v>
          </cell>
          <cell r="O898">
            <v>0</v>
          </cell>
          <cell r="P898">
            <v>0</v>
          </cell>
          <cell r="Q898">
            <v>0</v>
          </cell>
          <cell r="R898">
            <v>0</v>
          </cell>
          <cell r="S898" t="e">
            <v>#DIV/0!</v>
          </cell>
        </row>
        <row r="899">
          <cell r="B899" t="str">
            <v>EQU0431</v>
          </cell>
          <cell r="D899" t="str">
            <v>EQUIPOS</v>
          </cell>
          <cell r="L899" t="e">
            <v>#DIV/0!</v>
          </cell>
          <cell r="M899">
            <v>0</v>
          </cell>
          <cell r="N899">
            <v>0</v>
          </cell>
          <cell r="O899">
            <v>0</v>
          </cell>
          <cell r="P899">
            <v>0</v>
          </cell>
          <cell r="Q899">
            <v>0</v>
          </cell>
          <cell r="R899">
            <v>0</v>
          </cell>
          <cell r="S899" t="e">
            <v>#DIV/0!</v>
          </cell>
        </row>
        <row r="900">
          <cell r="B900" t="str">
            <v>EQU0432</v>
          </cell>
          <cell r="D900" t="str">
            <v>EQUIPOS</v>
          </cell>
          <cell r="L900" t="e">
            <v>#DIV/0!</v>
          </cell>
          <cell r="M900">
            <v>0</v>
          </cell>
          <cell r="N900">
            <v>0</v>
          </cell>
          <cell r="O900">
            <v>0</v>
          </cell>
          <cell r="P900">
            <v>0</v>
          </cell>
          <cell r="Q900">
            <v>0</v>
          </cell>
          <cell r="R900">
            <v>0</v>
          </cell>
          <cell r="S900" t="e">
            <v>#DIV/0!</v>
          </cell>
        </row>
        <row r="901">
          <cell r="B901" t="str">
            <v>EQU0433</v>
          </cell>
          <cell r="D901" t="str">
            <v>EQUIPOS</v>
          </cell>
          <cell r="L901" t="e">
            <v>#DIV/0!</v>
          </cell>
          <cell r="M901">
            <v>0</v>
          </cell>
          <cell r="N901">
            <v>0</v>
          </cell>
          <cell r="O901">
            <v>0</v>
          </cell>
          <cell r="P901">
            <v>0</v>
          </cell>
          <cell r="Q901">
            <v>0</v>
          </cell>
          <cell r="R901">
            <v>0</v>
          </cell>
          <cell r="S901" t="e">
            <v>#DIV/0!</v>
          </cell>
        </row>
        <row r="902">
          <cell r="B902" t="str">
            <v>EQU0434</v>
          </cell>
          <cell r="D902" t="str">
            <v>EQUIPOS</v>
          </cell>
          <cell r="L902" t="e">
            <v>#DIV/0!</v>
          </cell>
          <cell r="M902">
            <v>0</v>
          </cell>
          <cell r="N902">
            <v>0</v>
          </cell>
          <cell r="O902">
            <v>0</v>
          </cell>
          <cell r="P902">
            <v>0</v>
          </cell>
          <cell r="Q902">
            <v>0</v>
          </cell>
          <cell r="R902">
            <v>0</v>
          </cell>
          <cell r="S902" t="e">
            <v>#DIV/0!</v>
          </cell>
        </row>
        <row r="903">
          <cell r="B903" t="str">
            <v>EQU0435</v>
          </cell>
          <cell r="D903" t="str">
            <v>EQUIPOS</v>
          </cell>
          <cell r="L903" t="e">
            <v>#DIV/0!</v>
          </cell>
          <cell r="M903">
            <v>0</v>
          </cell>
          <cell r="N903">
            <v>0</v>
          </cell>
          <cell r="O903">
            <v>0</v>
          </cell>
          <cell r="P903">
            <v>0</v>
          </cell>
          <cell r="Q903">
            <v>0</v>
          </cell>
          <cell r="R903">
            <v>0</v>
          </cell>
          <cell r="S903" t="e">
            <v>#DIV/0!</v>
          </cell>
        </row>
        <row r="904">
          <cell r="B904" t="str">
            <v>EQU0436</v>
          </cell>
          <cell r="D904" t="str">
            <v>EQUIPOS</v>
          </cell>
          <cell r="L904" t="e">
            <v>#DIV/0!</v>
          </cell>
          <cell r="M904">
            <v>0</v>
          </cell>
          <cell r="N904">
            <v>0</v>
          </cell>
          <cell r="O904">
            <v>0</v>
          </cell>
          <cell r="P904">
            <v>0</v>
          </cell>
          <cell r="Q904">
            <v>0</v>
          </cell>
          <cell r="R904">
            <v>0</v>
          </cell>
          <cell r="S904" t="e">
            <v>#DIV/0!</v>
          </cell>
        </row>
        <row r="905">
          <cell r="B905" t="str">
            <v>EQU0437</v>
          </cell>
          <cell r="D905" t="str">
            <v>EQUIPOS</v>
          </cell>
          <cell r="L905" t="e">
            <v>#DIV/0!</v>
          </cell>
          <cell r="M905">
            <v>0</v>
          </cell>
          <cell r="N905">
            <v>0</v>
          </cell>
          <cell r="O905">
            <v>0</v>
          </cell>
          <cell r="P905">
            <v>0</v>
          </cell>
          <cell r="Q905">
            <v>0</v>
          </cell>
          <cell r="R905">
            <v>0</v>
          </cell>
          <cell r="S905" t="e">
            <v>#DIV/0!</v>
          </cell>
        </row>
        <row r="906">
          <cell r="B906" t="str">
            <v>EQU0438</v>
          </cell>
          <cell r="D906" t="str">
            <v>EQUIPOS</v>
          </cell>
          <cell r="L906" t="e">
            <v>#DIV/0!</v>
          </cell>
          <cell r="M906">
            <v>0</v>
          </cell>
          <cell r="N906">
            <v>0</v>
          </cell>
          <cell r="O906">
            <v>0</v>
          </cell>
          <cell r="P906">
            <v>0</v>
          </cell>
          <cell r="Q906">
            <v>0</v>
          </cell>
          <cell r="R906">
            <v>0</v>
          </cell>
          <cell r="S906" t="e">
            <v>#DIV/0!</v>
          </cell>
        </row>
        <row r="907">
          <cell r="B907" t="str">
            <v>EQU0439</v>
          </cell>
          <cell r="D907" t="str">
            <v>EQUIPOS</v>
          </cell>
          <cell r="L907" t="e">
            <v>#DIV/0!</v>
          </cell>
          <cell r="M907">
            <v>0</v>
          </cell>
          <cell r="N907">
            <v>0</v>
          </cell>
          <cell r="O907">
            <v>0</v>
          </cell>
          <cell r="P907">
            <v>0</v>
          </cell>
          <cell r="Q907">
            <v>0</v>
          </cell>
          <cell r="R907">
            <v>0</v>
          </cell>
          <cell r="S907" t="e">
            <v>#DIV/0!</v>
          </cell>
        </row>
        <row r="908">
          <cell r="B908" t="str">
            <v>EQU0440</v>
          </cell>
          <cell r="D908" t="str">
            <v>EQUIPOS</v>
          </cell>
          <cell r="L908" t="e">
            <v>#DIV/0!</v>
          </cell>
          <cell r="M908">
            <v>0</v>
          </cell>
          <cell r="N908">
            <v>0</v>
          </cell>
          <cell r="O908">
            <v>0</v>
          </cell>
          <cell r="P908">
            <v>0</v>
          </cell>
          <cell r="Q908">
            <v>0</v>
          </cell>
          <cell r="R908">
            <v>0</v>
          </cell>
          <cell r="S908" t="e">
            <v>#DIV/0!</v>
          </cell>
        </row>
        <row r="909">
          <cell r="B909" t="str">
            <v>EQU0441</v>
          </cell>
          <cell r="D909" t="str">
            <v>EQUIPOS</v>
          </cell>
          <cell r="L909" t="e">
            <v>#DIV/0!</v>
          </cell>
          <cell r="M909">
            <v>0</v>
          </cell>
          <cell r="N909">
            <v>0</v>
          </cell>
          <cell r="O909">
            <v>0</v>
          </cell>
          <cell r="P909">
            <v>0</v>
          </cell>
          <cell r="Q909">
            <v>0</v>
          </cell>
          <cell r="R909">
            <v>0</v>
          </cell>
          <cell r="S909" t="e">
            <v>#DIV/0!</v>
          </cell>
        </row>
        <row r="910">
          <cell r="B910" t="str">
            <v>EQU0442</v>
          </cell>
          <cell r="D910" t="str">
            <v>EQUIPOS</v>
          </cell>
          <cell r="L910" t="e">
            <v>#DIV/0!</v>
          </cell>
          <cell r="M910">
            <v>0</v>
          </cell>
          <cell r="N910">
            <v>0</v>
          </cell>
          <cell r="O910">
            <v>0</v>
          </cell>
          <cell r="P910">
            <v>0</v>
          </cell>
          <cell r="Q910">
            <v>0</v>
          </cell>
          <cell r="R910">
            <v>0</v>
          </cell>
          <cell r="S910" t="e">
            <v>#DIV/0!</v>
          </cell>
        </row>
        <row r="911">
          <cell r="B911" t="str">
            <v>EQU0443</v>
          </cell>
          <cell r="D911" t="str">
            <v>EQUIPOS</v>
          </cell>
          <cell r="L911" t="e">
            <v>#DIV/0!</v>
          </cell>
          <cell r="M911">
            <v>0</v>
          </cell>
          <cell r="N911">
            <v>0</v>
          </cell>
          <cell r="O911">
            <v>0</v>
          </cell>
          <cell r="P911">
            <v>0</v>
          </cell>
          <cell r="Q911">
            <v>0</v>
          </cell>
          <cell r="R911">
            <v>0</v>
          </cell>
          <cell r="S911" t="e">
            <v>#DIV/0!</v>
          </cell>
        </row>
        <row r="912">
          <cell r="B912" t="str">
            <v>EQU0444</v>
          </cell>
          <cell r="D912" t="str">
            <v>EQUIPOS</v>
          </cell>
          <cell r="L912" t="e">
            <v>#DIV/0!</v>
          </cell>
          <cell r="M912">
            <v>0</v>
          </cell>
          <cell r="N912">
            <v>0</v>
          </cell>
          <cell r="O912">
            <v>0</v>
          </cell>
          <cell r="P912">
            <v>0</v>
          </cell>
          <cell r="Q912">
            <v>0</v>
          </cell>
          <cell r="R912">
            <v>0</v>
          </cell>
          <cell r="S912" t="e">
            <v>#DIV/0!</v>
          </cell>
        </row>
        <row r="913">
          <cell r="B913" t="str">
            <v>EQU0445</v>
          </cell>
          <cell r="D913" t="str">
            <v>EQUIPOS</v>
          </cell>
          <cell r="L913" t="e">
            <v>#DIV/0!</v>
          </cell>
          <cell r="M913">
            <v>0</v>
          </cell>
          <cell r="N913">
            <v>0</v>
          </cell>
          <cell r="O913">
            <v>0</v>
          </cell>
          <cell r="P913">
            <v>0</v>
          </cell>
          <cell r="Q913">
            <v>0</v>
          </cell>
          <cell r="R913">
            <v>0</v>
          </cell>
          <cell r="S913" t="e">
            <v>#DIV/0!</v>
          </cell>
        </row>
        <row r="914">
          <cell r="B914" t="str">
            <v>EQU0446</v>
          </cell>
          <cell r="D914" t="str">
            <v>EQUIPOS</v>
          </cell>
          <cell r="L914" t="e">
            <v>#DIV/0!</v>
          </cell>
          <cell r="M914">
            <v>0</v>
          </cell>
          <cell r="N914">
            <v>0</v>
          </cell>
          <cell r="O914">
            <v>0</v>
          </cell>
          <cell r="P914">
            <v>0</v>
          </cell>
          <cell r="Q914">
            <v>0</v>
          </cell>
          <cell r="R914">
            <v>0</v>
          </cell>
          <cell r="S914" t="e">
            <v>#DIV/0!</v>
          </cell>
        </row>
        <row r="915">
          <cell r="B915" t="str">
            <v>EQU0447</v>
          </cell>
          <cell r="D915" t="str">
            <v>EQUIPOS</v>
          </cell>
          <cell r="L915" t="e">
            <v>#DIV/0!</v>
          </cell>
          <cell r="M915">
            <v>0</v>
          </cell>
          <cell r="N915">
            <v>0</v>
          </cell>
          <cell r="O915">
            <v>0</v>
          </cell>
          <cell r="P915">
            <v>0</v>
          </cell>
          <cell r="Q915">
            <v>0</v>
          </cell>
          <cell r="R915">
            <v>0</v>
          </cell>
          <cell r="S915" t="e">
            <v>#DIV/0!</v>
          </cell>
        </row>
        <row r="916">
          <cell r="B916" t="str">
            <v>EQU0448</v>
          </cell>
          <cell r="D916" t="str">
            <v>EQUIPOS</v>
          </cell>
          <cell r="L916" t="e">
            <v>#DIV/0!</v>
          </cell>
          <cell r="M916">
            <v>0</v>
          </cell>
          <cell r="N916">
            <v>0</v>
          </cell>
          <cell r="O916">
            <v>0</v>
          </cell>
          <cell r="P916">
            <v>0</v>
          </cell>
          <cell r="Q916">
            <v>0</v>
          </cell>
          <cell r="R916">
            <v>0</v>
          </cell>
          <cell r="S916" t="e">
            <v>#DIV/0!</v>
          </cell>
        </row>
        <row r="917">
          <cell r="B917" t="str">
            <v>EQU0449</v>
          </cell>
          <cell r="D917" t="str">
            <v>EQUIPOS</v>
          </cell>
          <cell r="L917" t="e">
            <v>#DIV/0!</v>
          </cell>
          <cell r="M917">
            <v>0</v>
          </cell>
          <cell r="N917">
            <v>0</v>
          </cell>
          <cell r="O917">
            <v>0</v>
          </cell>
          <cell r="P917">
            <v>0</v>
          </cell>
          <cell r="Q917">
            <v>0</v>
          </cell>
          <cell r="R917">
            <v>0</v>
          </cell>
          <cell r="S917" t="e">
            <v>#DIV/0!</v>
          </cell>
        </row>
        <row r="918">
          <cell r="B918" t="str">
            <v>EQU0450</v>
          </cell>
          <cell r="D918" t="str">
            <v>EQUIPOS</v>
          </cell>
          <cell r="L918" t="e">
            <v>#DIV/0!</v>
          </cell>
          <cell r="M918">
            <v>0</v>
          </cell>
          <cell r="N918">
            <v>0</v>
          </cell>
          <cell r="O918">
            <v>0</v>
          </cell>
          <cell r="P918">
            <v>0</v>
          </cell>
          <cell r="Q918">
            <v>0</v>
          </cell>
          <cell r="R918">
            <v>0</v>
          </cell>
          <cell r="S918" t="e">
            <v>#DIV/0!</v>
          </cell>
        </row>
        <row r="921">
          <cell r="G921" t="str">
            <v>CONVENCIONES</v>
          </cell>
          <cell r="H921" t="str">
            <v>BOLSA</v>
          </cell>
          <cell r="I921" t="str">
            <v>BULTO</v>
          </cell>
          <cell r="J921" t="str">
            <v>CAJA</v>
          </cell>
          <cell r="K921" t="str">
            <v>CANECA</v>
          </cell>
          <cell r="L921" t="str">
            <v>CUÑETE</v>
          </cell>
          <cell r="M921" t="str">
            <v>GALÓN</v>
          </cell>
          <cell r="N921" t="str">
            <v>JUEGO</v>
          </cell>
        </row>
        <row r="922">
          <cell r="H922" t="str">
            <v>KG</v>
          </cell>
          <cell r="I922" t="str">
            <v>LB</v>
          </cell>
          <cell r="J922" t="str">
            <v>LONA</v>
          </cell>
          <cell r="K922" t="str">
            <v>M</v>
          </cell>
          <cell r="L922" t="str">
            <v>M2</v>
          </cell>
          <cell r="M922" t="str">
            <v>M3</v>
          </cell>
          <cell r="N922" t="str">
            <v>PAR</v>
          </cell>
        </row>
        <row r="923">
          <cell r="H923" t="str">
            <v>PLIEGO</v>
          </cell>
          <cell r="I923" t="str">
            <v>ROLLO</v>
          </cell>
          <cell r="J923" t="str">
            <v>UN</v>
          </cell>
          <cell r="K923" t="str">
            <v>PTE</v>
          </cell>
          <cell r="L923" t="str">
            <v>BULTO</v>
          </cell>
        </row>
      </sheetData>
      <sheetData sheetId="1">
        <row r="19">
          <cell r="B19" t="str">
            <v>T0001</v>
          </cell>
        </row>
      </sheetData>
      <sheetData sheetId="2">
        <row r="19">
          <cell r="B19" t="str">
            <v>MAN0001</v>
          </cell>
          <cell r="C19" t="str">
            <v>AYUDANTE ALBAÑERIA + PRES</v>
          </cell>
          <cell r="D19" t="str">
            <v>MANO DE OBRA</v>
          </cell>
          <cell r="E19" t="str">
            <v>HH</v>
          </cell>
          <cell r="F19">
            <v>7158</v>
          </cell>
          <cell r="G19" t="str">
            <v>ANALISIS CÁLCULO MANO DE OBRA 2021</v>
          </cell>
          <cell r="I19" t="str">
            <v>N/A</v>
          </cell>
          <cell r="K19" t="str">
            <v>N/A</v>
          </cell>
          <cell r="L19">
            <v>7158</v>
          </cell>
          <cell r="M19">
            <v>0</v>
          </cell>
          <cell r="N19">
            <v>7158</v>
          </cell>
          <cell r="O19">
            <v>7158</v>
          </cell>
          <cell r="P19">
            <v>7158</v>
          </cell>
          <cell r="Q19">
            <v>0</v>
          </cell>
          <cell r="R19">
            <v>0</v>
          </cell>
          <cell r="S19">
            <v>7158</v>
          </cell>
          <cell r="T19" t="str">
            <v>I2021006374</v>
          </cell>
        </row>
        <row r="20">
          <cell r="B20" t="str">
            <v>MAN0002</v>
          </cell>
          <cell r="C20" t="str">
            <v>CUADRILLA  HH - CARPINTERÍA METÁLICA (SOLD HH + AYUD HH + PRES)</v>
          </cell>
          <cell r="D20" t="str">
            <v>MANO DE OBRA</v>
          </cell>
          <cell r="E20" t="str">
            <v>HC</v>
          </cell>
          <cell r="F20">
            <v>29325</v>
          </cell>
          <cell r="G20" t="str">
            <v>ANALISIS CÁLCULO MANO DE OBRA 2021</v>
          </cell>
          <cell r="I20" t="str">
            <v>N/A</v>
          </cell>
          <cell r="K20" t="str">
            <v>N/A</v>
          </cell>
          <cell r="L20">
            <v>29325</v>
          </cell>
          <cell r="M20">
            <v>0</v>
          </cell>
          <cell r="N20">
            <v>29325</v>
          </cell>
          <cell r="O20">
            <v>29325</v>
          </cell>
          <cell r="P20">
            <v>29325</v>
          </cell>
          <cell r="Q20">
            <v>0</v>
          </cell>
          <cell r="R20">
            <v>0</v>
          </cell>
          <cell r="S20">
            <v>29325</v>
          </cell>
          <cell r="T20" t="str">
            <v>I2021006374</v>
          </cell>
        </row>
        <row r="21">
          <cell r="B21" t="str">
            <v>MAN0003</v>
          </cell>
          <cell r="C21" t="str">
            <v>CUADRILLA AA ALBAÑERIA (OFIC + AYUD + PRES)</v>
          </cell>
          <cell r="D21" t="str">
            <v>MANO DE OBRA</v>
          </cell>
          <cell r="E21" t="str">
            <v>HC</v>
          </cell>
          <cell r="F21">
            <v>20622</v>
          </cell>
          <cell r="G21" t="str">
            <v>ANALISIS CÁLCULO MANO DE OBRA 2021</v>
          </cell>
          <cell r="I21" t="str">
            <v>N/A</v>
          </cell>
          <cell r="K21" t="str">
            <v>N/A</v>
          </cell>
          <cell r="L21">
            <v>20622</v>
          </cell>
          <cell r="M21">
            <v>0</v>
          </cell>
          <cell r="N21">
            <v>20622</v>
          </cell>
          <cell r="O21">
            <v>20622</v>
          </cell>
          <cell r="P21">
            <v>20622</v>
          </cell>
          <cell r="Q21">
            <v>0</v>
          </cell>
          <cell r="R21">
            <v>0</v>
          </cell>
          <cell r="S21">
            <v>20622</v>
          </cell>
          <cell r="T21" t="str">
            <v>I2021006374</v>
          </cell>
        </row>
        <row r="22">
          <cell r="B22" t="str">
            <v>MAN0004</v>
          </cell>
          <cell r="C22" t="str">
            <v>CUADRILLA BB INSTALACIONES (OFIC + AYUD + PRES)</v>
          </cell>
          <cell r="D22" t="str">
            <v>MANO DE OBRA</v>
          </cell>
          <cell r="E22" t="str">
            <v>HC</v>
          </cell>
          <cell r="F22">
            <v>21884</v>
          </cell>
          <cell r="G22" t="str">
            <v>ANALISIS CÁLCULO MANO DE OBRA 2021</v>
          </cell>
          <cell r="I22" t="str">
            <v>N/A</v>
          </cell>
          <cell r="K22" t="str">
            <v>N/A</v>
          </cell>
          <cell r="L22">
            <v>21884</v>
          </cell>
          <cell r="M22">
            <v>0</v>
          </cell>
          <cell r="N22">
            <v>21884</v>
          </cell>
          <cell r="O22">
            <v>21884</v>
          </cell>
          <cell r="P22">
            <v>21884</v>
          </cell>
          <cell r="Q22">
            <v>0</v>
          </cell>
          <cell r="R22">
            <v>0</v>
          </cell>
          <cell r="S22">
            <v>21884</v>
          </cell>
          <cell r="T22" t="str">
            <v>I2021006374</v>
          </cell>
        </row>
        <row r="23">
          <cell r="B23" t="str">
            <v>MAN0005</v>
          </cell>
          <cell r="C23" t="str">
            <v>CUADRILLA CC PINTURA Y ACABADOS (OFIC HH + (2) REMAT HH + PRES)</v>
          </cell>
          <cell r="D23" t="str">
            <v>MANO DE OBRA</v>
          </cell>
          <cell r="E23" t="str">
            <v>HC</v>
          </cell>
          <cell r="F23">
            <v>32699</v>
          </cell>
          <cell r="G23" t="str">
            <v>ANALISIS CÁLCULO MANO DE OBRA 2021</v>
          </cell>
          <cell r="I23" t="str">
            <v>N/A</v>
          </cell>
          <cell r="K23" t="str">
            <v>N/A</v>
          </cell>
          <cell r="L23">
            <v>32699</v>
          </cell>
          <cell r="M23">
            <v>0</v>
          </cell>
          <cell r="N23">
            <v>32699</v>
          </cell>
          <cell r="O23">
            <v>32699</v>
          </cell>
          <cell r="P23">
            <v>32699</v>
          </cell>
          <cell r="Q23">
            <v>0</v>
          </cell>
          <cell r="R23">
            <v>0</v>
          </cell>
          <cell r="S23">
            <v>32699</v>
          </cell>
          <cell r="T23" t="str">
            <v>I2021006374</v>
          </cell>
        </row>
        <row r="24">
          <cell r="B24" t="str">
            <v>MAN0006</v>
          </cell>
          <cell r="C24" t="str">
            <v>CUADRILLA DD - CARPINTERIA DE MADERA ( CARP HH + AYUD HH + PRES)</v>
          </cell>
          <cell r="D24" t="str">
            <v>MANO DE OBRA</v>
          </cell>
          <cell r="E24" t="str">
            <v>HC</v>
          </cell>
          <cell r="F24">
            <v>27433</v>
          </cell>
          <cell r="G24" t="str">
            <v>ANALISIS CÁLCULO MANO DE OBRA 2021</v>
          </cell>
          <cell r="I24" t="str">
            <v>N/A</v>
          </cell>
          <cell r="K24" t="str">
            <v>N/A</v>
          </cell>
          <cell r="L24">
            <v>27433</v>
          </cell>
          <cell r="M24">
            <v>0</v>
          </cell>
          <cell r="N24">
            <v>27433</v>
          </cell>
          <cell r="O24">
            <v>27433</v>
          </cell>
          <cell r="P24">
            <v>27433</v>
          </cell>
          <cell r="Q24">
            <v>0</v>
          </cell>
          <cell r="R24">
            <v>0</v>
          </cell>
          <cell r="S24">
            <v>27433</v>
          </cell>
          <cell r="T24" t="str">
            <v>I2021006374</v>
          </cell>
        </row>
        <row r="25">
          <cell r="B25" t="str">
            <v>MAN0007</v>
          </cell>
          <cell r="C25" t="str">
            <v>CUADRILLA EE CABLEADO ESTRUCTURADO (OFICIAL + AYUD + PRES)</v>
          </cell>
          <cell r="D25" t="str">
            <v>MANO DE OBRA</v>
          </cell>
          <cell r="E25" t="str">
            <v>HC</v>
          </cell>
          <cell r="F25">
            <v>31217</v>
          </cell>
          <cell r="G25" t="str">
            <v>ANALISIS CÁLCULO MANO DE OBRA 2021</v>
          </cell>
          <cell r="I25" t="str">
            <v>N/A</v>
          </cell>
          <cell r="K25" t="str">
            <v>N/A</v>
          </cell>
          <cell r="L25">
            <v>31217</v>
          </cell>
          <cell r="M25">
            <v>0</v>
          </cell>
          <cell r="N25">
            <v>31217</v>
          </cell>
          <cell r="O25">
            <v>31217</v>
          </cell>
          <cell r="P25">
            <v>31217</v>
          </cell>
          <cell r="Q25">
            <v>0</v>
          </cell>
          <cell r="R25">
            <v>0</v>
          </cell>
          <cell r="S25">
            <v>31217</v>
          </cell>
          <cell r="T25" t="str">
            <v>I2021006374</v>
          </cell>
        </row>
        <row r="26">
          <cell r="B26" t="str">
            <v>MAN0008</v>
          </cell>
          <cell r="C26" t="str">
            <v>CUADRILLA FF ELECTRICAS (ENCARG O (40%) + OFIC + AYUD + PRES)</v>
          </cell>
          <cell r="D26" t="str">
            <v>MANO DE OBRA</v>
          </cell>
          <cell r="E26" t="str">
            <v>HC</v>
          </cell>
          <cell r="F26">
            <v>30750</v>
          </cell>
          <cell r="G26" t="str">
            <v>ANALISIS CÁLCULO MANO DE OBRA 2021</v>
          </cell>
          <cell r="I26" t="str">
            <v>N/A</v>
          </cell>
          <cell r="K26" t="str">
            <v>N/A</v>
          </cell>
          <cell r="L26">
            <v>30750</v>
          </cell>
          <cell r="M26">
            <v>0</v>
          </cell>
          <cell r="N26">
            <v>30750</v>
          </cell>
          <cell r="O26">
            <v>30750</v>
          </cell>
          <cell r="P26">
            <v>30750</v>
          </cell>
          <cell r="Q26">
            <v>0</v>
          </cell>
          <cell r="R26">
            <v>0</v>
          </cell>
          <cell r="S26">
            <v>30750</v>
          </cell>
          <cell r="T26" t="str">
            <v>I2021006374</v>
          </cell>
        </row>
        <row r="27">
          <cell r="B27" t="str">
            <v>MAN0009</v>
          </cell>
          <cell r="C27" t="str">
            <v>CUADRILLA FF1 ELECTRICAS ESPECIALIZADAS (ENCARG O (70%) + (2) OFIC + AYUD + PRES)</v>
          </cell>
          <cell r="D27" t="str">
            <v>MANO DE OBRA</v>
          </cell>
          <cell r="E27" t="str">
            <v>HC</v>
          </cell>
          <cell r="F27">
            <v>50865</v>
          </cell>
          <cell r="G27" t="str">
            <v>ANALISIS CÁLCULO MANO DE OBRA 2021</v>
          </cell>
          <cell r="I27" t="str">
            <v>N/A</v>
          </cell>
          <cell r="K27" t="str">
            <v>N/A</v>
          </cell>
          <cell r="L27">
            <v>50865</v>
          </cell>
          <cell r="M27">
            <v>0</v>
          </cell>
          <cell r="N27">
            <v>50865</v>
          </cell>
          <cell r="O27">
            <v>50865</v>
          </cell>
          <cell r="P27">
            <v>50865</v>
          </cell>
          <cell r="Q27">
            <v>0</v>
          </cell>
          <cell r="R27">
            <v>0</v>
          </cell>
          <cell r="S27">
            <v>50865</v>
          </cell>
          <cell r="T27" t="str">
            <v>I2021006374</v>
          </cell>
        </row>
        <row r="28">
          <cell r="B28" t="str">
            <v>MAN0010</v>
          </cell>
          <cell r="C28" t="str">
            <v>CUADRILLA GG - DRYWALL (OFIC HH + (2) AYUD HH + PRES)</v>
          </cell>
          <cell r="D28" t="str">
            <v>MANO DE OBRA</v>
          </cell>
          <cell r="E28" t="str">
            <v>HC</v>
          </cell>
          <cell r="F28">
            <v>36483</v>
          </cell>
          <cell r="G28" t="str">
            <v>ANALISIS CÁLCULO MANO DE OBRA 2021</v>
          </cell>
          <cell r="I28" t="str">
            <v>N/A</v>
          </cell>
          <cell r="K28" t="str">
            <v>N/A</v>
          </cell>
          <cell r="L28">
            <v>36483</v>
          </cell>
          <cell r="M28">
            <v>0</v>
          </cell>
          <cell r="N28">
            <v>36483</v>
          </cell>
          <cell r="O28">
            <v>36483</v>
          </cell>
          <cell r="P28">
            <v>36483</v>
          </cell>
          <cell r="Q28">
            <v>0</v>
          </cell>
          <cell r="R28">
            <v>0</v>
          </cell>
          <cell r="S28">
            <v>36483</v>
          </cell>
          <cell r="T28" t="str">
            <v>I2021006374</v>
          </cell>
        </row>
        <row r="29">
          <cell r="B29" t="str">
            <v>MAN0011</v>
          </cell>
          <cell r="C29" t="str">
            <v>CUADRILLA II TOPOGRAFÍA (TOP + CAD + PRES)</v>
          </cell>
          <cell r="D29" t="str">
            <v>MANO DE OBRA</v>
          </cell>
          <cell r="E29" t="str">
            <v>HC</v>
          </cell>
          <cell r="F29">
            <v>30586</v>
          </cell>
          <cell r="G29" t="str">
            <v>ANALISIS CÁLCULO MANO DE OBRA 2021</v>
          </cell>
          <cell r="I29" t="str">
            <v>N/A</v>
          </cell>
          <cell r="K29" t="str">
            <v>N/A</v>
          </cell>
          <cell r="L29">
            <v>30586</v>
          </cell>
          <cell r="M29">
            <v>0</v>
          </cell>
          <cell r="N29">
            <v>30586</v>
          </cell>
          <cell r="O29">
            <v>30586</v>
          </cell>
          <cell r="P29">
            <v>30586</v>
          </cell>
          <cell r="Q29">
            <v>0</v>
          </cell>
          <cell r="R29">
            <v>0</v>
          </cell>
          <cell r="S29">
            <v>30586</v>
          </cell>
          <cell r="T29" t="str">
            <v>I2021006374</v>
          </cell>
        </row>
        <row r="30">
          <cell r="B30" t="str">
            <v>MAN0012</v>
          </cell>
          <cell r="C30" t="str">
            <v>CUADRILLA JJ - RED CONTRA INCENDIOS (JEFE OB HH (60%) + OFIC HH + AYUD HH + PRES)</v>
          </cell>
          <cell r="D30" t="str">
            <v>MANO DE OBRA</v>
          </cell>
          <cell r="E30" t="str">
            <v>HC</v>
          </cell>
          <cell r="F30">
            <v>37579</v>
          </cell>
          <cell r="G30" t="str">
            <v>ANALISIS CÁLCULO MANO DE OBRA 2021</v>
          </cell>
          <cell r="I30" t="str">
            <v>N/A</v>
          </cell>
          <cell r="K30" t="str">
            <v>N/A</v>
          </cell>
          <cell r="L30">
            <v>37579</v>
          </cell>
          <cell r="M30">
            <v>0</v>
          </cell>
          <cell r="N30">
            <v>37579</v>
          </cell>
          <cell r="O30">
            <v>37579</v>
          </cell>
          <cell r="P30">
            <v>37579</v>
          </cell>
          <cell r="Q30">
            <v>0</v>
          </cell>
          <cell r="R30">
            <v>0</v>
          </cell>
          <cell r="S30">
            <v>37579</v>
          </cell>
          <cell r="T30" t="str">
            <v>I2021006374</v>
          </cell>
        </row>
        <row r="31">
          <cell r="B31" t="str">
            <v>MAN0013</v>
          </cell>
          <cell r="C31" t="str">
            <v>CUADRILLA KK ASEO ((2) AYUD + PRES)</v>
          </cell>
          <cell r="D31" t="str">
            <v>MANO DE OBRA</v>
          </cell>
          <cell r="E31" t="str">
            <v>HC</v>
          </cell>
          <cell r="F31">
            <v>14316</v>
          </cell>
          <cell r="G31" t="str">
            <v>ANALISIS CÁLCULO MANO DE OBRA 2021</v>
          </cell>
          <cell r="I31" t="str">
            <v>N/A</v>
          </cell>
          <cell r="K31" t="str">
            <v>N/A</v>
          </cell>
          <cell r="L31">
            <v>14316</v>
          </cell>
          <cell r="M31">
            <v>0</v>
          </cell>
          <cell r="N31">
            <v>14316</v>
          </cell>
          <cell r="O31">
            <v>14316</v>
          </cell>
          <cell r="P31">
            <v>14316</v>
          </cell>
          <cell r="Q31">
            <v>0</v>
          </cell>
          <cell r="R31">
            <v>0</v>
          </cell>
          <cell r="S31">
            <v>14316</v>
          </cell>
          <cell r="T31" t="str">
            <v>I2021006374</v>
          </cell>
        </row>
        <row r="32">
          <cell r="B32" t="str">
            <v>MAN0014</v>
          </cell>
          <cell r="C32" t="str">
            <v>CUADRILLA LL ESTRUCTURA METÁLICA ( ENG + OFIC +  (2) AYUD + PRES)</v>
          </cell>
          <cell r="D32" t="str">
            <v>MANO DE OBRA</v>
          </cell>
          <cell r="E32" t="str">
            <v>HC</v>
          </cell>
          <cell r="F32">
            <v>54865</v>
          </cell>
          <cell r="G32" t="str">
            <v>ANALISIS CÁLCULO MANO DE OBRA 2021</v>
          </cell>
          <cell r="I32" t="str">
            <v>N/A</v>
          </cell>
          <cell r="K32" t="str">
            <v>N/A</v>
          </cell>
          <cell r="L32">
            <v>54865</v>
          </cell>
          <cell r="M32">
            <v>0</v>
          </cell>
          <cell r="N32">
            <v>54865</v>
          </cell>
          <cell r="O32">
            <v>54865</v>
          </cell>
          <cell r="P32">
            <v>54865</v>
          </cell>
          <cell r="Q32">
            <v>0</v>
          </cell>
          <cell r="R32">
            <v>0</v>
          </cell>
          <cell r="S32">
            <v>54865</v>
          </cell>
          <cell r="T32" t="str">
            <v>I2021006374</v>
          </cell>
        </row>
        <row r="33">
          <cell r="B33" t="str">
            <v>MAN0015</v>
          </cell>
          <cell r="C33" t="str">
            <v>REMATADOR PINTURA HH + PRES</v>
          </cell>
          <cell r="D33" t="str">
            <v>MANO DE OBRA</v>
          </cell>
          <cell r="E33" t="str">
            <v>HH</v>
          </cell>
          <cell r="F33">
            <v>8419</v>
          </cell>
          <cell r="G33" t="str">
            <v>ANALISIS CÁLCULO MANO DE OBRA 2021</v>
          </cell>
          <cell r="I33" t="str">
            <v>N/A</v>
          </cell>
          <cell r="K33" t="str">
            <v>N/A</v>
          </cell>
          <cell r="L33">
            <v>8419</v>
          </cell>
          <cell r="M33">
            <v>0</v>
          </cell>
          <cell r="N33">
            <v>8419</v>
          </cell>
          <cell r="O33">
            <v>8419</v>
          </cell>
          <cell r="P33">
            <v>8419</v>
          </cell>
          <cell r="Q33">
            <v>0</v>
          </cell>
          <cell r="R33">
            <v>0</v>
          </cell>
          <cell r="S33">
            <v>8419</v>
          </cell>
          <cell r="T33" t="str">
            <v>I2021006374</v>
          </cell>
        </row>
        <row r="34">
          <cell r="B34" t="str">
            <v>MAN0016</v>
          </cell>
          <cell r="D34" t="str">
            <v>MANO DE OBRA</v>
          </cell>
          <cell r="I34" t="str">
            <v>N/A</v>
          </cell>
          <cell r="K34" t="str">
            <v>N/A</v>
          </cell>
          <cell r="L34" t="e">
            <v>#DIV/0!</v>
          </cell>
          <cell r="M34">
            <v>0</v>
          </cell>
          <cell r="N34" t="e">
            <v>#DIV/0!</v>
          </cell>
          <cell r="O34" t="e">
            <v>#DIV/0!</v>
          </cell>
          <cell r="P34" t="e">
            <v>#DIV/0!</v>
          </cell>
          <cell r="Q34" t="e">
            <v>#DIV/0!</v>
          </cell>
          <cell r="R34" t="e">
            <v>#DIV/0!</v>
          </cell>
          <cell r="S34" t="e">
            <v>#DIV/0!</v>
          </cell>
        </row>
        <row r="35">
          <cell r="B35" t="str">
            <v>MAN0017</v>
          </cell>
          <cell r="D35" t="str">
            <v>MANO DE OBRA</v>
          </cell>
          <cell r="I35" t="str">
            <v>N/A</v>
          </cell>
          <cell r="K35" t="str">
            <v>N/A</v>
          </cell>
          <cell r="L35" t="e">
            <v>#DIV/0!</v>
          </cell>
          <cell r="M35">
            <v>0</v>
          </cell>
          <cell r="N35" t="e">
            <v>#DIV/0!</v>
          </cell>
          <cell r="O35" t="e">
            <v>#DIV/0!</v>
          </cell>
          <cell r="P35" t="e">
            <v>#DIV/0!</v>
          </cell>
          <cell r="Q35" t="e">
            <v>#DIV/0!</v>
          </cell>
          <cell r="R35" t="e">
            <v>#DIV/0!</v>
          </cell>
          <cell r="S35" t="e">
            <v>#DIV/0!</v>
          </cell>
        </row>
        <row r="36">
          <cell r="B36" t="str">
            <v>MAN0018</v>
          </cell>
          <cell r="D36" t="str">
            <v>MANO DE OBRA</v>
          </cell>
          <cell r="I36" t="str">
            <v>N/A</v>
          </cell>
          <cell r="K36" t="str">
            <v>N/A</v>
          </cell>
          <cell r="L36" t="e">
            <v>#DIV/0!</v>
          </cell>
          <cell r="M36">
            <v>0</v>
          </cell>
          <cell r="N36" t="e">
            <v>#DIV/0!</v>
          </cell>
          <cell r="O36" t="e">
            <v>#DIV/0!</v>
          </cell>
          <cell r="P36" t="e">
            <v>#DIV/0!</v>
          </cell>
          <cell r="Q36" t="e">
            <v>#DIV/0!</v>
          </cell>
          <cell r="R36" t="e">
            <v>#DIV/0!</v>
          </cell>
          <cell r="S36" t="e">
            <v>#DIV/0!</v>
          </cell>
        </row>
        <row r="37">
          <cell r="B37" t="str">
            <v>MAN0019</v>
          </cell>
          <cell r="D37" t="str">
            <v>MANO DE OBRA</v>
          </cell>
          <cell r="I37" t="str">
            <v>N/A</v>
          </cell>
          <cell r="K37" t="str">
            <v>N/A</v>
          </cell>
          <cell r="L37" t="e">
            <v>#DIV/0!</v>
          </cell>
          <cell r="M37">
            <v>0</v>
          </cell>
          <cell r="N37" t="e">
            <v>#DIV/0!</v>
          </cell>
          <cell r="O37" t="e">
            <v>#DIV/0!</v>
          </cell>
          <cell r="P37" t="e">
            <v>#DIV/0!</v>
          </cell>
          <cell r="Q37" t="e">
            <v>#DIV/0!</v>
          </cell>
          <cell r="R37" t="e">
            <v>#DIV/0!</v>
          </cell>
          <cell r="S37" t="e">
            <v>#DIV/0!</v>
          </cell>
        </row>
        <row r="38">
          <cell r="B38" t="str">
            <v>MAN0020</v>
          </cell>
          <cell r="D38" t="str">
            <v>MANO DE OBRA</v>
          </cell>
          <cell r="I38" t="str">
            <v>N/A</v>
          </cell>
          <cell r="K38" t="str">
            <v>N/A</v>
          </cell>
          <cell r="L38" t="e">
            <v>#DIV/0!</v>
          </cell>
          <cell r="M38">
            <v>0</v>
          </cell>
          <cell r="N38" t="e">
            <v>#DIV/0!</v>
          </cell>
          <cell r="O38" t="e">
            <v>#DIV/0!</v>
          </cell>
          <cell r="P38" t="e">
            <v>#DIV/0!</v>
          </cell>
          <cell r="Q38" t="e">
            <v>#DIV/0!</v>
          </cell>
          <cell r="R38" t="e">
            <v>#DIV/0!</v>
          </cell>
          <cell r="S38" t="e">
            <v>#DIV/0!</v>
          </cell>
        </row>
        <row r="39">
          <cell r="B39" t="str">
            <v>MAN0021</v>
          </cell>
          <cell r="D39" t="str">
            <v>MANO DE OBRA</v>
          </cell>
          <cell r="I39" t="str">
            <v>N/A</v>
          </cell>
          <cell r="K39" t="str">
            <v>N/A</v>
          </cell>
          <cell r="L39" t="e">
            <v>#DIV/0!</v>
          </cell>
          <cell r="M39">
            <v>0</v>
          </cell>
          <cell r="N39" t="e">
            <v>#DIV/0!</v>
          </cell>
          <cell r="O39" t="e">
            <v>#DIV/0!</v>
          </cell>
          <cell r="P39" t="e">
            <v>#DIV/0!</v>
          </cell>
          <cell r="Q39" t="e">
            <v>#DIV/0!</v>
          </cell>
          <cell r="R39" t="e">
            <v>#DIV/0!</v>
          </cell>
          <cell r="S39" t="e">
            <v>#DIV/0!</v>
          </cell>
        </row>
        <row r="40">
          <cell r="B40" t="str">
            <v>MAN0022</v>
          </cell>
          <cell r="D40" t="str">
            <v>MANO DE OBRA</v>
          </cell>
          <cell r="I40" t="str">
            <v>N/A</v>
          </cell>
          <cell r="K40" t="str">
            <v>N/A</v>
          </cell>
          <cell r="L40" t="e">
            <v>#DIV/0!</v>
          </cell>
          <cell r="M40">
            <v>0</v>
          </cell>
          <cell r="N40" t="e">
            <v>#DIV/0!</v>
          </cell>
          <cell r="O40" t="e">
            <v>#DIV/0!</v>
          </cell>
          <cell r="P40" t="e">
            <v>#DIV/0!</v>
          </cell>
          <cell r="Q40" t="e">
            <v>#DIV/0!</v>
          </cell>
          <cell r="R40" t="e">
            <v>#DIV/0!</v>
          </cell>
          <cell r="S40" t="e">
            <v>#DIV/0!</v>
          </cell>
        </row>
        <row r="41">
          <cell r="B41" t="str">
            <v>MAN0023</v>
          </cell>
          <cell r="D41" t="str">
            <v>MANO DE OBRA</v>
          </cell>
          <cell r="I41" t="str">
            <v>N/A</v>
          </cell>
          <cell r="K41" t="str">
            <v>N/A</v>
          </cell>
          <cell r="L41" t="e">
            <v>#DIV/0!</v>
          </cell>
          <cell r="M41">
            <v>0</v>
          </cell>
          <cell r="N41" t="e">
            <v>#DIV/0!</v>
          </cell>
          <cell r="O41" t="e">
            <v>#DIV/0!</v>
          </cell>
          <cell r="P41" t="e">
            <v>#DIV/0!</v>
          </cell>
          <cell r="Q41" t="e">
            <v>#DIV/0!</v>
          </cell>
          <cell r="R41" t="e">
            <v>#DIV/0!</v>
          </cell>
          <cell r="S41" t="e">
            <v>#DIV/0!</v>
          </cell>
        </row>
        <row r="42">
          <cell r="B42" t="str">
            <v>MAN0024</v>
          </cell>
          <cell r="D42" t="str">
            <v>MANO DE OBRA</v>
          </cell>
          <cell r="I42" t="str">
            <v>N/A</v>
          </cell>
          <cell r="K42" t="str">
            <v>N/A</v>
          </cell>
          <cell r="L42" t="e">
            <v>#DIV/0!</v>
          </cell>
          <cell r="M42">
            <v>0</v>
          </cell>
          <cell r="N42" t="e">
            <v>#DIV/0!</v>
          </cell>
          <cell r="O42" t="e">
            <v>#DIV/0!</v>
          </cell>
          <cell r="P42" t="e">
            <v>#DIV/0!</v>
          </cell>
          <cell r="Q42" t="e">
            <v>#DIV/0!</v>
          </cell>
          <cell r="R42" t="e">
            <v>#DIV/0!</v>
          </cell>
          <cell r="S42" t="e">
            <v>#DIV/0!</v>
          </cell>
        </row>
        <row r="43">
          <cell r="B43" t="str">
            <v>MAN0025</v>
          </cell>
          <cell r="D43" t="str">
            <v>MANO DE OBRA</v>
          </cell>
          <cell r="I43" t="str">
            <v>N/A</v>
          </cell>
          <cell r="K43" t="str">
            <v>N/A</v>
          </cell>
          <cell r="L43" t="e">
            <v>#DIV/0!</v>
          </cell>
          <cell r="M43">
            <v>0</v>
          </cell>
          <cell r="N43" t="e">
            <v>#DIV/0!</v>
          </cell>
          <cell r="O43" t="e">
            <v>#DIV/0!</v>
          </cell>
          <cell r="P43" t="e">
            <v>#DIV/0!</v>
          </cell>
          <cell r="Q43" t="e">
            <v>#DIV/0!</v>
          </cell>
          <cell r="R43" t="e">
            <v>#DIV/0!</v>
          </cell>
          <cell r="S43" t="e">
            <v>#DIV/0!</v>
          </cell>
        </row>
        <row r="44">
          <cell r="B44" t="str">
            <v>MAN0026</v>
          </cell>
          <cell r="D44" t="str">
            <v>MANO DE OBRA</v>
          </cell>
          <cell r="I44" t="str">
            <v>N/A</v>
          </cell>
          <cell r="K44" t="str">
            <v>N/A</v>
          </cell>
          <cell r="L44" t="e">
            <v>#DIV/0!</v>
          </cell>
          <cell r="M44">
            <v>0</v>
          </cell>
          <cell r="N44" t="e">
            <v>#DIV/0!</v>
          </cell>
          <cell r="O44" t="e">
            <v>#DIV/0!</v>
          </cell>
          <cell r="P44" t="e">
            <v>#DIV/0!</v>
          </cell>
          <cell r="Q44" t="e">
            <v>#DIV/0!</v>
          </cell>
          <cell r="R44" t="e">
            <v>#DIV/0!</v>
          </cell>
          <cell r="S44" t="e">
            <v>#DIV/0!</v>
          </cell>
        </row>
        <row r="45">
          <cell r="B45" t="str">
            <v>MAN0027</v>
          </cell>
          <cell r="D45" t="str">
            <v>MANO DE OBRA</v>
          </cell>
          <cell r="I45" t="str">
            <v>N/A</v>
          </cell>
          <cell r="K45" t="str">
            <v>N/A</v>
          </cell>
          <cell r="L45" t="e">
            <v>#DIV/0!</v>
          </cell>
          <cell r="M45">
            <v>0</v>
          </cell>
          <cell r="N45" t="e">
            <v>#DIV/0!</v>
          </cell>
          <cell r="O45" t="e">
            <v>#DIV/0!</v>
          </cell>
          <cell r="P45" t="e">
            <v>#DIV/0!</v>
          </cell>
          <cell r="Q45" t="e">
            <v>#DIV/0!</v>
          </cell>
          <cell r="R45" t="e">
            <v>#DIV/0!</v>
          </cell>
          <cell r="S45" t="e">
            <v>#DIV/0!</v>
          </cell>
        </row>
        <row r="46">
          <cell r="B46" t="str">
            <v>MAN0028</v>
          </cell>
          <cell r="D46" t="str">
            <v>MANO DE OBRA</v>
          </cell>
          <cell r="I46" t="str">
            <v>N/A</v>
          </cell>
          <cell r="K46" t="str">
            <v>N/A</v>
          </cell>
          <cell r="L46" t="e">
            <v>#DIV/0!</v>
          </cell>
          <cell r="M46">
            <v>0</v>
          </cell>
          <cell r="N46" t="e">
            <v>#DIV/0!</v>
          </cell>
          <cell r="O46" t="e">
            <v>#DIV/0!</v>
          </cell>
          <cell r="P46" t="e">
            <v>#DIV/0!</v>
          </cell>
          <cell r="Q46" t="e">
            <v>#DIV/0!</v>
          </cell>
          <cell r="R46" t="e">
            <v>#DIV/0!</v>
          </cell>
          <cell r="S46" t="e">
            <v>#DIV/0!</v>
          </cell>
        </row>
        <row r="47">
          <cell r="B47" t="str">
            <v>MAN0029</v>
          </cell>
          <cell r="D47" t="str">
            <v>MANO DE OBRA</v>
          </cell>
          <cell r="I47" t="str">
            <v>N/A</v>
          </cell>
          <cell r="K47" t="str">
            <v>N/A</v>
          </cell>
          <cell r="L47" t="e">
            <v>#DIV/0!</v>
          </cell>
          <cell r="M47">
            <v>0</v>
          </cell>
          <cell r="N47" t="e">
            <v>#DIV/0!</v>
          </cell>
          <cell r="O47" t="e">
            <v>#DIV/0!</v>
          </cell>
          <cell r="P47" t="e">
            <v>#DIV/0!</v>
          </cell>
          <cell r="Q47" t="e">
            <v>#DIV/0!</v>
          </cell>
          <cell r="R47" t="e">
            <v>#DIV/0!</v>
          </cell>
          <cell r="S47" t="e">
            <v>#DIV/0!</v>
          </cell>
        </row>
        <row r="48">
          <cell r="B48" t="str">
            <v>MAN0030</v>
          </cell>
          <cell r="D48" t="str">
            <v>MANO DE OBRA</v>
          </cell>
          <cell r="I48" t="str">
            <v>N/A</v>
          </cell>
          <cell r="K48" t="str">
            <v>N/A</v>
          </cell>
          <cell r="L48" t="e">
            <v>#DIV/0!</v>
          </cell>
          <cell r="M48">
            <v>0</v>
          </cell>
          <cell r="N48" t="e">
            <v>#DIV/0!</v>
          </cell>
          <cell r="O48" t="e">
            <v>#DIV/0!</v>
          </cell>
          <cell r="P48" t="e">
            <v>#DIV/0!</v>
          </cell>
          <cell r="Q48" t="e">
            <v>#DIV/0!</v>
          </cell>
          <cell r="R48" t="e">
            <v>#DIV/0!</v>
          </cell>
          <cell r="S48" t="e">
            <v>#DIV/0!</v>
          </cell>
        </row>
        <row r="49">
          <cell r="B49" t="str">
            <v>MAN0031</v>
          </cell>
          <cell r="D49" t="str">
            <v>MANO DE OBRA</v>
          </cell>
          <cell r="I49" t="str">
            <v>N/A</v>
          </cell>
          <cell r="K49" t="str">
            <v>N/A</v>
          </cell>
          <cell r="L49" t="e">
            <v>#DIV/0!</v>
          </cell>
          <cell r="M49">
            <v>0</v>
          </cell>
          <cell r="N49" t="e">
            <v>#DIV/0!</v>
          </cell>
          <cell r="O49" t="e">
            <v>#DIV/0!</v>
          </cell>
          <cell r="P49" t="e">
            <v>#DIV/0!</v>
          </cell>
          <cell r="Q49" t="e">
            <v>#DIV/0!</v>
          </cell>
          <cell r="R49" t="e">
            <v>#DIV/0!</v>
          </cell>
          <cell r="S49" t="e">
            <v>#DIV/0!</v>
          </cell>
        </row>
        <row r="50">
          <cell r="B50" t="str">
            <v>MAN0032</v>
          </cell>
          <cell r="D50" t="str">
            <v>MANO DE OBRA</v>
          </cell>
          <cell r="I50" t="str">
            <v>N/A</v>
          </cell>
          <cell r="K50" t="str">
            <v>N/A</v>
          </cell>
          <cell r="L50" t="e">
            <v>#DIV/0!</v>
          </cell>
          <cell r="M50">
            <v>0</v>
          </cell>
          <cell r="N50" t="e">
            <v>#DIV/0!</v>
          </cell>
          <cell r="O50" t="e">
            <v>#DIV/0!</v>
          </cell>
          <cell r="P50" t="e">
            <v>#DIV/0!</v>
          </cell>
          <cell r="Q50" t="e">
            <v>#DIV/0!</v>
          </cell>
          <cell r="R50" t="e">
            <v>#DIV/0!</v>
          </cell>
          <cell r="S50" t="e">
            <v>#DIV/0!</v>
          </cell>
        </row>
        <row r="51">
          <cell r="B51" t="str">
            <v>MAN0033</v>
          </cell>
          <cell r="D51" t="str">
            <v>MANO DE OBRA</v>
          </cell>
          <cell r="I51" t="str">
            <v>N/A</v>
          </cell>
          <cell r="K51" t="str">
            <v>N/A</v>
          </cell>
          <cell r="L51" t="e">
            <v>#DIV/0!</v>
          </cell>
          <cell r="M51">
            <v>0</v>
          </cell>
          <cell r="N51" t="e">
            <v>#DIV/0!</v>
          </cell>
          <cell r="O51" t="e">
            <v>#DIV/0!</v>
          </cell>
          <cell r="P51" t="e">
            <v>#DIV/0!</v>
          </cell>
          <cell r="Q51" t="e">
            <v>#DIV/0!</v>
          </cell>
          <cell r="R51" t="e">
            <v>#DIV/0!</v>
          </cell>
          <cell r="S51" t="e">
            <v>#DIV/0!</v>
          </cell>
        </row>
        <row r="52">
          <cell r="B52" t="str">
            <v>MAN0034</v>
          </cell>
          <cell r="D52" t="str">
            <v>MANO DE OBRA</v>
          </cell>
          <cell r="I52" t="str">
            <v>N/A</v>
          </cell>
          <cell r="K52" t="str">
            <v>N/A</v>
          </cell>
          <cell r="L52" t="e">
            <v>#DIV/0!</v>
          </cell>
          <cell r="M52">
            <v>0</v>
          </cell>
          <cell r="N52" t="e">
            <v>#DIV/0!</v>
          </cell>
          <cell r="O52" t="e">
            <v>#DIV/0!</v>
          </cell>
          <cell r="P52" t="e">
            <v>#DIV/0!</v>
          </cell>
          <cell r="Q52" t="e">
            <v>#DIV/0!</v>
          </cell>
          <cell r="R52" t="e">
            <v>#DIV/0!</v>
          </cell>
          <cell r="S52" t="e">
            <v>#DIV/0!</v>
          </cell>
        </row>
        <row r="53">
          <cell r="B53" t="str">
            <v>MAN0035</v>
          </cell>
          <cell r="D53" t="str">
            <v>MANO DE OBRA</v>
          </cell>
          <cell r="I53" t="str">
            <v>N/A</v>
          </cell>
          <cell r="K53" t="str">
            <v>N/A</v>
          </cell>
          <cell r="L53" t="e">
            <v>#DIV/0!</v>
          </cell>
          <cell r="M53">
            <v>0</v>
          </cell>
          <cell r="N53" t="e">
            <v>#DIV/0!</v>
          </cell>
          <cell r="O53" t="e">
            <v>#DIV/0!</v>
          </cell>
          <cell r="P53" t="e">
            <v>#DIV/0!</v>
          </cell>
          <cell r="Q53" t="e">
            <v>#DIV/0!</v>
          </cell>
          <cell r="R53" t="e">
            <v>#DIV/0!</v>
          </cell>
          <cell r="S53" t="e">
            <v>#DIV/0!</v>
          </cell>
        </row>
        <row r="54">
          <cell r="B54" t="str">
            <v>MAN0036</v>
          </cell>
          <cell r="D54" t="str">
            <v>MANO DE OBRA</v>
          </cell>
          <cell r="I54" t="str">
            <v>N/A</v>
          </cell>
          <cell r="K54" t="str">
            <v>N/A</v>
          </cell>
          <cell r="L54" t="e">
            <v>#DIV/0!</v>
          </cell>
          <cell r="M54">
            <v>0</v>
          </cell>
          <cell r="N54" t="e">
            <v>#DIV/0!</v>
          </cell>
          <cell r="O54" t="e">
            <v>#DIV/0!</v>
          </cell>
          <cell r="P54" t="e">
            <v>#DIV/0!</v>
          </cell>
          <cell r="Q54" t="e">
            <v>#DIV/0!</v>
          </cell>
          <cell r="R54" t="e">
            <v>#DIV/0!</v>
          </cell>
          <cell r="S54" t="e">
            <v>#DIV/0!</v>
          </cell>
        </row>
        <row r="55">
          <cell r="B55" t="str">
            <v>MAN0037</v>
          </cell>
          <cell r="D55" t="str">
            <v>MANO DE OBRA</v>
          </cell>
          <cell r="I55" t="str">
            <v>N/A</v>
          </cell>
          <cell r="K55" t="str">
            <v>N/A</v>
          </cell>
          <cell r="L55" t="e">
            <v>#DIV/0!</v>
          </cell>
          <cell r="M55">
            <v>0</v>
          </cell>
          <cell r="N55" t="e">
            <v>#DIV/0!</v>
          </cell>
          <cell r="O55" t="e">
            <v>#DIV/0!</v>
          </cell>
          <cell r="P55" t="e">
            <v>#DIV/0!</v>
          </cell>
          <cell r="Q55" t="e">
            <v>#DIV/0!</v>
          </cell>
          <cell r="R55" t="e">
            <v>#DIV/0!</v>
          </cell>
          <cell r="S55" t="e">
            <v>#DIV/0!</v>
          </cell>
        </row>
        <row r="56">
          <cell r="B56" t="str">
            <v>MAN0038</v>
          </cell>
          <cell r="D56" t="str">
            <v>MANO DE OBRA</v>
          </cell>
          <cell r="I56" t="str">
            <v>N/A</v>
          </cell>
          <cell r="K56" t="str">
            <v>N/A</v>
          </cell>
          <cell r="L56" t="e">
            <v>#DIV/0!</v>
          </cell>
          <cell r="M56">
            <v>0</v>
          </cell>
          <cell r="N56" t="e">
            <v>#DIV/0!</v>
          </cell>
          <cell r="O56" t="e">
            <v>#DIV/0!</v>
          </cell>
          <cell r="P56" t="e">
            <v>#DIV/0!</v>
          </cell>
          <cell r="Q56" t="e">
            <v>#DIV/0!</v>
          </cell>
          <cell r="R56" t="e">
            <v>#DIV/0!</v>
          </cell>
          <cell r="S56" t="e">
            <v>#DIV/0!</v>
          </cell>
        </row>
        <row r="57">
          <cell r="B57" t="str">
            <v>MAN0039</v>
          </cell>
          <cell r="D57" t="str">
            <v>MANO DE OBRA</v>
          </cell>
          <cell r="I57" t="str">
            <v>N/A</v>
          </cell>
          <cell r="K57" t="str">
            <v>N/A</v>
          </cell>
          <cell r="L57" t="e">
            <v>#DIV/0!</v>
          </cell>
          <cell r="M57">
            <v>0</v>
          </cell>
          <cell r="N57" t="e">
            <v>#DIV/0!</v>
          </cell>
          <cell r="O57" t="e">
            <v>#DIV/0!</v>
          </cell>
          <cell r="P57" t="e">
            <v>#DIV/0!</v>
          </cell>
          <cell r="Q57" t="e">
            <v>#DIV/0!</v>
          </cell>
          <cell r="R57" t="e">
            <v>#DIV/0!</v>
          </cell>
          <cell r="S57" t="e">
            <v>#DIV/0!</v>
          </cell>
        </row>
        <row r="58">
          <cell r="B58" t="str">
            <v>MAN0040</v>
          </cell>
          <cell r="D58" t="str">
            <v>MANO DE OBRA</v>
          </cell>
          <cell r="I58" t="str">
            <v>N/A</v>
          </cell>
          <cell r="K58" t="str">
            <v>N/A</v>
          </cell>
          <cell r="L58" t="e">
            <v>#DIV/0!</v>
          </cell>
          <cell r="M58">
            <v>0</v>
          </cell>
          <cell r="N58" t="e">
            <v>#DIV/0!</v>
          </cell>
          <cell r="O58" t="e">
            <v>#DIV/0!</v>
          </cell>
          <cell r="P58" t="e">
            <v>#DIV/0!</v>
          </cell>
          <cell r="Q58" t="e">
            <v>#DIV/0!</v>
          </cell>
          <cell r="R58" t="e">
            <v>#DIV/0!</v>
          </cell>
          <cell r="S58" t="e">
            <v>#DIV/0!</v>
          </cell>
        </row>
        <row r="59">
          <cell r="B59" t="str">
            <v>MAN0041</v>
          </cell>
          <cell r="D59" t="str">
            <v>MANO DE OBRA</v>
          </cell>
          <cell r="I59" t="str">
            <v>N/A</v>
          </cell>
          <cell r="K59" t="str">
            <v>N/A</v>
          </cell>
          <cell r="L59" t="e">
            <v>#DIV/0!</v>
          </cell>
          <cell r="M59">
            <v>0</v>
          </cell>
          <cell r="N59" t="e">
            <v>#DIV/0!</v>
          </cell>
          <cell r="O59" t="e">
            <v>#DIV/0!</v>
          </cell>
          <cell r="P59" t="e">
            <v>#DIV/0!</v>
          </cell>
          <cell r="Q59" t="e">
            <v>#DIV/0!</v>
          </cell>
          <cell r="R59" t="e">
            <v>#DIV/0!</v>
          </cell>
          <cell r="S59" t="e">
            <v>#DIV/0!</v>
          </cell>
        </row>
        <row r="60">
          <cell r="B60" t="str">
            <v>MAN0042</v>
          </cell>
          <cell r="D60" t="str">
            <v>MANO DE OBRA</v>
          </cell>
          <cell r="I60" t="str">
            <v>N/A</v>
          </cell>
          <cell r="K60" t="str">
            <v>N/A</v>
          </cell>
          <cell r="L60" t="e">
            <v>#DIV/0!</v>
          </cell>
          <cell r="M60">
            <v>0</v>
          </cell>
          <cell r="N60" t="e">
            <v>#DIV/0!</v>
          </cell>
          <cell r="O60" t="e">
            <v>#DIV/0!</v>
          </cell>
          <cell r="P60" t="e">
            <v>#DIV/0!</v>
          </cell>
          <cell r="Q60" t="e">
            <v>#DIV/0!</v>
          </cell>
          <cell r="R60" t="e">
            <v>#DIV/0!</v>
          </cell>
          <cell r="S60" t="e">
            <v>#DIV/0!</v>
          </cell>
        </row>
        <row r="62">
          <cell r="G62" t="str">
            <v xml:space="preserve">CONVENCIONES DE FUENTES </v>
          </cell>
        </row>
        <row r="63">
          <cell r="G63" t="str">
            <v>CONVENCIONES</v>
          </cell>
          <cell r="H63" t="str">
            <v>BOLSA</v>
          </cell>
          <cell r="I63" t="str">
            <v>BULTO</v>
          </cell>
          <cell r="J63" t="str">
            <v>CAJA</v>
          </cell>
          <cell r="K63" t="str">
            <v>CANECA</v>
          </cell>
          <cell r="L63" t="str">
            <v>CUÑETE</v>
          </cell>
          <cell r="M63" t="str">
            <v>GALÓN</v>
          </cell>
          <cell r="N63" t="str">
            <v>JUEGO</v>
          </cell>
        </row>
        <row r="64">
          <cell r="H64" t="str">
            <v>KG</v>
          </cell>
          <cell r="I64" t="str">
            <v>LB</v>
          </cell>
          <cell r="J64" t="str">
            <v>LONA</v>
          </cell>
          <cell r="K64" t="str">
            <v>M</v>
          </cell>
          <cell r="L64" t="str">
            <v>M2</v>
          </cell>
          <cell r="M64" t="str">
            <v>M3</v>
          </cell>
          <cell r="N64" t="str">
            <v>PAR</v>
          </cell>
        </row>
        <row r="65">
          <cell r="H65" t="str">
            <v>PLIEGO</v>
          </cell>
          <cell r="I65" t="str">
            <v>ROLLO</v>
          </cell>
          <cell r="J65" t="str">
            <v>UN</v>
          </cell>
          <cell r="K65" t="str">
            <v>PTE</v>
          </cell>
        </row>
        <row r="68">
          <cell r="D68">
            <v>3014</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DAS"/>
      <sheetName val="Requisitos"/>
      <sheetName val="PAPSO"/>
      <sheetName val="FM-INTERV"/>
      <sheetName val="Form. Cantidades"/>
      <sheetName val="Form Especf."/>
      <sheetName val="Especif. Equipo"/>
      <sheetName val="APU"/>
      <sheetName val="Form. APU"/>
      <sheetName val="PRESUPUESTO-ACTIVIDADES"/>
      <sheetName val="áreas"/>
      <sheetName val="2. GUIA FORMATOS"/>
      <sheetName val="ACTIVIDADES"/>
      <sheetName val="2. GUIA FORMATOS.xlsx"/>
      <sheetName val="2.%20GUIA%20FORMATOS.xlsx"/>
    </sheetNames>
    <definedNames>
      <definedName name="Loan_Start"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C-NOV"/>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días habiles 2015"/>
      <sheetName val="CAT-D7H"/>
      <sheetName val="Compaq_Propietari"/>
      <sheetName val="INDICE"/>
      <sheetName val="PARA INFORME"/>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ow r="4">
          <cell r="C4">
            <v>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s>
    <sheetDataSet>
      <sheetData sheetId="0" refreshError="1"/>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 val="Itemes Renovación"/>
      <sheetName val="FECHAS DE CORTE"/>
      <sheetName val="Informacion Gener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TARIFA99"/>
      <sheetName val="Sheet1"/>
      <sheetName val="Sheet2"/>
      <sheetName val="Sheetens"/>
      <sheetName val="TUBERIA"/>
      <sheetName val="Jul-Ago"/>
      <sheetName val="May-Jun"/>
      <sheetName val="Sep-Oct"/>
      <sheetName val="PLAN UD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 val="TRM"/>
      <sheetName val="REAL"/>
      <sheetName val="PROYECTADO"/>
      <sheetName val="COMPARATIVO G$"/>
      <sheetName val="COMPARATIVO MUS$"/>
      <sheetName val="P&amp;G ADM. MES98REAL"/>
      <sheetName val="P&amp;G ADM MES 99PRES"/>
      <sheetName val="P&amp;G ADM. MES-99PROY"/>
      <sheetName val="PV-MENSUAL-1999PRES"/>
      <sheetName val="PV-MENSUAL-1999PROY"/>
      <sheetName val="PV-MENSUAL-1998REAL"/>
      <sheetName val="PRECIOS"/>
      <sheetName val="VOLUMENES"/>
      <sheetName val="BALANCE"/>
      <sheetName val="CIC-NOV"/>
      <sheetName val="Montaje Mecanico"/>
      <sheetName val="DIAM TUB"/>
      <sheetName val="HERRAM"/>
      <sheetName val="API - 21206"/>
      <sheetName val="INSUMOS"/>
      <sheetName val="Calcs"/>
      <sheetName val="Motor data"/>
      <sheetName val="BASE OCTUBRE-2003"/>
      <sheetName val="IVATRI"/>
      <sheetName val="TABLERO"/>
      <sheetName val="INFORMACION "/>
      <sheetName val="Hoja3"/>
      <sheetName val="101"/>
      <sheetName val="R353-354"/>
      <sheetName val="R352"/>
      <sheetName val="Company"/>
      <sheetName val="Tbg Tally"/>
      <sheetName val="Reverse Tally"/>
      <sheetName val="counters"/>
      <sheetName val="SER0395"/>
      <sheetName val="DATOS_PIMS"/>
      <sheetName val="Parámetros Formato"/>
      <sheetName val="Puntos"/>
      <sheetName val="POR HMR"/>
      <sheetName val="POR MERIT"/>
      <sheetName val="DATOS"/>
      <sheetName val="TARIFAS"/>
      <sheetName val="RESUMEN"/>
      <sheetName val="PPTOINICIAL"/>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RECURSOS"/>
    </sheetNames>
    <sheetDataSet>
      <sheetData sheetId="0" refreshError="1"/>
      <sheetData sheetId="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VÍA CRITERIO TECNICO"/>
      <sheetName val="OTANCH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SUMOS"/>
      <sheetName val="Hoja3"/>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DIC97"/>
      <sheetName val="COSTOS OFICINA"/>
    </sheetNames>
    <definedNames>
      <definedName name="Menu"/>
    </defined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LLE PRESUPUESTAL"/>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 val="Datos"/>
      <sheetName val="Cuadrillas"/>
      <sheetName val="Jornal"/>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os"/>
      <sheetName val="BASICAS"/>
      <sheetName val="PRECIOS"/>
    </sheetNames>
    <sheetDataSet>
      <sheetData sheetId="0" refreshError="1"/>
      <sheetData sheetId="1" refreshError="1"/>
      <sheetData sheetId="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72">
          <cell r="I72">
            <v>1096742115</v>
          </cell>
        </row>
      </sheetData>
      <sheetData sheetId="1">
        <row r="6">
          <cell r="B6" t="str">
            <v>DIRECTOR DE INTERVENTORIA</v>
          </cell>
        </row>
      </sheetData>
      <sheetData sheetId="2" refreshError="1"/>
      <sheetData sheetId="3">
        <row r="7">
          <cell r="H7">
            <v>18529560</v>
          </cell>
        </row>
      </sheetData>
      <sheetData sheetId="4">
        <row r="5">
          <cell r="J5" t="str">
            <v>COMPUTADORES</v>
          </cell>
        </row>
      </sheetData>
      <sheetData sheetId="5">
        <row r="10">
          <cell r="B10" t="str">
            <v>S1</v>
          </cell>
        </row>
      </sheetData>
      <sheetData sheetId="6">
        <row r="14">
          <cell r="C14">
            <v>1000000</v>
          </cell>
        </row>
      </sheetData>
      <sheetData sheetId="7">
        <row r="9">
          <cell r="F9">
            <v>1.6708927163860963</v>
          </cell>
        </row>
      </sheetData>
      <sheetData sheetId="8" refreshError="1"/>
      <sheetData sheetId="9" refreshError="1"/>
      <sheetData sheetId="10">
        <row r="7">
          <cell r="B7" t="str">
            <v>ASIQ0111</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 val="Tablas"/>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row r="6">
          <cell r="B6" t="str">
            <v>DIRECTOR DE INTERVENTORIA</v>
          </cell>
          <cell r="C6" t="str">
            <v>D2</v>
          </cell>
          <cell r="D6">
            <v>1</v>
          </cell>
          <cell r="E6">
            <v>1</v>
          </cell>
          <cell r="F6">
            <v>8054598</v>
          </cell>
          <cell r="G6">
            <v>1.6904154550076258</v>
          </cell>
          <cell r="H6">
            <v>13615616.943073513</v>
          </cell>
        </row>
        <row r="7">
          <cell r="B7" t="str">
            <v>RESIDENTE DE INTERVENTORIA</v>
          </cell>
          <cell r="C7" t="str">
            <v>P2</v>
          </cell>
          <cell r="D7">
            <v>3</v>
          </cell>
          <cell r="E7">
            <v>1</v>
          </cell>
          <cell r="F7">
            <v>4794021</v>
          </cell>
          <cell r="G7">
            <v>1.6904154550076258</v>
          </cell>
          <cell r="H7">
            <v>24311661.570093341</v>
          </cell>
        </row>
        <row r="8">
          <cell r="B8" t="str">
            <v xml:space="preserve">INSPECTOR DE INTERVENTORIA </v>
          </cell>
          <cell r="C8" t="str">
            <v>P9</v>
          </cell>
          <cell r="D8">
            <v>3</v>
          </cell>
          <cell r="E8">
            <v>1</v>
          </cell>
          <cell r="F8">
            <v>0</v>
          </cell>
          <cell r="G8">
            <v>1.7129306711108752</v>
          </cell>
          <cell r="H8">
            <v>0</v>
          </cell>
        </row>
        <row r="9">
          <cell r="B9" t="str">
            <v xml:space="preserve">ESPECIALISTA EN SUELOS GEOTECNIA </v>
          </cell>
          <cell r="C9" t="str">
            <v>P2</v>
          </cell>
          <cell r="D9">
            <v>1</v>
          </cell>
          <cell r="E9">
            <v>0.3</v>
          </cell>
          <cell r="F9">
            <v>4794021</v>
          </cell>
          <cell r="G9">
            <v>1.6904154550076258</v>
          </cell>
          <cell r="H9">
            <v>2431166.1570093338</v>
          </cell>
        </row>
        <row r="10">
          <cell r="B10" t="str">
            <v xml:space="preserve">ESPECIALISTA ESTRUCTURAL </v>
          </cell>
          <cell r="C10" t="str">
            <v>P2</v>
          </cell>
          <cell r="D10">
            <v>1</v>
          </cell>
          <cell r="E10">
            <v>0.3</v>
          </cell>
          <cell r="F10">
            <v>4794021</v>
          </cell>
          <cell r="G10">
            <v>1.6904154550076258</v>
          </cell>
          <cell r="H10">
            <v>2431166.1570093338</v>
          </cell>
        </row>
        <row r="11">
          <cell r="B11" t="str">
            <v xml:space="preserve">PROFESIONAL DE CALIDAD </v>
          </cell>
          <cell r="C11" t="str">
            <v>P3</v>
          </cell>
          <cell r="D11">
            <v>1</v>
          </cell>
          <cell r="E11">
            <v>0.3</v>
          </cell>
          <cell r="F11">
            <v>4465599</v>
          </cell>
          <cell r="G11">
            <v>1.6904154550076258</v>
          </cell>
          <cell r="H11">
            <v>2264615.2696399796</v>
          </cell>
        </row>
        <row r="12">
          <cell r="B12" t="str">
            <v xml:space="preserve">ESPECIALISTA EN REDES HÚMEDAS </v>
          </cell>
          <cell r="C12" t="str">
            <v>P3</v>
          </cell>
          <cell r="D12">
            <v>1</v>
          </cell>
          <cell r="E12">
            <v>0.3</v>
          </cell>
          <cell r="F12">
            <v>4465599</v>
          </cell>
          <cell r="G12">
            <v>1.6904154550076258</v>
          </cell>
          <cell r="H12">
            <v>2264615.2696399796</v>
          </cell>
        </row>
        <row r="13">
          <cell r="B13" t="str">
            <v xml:space="preserve">ESPECIALISTA EN REDES ELECTRO MECÁNICAS </v>
          </cell>
          <cell r="C13" t="str">
            <v>P2</v>
          </cell>
          <cell r="D13">
            <v>1</v>
          </cell>
          <cell r="E13">
            <v>0.3</v>
          </cell>
          <cell r="F13">
            <v>4794021</v>
          </cell>
          <cell r="G13">
            <v>1.6904154550076258</v>
          </cell>
          <cell r="H13">
            <v>2431166.1570093338</v>
          </cell>
        </row>
        <row r="14">
          <cell r="B14" t="str">
            <v>PROFESIONAL SG-SST - COORDINADOR ALTURAS</v>
          </cell>
          <cell r="C14" t="str">
            <v>P3</v>
          </cell>
          <cell r="D14">
            <v>1</v>
          </cell>
          <cell r="E14">
            <v>1</v>
          </cell>
          <cell r="F14">
            <v>4465599</v>
          </cell>
          <cell r="G14">
            <v>1.6904154550076258</v>
          </cell>
          <cell r="H14">
            <v>7548717.5654665986</v>
          </cell>
        </row>
        <row r="15">
          <cell r="B15" t="str">
            <v>PROFESIONAL AXILIAR SG-SST</v>
          </cell>
          <cell r="C15" t="str">
            <v>P12</v>
          </cell>
          <cell r="D15">
            <v>1</v>
          </cell>
          <cell r="E15">
            <v>1</v>
          </cell>
          <cell r="F15">
            <v>3132318</v>
          </cell>
          <cell r="G15">
            <v>1.6904154550076258</v>
          </cell>
          <cell r="H15">
            <v>5294918.7571985768</v>
          </cell>
        </row>
        <row r="16">
          <cell r="B16" t="str">
            <v>PROFESIONAL AMBIENTAL Y FORESTAL</v>
          </cell>
          <cell r="C16" t="str">
            <v>P3</v>
          </cell>
          <cell r="D16">
            <v>1</v>
          </cell>
          <cell r="E16">
            <v>0.3</v>
          </cell>
          <cell r="F16">
            <v>4465599</v>
          </cell>
          <cell r="G16">
            <v>1.6904154550076258</v>
          </cell>
          <cell r="H16">
            <v>2264615.2696399796</v>
          </cell>
        </row>
        <row r="17">
          <cell r="B17" t="str">
            <v>GESTOR SOCIAL</v>
          </cell>
          <cell r="C17" t="str">
            <v>P7</v>
          </cell>
          <cell r="D17">
            <v>1</v>
          </cell>
          <cell r="E17">
            <v>1</v>
          </cell>
          <cell r="F17">
            <v>3754381</v>
          </cell>
          <cell r="G17">
            <v>1.6904154550076258</v>
          </cell>
          <cell r="H17">
            <v>6346463.6663869852</v>
          </cell>
        </row>
        <row r="18">
          <cell r="B18" t="str">
            <v>ESPECIALISTA EN PAISAJISMO Y BIOCLIMÁTICO</v>
          </cell>
          <cell r="C18" t="str">
            <v>P3</v>
          </cell>
          <cell r="D18">
            <v>1</v>
          </cell>
          <cell r="E18">
            <v>0.1</v>
          </cell>
          <cell r="F18">
            <v>4465599</v>
          </cell>
          <cell r="G18">
            <v>1.6904154550076258</v>
          </cell>
          <cell r="H18">
            <v>754871.75654665986</v>
          </cell>
        </row>
        <row r="19">
          <cell r="B19" t="str">
            <v>ESPECIALISTA EN CONTROL DE PROGRAMACIÓN Y PRESUPUESTOS</v>
          </cell>
          <cell r="C19" t="str">
            <v>P3</v>
          </cell>
          <cell r="D19">
            <v>1</v>
          </cell>
          <cell r="E19">
            <v>0.3</v>
          </cell>
          <cell r="F19">
            <v>4465599</v>
          </cell>
          <cell r="G19">
            <v>1.6904154550076258</v>
          </cell>
          <cell r="H19">
            <v>2264615.2696399796</v>
          </cell>
        </row>
        <row r="20">
          <cell r="B20" t="str">
            <v>ESPECIALISTA EN VOZ Y DATOS</v>
          </cell>
          <cell r="C20" t="str">
            <v>P2</v>
          </cell>
          <cell r="D20">
            <v>1</v>
          </cell>
          <cell r="E20">
            <v>0.3</v>
          </cell>
          <cell r="F20">
            <v>4794021</v>
          </cell>
          <cell r="G20">
            <v>1.6904154550076258</v>
          </cell>
          <cell r="H20">
            <v>2431166.1570093338</v>
          </cell>
        </row>
        <row r="21">
          <cell r="B21" t="str">
            <v>ESPECIALISTA EN SISTEMAS DE DETECCIÓN DE INCENDIOS</v>
          </cell>
          <cell r="C21">
            <v>0</v>
          </cell>
          <cell r="D21">
            <v>1</v>
          </cell>
          <cell r="E21">
            <v>0.3</v>
          </cell>
          <cell r="F21">
            <v>0</v>
          </cell>
          <cell r="G21">
            <v>0</v>
          </cell>
          <cell r="H21">
            <v>0</v>
          </cell>
        </row>
        <row r="22">
          <cell r="B22">
            <v>0</v>
          </cell>
          <cell r="C22">
            <v>0</v>
          </cell>
          <cell r="D22">
            <v>0</v>
          </cell>
          <cell r="E22">
            <v>0</v>
          </cell>
          <cell r="F22">
            <v>0</v>
          </cell>
          <cell r="G22">
            <v>0</v>
          </cell>
          <cell r="H22">
            <v>0</v>
          </cell>
        </row>
      </sheetData>
      <sheetData sheetId="3"/>
      <sheetData sheetId="4"/>
      <sheetData sheetId="5"/>
      <sheetData sheetId="6"/>
      <sheetData sheetId="7"/>
      <sheetData sheetId="8"/>
      <sheetData sheetId="9"/>
      <sheetData sheetId="1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40">
          <cell r="I40">
            <v>52808460</v>
          </cell>
        </row>
      </sheetData>
      <sheetData sheetId="1"/>
      <sheetData sheetId="2">
        <row r="5">
          <cell r="B5" t="str">
            <v>DIRECTOR DE INTERVENTORÍA</v>
          </cell>
          <cell r="C5" t="str">
            <v>S2</v>
          </cell>
          <cell r="D5">
            <v>1</v>
          </cell>
          <cell r="E5">
            <v>0.5</v>
          </cell>
          <cell r="F5">
            <v>7190161</v>
          </cell>
        </row>
        <row r="6">
          <cell r="B6" t="str">
            <v>RESIDENTE DE INTERVENTORÍA</v>
          </cell>
          <cell r="C6" t="str">
            <v>P2</v>
          </cell>
          <cell r="D6">
            <v>1</v>
          </cell>
          <cell r="E6">
            <v>1</v>
          </cell>
          <cell r="F6">
            <v>4794021</v>
          </cell>
        </row>
        <row r="7">
          <cell r="B7" t="str">
            <v>ESPECIALISTA HIDRO SANITARIO - RED CONTRA INCENDIO Y GAS</v>
          </cell>
          <cell r="C7" t="str">
            <v>P2</v>
          </cell>
          <cell r="D7">
            <v>1</v>
          </cell>
          <cell r="E7">
            <v>0.05</v>
          </cell>
          <cell r="F7">
            <v>4794021</v>
          </cell>
        </row>
        <row r="8">
          <cell r="B8" t="str">
            <v>ESPECIALISTA EN GEOTÉCNIA</v>
          </cell>
          <cell r="C8" t="str">
            <v>P2</v>
          </cell>
          <cell r="D8">
            <v>1</v>
          </cell>
          <cell r="E8">
            <v>0.05</v>
          </cell>
          <cell r="F8">
            <v>4794021</v>
          </cell>
        </row>
        <row r="9">
          <cell r="B9" t="str">
            <v>ESPECIALISTA ELÉCTRICO</v>
          </cell>
          <cell r="C9" t="str">
            <v>P2</v>
          </cell>
          <cell r="D9">
            <v>1</v>
          </cell>
          <cell r="E9">
            <v>0.05</v>
          </cell>
          <cell r="F9">
            <v>4794021</v>
          </cell>
        </row>
        <row r="10">
          <cell r="B10" t="str">
            <v>ESPECIALISTA ESTRUCTURAL</v>
          </cell>
          <cell r="C10" t="str">
            <v>P2</v>
          </cell>
          <cell r="D10">
            <v>1</v>
          </cell>
          <cell r="E10">
            <v>0.05</v>
          </cell>
          <cell r="F10">
            <v>4794021</v>
          </cell>
        </row>
        <row r="11">
          <cell r="B11" t="str">
            <v>INGENIERO AMBIENTAL</v>
          </cell>
          <cell r="C11" t="str">
            <v>P5</v>
          </cell>
          <cell r="D11">
            <v>1</v>
          </cell>
          <cell r="E11">
            <v>0.15</v>
          </cell>
          <cell r="F11">
            <v>4318851</v>
          </cell>
        </row>
        <row r="12">
          <cell r="B12" t="str">
            <v>ESPECIALISTA EN SISTEMAS DE SEGURIDAD, CONTROL Y DETECCIÓN DE INCENDIOS</v>
          </cell>
          <cell r="C12" t="str">
            <v>P2</v>
          </cell>
          <cell r="D12">
            <v>1</v>
          </cell>
          <cell r="E12">
            <v>0.05</v>
          </cell>
          <cell r="F12">
            <v>4794021</v>
          </cell>
        </row>
        <row r="13">
          <cell r="B13" t="str">
            <v>PROFESIONAL EN SEGURIDAD Y SALUD EN EL TRABAJO</v>
          </cell>
          <cell r="C13" t="str">
            <v>P2</v>
          </cell>
          <cell r="D13">
            <v>1</v>
          </cell>
          <cell r="E13">
            <v>1</v>
          </cell>
          <cell r="F13">
            <v>4794021</v>
          </cell>
        </row>
        <row r="14">
          <cell r="B14" t="str">
            <v xml:space="preserve">INGENIERO FORESTAL </v>
          </cell>
          <cell r="C14">
            <v>0</v>
          </cell>
          <cell r="D14">
            <v>0</v>
          </cell>
          <cell r="E14">
            <v>0</v>
          </cell>
          <cell r="F14">
            <v>0</v>
          </cell>
        </row>
        <row r="15">
          <cell r="B15" t="str">
            <v>XXXXXXXXXXXXXXXXXXX</v>
          </cell>
          <cell r="C15">
            <v>0</v>
          </cell>
          <cell r="D15">
            <v>0</v>
          </cell>
          <cell r="E15">
            <v>0</v>
          </cell>
          <cell r="F15">
            <v>0</v>
          </cell>
        </row>
        <row r="16">
          <cell r="B16" t="str">
            <v>XXXXXXXXXXXXXXXXXXX</v>
          </cell>
          <cell r="C16">
            <v>0</v>
          </cell>
          <cell r="D16">
            <v>0</v>
          </cell>
          <cell r="E16">
            <v>0</v>
          </cell>
          <cell r="F16">
            <v>0</v>
          </cell>
        </row>
        <row r="17">
          <cell r="B17" t="str">
            <v>XXXXXXXXXXXXXXX</v>
          </cell>
          <cell r="C17">
            <v>0</v>
          </cell>
          <cell r="D17">
            <v>0</v>
          </cell>
          <cell r="E17">
            <v>0</v>
          </cell>
          <cell r="F17">
            <v>0</v>
          </cell>
        </row>
        <row r="18">
          <cell r="B18" t="str">
            <v>XXXXXXXXXXXXXXX</v>
          </cell>
          <cell r="C18">
            <v>0</v>
          </cell>
          <cell r="D18">
            <v>0</v>
          </cell>
          <cell r="E18">
            <v>0</v>
          </cell>
          <cell r="F18">
            <v>0</v>
          </cell>
        </row>
        <row r="19">
          <cell r="B19" t="str">
            <v>XXXXXXXXXXXXXXXXXXX</v>
          </cell>
          <cell r="C19">
            <v>0</v>
          </cell>
          <cell r="D19">
            <v>0</v>
          </cell>
          <cell r="E19">
            <v>0</v>
          </cell>
          <cell r="F19">
            <v>0</v>
          </cell>
        </row>
        <row r="20">
          <cell r="B20" t="str">
            <v>XXXXXXXXXXXXXXXXXXXXX</v>
          </cell>
          <cell r="C20">
            <v>0</v>
          </cell>
          <cell r="D20">
            <v>0</v>
          </cell>
          <cell r="E20">
            <v>0</v>
          </cell>
          <cell r="F20">
            <v>0</v>
          </cell>
        </row>
        <row r="21">
          <cell r="B21" t="str">
            <v>XXXXXXXXXXX</v>
          </cell>
          <cell r="C21">
            <v>0</v>
          </cell>
          <cell r="D21">
            <v>0</v>
          </cell>
          <cell r="E21">
            <v>0</v>
          </cell>
          <cell r="F21">
            <v>0</v>
          </cell>
        </row>
        <row r="22">
          <cell r="B22" t="str">
            <v>XXXXXXXXXXXXXXX</v>
          </cell>
          <cell r="C22">
            <v>0</v>
          </cell>
          <cell r="D22">
            <v>0</v>
          </cell>
          <cell r="E22">
            <v>0</v>
          </cell>
          <cell r="F22">
            <v>0</v>
          </cell>
        </row>
      </sheetData>
      <sheetData sheetId="3">
        <row r="5">
          <cell r="D5">
            <v>1</v>
          </cell>
        </row>
      </sheetData>
      <sheetData sheetId="4">
        <row r="5">
          <cell r="I5" t="str">
            <v>COMPUTADORES</v>
          </cell>
        </row>
      </sheetData>
      <sheetData sheetId="5">
        <row r="10">
          <cell r="B10" t="str">
            <v>S1</v>
          </cell>
        </row>
      </sheetData>
      <sheetData sheetId="6">
        <row r="14">
          <cell r="C14">
            <v>908526</v>
          </cell>
        </row>
      </sheetData>
      <sheetData sheetId="7">
        <row r="7">
          <cell r="D7">
            <v>20096098.100000001</v>
          </cell>
        </row>
      </sheetData>
      <sheetData sheetId="8"/>
      <sheetData sheetId="9"/>
      <sheetData sheetId="10">
        <row r="7">
          <cell r="B7" t="str">
            <v>ASIQ0111</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02"/>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31">
          <cell r="M31">
            <v>5.62E-2</v>
          </cell>
        </row>
        <row r="34">
          <cell r="M34">
            <v>3.8199999999999998E-2</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_GAST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IN IVA"/>
      <sheetName val="Hoja10"/>
      <sheetName val="2023"/>
      <sheetName val="PARQUE AUTOMOTOR"/>
    </sheetNames>
    <sheetDataSet>
      <sheetData sheetId="0"/>
      <sheetData sheetId="1" refreshError="1"/>
      <sheetData sheetId="2" refreshError="1"/>
      <sheetData sheetId="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TARIF2002"/>
      <sheetName val="PR 1"/>
      <sheetName val="Listas"/>
      <sheetName val="Item"/>
      <sheetName val="glvc"/>
      <sheetName val="INDICE"/>
      <sheetName val="necesidades_de_la_via"/>
      <sheetName val="PU600P_1"/>
      <sheetName val="$_PR20_al_PR23"/>
      <sheetName val="necesidades_de_la_via1"/>
      <sheetName val="PU600P_11"/>
      <sheetName val="$_PR20_al_PR231"/>
      <sheetName val="necesidades_de_la_via2"/>
      <sheetName val="PU600P_12"/>
      <sheetName val="$_PR20_al_PR23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P ZSAN"/>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row r="2">
          <cell r="S2" t="str">
            <v>Si</v>
          </cell>
        </row>
        <row r="3">
          <cell r="S3" t="str">
            <v>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items"/>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s>
    <sheetDataSet>
      <sheetData sheetId="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5"/>
      <sheetName val="Puntos"/>
      <sheetName val="OBRAS SES"/>
    </sheetNames>
    <sheetDataSet>
      <sheetData sheetId="0"/>
      <sheetData sheetId="1" refreshError="1"/>
      <sheetData sheetId="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datos"/>
      <sheetName val="Tabla5"/>
    </sheetNames>
    <sheetDataSet>
      <sheetData sheetId="0" refreshError="1"/>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 val="Contratos a Celebrar"/>
      <sheetName val="Cronograma SGEN"/>
      <sheetName val="Hoja1"/>
    </sheetNames>
    <sheetDataSet>
      <sheetData sheetId="0"/>
      <sheetData sheetId="1" refreshError="1"/>
      <sheetData sheetId="2"/>
      <sheetData sheetId="3"/>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VFEB."/>
      <sheetName val="GCB2000"/>
    </sheetNames>
    <sheetDataSet>
      <sheetData sheetId="0" refreshError="1"/>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REC-COD,"/>
      <sheetName val="BASICAS"/>
      <sheetName val="PRECIOS"/>
      <sheetName val="PRESUPUESTO"/>
      <sheetName val="Hoja3"/>
      <sheetName val="Cuadrillas"/>
      <sheetName val="Equ"/>
      <sheetName val="Trans"/>
      <sheetName val="Mat"/>
      <sheetName val="Salarios"/>
      <sheetName val="2,2,6,1 Pilotes 0,30"/>
      <sheetName val="DEST. MEDIOS"/>
      <sheetName val="COMBUASF"/>
      <sheetName val="BALCRUDO"/>
      <sheetName val="CARGASPROC."/>
      <sheetName val="G L P  FINAL"/>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PUNITARIOS_PARA_241201_2S"/>
      <sheetName val="PR_1"/>
      <sheetName val="ESTADO_RED_TEC"/>
      <sheetName val="PREACTA_10"/>
      <sheetName val="PREACTA_9"/>
      <sheetName val="TRANSPORTE"/>
      <sheetName val="NARIÑO"/>
      <sheetName val="PRECIOS"/>
      <sheetName val="PREACTA 6"/>
      <sheetName val="TABLA 2008"/>
      <sheetName val="Presup_Cancha"/>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Hoja2"/>
      <sheetName val="Cuadr."/>
      <sheetName val="PUNITARIOS PARA 241201 2S.xls"/>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PREACTA_61"/>
      <sheetName val="A_P_U1"/>
      <sheetName val="glvc"/>
      <sheetName val="c2_5y2_613"/>
      <sheetName val="PREACTA_62"/>
      <sheetName val="TABLA_20082"/>
      <sheetName val="c2_5y2_612"/>
      <sheetName val="TABLA_20081"/>
      <sheetName val="c2_5y2_611"/>
      <sheetName val="for 6"/>
      <sheetName val="7.1.8.1.1"/>
      <sheetName val="inst"/>
      <sheetName val="PERSONAL"/>
      <sheetName val="Tarifa MT"/>
      <sheetName val="BASE"/>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base ctos"/>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DATOS CONTRATO"/>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8">
          <cell r="E48">
            <v>0</v>
          </cell>
        </row>
      </sheetData>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refreshError="1"/>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 val="Res-Accide-10"/>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Y49"/>
  <sheetViews>
    <sheetView tabSelected="1" topLeftCell="A20" zoomScaleNormal="100" workbookViewId="0">
      <selection activeCell="C40" sqref="C40:I40"/>
    </sheetView>
  </sheetViews>
  <sheetFormatPr baseColWidth="10" defaultRowHeight="15" x14ac:dyDescent="0.25"/>
  <cols>
    <col min="4" max="4" width="44.7109375" customWidth="1"/>
    <col min="5" max="5" width="16.140625" customWidth="1"/>
    <col min="6" max="6" width="27.7109375" customWidth="1"/>
    <col min="8" max="8" width="12.7109375" bestFit="1" customWidth="1"/>
    <col min="9" max="9" width="13.7109375" bestFit="1" customWidth="1"/>
  </cols>
  <sheetData>
    <row r="6" spans="3:25" x14ac:dyDescent="0.25">
      <c r="C6" s="26" t="s">
        <v>0</v>
      </c>
      <c r="D6" s="26"/>
      <c r="E6" s="26"/>
      <c r="F6" s="26"/>
      <c r="G6" s="26"/>
      <c r="H6" s="26"/>
      <c r="I6" s="26"/>
    </row>
    <row r="7" spans="3:25" ht="41.45" customHeight="1" x14ac:dyDescent="0.25">
      <c r="C7" s="27" t="s">
        <v>1</v>
      </c>
      <c r="D7" s="27"/>
      <c r="E7" s="27"/>
      <c r="F7" s="27"/>
      <c r="G7" s="27"/>
      <c r="H7" s="27"/>
      <c r="I7" s="27"/>
      <c r="J7" s="1"/>
      <c r="K7" s="1"/>
      <c r="L7" s="1"/>
      <c r="M7" s="1"/>
      <c r="N7" s="1"/>
      <c r="O7" s="1"/>
      <c r="P7" s="1"/>
      <c r="Q7" s="1"/>
      <c r="R7" s="1"/>
      <c r="S7" s="1"/>
      <c r="T7" s="1"/>
      <c r="U7" s="1"/>
      <c r="V7" s="1"/>
      <c r="W7" s="1"/>
      <c r="X7" s="1"/>
      <c r="Y7" s="1"/>
    </row>
    <row r="9" spans="3:25" ht="45" x14ac:dyDescent="0.25">
      <c r="C9" s="2" t="s">
        <v>2</v>
      </c>
      <c r="D9" s="2" t="s">
        <v>3</v>
      </c>
      <c r="E9" s="2" t="s">
        <v>4</v>
      </c>
      <c r="F9" s="2" t="s">
        <v>5</v>
      </c>
      <c r="G9" s="2" t="s">
        <v>6</v>
      </c>
      <c r="H9" s="2" t="s">
        <v>7</v>
      </c>
      <c r="I9" s="2" t="s">
        <v>8</v>
      </c>
    </row>
    <row r="10" spans="3:25" x14ac:dyDescent="0.25">
      <c r="C10" s="3" t="s">
        <v>9</v>
      </c>
      <c r="D10" s="4" t="s">
        <v>10</v>
      </c>
      <c r="E10" s="28" t="s">
        <v>11</v>
      </c>
      <c r="F10" s="29"/>
      <c r="G10" s="29"/>
      <c r="H10" s="30"/>
      <c r="I10" s="5">
        <f>+SUM(I11:I22)</f>
        <v>0</v>
      </c>
    </row>
    <row r="11" spans="3:25" ht="409.5" x14ac:dyDescent="0.25">
      <c r="C11" s="6" t="s">
        <v>12</v>
      </c>
      <c r="D11" s="7" t="s">
        <v>32</v>
      </c>
      <c r="E11" s="8">
        <v>1</v>
      </c>
      <c r="F11" s="9"/>
      <c r="G11" s="10">
        <f t="shared" ref="G11:G22" si="0">+F11*0.19</f>
        <v>0</v>
      </c>
      <c r="H11" s="10">
        <f>+G11+F11</f>
        <v>0</v>
      </c>
      <c r="I11" s="11">
        <f>ROUND((H11*E11),0)</f>
        <v>0</v>
      </c>
    </row>
    <row r="12" spans="3:25" ht="409.5" x14ac:dyDescent="0.25">
      <c r="C12" s="6" t="s">
        <v>13</v>
      </c>
      <c r="D12" s="7" t="s">
        <v>33</v>
      </c>
      <c r="E12" s="8">
        <v>1</v>
      </c>
      <c r="F12" s="9"/>
      <c r="G12" s="10">
        <f t="shared" si="0"/>
        <v>0</v>
      </c>
      <c r="H12" s="10">
        <f t="shared" ref="H12:H22" si="1">+G12+F12</f>
        <v>0</v>
      </c>
      <c r="I12" s="11">
        <f t="shared" ref="I12:I22" si="2">ROUND((H12*E12),0)</f>
        <v>0</v>
      </c>
    </row>
    <row r="13" spans="3:25" ht="409.5" x14ac:dyDescent="0.25">
      <c r="C13" s="6" t="s">
        <v>14</v>
      </c>
      <c r="D13" s="7" t="s">
        <v>34</v>
      </c>
      <c r="E13" s="8">
        <v>1</v>
      </c>
      <c r="F13" s="9"/>
      <c r="G13" s="10">
        <f t="shared" si="0"/>
        <v>0</v>
      </c>
      <c r="H13" s="10">
        <f t="shared" si="1"/>
        <v>0</v>
      </c>
      <c r="I13" s="11">
        <f t="shared" si="2"/>
        <v>0</v>
      </c>
    </row>
    <row r="14" spans="3:25" ht="114" x14ac:dyDescent="0.25">
      <c r="C14" s="6" t="s">
        <v>15</v>
      </c>
      <c r="D14" s="7" t="s">
        <v>35</v>
      </c>
      <c r="E14" s="8">
        <v>1</v>
      </c>
      <c r="F14" s="9"/>
      <c r="G14" s="10">
        <f t="shared" si="0"/>
        <v>0</v>
      </c>
      <c r="H14" s="10">
        <f t="shared" si="1"/>
        <v>0</v>
      </c>
      <c r="I14" s="11">
        <f t="shared" si="2"/>
        <v>0</v>
      </c>
    </row>
    <row r="15" spans="3:25" ht="409.5" x14ac:dyDescent="0.25">
      <c r="C15" s="6" t="s">
        <v>16</v>
      </c>
      <c r="D15" s="7" t="s">
        <v>36</v>
      </c>
      <c r="E15" s="8">
        <v>1</v>
      </c>
      <c r="F15" s="9"/>
      <c r="G15" s="10">
        <f t="shared" si="0"/>
        <v>0</v>
      </c>
      <c r="H15" s="10">
        <f t="shared" si="1"/>
        <v>0</v>
      </c>
      <c r="I15" s="11">
        <f t="shared" si="2"/>
        <v>0</v>
      </c>
    </row>
    <row r="16" spans="3:25" ht="342" x14ac:dyDescent="0.25">
      <c r="C16" s="6" t="s">
        <v>17</v>
      </c>
      <c r="D16" s="7" t="s">
        <v>37</v>
      </c>
      <c r="E16" s="8">
        <v>1</v>
      </c>
      <c r="F16" s="9"/>
      <c r="G16" s="10">
        <f t="shared" si="0"/>
        <v>0</v>
      </c>
      <c r="H16" s="10">
        <f t="shared" si="1"/>
        <v>0</v>
      </c>
      <c r="I16" s="11">
        <f t="shared" si="2"/>
        <v>0</v>
      </c>
    </row>
    <row r="17" spans="3:9" ht="128.25" x14ac:dyDescent="0.25">
      <c r="C17" s="6" t="s">
        <v>18</v>
      </c>
      <c r="D17" s="7" t="s">
        <v>38</v>
      </c>
      <c r="E17" s="8">
        <v>1</v>
      </c>
      <c r="F17" s="9"/>
      <c r="G17" s="10">
        <f t="shared" si="0"/>
        <v>0</v>
      </c>
      <c r="H17" s="10">
        <f t="shared" si="1"/>
        <v>0</v>
      </c>
      <c r="I17" s="11">
        <f t="shared" si="2"/>
        <v>0</v>
      </c>
    </row>
    <row r="18" spans="3:9" ht="370.5" x14ac:dyDescent="0.25">
      <c r="C18" s="6" t="s">
        <v>19</v>
      </c>
      <c r="D18" s="7" t="s">
        <v>39</v>
      </c>
      <c r="E18" s="8">
        <v>1</v>
      </c>
      <c r="F18" s="9"/>
      <c r="G18" s="10">
        <f t="shared" si="0"/>
        <v>0</v>
      </c>
      <c r="H18" s="10">
        <f t="shared" si="1"/>
        <v>0</v>
      </c>
      <c r="I18" s="11">
        <f t="shared" si="2"/>
        <v>0</v>
      </c>
    </row>
    <row r="19" spans="3:9" ht="409.5" x14ac:dyDescent="0.25">
      <c r="C19" s="6" t="s">
        <v>20</v>
      </c>
      <c r="D19" s="7" t="s">
        <v>40</v>
      </c>
      <c r="E19" s="8">
        <v>1</v>
      </c>
      <c r="F19" s="9"/>
      <c r="G19" s="10">
        <f t="shared" si="0"/>
        <v>0</v>
      </c>
      <c r="H19" s="10">
        <f t="shared" si="1"/>
        <v>0</v>
      </c>
      <c r="I19" s="11">
        <f t="shared" si="2"/>
        <v>0</v>
      </c>
    </row>
    <row r="20" spans="3:9" ht="409.5" x14ac:dyDescent="0.25">
      <c r="C20" s="6" t="s">
        <v>21</v>
      </c>
      <c r="D20" s="7" t="s">
        <v>41</v>
      </c>
      <c r="E20" s="8">
        <v>1</v>
      </c>
      <c r="F20" s="9"/>
      <c r="G20" s="10">
        <f t="shared" si="0"/>
        <v>0</v>
      </c>
      <c r="H20" s="10">
        <f t="shared" si="1"/>
        <v>0</v>
      </c>
      <c r="I20" s="11">
        <f t="shared" si="2"/>
        <v>0</v>
      </c>
    </row>
    <row r="21" spans="3:9" ht="409.5" x14ac:dyDescent="0.25">
      <c r="C21" s="6" t="s">
        <v>22</v>
      </c>
      <c r="D21" s="7" t="s">
        <v>42</v>
      </c>
      <c r="E21" s="8">
        <v>1</v>
      </c>
      <c r="F21" s="9"/>
      <c r="G21" s="10">
        <f t="shared" si="0"/>
        <v>0</v>
      </c>
      <c r="H21" s="10">
        <f t="shared" si="1"/>
        <v>0</v>
      </c>
      <c r="I21" s="11">
        <f t="shared" si="2"/>
        <v>0</v>
      </c>
    </row>
    <row r="22" spans="3:9" ht="313.5" x14ac:dyDescent="0.25">
      <c r="C22" s="6" t="s">
        <v>23</v>
      </c>
      <c r="D22" s="7" t="s">
        <v>43</v>
      </c>
      <c r="E22" s="8">
        <v>1</v>
      </c>
      <c r="F22" s="9"/>
      <c r="G22" s="10">
        <f t="shared" si="0"/>
        <v>0</v>
      </c>
      <c r="H22" s="10">
        <f t="shared" si="1"/>
        <v>0</v>
      </c>
      <c r="I22" s="11">
        <f t="shared" si="2"/>
        <v>0</v>
      </c>
    </row>
    <row r="23" spans="3:9" ht="15.75" thickBot="1" x14ac:dyDescent="0.3">
      <c r="C23" s="12"/>
      <c r="E23" s="31" t="s">
        <v>24</v>
      </c>
      <c r="F23" s="31"/>
      <c r="G23" s="31"/>
      <c r="H23" s="31"/>
      <c r="I23" s="5">
        <f>+SUM(I11:I22)</f>
        <v>0</v>
      </c>
    </row>
    <row r="24" spans="3:9" x14ac:dyDescent="0.25">
      <c r="C24" s="15"/>
      <c r="E24" s="16"/>
      <c r="F24" s="16"/>
      <c r="G24" s="16"/>
      <c r="H24" s="16"/>
      <c r="I24" s="17"/>
    </row>
    <row r="25" spans="3:9" ht="25.5" x14ac:dyDescent="0.25">
      <c r="D25" s="18" t="s">
        <v>44</v>
      </c>
      <c r="E25" s="18" t="s">
        <v>45</v>
      </c>
    </row>
    <row r="26" spans="3:9" x14ac:dyDescent="0.25">
      <c r="D26" s="33" t="s">
        <v>46</v>
      </c>
      <c r="E26" s="33"/>
    </row>
    <row r="27" spans="3:9" x14ac:dyDescent="0.25">
      <c r="D27" s="19" t="s">
        <v>47</v>
      </c>
      <c r="E27" s="20" t="s">
        <v>48</v>
      </c>
    </row>
    <row r="28" spans="3:9" ht="25.5" x14ac:dyDescent="0.25">
      <c r="D28" s="19" t="s">
        <v>49</v>
      </c>
      <c r="E28" s="20" t="s">
        <v>50</v>
      </c>
    </row>
    <row r="29" spans="3:9" ht="25.5" x14ac:dyDescent="0.25">
      <c r="D29" s="19" t="s">
        <v>51</v>
      </c>
      <c r="E29" s="20" t="s">
        <v>52</v>
      </c>
    </row>
    <row r="30" spans="3:9" x14ac:dyDescent="0.25">
      <c r="D30" s="33" t="s">
        <v>53</v>
      </c>
      <c r="E30" s="33"/>
    </row>
    <row r="31" spans="3:9" x14ac:dyDescent="0.25">
      <c r="D31" s="19" t="s">
        <v>54</v>
      </c>
      <c r="E31" s="21">
        <v>0.02</v>
      </c>
    </row>
    <row r="32" spans="3:9" x14ac:dyDescent="0.25">
      <c r="D32" s="19" t="s">
        <v>55</v>
      </c>
      <c r="E32" s="22">
        <v>2E-3</v>
      </c>
      <c r="G32" s="13"/>
    </row>
    <row r="33" spans="3:11" x14ac:dyDescent="0.25">
      <c r="D33" s="19" t="s">
        <v>56</v>
      </c>
      <c r="E33" s="21">
        <v>0.02</v>
      </c>
      <c r="G33" s="14"/>
    </row>
    <row r="34" spans="3:11" x14ac:dyDescent="0.25">
      <c r="D34" s="19" t="s">
        <v>57</v>
      </c>
      <c r="E34" s="21">
        <v>0.01</v>
      </c>
      <c r="G34" s="13"/>
    </row>
    <row r="35" spans="3:11" x14ac:dyDescent="0.25">
      <c r="D35" s="23" t="s">
        <v>58</v>
      </c>
      <c r="E35" s="22">
        <v>1.4999999999999999E-2</v>
      </c>
      <c r="G35" s="13"/>
    </row>
    <row r="36" spans="3:11" x14ac:dyDescent="0.25">
      <c r="D36" s="19" t="s">
        <v>59</v>
      </c>
      <c r="E36" s="21">
        <v>0.02</v>
      </c>
      <c r="G36" s="14"/>
    </row>
    <row r="37" spans="3:11" x14ac:dyDescent="0.25">
      <c r="D37" s="19" t="s">
        <v>60</v>
      </c>
      <c r="E37" s="22">
        <v>2.5000000000000001E-2</v>
      </c>
      <c r="G37" s="13"/>
    </row>
    <row r="38" spans="3:11" x14ac:dyDescent="0.25">
      <c r="G38" s="14"/>
    </row>
    <row r="39" spans="3:11" ht="49.15" customHeight="1" x14ac:dyDescent="0.25">
      <c r="C39" s="32" t="s">
        <v>25</v>
      </c>
      <c r="D39" s="32"/>
      <c r="E39" s="32"/>
      <c r="F39" s="32"/>
      <c r="G39" s="32"/>
      <c r="H39" s="32"/>
      <c r="I39" s="32"/>
    </row>
    <row r="40" spans="3:11" ht="71.650000000000006" customHeight="1" x14ac:dyDescent="0.25">
      <c r="C40" s="25" t="s">
        <v>26</v>
      </c>
      <c r="D40" s="25"/>
      <c r="E40" s="25"/>
      <c r="F40" s="25"/>
      <c r="G40" s="25"/>
      <c r="H40" s="25"/>
      <c r="I40" s="25"/>
    </row>
    <row r="41" spans="3:11" ht="36.6" customHeight="1" x14ac:dyDescent="0.25">
      <c r="C41" s="25" t="s">
        <v>27</v>
      </c>
      <c r="D41" s="25"/>
      <c r="E41" s="25"/>
      <c r="F41" s="25"/>
      <c r="G41" s="25"/>
      <c r="H41" s="25"/>
      <c r="I41" s="25"/>
    </row>
    <row r="42" spans="3:11" ht="40.15" hidden="1" customHeight="1" x14ac:dyDescent="0.25">
      <c r="C42" s="25" t="s">
        <v>28</v>
      </c>
      <c r="D42" s="25"/>
      <c r="E42" s="25"/>
      <c r="F42" s="25"/>
      <c r="G42" s="25"/>
      <c r="H42" s="25"/>
      <c r="I42" s="25"/>
    </row>
    <row r="43" spans="3:11" ht="16.5" x14ac:dyDescent="0.25">
      <c r="C43" s="25" t="s">
        <v>29</v>
      </c>
      <c r="D43" s="25"/>
      <c r="E43" s="25"/>
      <c r="F43" s="25"/>
      <c r="G43" s="25"/>
      <c r="H43" s="25"/>
      <c r="I43" s="25"/>
      <c r="J43" s="25"/>
      <c r="K43" s="25"/>
    </row>
    <row r="48" spans="3:11" x14ac:dyDescent="0.25">
      <c r="C48" s="24" t="s">
        <v>30</v>
      </c>
      <c r="D48" s="24"/>
    </row>
    <row r="49" spans="3:4" x14ac:dyDescent="0.25">
      <c r="C49" s="24" t="s">
        <v>31</v>
      </c>
      <c r="D49" s="24"/>
    </row>
  </sheetData>
  <mergeCells count="14">
    <mergeCell ref="J43:K43"/>
    <mergeCell ref="C48:D48"/>
    <mergeCell ref="C6:I6"/>
    <mergeCell ref="C7:I7"/>
    <mergeCell ref="E10:H10"/>
    <mergeCell ref="E23:H23"/>
    <mergeCell ref="C39:I39"/>
    <mergeCell ref="D26:E26"/>
    <mergeCell ref="D30:E30"/>
    <mergeCell ref="C49:D49"/>
    <mergeCell ref="C40:I40"/>
    <mergeCell ref="C41:I41"/>
    <mergeCell ref="C42:I42"/>
    <mergeCell ref="C43:I43"/>
  </mergeCells>
  <pageMargins left="0.7" right="0.7" top="0.75" bottom="0.75" header="0.3" footer="0.3"/>
  <pageSetup paperSize="9" scale="36" orientation="portrait" horizontalDpi="1200" verticalDpi="1200" r:id="rId1"/>
  <rowBreaks count="1" manualBreakCount="1">
    <brk id="18"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cp:lastPrinted>2026-04-23T02:59:18Z</cp:lastPrinted>
  <dcterms:created xsi:type="dcterms:W3CDTF">2026-03-09T22:20:28Z</dcterms:created>
  <dcterms:modified xsi:type="dcterms:W3CDTF">2026-04-23T02:59:55Z</dcterms:modified>
</cp:coreProperties>
</file>