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6\MINIMA CUANTIA\TALENTO HUMANO\ENV-23-32-1230-26 COMPRA DESFIBRILADORES\ANÁLISIS FINANCIERO\"/>
    </mc:Choice>
  </mc:AlternateContent>
  <bookViews>
    <workbookView xWindow="-120" yWindow="-120" windowWidth="29040" windowHeight="15720" tabRatio="780"/>
  </bookViews>
  <sheets>
    <sheet name="invitacion" sheetId="16" r:id="rId1"/>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J13" i="16"/>
  <c r="G14" i="16"/>
  <c r="J14" i="16"/>
  <c r="G15" i="16"/>
  <c r="H15" i="16" s="1"/>
  <c r="J15" i="16"/>
  <c r="J12" i="16"/>
  <c r="G12" i="16"/>
  <c r="I12" i="16" s="1"/>
  <c r="I13" i="16" l="1"/>
  <c r="K13" i="16" s="1"/>
  <c r="H13" i="16"/>
  <c r="H14" i="16"/>
  <c r="I14" i="16"/>
  <c r="K14" i="16" s="1"/>
  <c r="J16" i="16"/>
  <c r="I15" i="16"/>
  <c r="K15" i="16" s="1"/>
  <c r="H12" i="16"/>
  <c r="G16" i="16"/>
  <c r="K12" i="16"/>
  <c r="K16" i="16" l="1"/>
  <c r="I16" i="16"/>
  <c r="H16" i="16"/>
</calcChain>
</file>

<file path=xl/sharedStrings.xml><?xml version="1.0" encoding="utf-8"?>
<sst xmlns="http://schemas.openxmlformats.org/spreadsheetml/2006/main" count="58" uniqueCount="54">
  <si>
    <t>PROVEEDOR:</t>
  </si>
  <si>
    <t>NIT:</t>
  </si>
  <si>
    <t>CONTACTO:</t>
  </si>
  <si>
    <t>%IVA</t>
  </si>
  <si>
    <t>TOTALES</t>
  </si>
  <si>
    <t>Plazo de Entrega:</t>
  </si>
  <si>
    <t>Forma de Pago:</t>
  </si>
  <si>
    <t>_________________________________________________________</t>
  </si>
  <si>
    <t>Firma del Representante Legal y sello de la empresa</t>
  </si>
  <si>
    <t>VALOR IVA</t>
  </si>
  <si>
    <t>VALOR TOTAL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</si>
  <si>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</si>
  <si>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</si>
  <si>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</si>
  <si>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</si>
  <si>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</si>
  <si>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</si>
  <si>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</si>
  <si>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</si>
  <si>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</si>
  <si>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TELÉFONO FIJO Y/O MOVIL:</t>
  </si>
  <si>
    <t>SEGÚN LA INDICADA EN AVISO DE INVITACIÓN</t>
  </si>
  <si>
    <t>CANTIDAD</t>
  </si>
  <si>
    <t>ÍTEM</t>
  </si>
  <si>
    <t>VALOR TOTAL INCLUIDO IVA</t>
  </si>
  <si>
    <t xml:space="preserve">VALOR UNITARIO IVA INCLUIDO </t>
  </si>
  <si>
    <t>PRECIO TECHO VALOR UNITARIO IVA INCLUIDO</t>
  </si>
  <si>
    <t>Los precios unitarios a ofertar en la propuesta económica para cada ítem no podrán superar el precio techo unitario establecido por la entidad so pena de causal de rechazo de la propuesta.</t>
  </si>
  <si>
    <t>REGIMEN AL CUAL PERTENECE</t>
  </si>
  <si>
    <t xml:space="preserve">  RESPONSABLE DE IVA _____    |    NO RESPONSABLE DE IVA ______     |     OTRO_______ CUAL:</t>
  </si>
  <si>
    <t>DESCRIPCIÓN</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</si>
  <si>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</si>
  <si>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r>
      <t xml:space="preserve">VALOR UNITARIO ANTES DE IVA 
</t>
    </r>
    <r>
      <rPr>
        <i/>
        <sz val="10"/>
        <rFont val="Arial Narrow"/>
        <family val="2"/>
      </rPr>
      <t>(digite los valores sin puntos ni comas)</t>
    </r>
  </si>
  <si>
    <t xml:space="preserve">El valor de la propuesta económica aportada en este documento por el oferente debe coincidir con el valor de la propuesta presentada en la plataforma SECOP II, esto por cuanto, la discrepancia de valores del el cuestionario y los documentos anexos configuraría el supuesto de hecho de presentar más de una oferta económica con valores distintos. </t>
  </si>
  <si>
    <t>La ejecución del presupuesto será destinada por la unidad ejecutora, el valor para cada tipo de equipo indicado por el proponente ganador en el Anexo 13.</t>
  </si>
  <si>
    <t>En todo caso de no utilizarse todo el recurso económico disponible, al terminar el plazo de ejecución, se liquidará el contrato con el saldo a favor del municipio de Envigado.</t>
  </si>
  <si>
    <t>En caso de presentarse errores en la sumatoria de los ítems, bien sea por defectos de cuadro anexo o errores de sumatoria del oferente, la entidad ajustará tales errores. Lo que interesa para la entidad es que cada ítem no sobrepase los techos propuestos. Para ello es necesario que el proponente a la hora de entregar su propuesta lo haga en formato Excel para hacer las revisiones respectivas. En caso de que la propuesta llegue en un formato diferente la entidad podrá solicitar aclaración de la propuesta pidiendo la misma en formato Excel</t>
  </si>
  <si>
    <t>El contrato se adjudicará por el total de la propuesta económica  con menor valor y que cumpla con los requisitos habilitantes y demas requisitos expuestos en los documentos del proceso.</t>
  </si>
  <si>
    <t xml:space="preserve">Todos los requerimientos para dicho proceso se deberan verificar en la invitación publica el cual esta publicada en la página www.contratos.gov.co </t>
  </si>
  <si>
    <t>Los campos que deberán ser diligenciados por el oferente están resaltados de este color. En la parte superior las filas de la 5 a las 9 que corresponden a los datos específicos de cada oferente, y en la descripción de los ítems, son las columnas E y F, correspondientes al valor unitario antes de IVA y al % de IVA que se le aplicara al ítem, las demás celdas están formuladas y bloqueadas por  el Municipio para evitar errores.</t>
  </si>
  <si>
    <t>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t>
  </si>
  <si>
    <t>Código: CC-F-232</t>
  </si>
  <si>
    <t>Versión: 01</t>
  </si>
  <si>
    <t>ENV-23-32-1230-26</t>
  </si>
  <si>
    <t xml:space="preserve">ANEXO 13 - PROPUESTA ECONÓMICA 
 MÍNIMA CUANTÍA 
        </t>
  </si>
  <si>
    <t>COMPRA E INSTALACIÓN DE DESFIBRILADORES CON SEÑALETICA Y GABINETES CON DESTINO AL CAM (CENTRO ADMINSITRATIVO MUNICIPAL) Y OTRAS DEPENDECIAS</t>
  </si>
  <si>
    <t>PRESUPUESTO OFICIAL
$ 60.987.500
IVA INCLUIDO</t>
  </si>
  <si>
    <t xml:space="preserve">UNIDAD </t>
  </si>
  <si>
    <t>El oferente deberá tener en cuenta los valores asociados al contrato según el Acuerdo Municipal 046 de 2024 modificado  y adicionado parcialmente por el acuerdo 057 de 2025 (Estatuto tributario Municipal)</t>
  </si>
  <si>
    <t>El contrato será ejecutado bajo la modalidad de bolsa de recursos, previa autorización del supervisor del contrato designado</t>
  </si>
  <si>
    <t>Desfibrilador Externo Automatizados (DEA) con estuche rígido CAPACITACIÓN Y USO DE LOS DEA (REVISAR FICHA TÉCNICA)
para transporte.</t>
  </si>
  <si>
    <t>Accesorios para desfibrilador externos automáticos GABINETE DE ALMACENAMIENTO DEA (REVISAR FICHA TÉCNICA)</t>
  </si>
  <si>
    <t>Accesorios para desfibrilador externos automáticos FUNDA RIGIDA DE ALMACENAMIENTO DEA (REVISAR FICHA TÉCNICA)</t>
  </si>
  <si>
    <t>Señalética para Desfibrilador (REVISAR FICHA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</si>
</sst>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_ * #,##0.00_ ;_ * \-#,##0.00_ ;_ * &quot;-&quot;??_ ;_ @_ "/>
  </numFmts>
  <fonts count="13" x14ac:knownFonts="1">
    <font>
      <sz val="10"/>
      <name val="Arial"/>
    </font>
    <font>
      <sz val="10"/>
      <name val="Arial"/>
      <family val="2"/>
    </font>
    <font>
      <sz val="10"/>
      <name val="Arial"/>
      <family val="2"/>
    </font>
    <font>
      <u/>
      <sz val="10"/>
      <color theme="10"/>
      <name val="Arial"/>
      <family val="2"/>
    </font>
    <font>
      <sz val="10"/>
      <name val="Arial"/>
      <family val="2"/>
    </font>
    <font>
      <b/>
      <sz val="12"/>
      <name val="Arial Narrow"/>
      <family val="2"/>
    </font>
    <font>
      <sz val="12"/>
      <name val="Arial Narrow"/>
      <family val="2"/>
    </font>
    <font>
      <b/>
      <sz val="14"/>
      <name val="Arial Narrow"/>
      <family val="2"/>
    </font>
    <font>
      <b/>
      <sz val="14"/>
      <color theme="1"/>
      <name val="Arial Narrow"/>
      <family val="2"/>
    </font>
    <font>
      <u/>
      <sz val="14"/>
      <color theme="10"/>
      <name val="Arial Narrow"/>
      <family val="2"/>
    </font>
    <font>
      <sz val="14"/>
      <name val="Arial Narrow"/>
      <family val="2"/>
    </font>
    <font>
      <b/>
      <u/>
      <sz val="14"/>
      <color theme="10"/>
      <name val="Arial Narrow"/>
      <family val="2"/>
    </font>
    <font>
      <i/>
      <sz val="10"/>
      <name val="Arial Narrow"/>
      <family val="2"/>
    </font>
  </fonts>
  <fills count="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1499984740745262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8">
    <xf numFmtId="0" fontId="0" fillId="0" borderId="0"/>
    <xf numFmtId="166" fontId="1" fillId="0" borderId="0" applyFont="0" applyFill="0" applyBorder="0" applyAlignment="0" applyProtection="0"/>
    <xf numFmtId="0" fontId="2" fillId="0" borderId="0" applyFont="0" applyFill="0" applyBorder="0" applyAlignment="0" applyProtection="0"/>
    <xf numFmtId="0" fontId="3" fillId="0" borderId="0" applyNumberFormat="0" applyFill="0" applyBorder="0" applyAlignment="0" applyProtection="0"/>
    <xf numFmtId="9" fontId="4"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cellStyleXfs>
  <cellXfs count="121">
    <xf numFmtId="0" fontId="0" fillId="0" borderId="0" xfId="0"/>
    <xf numFmtId="0" fontId="5" fillId="0" borderId="0" xfId="0" applyFont="1" applyAlignment="1">
      <alignment vertical="center"/>
    </xf>
    <xf numFmtId="0" fontId="6" fillId="0" borderId="0" xfId="0" applyFont="1" applyAlignment="1">
      <alignment vertical="center"/>
    </xf>
    <xf numFmtId="0" fontId="6" fillId="0" borderId="13" xfId="0" applyFont="1" applyBorder="1" applyAlignment="1">
      <alignment vertical="center"/>
    </xf>
    <xf numFmtId="1" fontId="6" fillId="0" borderId="0" xfId="0" applyNumberFormat="1" applyFont="1" applyAlignment="1">
      <alignment vertical="center"/>
    </xf>
    <xf numFmtId="1" fontId="5" fillId="2" borderId="29" xfId="0" applyNumberFormat="1" applyFont="1" applyFill="1" applyBorder="1" applyAlignment="1">
      <alignment horizontal="center" vertical="center"/>
    </xf>
    <xf numFmtId="0" fontId="5" fillId="2" borderId="29" xfId="0" applyFont="1" applyFill="1" applyBorder="1" applyAlignment="1">
      <alignment horizontal="center" vertical="center" wrapText="1"/>
    </xf>
    <xf numFmtId="0" fontId="5" fillId="7" borderId="37" xfId="0" applyFont="1" applyFill="1" applyBorder="1" applyAlignment="1">
      <alignment horizontal="center" vertical="center" wrapText="1"/>
    </xf>
    <xf numFmtId="0" fontId="7" fillId="0" borderId="33" xfId="0" applyFont="1" applyBorder="1" applyAlignment="1">
      <alignment horizontal="center" vertical="center"/>
    </xf>
    <xf numFmtId="0" fontId="8" fillId="3" borderId="33" xfId="0" applyFont="1" applyFill="1" applyBorder="1" applyAlignment="1">
      <alignment horizontal="justify" vertical="center" wrapText="1"/>
    </xf>
    <xf numFmtId="0" fontId="7" fillId="3" borderId="35" xfId="0" applyFont="1" applyFill="1" applyBorder="1" applyAlignment="1">
      <alignment horizontal="center" vertical="center" wrapText="1"/>
    </xf>
    <xf numFmtId="0" fontId="8" fillId="3" borderId="34" xfId="0" applyFont="1" applyFill="1" applyBorder="1" applyAlignment="1">
      <alignment horizontal="center" vertical="center" wrapText="1"/>
    </xf>
    <xf numFmtId="9" fontId="7" fillId="4" borderId="35" xfId="4" applyFont="1" applyFill="1" applyBorder="1" applyAlignment="1">
      <alignment horizontal="center" vertical="center"/>
    </xf>
    <xf numFmtId="164" fontId="7" fillId="0" borderId="35" xfId="0" applyNumberFormat="1" applyFont="1" applyBorder="1" applyAlignment="1">
      <alignment horizontal="center" vertical="center" wrapText="1"/>
    </xf>
    <xf numFmtId="164" fontId="7" fillId="6" borderId="36" xfId="0" applyNumberFormat="1" applyFont="1" applyFill="1" applyBorder="1" applyAlignment="1">
      <alignment horizontal="center" vertical="center" wrapText="1"/>
    </xf>
    <xf numFmtId="0" fontId="7" fillId="0" borderId="10" xfId="0" applyFont="1" applyBorder="1" applyAlignment="1">
      <alignment horizontal="center" vertical="center"/>
    </xf>
    <xf numFmtId="9" fontId="7" fillId="4" borderId="1" xfId="4" applyFont="1" applyFill="1" applyBorder="1" applyAlignment="1">
      <alignment horizontal="center" vertical="center"/>
    </xf>
    <xf numFmtId="164" fontId="7" fillId="0" borderId="1" xfId="0" applyNumberFormat="1" applyFont="1" applyBorder="1" applyAlignment="1">
      <alignment horizontal="center" vertical="center" wrapText="1"/>
    </xf>
    <xf numFmtId="164" fontId="7" fillId="6" borderId="11" xfId="0" applyNumberFormat="1" applyFont="1" applyFill="1" applyBorder="1" applyAlignment="1">
      <alignment horizontal="center" vertical="center" wrapText="1"/>
    </xf>
    <xf numFmtId="164" fontId="7" fillId="8" borderId="38" xfId="0" applyNumberFormat="1" applyFont="1" applyFill="1" applyBorder="1" applyAlignment="1">
      <alignment horizontal="center" vertical="center"/>
    </xf>
    <xf numFmtId="164" fontId="7" fillId="8" borderId="39" xfId="1" applyNumberFormat="1" applyFont="1" applyFill="1" applyBorder="1" applyAlignment="1">
      <alignment horizontal="center" vertical="center"/>
    </xf>
    <xf numFmtId="164" fontId="7" fillId="8" borderId="40" xfId="1" applyNumberFormat="1" applyFont="1" applyFill="1" applyBorder="1" applyAlignment="1">
      <alignment horizontal="center" vertical="center"/>
    </xf>
    <xf numFmtId="0" fontId="7" fillId="4" borderId="8" xfId="0" applyFont="1" applyFill="1" applyBorder="1" applyAlignment="1">
      <alignment horizontal="left" vertical="center"/>
    </xf>
    <xf numFmtId="0" fontId="7" fillId="4" borderId="9" xfId="0" applyFont="1" applyFill="1" applyBorder="1" applyAlignment="1">
      <alignment horizontal="center" vertical="center"/>
    </xf>
    <xf numFmtId="0" fontId="7" fillId="4" borderId="1" xfId="0" applyFont="1" applyFill="1" applyBorder="1" applyAlignment="1">
      <alignment horizontal="left" vertical="center"/>
    </xf>
    <xf numFmtId="0" fontId="7" fillId="4" borderId="11" xfId="0" applyFont="1" applyFill="1" applyBorder="1" applyAlignment="1">
      <alignment horizontal="center" vertical="center"/>
    </xf>
    <xf numFmtId="0" fontId="9" fillId="4" borderId="11" xfId="3" applyFont="1" applyFill="1" applyBorder="1" applyAlignment="1">
      <alignment vertical="center"/>
    </xf>
    <xf numFmtId="0" fontId="7" fillId="0" borderId="13" xfId="5" applyFont="1" applyBorder="1" applyAlignment="1">
      <alignment horizontal="left" vertical="center" wrapText="1"/>
    </xf>
    <xf numFmtId="0" fontId="7" fillId="0" borderId="0" xfId="5" applyFont="1" applyBorder="1" applyAlignment="1">
      <alignment horizontal="left" vertical="center" wrapText="1"/>
    </xf>
    <xf numFmtId="0" fontId="7" fillId="0" borderId="2" xfId="5" applyFont="1" applyBorder="1" applyAlignment="1">
      <alignment horizontal="left" vertical="center" wrapText="1"/>
    </xf>
    <xf numFmtId="0" fontId="7" fillId="0" borderId="32" xfId="0" applyFont="1" applyBorder="1" applyAlignment="1">
      <alignment horizontal="left" vertical="center"/>
    </xf>
    <xf numFmtId="0" fontId="7" fillId="0" borderId="31" xfId="0" applyFont="1" applyBorder="1" applyAlignment="1">
      <alignment horizontal="left" vertical="center"/>
    </xf>
    <xf numFmtId="165" fontId="7" fillId="5" borderId="25" xfId="0" applyNumberFormat="1" applyFont="1" applyFill="1" applyBorder="1" applyAlignment="1">
      <alignment horizontal="center" vertical="center" wrapText="1"/>
    </xf>
    <xf numFmtId="165" fontId="7" fillId="5" borderId="6" xfId="0" applyNumberFormat="1" applyFont="1" applyFill="1" applyBorder="1" applyAlignment="1">
      <alignment horizontal="center" vertical="center" wrapText="1"/>
    </xf>
    <xf numFmtId="165" fontId="7" fillId="5" borderId="14" xfId="0" applyNumberFormat="1" applyFont="1" applyFill="1" applyBorder="1" applyAlignment="1">
      <alignment horizontal="center" vertical="center" wrapText="1"/>
    </xf>
    <xf numFmtId="165" fontId="7" fillId="5" borderId="16"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0" fontId="7" fillId="4" borderId="17" xfId="0" applyFont="1" applyFill="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5" borderId="7" xfId="0" applyFont="1" applyFill="1" applyBorder="1" applyAlignment="1">
      <alignment horizontal="left" vertical="center"/>
    </xf>
    <xf numFmtId="0" fontId="7" fillId="5" borderId="8" xfId="0" applyFont="1" applyFill="1" applyBorder="1" applyAlignment="1">
      <alignment horizontal="left" vertical="center"/>
    </xf>
    <xf numFmtId="0" fontId="7" fillId="5" borderId="18" xfId="0" applyFont="1" applyFill="1" applyBorder="1" applyAlignment="1">
      <alignment horizontal="left" vertical="center"/>
    </xf>
    <xf numFmtId="0" fontId="7" fillId="5" borderId="20" xfId="0" applyFont="1" applyFill="1" applyBorder="1" applyAlignment="1">
      <alignment horizontal="left" vertical="center"/>
    </xf>
    <xf numFmtId="0" fontId="7" fillId="0" borderId="8" xfId="0" applyFont="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5" borderId="21"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5" borderId="23" xfId="0" applyFont="1" applyFill="1" applyBorder="1" applyAlignment="1">
      <alignment horizontal="center" vertical="center"/>
    </xf>
    <xf numFmtId="0" fontId="7" fillId="5" borderId="24" xfId="0" applyFont="1" applyFill="1" applyBorder="1" applyAlignment="1">
      <alignment horizontal="center" vertical="center"/>
    </xf>
    <xf numFmtId="0" fontId="7" fillId="4" borderId="7" xfId="0" applyFont="1" applyFill="1" applyBorder="1" applyAlignment="1">
      <alignment horizontal="left" vertical="center"/>
    </xf>
    <xf numFmtId="0" fontId="7" fillId="4" borderId="8" xfId="0" applyFont="1" applyFill="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7" fillId="0" borderId="10" xfId="5" applyFont="1" applyBorder="1" applyAlignment="1">
      <alignment horizontal="left" vertical="center"/>
    </xf>
    <xf numFmtId="0" fontId="7" fillId="0" borderId="1" xfId="5" applyFont="1" applyBorder="1" applyAlignment="1">
      <alignment horizontal="left" vertical="center"/>
    </xf>
    <xf numFmtId="0" fontId="7" fillId="0" borderId="14" xfId="5" applyFont="1" applyBorder="1" applyAlignment="1">
      <alignment horizontal="left" vertical="center" wrapText="1"/>
    </xf>
    <xf numFmtId="0" fontId="7" fillId="0" borderId="15" xfId="5" applyFont="1" applyBorder="1" applyAlignment="1">
      <alignment horizontal="left" vertical="center" wrapText="1"/>
    </xf>
    <xf numFmtId="0" fontId="7" fillId="0" borderId="16" xfId="5" applyFont="1" applyBorder="1" applyAlignment="1">
      <alignment horizontal="left" vertical="center" wrapText="1"/>
    </xf>
    <xf numFmtId="0" fontId="10" fillId="4" borderId="4" xfId="0" applyFont="1" applyFill="1" applyBorder="1" applyAlignment="1">
      <alignment horizontal="center" vertical="center"/>
    </xf>
    <xf numFmtId="0" fontId="10" fillId="4" borderId="12" xfId="0" applyFont="1" applyFill="1" applyBorder="1" applyAlignment="1">
      <alignment horizontal="center" vertical="center"/>
    </xf>
    <xf numFmtId="0" fontId="10" fillId="0" borderId="1" xfId="5" applyFont="1" applyBorder="1" applyAlignment="1">
      <alignment horizontal="left" vertical="center"/>
    </xf>
    <xf numFmtId="0" fontId="10" fillId="0" borderId="11" xfId="5" applyFont="1" applyBorder="1" applyAlignment="1">
      <alignment horizontal="left" vertical="center"/>
    </xf>
    <xf numFmtId="0" fontId="7" fillId="0" borderId="41" xfId="0" applyFont="1" applyBorder="1" applyAlignment="1">
      <alignment horizontal="left" vertical="center"/>
    </xf>
    <xf numFmtId="0" fontId="7" fillId="0" borderId="27" xfId="0" applyFont="1" applyBorder="1" applyAlignment="1">
      <alignment horizontal="left" vertical="center"/>
    </xf>
    <xf numFmtId="0" fontId="7" fillId="0" borderId="42" xfId="0" applyFont="1" applyBorder="1" applyAlignment="1">
      <alignment horizontal="left" vertical="center"/>
    </xf>
    <xf numFmtId="0" fontId="6" fillId="0" borderId="13" xfId="0" applyFont="1" applyBorder="1" applyAlignment="1">
      <alignment horizontal="center" vertical="center"/>
    </xf>
    <xf numFmtId="0" fontId="6" fillId="0" borderId="0" xfId="0" applyFont="1" applyAlignment="1">
      <alignment horizontal="center" vertical="center"/>
    </xf>
    <xf numFmtId="0" fontId="6" fillId="0" borderId="2" xfId="0" applyFont="1" applyBorder="1" applyAlignment="1">
      <alignment horizontal="center" vertical="center"/>
    </xf>
    <xf numFmtId="0" fontId="7" fillId="0" borderId="0" xfId="0" applyFont="1" applyAlignment="1">
      <alignment horizontal="left" vertical="top"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2" xfId="0" applyFont="1" applyBorder="1" applyAlignment="1">
      <alignment horizontal="left" vertical="center" wrapText="1"/>
    </xf>
    <xf numFmtId="0" fontId="8" fillId="0" borderId="13" xfId="0" applyFont="1" applyBorder="1" applyAlignment="1">
      <alignment horizontal="left" vertical="center"/>
    </xf>
    <xf numFmtId="0" fontId="8" fillId="0" borderId="0" xfId="0" applyFont="1" applyAlignment="1">
      <alignment horizontal="left" vertical="center"/>
    </xf>
    <xf numFmtId="0" fontId="8" fillId="0" borderId="2" xfId="0" applyFont="1" applyBorder="1" applyAlignment="1">
      <alignment horizontal="left" vertical="center"/>
    </xf>
    <xf numFmtId="0" fontId="7" fillId="0" borderId="0" xfId="5" applyFont="1" applyAlignment="1">
      <alignment horizontal="left" vertical="center" wrapText="1"/>
    </xf>
    <xf numFmtId="0" fontId="7" fillId="4" borderId="13" xfId="5" applyFont="1" applyFill="1" applyBorder="1" applyAlignment="1">
      <alignment horizontal="left" vertical="center" wrapText="1"/>
    </xf>
    <xf numFmtId="0" fontId="7" fillId="4" borderId="0" xfId="5" applyFont="1" applyFill="1" applyAlignment="1">
      <alignment horizontal="left" vertical="center" wrapText="1"/>
    </xf>
    <xf numFmtId="0" fontId="7" fillId="4" borderId="2" xfId="5" applyFont="1" applyFill="1" applyBorder="1" applyAlignment="1">
      <alignment horizontal="left" vertical="center" wrapText="1"/>
    </xf>
    <xf numFmtId="0" fontId="7" fillId="4" borderId="10" xfId="0" applyFont="1" applyFill="1" applyBorder="1" applyAlignment="1">
      <alignment horizontal="left" vertical="center"/>
    </xf>
    <xf numFmtId="0" fontId="7" fillId="4" borderId="1" xfId="0" applyFont="1" applyFill="1" applyBorder="1" applyAlignment="1">
      <alignment horizontal="left" vertical="center"/>
    </xf>
    <xf numFmtId="0" fontId="7" fillId="8" borderId="32" xfId="0" applyFont="1" applyFill="1" applyBorder="1" applyAlignment="1">
      <alignment horizontal="right" vertical="center" wrapText="1"/>
    </xf>
    <xf numFmtId="0" fontId="7" fillId="8" borderId="30" xfId="0" applyFont="1" applyFill="1" applyBorder="1" applyAlignment="1">
      <alignment horizontal="right" vertical="center" wrapText="1"/>
    </xf>
    <xf numFmtId="0" fontId="7" fillId="8" borderId="31" xfId="0" applyFont="1" applyFill="1" applyBorder="1" applyAlignment="1">
      <alignment horizontal="right" vertical="center" wrapText="1"/>
    </xf>
    <xf numFmtId="0" fontId="7" fillId="4" borderId="5" xfId="0" applyFont="1" applyFill="1" applyBorder="1" applyAlignment="1">
      <alignment horizontal="center" vertical="center"/>
    </xf>
    <xf numFmtId="0" fontId="7" fillId="4" borderId="3" xfId="0" applyFont="1" applyFill="1" applyBorder="1" applyAlignment="1">
      <alignment horizontal="center" vertical="center"/>
    </xf>
    <xf numFmtId="0" fontId="5" fillId="2" borderId="8"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7" fillId="4" borderId="20" xfId="0" applyFont="1" applyFill="1" applyBorder="1" applyAlignment="1">
      <alignment horizontal="left" vertical="center"/>
    </xf>
    <xf numFmtId="0" fontId="7" fillId="4" borderId="19" xfId="0" applyFont="1" applyFill="1" applyBorder="1" applyAlignment="1">
      <alignment horizontal="left" vertical="center"/>
    </xf>
    <xf numFmtId="0" fontId="5" fillId="2" borderId="27"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7" fillId="4" borderId="4"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7" fillId="4" borderId="18" xfId="0" applyFont="1" applyFill="1" applyBorder="1" applyAlignment="1">
      <alignment horizontal="left" vertical="center"/>
    </xf>
    <xf numFmtId="0" fontId="11" fillId="3" borderId="13" xfId="3" applyFont="1" applyFill="1" applyBorder="1" applyAlignment="1">
      <alignment vertical="center" wrapText="1"/>
    </xf>
    <xf numFmtId="0" fontId="11" fillId="3" borderId="0" xfId="3" applyFont="1" applyFill="1" applyBorder="1" applyAlignment="1">
      <alignment vertical="center" wrapText="1"/>
    </xf>
    <xf numFmtId="0" fontId="11" fillId="3" borderId="2" xfId="3" applyFont="1" applyFill="1" applyBorder="1" applyAlignment="1">
      <alignment vertical="center" wrapText="1"/>
    </xf>
    <xf numFmtId="0" fontId="5" fillId="0" borderId="13" xfId="0" applyFont="1" applyBorder="1" applyAlignment="1">
      <alignment horizontal="center" vertical="center"/>
    </xf>
    <xf numFmtId="0" fontId="5" fillId="0" borderId="0" xfId="0" applyFont="1" applyAlignment="1">
      <alignment horizontal="center" vertical="center"/>
    </xf>
    <xf numFmtId="0" fontId="5" fillId="0" borderId="2" xfId="0" applyFont="1" applyBorder="1" applyAlignment="1">
      <alignment horizontal="center" vertical="center"/>
    </xf>
    <xf numFmtId="0" fontId="10" fillId="0" borderId="20" xfId="5" applyFont="1" applyBorder="1" applyAlignment="1">
      <alignment horizontal="left" vertical="center"/>
    </xf>
    <xf numFmtId="0" fontId="10" fillId="0" borderId="19" xfId="5" applyFont="1" applyBorder="1" applyAlignment="1">
      <alignment horizontal="left" vertical="center"/>
    </xf>
    <xf numFmtId="0" fontId="7" fillId="0" borderId="18" xfId="5" applyFont="1" applyBorder="1" applyAlignment="1">
      <alignment horizontal="left" vertical="center"/>
    </xf>
    <xf numFmtId="0" fontId="7" fillId="0" borderId="20" xfId="5" applyFont="1" applyBorder="1" applyAlignment="1">
      <alignment horizontal="left" vertical="center"/>
    </xf>
    <xf numFmtId="0" fontId="5" fillId="0" borderId="13"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6" fillId="0" borderId="13" xfId="0" applyFont="1" applyBorder="1" applyAlignment="1">
      <alignment horizontal="left"/>
    </xf>
    <xf numFmtId="0" fontId="6" fillId="0" borderId="0" xfId="0" applyFont="1" applyAlignment="1">
      <alignment horizontal="left"/>
    </xf>
    <xf numFmtId="0" fontId="6" fillId="0" borderId="2" xfId="0" applyFont="1" applyBorder="1" applyAlignment="1">
      <alignment horizontal="left"/>
    </xf>
  </cellXfs>
  <cellStyles count="8">
    <cellStyle name="Hipervínculo" xfId="3" builtinId="8"/>
    <cellStyle name="Millares" xfId="1" builtinId="3"/>
    <cellStyle name="Millares 2" xfId="2"/>
    <cellStyle name="Millares 2 2" xfId="6"/>
    <cellStyle name="Normal" xfId="0" builtinId="0"/>
    <cellStyle name="Normal 2" xfId="5"/>
    <cellStyle name="Porcentaje" xfId="4" builtinId="5"/>
    <cellStyle name="Porcentaje 2" xfId="7"/>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408673</xdr:colOff>
      <xdr:row>0</xdr:row>
      <xdr:rowOff>51531</xdr:rowOff>
    </xdr:from>
    <xdr:to>
      <xdr:col>1</xdr:col>
      <xdr:colOff>1250831</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796862" y="51531"/>
          <a:ext cx="842158" cy="79424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7"/>
  <sheetViews>
    <sheetView tabSelected="1" view="pageBreakPreview" topLeftCell="A10" zoomScale="110" zoomScaleNormal="110" zoomScaleSheetLayoutView="110" workbookViewId="0">
      <selection activeCell="A16" sqref="A16:F16"/>
    </sheetView>
  </sheetViews>
  <sheetFormatPr baseColWidth="10" defaultColWidth="11.42578125" defaultRowHeight="15.75" x14ac:dyDescent="0.2"/>
  <cols>
    <col min="1" max="1" width="5.5703125" style="2" customWidth="1" collapsed="1"/>
    <col min="2" max="2" width="36" style="2" customWidth="1" collapsed="1"/>
    <col min="3" max="3" width="11.28515625" style="2" customWidth="1" collapsed="1"/>
    <col min="4" max="4" width="11.85546875" style="2" customWidth="1" collapsed="1"/>
    <col min="5" max="5" width="17.7109375" style="2" customWidth="1" collapsed="1"/>
    <col min="6" max="6" width="7" style="4" customWidth="1" collapsed="1"/>
    <col min="7" max="7" width="13.28515625" style="4" customWidth="1" collapsed="1"/>
    <col min="8" max="8" width="15.42578125" style="4" customWidth="1" collapsed="1"/>
    <col min="9" max="9" width="13.28515625" style="4" customWidth="1" collapsed="1"/>
    <col min="10" max="10" width="15.5703125" style="4" customWidth="1" collapsed="1"/>
    <col min="11" max="11" width="16.42578125" style="2" customWidth="1" collapsed="1"/>
    <col min="12" max="12" width="17" style="2" customWidth="1" collapsed="1"/>
    <col min="13" max="16384" width="11.42578125" style="2" collapsed="1"/>
  </cols>
  <sheetData>
    <row r="1" spans="1:12" ht="34.9" customHeight="1" thickBot="1" x14ac:dyDescent="0.25">
      <c r="A1" s="38"/>
      <c r="B1" s="39"/>
      <c r="C1" s="46" t="s">
        <v>44</v>
      </c>
      <c r="D1" s="46"/>
      <c r="E1" s="46"/>
      <c r="F1" s="46"/>
      <c r="G1" s="46"/>
      <c r="H1" s="46"/>
      <c r="I1" s="46"/>
      <c r="J1" s="46"/>
      <c r="K1" s="30" t="s">
        <v>41</v>
      </c>
      <c r="L1" s="31"/>
    </row>
    <row r="2" spans="1:12" ht="34.9" customHeight="1" thickBot="1" x14ac:dyDescent="0.25">
      <c r="A2" s="40"/>
      <c r="B2" s="41"/>
      <c r="C2" s="47"/>
      <c r="D2" s="47"/>
      <c r="E2" s="47"/>
      <c r="F2" s="47"/>
      <c r="G2" s="47"/>
      <c r="H2" s="47"/>
      <c r="I2" s="47"/>
      <c r="J2" s="48"/>
      <c r="K2" s="30" t="s">
        <v>42</v>
      </c>
      <c r="L2" s="31"/>
    </row>
    <row r="3" spans="1:12" ht="43.5" customHeight="1" x14ac:dyDescent="0.2">
      <c r="A3" s="42" t="s">
        <v>13</v>
      </c>
      <c r="B3" s="43"/>
      <c r="C3" s="49" t="s">
        <v>45</v>
      </c>
      <c r="D3" s="50"/>
      <c r="E3" s="50"/>
      <c r="F3" s="50"/>
      <c r="G3" s="50"/>
      <c r="H3" s="50"/>
      <c r="I3" s="50"/>
      <c r="J3" s="50"/>
      <c r="K3" s="32" t="s">
        <v>46</v>
      </c>
      <c r="L3" s="33"/>
    </row>
    <row r="4" spans="1:12" ht="21.2" customHeight="1" thickBot="1" x14ac:dyDescent="0.25">
      <c r="A4" s="44" t="s">
        <v>14</v>
      </c>
      <c r="B4" s="45"/>
      <c r="C4" s="51" t="s">
        <v>43</v>
      </c>
      <c r="D4" s="52"/>
      <c r="E4" s="52"/>
      <c r="F4" s="52"/>
      <c r="G4" s="52"/>
      <c r="H4" s="52"/>
      <c r="I4" s="52"/>
      <c r="J4" s="52"/>
      <c r="K4" s="34"/>
      <c r="L4" s="35"/>
    </row>
    <row r="5" spans="1:12" ht="21.2" customHeight="1" x14ac:dyDescent="0.2">
      <c r="A5" s="53" t="s">
        <v>0</v>
      </c>
      <c r="B5" s="54"/>
      <c r="C5" s="36"/>
      <c r="D5" s="36"/>
      <c r="E5" s="36"/>
      <c r="F5" s="36"/>
      <c r="G5" s="36"/>
      <c r="H5" s="36"/>
      <c r="I5" s="36"/>
      <c r="J5" s="37"/>
      <c r="K5" s="22" t="s">
        <v>1</v>
      </c>
      <c r="L5" s="23"/>
    </row>
    <row r="6" spans="1:12" ht="21.2" customHeight="1" x14ac:dyDescent="0.2">
      <c r="A6" s="84" t="s">
        <v>16</v>
      </c>
      <c r="B6" s="85"/>
      <c r="C6" s="89"/>
      <c r="D6" s="89"/>
      <c r="E6" s="89"/>
      <c r="F6" s="89"/>
      <c r="G6" s="89"/>
      <c r="H6" s="89"/>
      <c r="I6" s="89"/>
      <c r="J6" s="90"/>
      <c r="K6" s="24" t="s">
        <v>15</v>
      </c>
      <c r="L6" s="25"/>
    </row>
    <row r="7" spans="1:12" ht="21.2" customHeight="1" x14ac:dyDescent="0.2">
      <c r="A7" s="84" t="s">
        <v>2</v>
      </c>
      <c r="B7" s="85"/>
      <c r="C7" s="89"/>
      <c r="D7" s="89"/>
      <c r="E7" s="89"/>
      <c r="F7" s="89"/>
      <c r="G7" s="89"/>
      <c r="H7" s="89"/>
      <c r="I7" s="89"/>
      <c r="J7" s="90"/>
      <c r="K7" s="24" t="s">
        <v>17</v>
      </c>
      <c r="L7" s="26"/>
    </row>
    <row r="8" spans="1:12" ht="21.2" customHeight="1" x14ac:dyDescent="0.2">
      <c r="A8" s="84" t="s">
        <v>20</v>
      </c>
      <c r="B8" s="85"/>
      <c r="C8" s="89"/>
      <c r="D8" s="89"/>
      <c r="E8" s="89"/>
      <c r="F8" s="90"/>
      <c r="G8" s="99"/>
      <c r="H8" s="89"/>
      <c r="I8" s="89"/>
      <c r="J8" s="90"/>
      <c r="K8" s="63"/>
      <c r="L8" s="64"/>
    </row>
    <row r="9" spans="1:12" ht="21.2" customHeight="1" thickBot="1" x14ac:dyDescent="0.25">
      <c r="A9" s="104" t="s">
        <v>28</v>
      </c>
      <c r="B9" s="95"/>
      <c r="C9" s="95" t="s">
        <v>29</v>
      </c>
      <c r="D9" s="95"/>
      <c r="E9" s="95"/>
      <c r="F9" s="95"/>
      <c r="G9" s="95"/>
      <c r="H9" s="95"/>
      <c r="I9" s="95"/>
      <c r="J9" s="95"/>
      <c r="K9" s="95"/>
      <c r="L9" s="96"/>
    </row>
    <row r="10" spans="1:12" ht="21.2" customHeight="1" x14ac:dyDescent="0.2">
      <c r="A10" s="93" t="s">
        <v>23</v>
      </c>
      <c r="B10" s="91" t="s">
        <v>30</v>
      </c>
      <c r="C10" s="102" t="s">
        <v>18</v>
      </c>
      <c r="D10" s="97" t="s">
        <v>22</v>
      </c>
      <c r="E10" s="100" t="s">
        <v>19</v>
      </c>
      <c r="F10" s="100"/>
      <c r="G10" s="100"/>
      <c r="H10" s="100"/>
      <c r="I10" s="100"/>
      <c r="J10" s="100"/>
      <c r="K10" s="100"/>
      <c r="L10" s="101"/>
    </row>
    <row r="11" spans="1:12" ht="64.5" customHeight="1" thickBot="1" x14ac:dyDescent="0.25">
      <c r="A11" s="94"/>
      <c r="B11" s="92"/>
      <c r="C11" s="103"/>
      <c r="D11" s="98"/>
      <c r="E11" s="6" t="s">
        <v>32</v>
      </c>
      <c r="F11" s="5" t="s">
        <v>3</v>
      </c>
      <c r="G11" s="6" t="s">
        <v>9</v>
      </c>
      <c r="H11" s="6" t="s">
        <v>25</v>
      </c>
      <c r="I11" s="6" t="s">
        <v>10</v>
      </c>
      <c r="J11" s="6" t="s">
        <v>11</v>
      </c>
      <c r="K11" s="6" t="s">
        <v>24</v>
      </c>
      <c r="L11" s="7" t="s">
        <v>26</v>
      </c>
    </row>
    <row r="12" spans="1:12" ht="87" customHeight="1" x14ac:dyDescent="0.2">
      <c r="A12" s="8">
        <v>1</v>
      </c>
      <c r="B12" s="9" t="s">
        <v>50</v>
      </c>
      <c r="C12" s="10" t="s">
        <v>47</v>
      </c>
      <c r="D12" s="11">
        <v>1</v>
      </c>
      <c r="E12" s="14"/>
      <c r="F12" s="12"/>
      <c r="G12" s="13">
        <f>SUM(E12*F12)</f>
        <v>0</v>
      </c>
      <c r="H12" s="13">
        <f>SUM(E12+G12)</f>
        <v>0</v>
      </c>
      <c r="I12" s="13">
        <f>G12*D12</f>
        <v>0</v>
      </c>
      <c r="J12" s="13">
        <f>E12*D12</f>
        <v>0</v>
      </c>
      <c r="K12" s="13">
        <f>J12+I12</f>
        <v>0</v>
      </c>
      <c r="L12" s="14">
        <v>6230938</v>
      </c>
    </row>
    <row r="13" spans="1:12" ht="80.25" customHeight="1" x14ac:dyDescent="0.2">
      <c r="A13" s="15">
        <v>2</v>
      </c>
      <c r="B13" s="9" t="s">
        <v>51</v>
      </c>
      <c r="C13" s="10" t="s">
        <v>47</v>
      </c>
      <c r="D13" s="11">
        <v>1</v>
      </c>
      <c r="E13" s="18"/>
      <c r="F13" s="16"/>
      <c r="G13" s="17">
        <f t="shared" ref="G13:G15" si="0">SUM(E13*F13)</f>
        <v>0</v>
      </c>
      <c r="H13" s="17">
        <f t="shared" ref="H13:H15" si="1">SUM(E13+G13)</f>
        <v>0</v>
      </c>
      <c r="I13" s="17">
        <f t="shared" ref="I13:I15" si="2">G13*D13</f>
        <v>0</v>
      </c>
      <c r="J13" s="17">
        <f t="shared" ref="J13:J15" si="3">E13*D13</f>
        <v>0</v>
      </c>
      <c r="K13" s="17">
        <f t="shared" ref="K13:K15" si="4">J13+I13</f>
        <v>0</v>
      </c>
      <c r="L13" s="18">
        <v>931563</v>
      </c>
    </row>
    <row r="14" spans="1:12" ht="78.75" customHeight="1" x14ac:dyDescent="0.2">
      <c r="A14" s="15">
        <v>3</v>
      </c>
      <c r="B14" s="9" t="s">
        <v>52</v>
      </c>
      <c r="C14" s="10" t="s">
        <v>47</v>
      </c>
      <c r="D14" s="11">
        <v>1</v>
      </c>
      <c r="E14" s="18"/>
      <c r="F14" s="16"/>
      <c r="G14" s="17">
        <f t="shared" si="0"/>
        <v>0</v>
      </c>
      <c r="H14" s="17">
        <f t="shared" si="1"/>
        <v>0</v>
      </c>
      <c r="I14" s="17">
        <f t="shared" si="2"/>
        <v>0</v>
      </c>
      <c r="J14" s="17">
        <f t="shared" si="3"/>
        <v>0</v>
      </c>
      <c r="K14" s="17">
        <f t="shared" si="4"/>
        <v>0</v>
      </c>
      <c r="L14" s="18">
        <v>265000</v>
      </c>
    </row>
    <row r="15" spans="1:12" ht="38.25" customHeight="1" thickBot="1" x14ac:dyDescent="0.25">
      <c r="A15" s="15">
        <v>4</v>
      </c>
      <c r="B15" s="9" t="s">
        <v>53</v>
      </c>
      <c r="C15" s="10" t="s">
        <v>47</v>
      </c>
      <c r="D15" s="11">
        <v>1</v>
      </c>
      <c r="E15" s="18"/>
      <c r="F15" s="16"/>
      <c r="G15" s="17">
        <f t="shared" si="0"/>
        <v>0</v>
      </c>
      <c r="H15" s="17">
        <f t="shared" si="1"/>
        <v>0</v>
      </c>
      <c r="I15" s="17">
        <f t="shared" si="2"/>
        <v>0</v>
      </c>
      <c r="J15" s="17">
        <f t="shared" si="3"/>
        <v>0</v>
      </c>
      <c r="K15" s="17">
        <f t="shared" si="4"/>
        <v>0</v>
      </c>
      <c r="L15" s="18">
        <v>378438</v>
      </c>
    </row>
    <row r="16" spans="1:12" ht="29.25" customHeight="1" thickBot="1" x14ac:dyDescent="0.25">
      <c r="A16" s="86" t="s">
        <v>4</v>
      </c>
      <c r="B16" s="87"/>
      <c r="C16" s="87"/>
      <c r="D16" s="87"/>
      <c r="E16" s="87"/>
      <c r="F16" s="88"/>
      <c r="G16" s="19">
        <f>SUM(G12:G15)</f>
        <v>0</v>
      </c>
      <c r="H16" s="20">
        <f>SUM(H12:H15)</f>
        <v>0</v>
      </c>
      <c r="I16" s="20">
        <f>SUM(I12:I15)</f>
        <v>0</v>
      </c>
      <c r="J16" s="20">
        <f>SUM(J12:J15)</f>
        <v>0</v>
      </c>
      <c r="K16" s="20">
        <f>SUM(K12:K15)</f>
        <v>0</v>
      </c>
      <c r="L16" s="21"/>
    </row>
    <row r="17" spans="1:12" ht="11.25" customHeight="1" thickBot="1" x14ac:dyDescent="0.25">
      <c r="A17" s="70"/>
      <c r="B17" s="71"/>
      <c r="C17" s="71"/>
      <c r="D17" s="71"/>
      <c r="E17" s="71"/>
      <c r="F17" s="71"/>
      <c r="G17" s="71"/>
      <c r="H17" s="71"/>
      <c r="I17" s="71"/>
      <c r="J17" s="71"/>
      <c r="K17" s="71"/>
      <c r="L17" s="72"/>
    </row>
    <row r="18" spans="1:12" ht="18" customHeight="1" x14ac:dyDescent="0.2">
      <c r="A18" s="67" t="s">
        <v>12</v>
      </c>
      <c r="B18" s="68"/>
      <c r="C18" s="68"/>
      <c r="D18" s="68"/>
      <c r="E18" s="68"/>
      <c r="F18" s="68"/>
      <c r="G18" s="68"/>
      <c r="H18" s="68"/>
      <c r="I18" s="68"/>
      <c r="J18" s="68"/>
      <c r="K18" s="68"/>
      <c r="L18" s="69"/>
    </row>
    <row r="19" spans="1:12" ht="57" customHeight="1" x14ac:dyDescent="0.2">
      <c r="A19" s="73" t="s">
        <v>33</v>
      </c>
      <c r="B19" s="73"/>
      <c r="C19" s="73"/>
      <c r="D19" s="73"/>
      <c r="E19" s="73"/>
      <c r="F19" s="73"/>
      <c r="G19" s="73"/>
      <c r="H19" s="73"/>
      <c r="I19" s="73"/>
      <c r="J19" s="73"/>
      <c r="K19" s="73"/>
      <c r="L19" s="73"/>
    </row>
    <row r="20" spans="1:12" ht="61.5" customHeight="1" x14ac:dyDescent="0.2">
      <c r="A20" s="74" t="s">
        <v>27</v>
      </c>
      <c r="B20" s="75"/>
      <c r="C20" s="75"/>
      <c r="D20" s="75"/>
      <c r="E20" s="75"/>
      <c r="F20" s="75"/>
      <c r="G20" s="75"/>
      <c r="H20" s="75"/>
      <c r="I20" s="75"/>
      <c r="J20" s="75"/>
      <c r="K20" s="75"/>
      <c r="L20" s="76"/>
    </row>
    <row r="21" spans="1:12" ht="41.25" customHeight="1" x14ac:dyDescent="0.2">
      <c r="A21" s="77" t="s">
        <v>34</v>
      </c>
      <c r="B21" s="78"/>
      <c r="C21" s="78"/>
      <c r="D21" s="78"/>
      <c r="E21" s="78"/>
      <c r="F21" s="78"/>
      <c r="G21" s="78"/>
      <c r="H21" s="78"/>
      <c r="I21" s="78"/>
      <c r="J21" s="78"/>
      <c r="K21" s="78"/>
      <c r="L21" s="79"/>
    </row>
    <row r="22" spans="1:12" ht="48.75" customHeight="1" x14ac:dyDescent="0.2">
      <c r="A22" s="74" t="s">
        <v>35</v>
      </c>
      <c r="B22" s="75"/>
      <c r="C22" s="75"/>
      <c r="D22" s="75"/>
      <c r="E22" s="75"/>
      <c r="F22" s="75"/>
      <c r="G22" s="75"/>
      <c r="H22" s="75"/>
      <c r="I22" s="75"/>
      <c r="J22" s="75"/>
      <c r="K22" s="75"/>
      <c r="L22" s="76"/>
    </row>
    <row r="23" spans="1:12" ht="98.25" customHeight="1" x14ac:dyDescent="0.2">
      <c r="A23" s="74" t="s">
        <v>36</v>
      </c>
      <c r="B23" s="75"/>
      <c r="C23" s="75"/>
      <c r="D23" s="75"/>
      <c r="E23" s="75"/>
      <c r="F23" s="75"/>
      <c r="G23" s="75"/>
      <c r="H23" s="75"/>
      <c r="I23" s="75"/>
      <c r="J23" s="75"/>
      <c r="K23" s="75"/>
      <c r="L23" s="76"/>
    </row>
    <row r="24" spans="1:12" ht="60.75" customHeight="1" x14ac:dyDescent="0.2">
      <c r="A24" s="74" t="s">
        <v>37</v>
      </c>
      <c r="B24" s="75"/>
      <c r="C24" s="75"/>
      <c r="D24" s="75"/>
      <c r="E24" s="75"/>
      <c r="F24" s="75"/>
      <c r="G24" s="75"/>
      <c r="H24" s="75"/>
      <c r="I24" s="75"/>
      <c r="J24" s="75"/>
      <c r="K24" s="75"/>
      <c r="L24" s="76"/>
    </row>
    <row r="25" spans="1:12" ht="53.25" customHeight="1" x14ac:dyDescent="0.2">
      <c r="A25" s="74" t="s">
        <v>40</v>
      </c>
      <c r="B25" s="75"/>
      <c r="C25" s="75"/>
      <c r="D25" s="75"/>
      <c r="E25" s="75"/>
      <c r="F25" s="75"/>
      <c r="G25" s="75"/>
      <c r="H25" s="75"/>
      <c r="I25" s="75"/>
      <c r="J25" s="75"/>
      <c r="K25" s="75"/>
      <c r="L25" s="76"/>
    </row>
    <row r="26" spans="1:12" ht="36.75" customHeight="1" x14ac:dyDescent="0.2">
      <c r="A26" s="27" t="s">
        <v>38</v>
      </c>
      <c r="B26" s="80"/>
      <c r="C26" s="80"/>
      <c r="D26" s="80"/>
      <c r="E26" s="80"/>
      <c r="F26" s="80"/>
      <c r="G26" s="80"/>
      <c r="H26" s="80"/>
      <c r="I26" s="80"/>
      <c r="J26" s="80"/>
      <c r="K26" s="80"/>
      <c r="L26" s="29"/>
    </row>
    <row r="27" spans="1:12" ht="36.75" customHeight="1" x14ac:dyDescent="0.2">
      <c r="A27" s="27" t="s">
        <v>49</v>
      </c>
      <c r="B27" s="28"/>
      <c r="C27" s="28"/>
      <c r="D27" s="28"/>
      <c r="E27" s="28"/>
      <c r="F27" s="28"/>
      <c r="G27" s="28"/>
      <c r="H27" s="28"/>
      <c r="I27" s="28"/>
      <c r="J27" s="28"/>
      <c r="K27" s="28"/>
      <c r="L27" s="29"/>
    </row>
    <row r="28" spans="1:12" ht="78.75" customHeight="1" x14ac:dyDescent="0.2">
      <c r="A28" s="81" t="s">
        <v>39</v>
      </c>
      <c r="B28" s="82"/>
      <c r="C28" s="82"/>
      <c r="D28" s="82"/>
      <c r="E28" s="82"/>
      <c r="F28" s="82"/>
      <c r="G28" s="82"/>
      <c r="H28" s="82"/>
      <c r="I28" s="82"/>
      <c r="J28" s="82"/>
      <c r="K28" s="82"/>
      <c r="L28" s="83"/>
    </row>
    <row r="29" spans="1:12" ht="54" customHeight="1" x14ac:dyDescent="0.2">
      <c r="A29" s="105" t="s">
        <v>48</v>
      </c>
      <c r="B29" s="106"/>
      <c r="C29" s="106"/>
      <c r="D29" s="106"/>
      <c r="E29" s="106"/>
      <c r="F29" s="106"/>
      <c r="G29" s="106"/>
      <c r="H29" s="106"/>
      <c r="I29" s="106"/>
      <c r="J29" s="106"/>
      <c r="K29" s="106"/>
      <c r="L29" s="107"/>
    </row>
    <row r="30" spans="1:12" ht="56.25" customHeight="1" thickBot="1" x14ac:dyDescent="0.25">
      <c r="A30" s="60" t="s">
        <v>31</v>
      </c>
      <c r="B30" s="61"/>
      <c r="C30" s="61"/>
      <c r="D30" s="61"/>
      <c r="E30" s="61"/>
      <c r="F30" s="61"/>
      <c r="G30" s="61"/>
      <c r="H30" s="61"/>
      <c r="I30" s="61"/>
      <c r="J30" s="61"/>
      <c r="K30" s="61"/>
      <c r="L30" s="62"/>
    </row>
    <row r="31" spans="1:12" ht="21.2" customHeight="1" x14ac:dyDescent="0.2">
      <c r="A31" s="58" t="s">
        <v>5</v>
      </c>
      <c r="B31" s="59"/>
      <c r="C31" s="65" t="s">
        <v>21</v>
      </c>
      <c r="D31" s="65"/>
      <c r="E31" s="65"/>
      <c r="F31" s="65"/>
      <c r="G31" s="65"/>
      <c r="H31" s="65"/>
      <c r="I31" s="65"/>
      <c r="J31" s="65"/>
      <c r="K31" s="65"/>
      <c r="L31" s="66"/>
    </row>
    <row r="32" spans="1:12" ht="21.2" customHeight="1" thickBot="1" x14ac:dyDescent="0.25">
      <c r="A32" s="113" t="s">
        <v>6</v>
      </c>
      <c r="B32" s="114"/>
      <c r="C32" s="111" t="s">
        <v>21</v>
      </c>
      <c r="D32" s="111"/>
      <c r="E32" s="111"/>
      <c r="F32" s="111"/>
      <c r="G32" s="111"/>
      <c r="H32" s="111"/>
      <c r="I32" s="111"/>
      <c r="J32" s="111"/>
      <c r="K32" s="111"/>
      <c r="L32" s="112"/>
    </row>
    <row r="33" spans="1:12" x14ac:dyDescent="0.2">
      <c r="A33" s="3"/>
      <c r="B33" s="1"/>
      <c r="C33" s="109"/>
      <c r="D33" s="109"/>
      <c r="E33" s="109"/>
      <c r="F33" s="109"/>
      <c r="G33" s="109"/>
      <c r="H33" s="109"/>
      <c r="I33" s="109"/>
      <c r="J33" s="109"/>
      <c r="K33" s="109"/>
      <c r="L33" s="110"/>
    </row>
    <row r="34" spans="1:12" ht="57.75" customHeight="1" x14ac:dyDescent="0.25">
      <c r="A34" s="118" t="s">
        <v>7</v>
      </c>
      <c r="B34" s="119"/>
      <c r="C34" s="119"/>
      <c r="D34" s="119"/>
      <c r="E34" s="119"/>
      <c r="F34" s="119"/>
      <c r="G34" s="119"/>
      <c r="H34" s="119"/>
      <c r="I34" s="119"/>
      <c r="J34" s="119"/>
      <c r="K34" s="119"/>
      <c r="L34" s="120"/>
    </row>
    <row r="35" spans="1:12" x14ac:dyDescent="0.2">
      <c r="A35" s="115" t="s">
        <v>8</v>
      </c>
      <c r="B35" s="116"/>
      <c r="C35" s="116"/>
      <c r="D35" s="116"/>
      <c r="E35" s="116"/>
      <c r="F35" s="116"/>
      <c r="G35" s="116"/>
      <c r="H35" s="116"/>
      <c r="I35" s="116"/>
      <c r="J35" s="116"/>
      <c r="K35" s="116"/>
      <c r="L35" s="117"/>
    </row>
    <row r="36" spans="1:12" x14ac:dyDescent="0.2">
      <c r="A36" s="108"/>
      <c r="B36" s="109"/>
      <c r="C36" s="109"/>
      <c r="D36" s="109"/>
      <c r="E36" s="109"/>
      <c r="F36" s="109"/>
      <c r="G36" s="109"/>
      <c r="H36" s="109"/>
      <c r="I36" s="109"/>
      <c r="J36" s="109"/>
      <c r="K36" s="109"/>
      <c r="L36" s="110"/>
    </row>
    <row r="37" spans="1:12" ht="16.5" thickBot="1" x14ac:dyDescent="0.25">
      <c r="A37" s="55"/>
      <c r="B37" s="56"/>
      <c r="C37" s="56"/>
      <c r="D37" s="56"/>
      <c r="E37" s="56"/>
      <c r="F37" s="56"/>
      <c r="G37" s="56"/>
      <c r="H37" s="56"/>
      <c r="I37" s="56"/>
      <c r="J37" s="56"/>
      <c r="K37" s="56"/>
      <c r="L37" s="57"/>
    </row>
  </sheetData>
  <protectedRanges>
    <protectedRange sqref="C5:J8 K8 C9 L5:L7 F12:F15" name="DATOS"/>
  </protectedRanges>
  <mergeCells count="50">
    <mergeCell ref="A29:L29"/>
    <mergeCell ref="A36:L36"/>
    <mergeCell ref="C32:L32"/>
    <mergeCell ref="C33:L33"/>
    <mergeCell ref="A32:B32"/>
    <mergeCell ref="A35:L35"/>
    <mergeCell ref="A34:L34"/>
    <mergeCell ref="C6:J6"/>
    <mergeCell ref="C7:J7"/>
    <mergeCell ref="C8:F8"/>
    <mergeCell ref="B10:B11"/>
    <mergeCell ref="A10:A11"/>
    <mergeCell ref="C9:L9"/>
    <mergeCell ref="D10:D11"/>
    <mergeCell ref="G8:J8"/>
    <mergeCell ref="E10:L10"/>
    <mergeCell ref="C10:C11"/>
    <mergeCell ref="A9:B9"/>
    <mergeCell ref="A37:L37"/>
    <mergeCell ref="A31:B31"/>
    <mergeCell ref="A30:L30"/>
    <mergeCell ref="K8:L8"/>
    <mergeCell ref="C31:L31"/>
    <mergeCell ref="A18:L18"/>
    <mergeCell ref="A17:L17"/>
    <mergeCell ref="A19:L19"/>
    <mergeCell ref="A20:L20"/>
    <mergeCell ref="A21:L21"/>
    <mergeCell ref="A22:L22"/>
    <mergeCell ref="A23:L23"/>
    <mergeCell ref="A24:L24"/>
    <mergeCell ref="A25:L25"/>
    <mergeCell ref="A26:L26"/>
    <mergeCell ref="A28:L28"/>
    <mergeCell ref="A27:L27"/>
    <mergeCell ref="K1:L1"/>
    <mergeCell ref="K2:L2"/>
    <mergeCell ref="K3:L4"/>
    <mergeCell ref="C5:J5"/>
    <mergeCell ref="A1:B2"/>
    <mergeCell ref="A3:B3"/>
    <mergeCell ref="A4:B4"/>
    <mergeCell ref="C1:J2"/>
    <mergeCell ref="C3:J3"/>
    <mergeCell ref="C4:J4"/>
    <mergeCell ref="A5:B5"/>
    <mergeCell ref="A6:B6"/>
    <mergeCell ref="A7:B7"/>
    <mergeCell ref="A8:B8"/>
    <mergeCell ref="A16:F16"/>
  </mergeCells>
  <conditionalFormatting sqref="H12:H15">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9:L29" r:id="rId1" display="Tener en cuenta los Valores Asociados al Contrato según el Acuerdo Municipal 052 del 22 de diciembre de 2017 (Estatuto Tributario Municipal)  "/>
  </hyperlinks>
  <printOptions horizontalCentered="1" verticalCentered="1"/>
  <pageMargins left="0.51181102362204722" right="0.31496062992125984" top="0.55118110236220474" bottom="0.55118110236220474" header="0" footer="0"/>
  <pageSetup scale="29"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www.w3.org/XML/1998/namespac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2019-09-16T21:33:08Z</cp:lastPrinted>
  <dcterms:created xsi:type="dcterms:W3CDTF">2006-11-20T19:37:40Z</dcterms:created>
  <dcterms:modified xsi:type="dcterms:W3CDTF">2026-04-23T16:20:11Z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