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codeName="ThisWorkbook"/>
  <mc:AlternateContent xmlns:mc="http://schemas.openxmlformats.org/markup-compatibility/2006">
    <mc:Choice Requires="x15">
      <x15ac:absPath xmlns:x15ac="http://schemas.microsoft.com/office/spreadsheetml/2010/11/ac" url="E:\GARAGOA\INFRAESTRUCTURA\2026\CONTRATOS\5. LICITACION\ALCANTARILLADO IGNACIA\"/>
    </mc:Choice>
  </mc:AlternateContent>
  <xr:revisionPtr revIDLastSave="0" documentId="13_ncr:1_{123F9C06-5B50-4DF8-A66A-DB8C356BCE8B}" xr6:coauthVersionLast="47" xr6:coauthVersionMax="47" xr10:uidLastSave="{00000000-0000-0000-0000-000000000000}"/>
  <bookViews>
    <workbookView xWindow="-120" yWindow="-120" windowWidth="29040" windowHeight="15720" tabRatio="906" xr2:uid="{00000000-000D-0000-FFFF-FFFF00000000}"/>
  </bookViews>
  <sheets>
    <sheet name="PRESUPUESTO OFICIAL (Entidad)" sheetId="265" r:id="rId1"/>
    <sheet name="PROPUESTA ECONOMICA (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s>
  <definedNames>
    <definedName name="_\0">#REF!</definedName>
    <definedName name="_\00">#REF!</definedName>
    <definedName name="_\a" localSheetId="2">#REF!</definedName>
    <definedName name="_\AA">[1]LIQUIDACION!#REF!</definedName>
    <definedName name="_\b">[2]STRSUMM0!#REF!</definedName>
    <definedName name="_\bb">[2]STRSUMM0!#REF!</definedName>
    <definedName name="_\E">#REF!</definedName>
    <definedName name="_\EE">#REF!</definedName>
    <definedName name="_\G">#REF!</definedName>
    <definedName name="_\k">'[3]7422CW00'!#REF!</definedName>
    <definedName name="_\l">[4]STRSUMM0!#REF!</definedName>
    <definedName name="_\M">#REF!</definedName>
    <definedName name="_\ñ">'[5]7422CW00'!#REF!</definedName>
    <definedName name="_\P">#REF!</definedName>
    <definedName name="_\R">#REF!</definedName>
    <definedName name="_\s" localSheetId="2">#REF!</definedName>
    <definedName name="_\V">#REF!</definedName>
    <definedName name="_\X" localSheetId="2">'INDICAR CÓDIGO DEL ITEM DE PAGO'!ERR</definedName>
    <definedName name="_\Z" localSheetId="2">'INDICAR CÓDIGO DEL ITEM DE PAGO'!ERR</definedName>
    <definedName name="__\a">#REF!</definedName>
    <definedName name="__\s">#REF!</definedName>
    <definedName name="__\X">ERR</definedName>
    <definedName name="__\Z">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ERR</definedName>
    <definedName name="__FS01" localSheetId="2">'INDICAR CÓDIGO DEL ITEM DE PAGO'!ERR</definedName>
    <definedName name="__FS01">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[20]!absc</definedName>
    <definedName name="_APU465">[20]!absc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ERR</definedName>
    <definedName name="_F10">#REF!</definedName>
    <definedName name="_FC">#REF!</definedName>
    <definedName name="_Fill" localSheetId="2" hidden="1">#REF!</definedName>
    <definedName name="_Fill" hidden="1">#REF!</definedName>
    <definedName name="_xlnm._FilterDatabase" localSheetId="0" hidden="1">'PRESUPUESTO OFICIAL (Entidad)'!$I$11:$I$41</definedName>
    <definedName name="_xlnm._FilterDatabase" localSheetId="1" hidden="1">'PROPUESTA ECONOMICA (Proponente'!$I$11:$I$38</definedName>
    <definedName name="_FS01" localSheetId="2">'INDICAR CÓDIGO DEL ITEM DE PAGO'!ERR</definedName>
    <definedName name="_FS01">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[21]INST!#REF!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'[22]DUB-823'!#REF!</definedName>
    <definedName name="a">'[22]DUB-823'!#REF!</definedName>
    <definedName name="A_1">#REF!</definedName>
    <definedName name="A_impresión_IM" localSheetId="2">#REF!</definedName>
    <definedName name="A_impresión_IM">#REF!</definedName>
    <definedName name="A18A200">[23]ESPEC!#REF!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ERR</definedName>
    <definedName name="AAA" localSheetId="2">'INDICAR CÓDIGO DEL ITEM DE PAGO'!ERR</definedName>
    <definedName name="AAA">ERR</definedName>
    <definedName name="aaaaaa">[24]otros!$C$5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[25]!absc</definedName>
    <definedName name="absc1">[25]!absc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'[26]Reservas de Petróleo'!$A$2,'[26]Reservas de Petróleo'!$A$1,'[26]Reservas de Petróleo'!$D$4,'[26]Reservas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[24]otros!$C$2</definedName>
    <definedName name="administrador">[27]Informacion!$B$15</definedName>
    <definedName name="ADMON">#REF!</definedName>
    <definedName name="ADMON1">#REF!</definedName>
    <definedName name="adoc1" localSheetId="1">[25]!absc</definedName>
    <definedName name="adoc1">[25]!absc</definedName>
    <definedName name="ADOC125" localSheetId="1">[28]!absc</definedName>
    <definedName name="ADOC125">[28]!absc</definedName>
    <definedName name="adoq" localSheetId="1">[29]!absc</definedName>
    <definedName name="adoq">[29]!absc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[30]!absc</definedName>
    <definedName name="alc">[30]!absc</definedName>
    <definedName name="AlcanceProyecto">#REF!</definedName>
    <definedName name="ALM">#REF!</definedName>
    <definedName name="ALTO">[31]Tabla!$A$1:$A$5</definedName>
    <definedName name="Amount">#REF!</definedName>
    <definedName name="ANCLAJE" localSheetId="2">'[32]MC SF GAVIONES'!#REF!</definedName>
    <definedName name="ANCLAJE">'[32]MC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[33]COMPARATIVO!#REF!</definedName>
    <definedName name="anexo8">#REF!</definedName>
    <definedName name="anexo9">#REF!</definedName>
    <definedName name="anexů7">#REF!</definedName>
    <definedName name="Antic">[34]BASES!$B$33</definedName>
    <definedName name="ANTICIPO">[35]BASES!$B$33</definedName>
    <definedName name="AÑO">[24]PRESUPUESTO!$D$13</definedName>
    <definedName name="AÑOWUIE">'[36]Res-Accide-10'!$R$2:$R$7</definedName>
    <definedName name="apaiy">#REF!</definedName>
    <definedName name="APELLIDOS">#REF!</definedName>
    <definedName name="API">#REF!</definedName>
    <definedName name="APU" localSheetId="1">[37]!absc</definedName>
    <definedName name="APU">[37]!absc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(Entidad)'!$A$1:$M$60</definedName>
    <definedName name="_xlnm.Print_Area" localSheetId="1">'PROPUESTA ECONOMICA (Proponente'!$A$1:$M$59</definedName>
    <definedName name="_xlnm.Print_Area">#N/A</definedName>
    <definedName name="AreaLimpiar">'[38]Info-Portaf'!$N$4,'[38]Info-Portaf'!$C$10:$AE$24,'[38]Info-Portaf'!$C$26:$AE$28,'[38]Info-Portaf'!$C$31:$AE$40,'[38]Info-Portaf'!$C$41:$H$41,'[38]Info-Portaf'!$C$42:$AE$51,'[38]Info-Portaf'!$C$53:$AE$54,'[38]Info-Portaf'!$C$57:$AE$57,'[38]Info-Portaf'!$C$59:$AE$59,'[38]Info-Portaf'!$B$10:$B$61</definedName>
    <definedName name="Areatotal">#REF!</definedName>
    <definedName name="Aref">#REF!</definedName>
    <definedName name="armuve" localSheetId="2">'INDICAR CÓDIGO DEL ITEM DE PAGO'!ERR</definedName>
    <definedName name="armuve">ERR</definedName>
    <definedName name="ARP">#REF!</definedName>
    <definedName name="ARS">#REF!</definedName>
    <definedName name="as" localSheetId="2">'INDICAR CÓDIGO DEL ITEM DE PAGO'!ERR</definedName>
    <definedName name="as">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Auto_Open" localSheetId="1">MODULO10.auto_abrir</definedName>
    <definedName name="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[39]CONTRATO!$E$18</definedName>
    <definedName name="AuxCom">'[10]DATOS CONTRATO'!$I$16</definedName>
    <definedName name="auxcomisariato">[39]CONTRATO!$I$16</definedName>
    <definedName name="AuxDot">'[10]DATOS CONTRATO'!$I$17</definedName>
    <definedName name="auxdotacion">[39]CONTRATO!$I$17</definedName>
    <definedName name="AuxHab">'[10]DATOS CONTRATO'!$E$17</definedName>
    <definedName name="auxhabi">[40]CONTRATO!$E$17</definedName>
    <definedName name="auxhabitacion">[39]CONTRATO!$E$17</definedName>
    <definedName name="auxtransporte">[39]CONTRATO!$E$16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[31]Tabla!$A$1:$A$5</definedName>
    <definedName name="bASE" localSheetId="2">#REF!</definedName>
    <definedName name="Base">#REF!</definedName>
    <definedName name="Base_datos_IM">#REF!</definedName>
    <definedName name="base1">#REF!</definedName>
    <definedName name="base2">#REF!</definedName>
    <definedName name="basedatos">[41]Hoja1!$A$4:$BZ$55</definedName>
    <definedName name="BaseDeDatos1">#REF!</definedName>
    <definedName name="basep">[42]PRESUPUESTAL!$A$4:$P$190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'[43]Ejecutado%'!#REF!</definedName>
    <definedName name="blEjecutadoPorcen">'[43]Ejecutado$'!$D$1:$CE$45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'[43]Programado$'!$I$1:$CK$45</definedName>
    <definedName name="blReferenciaInforme">#REF!</definedName>
    <definedName name="bn" localSheetId="2">#REF!</definedName>
    <definedName name="bn">#REF!</definedName>
    <definedName name="Bombas">#REF!</definedName>
    <definedName name="BONO">#REF!</definedName>
    <definedName name="BORDER1">[44]steel!#REF!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[45]medelo!$D$37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'[46]Form5 _Pág_ 1'!#REF!</definedName>
    <definedName name="BuiltIn_Print_Area___0">'[46]Form5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'[47]TRAMO 03'!$F:$F,'[47]TRAMO 03'!$I:$I,'[47]TRAMO 03'!$K:$K,'[47]TRAMO 03'!#REF!,'[47]TRAMO 03'!#REF!,'[47]TRAMO 03'!#REF!,'[47]TRAMO 03'!#REF!,'[47]TRAMO 03'!#REF!,'[47]TRAMO 03'!#REF!,'[47]TRAMO 03'!#REF!,'[47]TRAMO 03'!#REF!,'[47]TRAMO 03'!#REF!,'[47]TRAMO 03'!#REF!,'[47]TRAMO 03'!#REF!,'[47]TRAMO 03'!#REF!,'[47]TRAMO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[48]SECTORIZACIÓN!$A$12:$G$20</definedName>
    <definedName name="CBWorkbookPriority" hidden="1">-1602700874</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'[49]A. P. U.'!#REF!</definedName>
    <definedName name="CCCCCC">'[49]A. P. U.'!#REF!</definedName>
    <definedName name="CCT">#REF!</definedName>
    <definedName name="ccto210" localSheetId="2">#REF!</definedName>
    <definedName name="ccto210">#REF!</definedName>
    <definedName name="cd">[50]Hoja1!$C$81</definedName>
    <definedName name="cdcdc" localSheetId="2" hidden="1">{"via1",#N/A,TRUE,"general";"via2",#N/A,TRUE,"general";"via3",#N/A,TRUE,"general"}</definedName>
    <definedName name="cdcdc" hidden="1">{"via1",#N/A,TRUE,"general";"via2",#N/A,TRUE,"general";"via3",#N/A,TRUE,"general"}</definedName>
    <definedName name="CDctrl">[34]CDItem!$G$8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[51]Insum!$A$3:$H$63</definedName>
    <definedName name="CEMENTO">[52]Insum!$A$3:$H$63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[53]Hoja1!$C$27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[33]COMPARATIVO!#REF!</definedName>
    <definedName name="COLON">#REF!</definedName>
    <definedName name="Com">'[39]LIQUIDA-NOMINA'!$AL$4</definedName>
    <definedName name="COMIDA">#REF!</definedName>
    <definedName name="Compresores">#REF!</definedName>
    <definedName name="ConseqCat">0</definedName>
    <definedName name="ConseqForMitRisk">3</definedName>
    <definedName name="CONT">'[54]DATOS CONTRATO'!$G$13</definedName>
    <definedName name="Contratante">'[10]DATOS CONTRATO'!$E$6</definedName>
    <definedName name="CONTRATO">[39]CONTRATO!$E$8</definedName>
    <definedName name="COPIA" localSheetId="2">'INDICAR CÓDIGO DEL ITEM DE PAGO'!ERR</definedName>
    <definedName name="COPIA">ERR</definedName>
    <definedName name="COPIA1">#REF!</definedName>
    <definedName name="COPIA2">#REF!</definedName>
    <definedName name="copiao4" localSheetId="2">'INDICAR CÓDIGO DEL ITEM DE PAGO'!ERR</definedName>
    <definedName name="copiao4">ERR</definedName>
    <definedName name="corri" localSheetId="2">'INDICAR CÓDIGO DEL ITEM DE PAGO'!ERR</definedName>
    <definedName name="corri">ERR</definedName>
    <definedName name="COSTO_FRENTE">[55]BITACORA!$E$1:$E$65536</definedName>
    <definedName name="costo2" hidden="1">#REF!</definedName>
    <definedName name="COSTODIRECTO" localSheetId="2">#REF!</definedName>
    <definedName name="COSTODIRECTO">#REF!</definedName>
    <definedName name="COSTOS">[56]TARIFAS!$A$1:$F$52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[57]civ_roma!$C$803:$G$804</definedName>
    <definedName name="Criterios_IM">'[3]7422CW00'!#REF!</definedName>
    <definedName name="Criticidad">[58]Tabla!$A$1:$A$5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[59]!Customize</definedName>
    <definedName name="Customize">[59]!Customize</definedName>
    <definedName name="cv" localSheetId="2">#REF!</definedName>
    <definedName name="cv">#REF!</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'[22]GPI 526'!#REF!</definedName>
    <definedName name="dario">'[22]GPI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 localSheetId="2">#REF!</definedName>
    <definedName name="Database">#REF!</definedName>
    <definedName name="Database_MI">[57]civ_roma!$C$9:$G$799</definedName>
    <definedName name="DATO1">'[60]46'!$D$3:$CK$429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'[61]Pta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'[62]BASE-LISTAS'!$B$24:$B$29</definedName>
    <definedName name="DEP_VPR_GRM">#REF!</definedName>
    <definedName name="DEP_VPR_GRN">#REF!</definedName>
    <definedName name="DEP_VPR_GRS">#REF!</definedName>
    <definedName name="DEP_VPR_GTP">#REF!</definedName>
    <definedName name="DEP_VPR_NA">#REF!</definedName>
    <definedName name="DEPEND">[58]Tabla!$B$1:$B$397</definedName>
    <definedName name="DEPENDENCIA">[58]Tabla!$B$1:$B$397</definedName>
    <definedName name="DEPENDENCIAS">[58]Tabla!$B$1:$B$397</definedName>
    <definedName name="DERFE">#REF!</definedName>
    <definedName name="desarrolladas">'[26]Reservas de Petróleo'!$A$2,'[26]Reservas de Petróleo'!$A$1,'[26]Reservas de Petróleo'!$D$4,'[26]Reservas de Petróleo'!$F$1:$F$65536</definedName>
    <definedName name="DESCUNMI">#REF!</definedName>
    <definedName name="DEST_ART">[44]steel!#REF!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[63]Cronograma!#REF!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[24]PRESUPUESTO!$B$13</definedName>
    <definedName name="Diámetro">#REF!</definedName>
    <definedName name="diámetroft">#REF!</definedName>
    <definedName name="diametros">#REF!</definedName>
    <definedName name="diferencia">'[64]MEDIA GEOMETRICA'!$J$8,'[64]MEDIA GEOMETRICA'!$N$8,'[64]MEDIA GEOMETRICA'!$R$8,'[64]MEDIA GEOMETRICA'!$V$8,'[64]MEDIA GEOMETRICA'!$Z$8,'[64]MEDIA GEOMETRICA'!$AD$8,'[64]MEDIA GEOMETRICA'!$AH$8,'[64]MEDIA GEOMETRICA'!$AL$8,'[64]MEDIA GEOMETRICA'!#REF!,'[64]MEDIA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[39]EMPRESA!$F$14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[65]CÁLCULOS!$H$34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[63]Cronograma!#REF!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[66]EMPRESA!$I$25</definedName>
    <definedName name="DsctoPension">[66]EMPRESA!$I$23</definedName>
    <definedName name="DsctoSalud">[66]EMPRESA!$I$24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[24]PRESUPUESTO!$E$7</definedName>
    <definedName name="Ejecutivo">'[67]Info Ejec'!$A$1:$AV$153</definedName>
    <definedName name="ELIMINACIONPROYC">#REF!</definedName>
    <definedName name="emanto" localSheetId="2">#REF!</definedName>
    <definedName name="emanto">#REF!</definedName>
    <definedName name="eme" localSheetId="2">'INDICAR CÓDIGO DEL ITEM DE PAGO'!ERR</definedName>
    <definedName name="eme">ERR</definedName>
    <definedName name="EMPLEADO">#REF!</definedName>
    <definedName name="Empresa">[39]EMPRESA!$F$6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[68]Equipo!$A$7:$A$65536</definedName>
    <definedName name="EQUIPO1">#REF!</definedName>
    <definedName name="EQUIPOS" localSheetId="2">'[69]TABLA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[44]steel!$B$8:$B$47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[70]Estructura!$C$7:$E$2570</definedName>
    <definedName name="ESTRUCTURA" hidden="1">{#N/A,#N/A,TRUE,"INGENIERIA";#N/A,#N/A,TRUE,"COMPRAS";#N/A,#N/A,TRUE,"DIRECCION";#N/A,#N/A,TRUE,"RESUMEN"}</definedName>
    <definedName name="ESTRUCTURAS">[71]Hoja3!$B$7:$B$15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[22]SKJ452!#REF!</definedName>
    <definedName name="Excel_BuiltIn_Print_Titles_10">[22]SKJ452!#REF!</definedName>
    <definedName name="Excel_BuiltIn_Print_Titles_11" localSheetId="2">[22]ITA878!#REF!</definedName>
    <definedName name="Excel_BuiltIn_Print_Titles_11">[22]ITA878!#REF!</definedName>
    <definedName name="Excel_BuiltIn_Print_Titles_12" localSheetId="2">'[22]AEA-944'!#REF!</definedName>
    <definedName name="Excel_BuiltIn_Print_Titles_12">'[22]AEA-944'!#REF!</definedName>
    <definedName name="Excel_BuiltIn_Print_Titles_13" localSheetId="2">'[22]DUB-823'!#REF!</definedName>
    <definedName name="Excel_BuiltIn_Print_Titles_13">'[22]DUB-823'!#REF!</definedName>
    <definedName name="Excel_BuiltIn_Print_Titles_14" localSheetId="2">'[22]GPI 526'!#REF!</definedName>
    <definedName name="Excel_BuiltIn_Print_Titles_14">'[22]GPI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[22]XXJ617!#REF!</definedName>
    <definedName name="Excel_BuiltIn_Print_Titles_19">[22]XXJ617!#REF!</definedName>
    <definedName name="Excel_BuiltIn_Print_Titles_20" localSheetId="2">#REF!</definedName>
    <definedName name="Excel_BuiltIn_Print_Titles_20">#REF!</definedName>
    <definedName name="Excel_BuiltIn_Print_Titles_21" localSheetId="2">[22]SNG_855!#REF!</definedName>
    <definedName name="Excel_BuiltIn_Print_Titles_21">[22]SNG_855!#REF!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'[22]VEA 374'!#REF!</definedName>
    <definedName name="Excel_BuiltIn_Print_Titles_5">'[22]VEA 374'!#REF!</definedName>
    <definedName name="Excel_BuiltIn_Print_Titles_5_XX" localSheetId="2">'[22]VEA 374'!#REF!</definedName>
    <definedName name="Excel_BuiltIn_Print_Titles_5_XX">'[22]VEA 374'!#REF!</definedName>
    <definedName name="Excel_BuiltIn_Print_Titles_6" localSheetId="2">#REF!</definedName>
    <definedName name="Excel_BuiltIn_Print_Titles_6">#REF!</definedName>
    <definedName name="Excel_BuiltIn_Print_Titles_7" localSheetId="2">[22]HFB024!#REF!</definedName>
    <definedName name="Excel_BuiltIn_Print_Titles_7">[22]HFB024!#REF!</definedName>
    <definedName name="Excel_BuiltIn_Print_Titles_8" localSheetId="2">#REF!</definedName>
    <definedName name="Excel_BuiltIn_Print_Titles_8">#REF!</definedName>
    <definedName name="Excel_BuiltIn_Print_Titles_9" localSheetId="2">[22]PAJ825!#REF!</definedName>
    <definedName name="Excel_BuiltIn_Print_Titles_9">[22]PAJ825!#REF!</definedName>
    <definedName name="EXCROC">'[72]Análisis de precios'!$H$52</definedName>
    <definedName name="ExtensionCoordinador">#REF!</definedName>
    <definedName name="Extra_Pay">#REF!</definedName>
    <definedName name="Extracción_IM">#REF!</definedName>
    <definedName name="Extras">'[39]LIQUIDA-NOMINA'!$AH$4</definedName>
    <definedName name="F._INGRESO">#REF!</definedName>
    <definedName name="F._RETIRO">#REF!</definedName>
    <definedName name="F.L">#REF!</definedName>
    <definedName name="Facilidades">#REF!</definedName>
    <definedName name="factor">#REF!</definedName>
    <definedName name="FACTURADO">'[73]Itemes Renovación'!#REF!</definedName>
    <definedName name="FareWellStmnt" localSheetId="1">[59]!FareWellStmnt</definedName>
    <definedName name="FareWellStmnt">[59]!FareWellStmnt</definedName>
    <definedName name="FaseProyecto">#REF!</definedName>
    <definedName name="FD" localSheetId="2">'INDICAR CÓDIGO DEL ITEM DE PAGO'!ERR</definedName>
    <definedName name="FD">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[74]Tablas!$B$1:$B$65536</definedName>
    <definedName name="FechaInicio">[39]CONTRATO!$E$10</definedName>
    <definedName name="FechaTermina">[39]CONTRATO!$E$11</definedName>
    <definedName name="FechaTerminacion">#REF!</definedName>
    <definedName name="fer" localSheetId="2">'[36]Res-Accide-10'!#REF!</definedName>
    <definedName name="fer">'[36]Res-Accide-10'!#REF!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'[75]7422CW00'!#REF!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ERR</definedName>
    <definedName name="FinePrint" localSheetId="1">[59]!FinePrint</definedName>
    <definedName name="FinePrint">[59]!FinePrint</definedName>
    <definedName name="FM">1.18</definedName>
    <definedName name="fnic">[53]Hoja1!$C$13</definedName>
    <definedName name="FO">1.32</definedName>
    <definedName name="FORDESCR">'[3]7422CW00'!#REF!</definedName>
    <definedName name="FORM_C3">[76]Hoja1!$A$33:$N$51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[39]EMPRESA!$F$12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'[75]7422CW00'!#REF!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[53]Hoja1!$F$6</definedName>
    <definedName name="grupo4">[53]Hoja1!$F$7</definedName>
    <definedName name="grupo5">[53]Hoja1!$F$10</definedName>
    <definedName name="grupo6">[53]Hoja1!$F$11</definedName>
    <definedName name="grupo7">[53]Hoja1!$F$12</definedName>
    <definedName name="grupo8">[53]Hoja1!$F$13</definedName>
    <definedName name="grupo9">[53]Hoja1!$F$14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[77]BASE!$C$4:$H$255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[53]Datos!$D$8</definedName>
    <definedName name="hen">[53]Datos!$D$9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E1">[44]steel!$F$7:$J$7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[53]Datos!$D$7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[53]Hoja1!$C$17</definedName>
    <definedName name="icbf">[53]Hoja1!$C$15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ERR</definedName>
    <definedName name="IF" localSheetId="2">'[49]A. P. U.'!#REF!</definedName>
    <definedName name="IF">'[49]A.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'[78]1'!$N$41</definedName>
    <definedName name="IMP">[24]otros!$C$3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[79]TABLAS!$A$1:$A$65536</definedName>
    <definedName name="Informe_semanal">#REF!</definedName>
    <definedName name="INGENIERIA1" hidden="1">#REF!</definedName>
    <definedName name="INGENIERIA11" hidden="1">#REF!</definedName>
    <definedName name="iniciales">'[26]Reservas de Petróleo'!$A$2,'[26]Reservas de Petróleo'!$A$1,'[26]Reservas de Petróleo'!$D$4,'[26]Reservas de Petróleo'!$D$1:$D$65536</definedName>
    <definedName name="Inicio">[34]BASES!$E$26</definedName>
    <definedName name="INPU">#REF!</definedName>
    <definedName name="INPUT">'[3]7422CW00'!#REF!</definedName>
    <definedName name="INSU">[80]INSUMOS!$A$1:$E$65536</definedName>
    <definedName name="Insumos_auxiliares" localSheetId="2">[81]Insumos!#REF!</definedName>
    <definedName name="Insumos_auxiliares">[81]Insumos!#REF!</definedName>
    <definedName name="Insumos_basicos" localSheetId="2">#REF!</definedName>
    <definedName name="Insumos_basicos">#REF!</definedName>
    <definedName name="Int">#REF!</definedName>
    <definedName name="INTER">[71]Hoja3!$F$7:$F$9</definedName>
    <definedName name="Intercambiadores">#REF!</definedName>
    <definedName name="Interest_Rate">#REF!</definedName>
    <definedName name="INTERMEDIA_I">#REF!</definedName>
    <definedName name="Interventor">[39]CONTRATO!$E$12</definedName>
    <definedName name="INV_11">'[82]PR 1'!$A$2:$N$655</definedName>
    <definedName name="INV_Payments" localSheetId="1">[59]!INV_Payments</definedName>
    <definedName name="INV_Payments">[59]!INV_Payments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ERR</definedName>
    <definedName name="IP">#REF!</definedName>
    <definedName name="irng" hidden="1">#REF!</definedName>
    <definedName name="Iss">'[39]LIQUIDA-NOMINA'!$AT$4</definedName>
    <definedName name="issafp">[53]Hoja1!$C$19</definedName>
    <definedName name="isscs">[53]Hoja1!$C$21</definedName>
    <definedName name="isseps">[53]Hoja1!$C$20</definedName>
    <definedName name="ITEM">[77]BASE!$C$4:$H$255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[83]LISTADO!#REF!</definedName>
    <definedName name="LICITACION" localSheetId="2">#REF!</definedName>
    <definedName name="LICITACION">#REF!</definedName>
    <definedName name="LINEA" localSheetId="2">[84]CONT_ADI!#REF!</definedName>
    <definedName name="LINEA">[84]CONT_ADI!#REF!</definedName>
    <definedName name="ListaCantidad">#REF!</definedName>
    <definedName name="Listado">#REF!</definedName>
    <definedName name="Listado1">#REF!</definedName>
    <definedName name="ListaItem">#REF!</definedName>
    <definedName name="ListaUni">[85]TOTALES!$D$7:$D$654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[86]tub!$C$1:$J$39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[25]!absc</definedName>
    <definedName name="LOCA">[25]!absc</definedName>
    <definedName name="LOCA1" localSheetId="1">[37]!absc</definedName>
    <definedName name="LOCA1">[37]!absc</definedName>
    <definedName name="LOCALIZACION_Y_REPLANTEO" localSheetId="2">#REF!</definedName>
    <definedName name="LOCALIZACION_Y_REPLANTEO">#REF!</definedName>
    <definedName name="LOGO" localSheetId="2">'INDICAR CÓDIGO DEL ITEM DE PAGO'!ERR</definedName>
    <definedName name="LOGO">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'[36]Res-Accide-10'!#REF!</definedName>
    <definedName name="lun">'[36]Res-Accide-10'!#REF!</definedName>
    <definedName name="lv">#REF!</definedName>
    <definedName name="m">#REF!</definedName>
    <definedName name="MA" localSheetId="2">'[36]Res-Accide-10'!#REF!</definedName>
    <definedName name="MA">'[36]Res-Accide-10'!#REF!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[51]Insum!$A$68:$H$98</definedName>
    <definedName name="MAQUINAR">[52]Insum!$A$68:$H$98</definedName>
    <definedName name="mar" localSheetId="2">'[36]Res-Accide-10'!#REF!</definedName>
    <definedName name="mar">'[36]Res-Accide-10'!#REF!</definedName>
    <definedName name="MARCO_H">#REF!</definedName>
    <definedName name="marina">'[87]Informe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'[69]TABLA MATERIALES'!$A$3:$D$654</definedName>
    <definedName name="materiales">[68]materiales!$A$7:$A$1317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'[88]CCP,LEYES,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[24]PRESUPUESTO!$C$13</definedName>
    <definedName name="MesCotiz">'[10]LIQ-NOM'!$H$3</definedName>
    <definedName name="MesCotizacion">'[39]LIQUIDA-NOMINA'!$H$3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[44]steel!#REF!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[59]!Nada</definedName>
    <definedName name="Nada">[59]!Nada</definedName>
    <definedName name="Nafta_2">'[89] ASR+Nafta'!$K$19:$AS$19</definedName>
    <definedName name="Nafta2">'[89] ASR+Nafta'!$K$19:$AS$19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[39]EMPRESA!$F$8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ERR</definedName>
    <definedName name="No_desarrolladas">'[26]Reservas de Petróleo'!$A$2,'[26]Reservas de Petróleo'!$A$1,'[26]Reservas de Petróleo'!$D$4,'[26]Reservas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[24]PRESUPUESTO!$C$10</definedName>
    <definedName name="ObjetivoProyecto">#REF!</definedName>
    <definedName name="Obra" localSheetId="2">#REF!</definedName>
    <definedName name="Obra">#REF!</definedName>
    <definedName name="obras" hidden="1">#REF!</definedName>
    <definedName name="obras1" localSheetId="1">DATE(YEAR([90]!Loan_Start),MONTH([90]!Loan_Start)+Payment_Number,DAY([90]!Loan_Start))</definedName>
    <definedName name="obras1">DATE(YEAR([90]!Loan_Start),MONTH([90]!Loan_Start)+Payment_Number,DAY([90]!Loan_Start))</definedName>
    <definedName name="obras11" hidden="1">#REF!</definedName>
    <definedName name="obras111" localSheetId="1">DATE(YEAR([91]!Loan_Start),MONTH([91]!Loan_Start)+Payment_Number,DAY([91]!Loan_Start))</definedName>
    <definedName name="obras111">DATE(YEAR([91]!Loan_Start),MONTH([91]!Loan_Start)+Payment_Number,DAY([91]!Loan_Start))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[68]otros!$A$6:$A$1235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[55]Tablas!$A$1:$A$65536</definedName>
    <definedName name="Pay_Date">#REF!</definedName>
    <definedName name="Pay_Num">#REF!</definedName>
    <definedName name="Payment_Date" localSheetId="1">DATE(YEAR(Loan_Start),MONTH(Loan_Start)+Payment_Number,DAY(Loan_Start))</definedName>
    <definedName name="Payment_Date">DATE(YEAR(Loan_Start),MONTH(Loan_Start)+Payment_Number,DAY(Loan_Start))</definedName>
    <definedName name="Payment_Date1" localSheetId="1">DATE(YEAR([91]!Loan_Start),MONTH([91]!Loan_Start)+Payment_Number,DAY([91]!Loan_Start))</definedName>
    <definedName name="Payment_Date1">DATE(YEAR([91]!Loan_Start),MONTH([91]!Loan_Start)+Payment_Number,DAY([91]!Loan_Start))</definedName>
    <definedName name="Payment_Needed">"Pago necesario"</definedName>
    <definedName name="Pb">#REF!</definedName>
    <definedName name="Pd">#REF!</definedName>
    <definedName name="PEPE" localSheetId="2">'INDICAR CÓDIGO DEL ITEM DE PAGO'!ERR</definedName>
    <definedName name="PEPE">ERR</definedName>
    <definedName name="Periodo">[41]Hoja1!$C$1</definedName>
    <definedName name="PeriodoPago">'[39]LIQUIDA-NOMINA'!$C$4</definedName>
    <definedName name="PeriodoRepago">#REF!</definedName>
    <definedName name="PeriodoRepagoCCP">#REF!</definedName>
    <definedName name="phed">[53]Hoja1!$C$4</definedName>
    <definedName name="phen">[53]Hoja1!$C$5</definedName>
    <definedName name="Pindis">#REF!</definedName>
    <definedName name="pint">'[75]7422CW00'!#REF!</definedName>
    <definedName name="pintura">'[75]7422CW00'!#REF!</definedName>
    <definedName name="pintyura">[92]STRSUMM0!#REF!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[34]BASES!$E$27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[35]BASES!$E$26</definedName>
    <definedName name="Porcentaje">#REF!</definedName>
    <definedName name="PORCENTAJE1">#REF!</definedName>
    <definedName name="PORTADA2">'[93]Hoja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[55]Tablas!$C$1:$C$65536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[45]medelo!$D$46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'[87]Informe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[53]Hoja1!$C$3</definedName>
    <definedName name="prnf">[53]Hoja1!$C$6</definedName>
    <definedName name="ProbRange">0</definedName>
    <definedName name="ProbRangeMit">0</definedName>
    <definedName name="PROC">#REF!</definedName>
    <definedName name="PROCEDIM_SELECC">#REF!</definedName>
    <definedName name="PROCESO">#REF!</definedName>
    <definedName name="PRODUCTO">#REF!</definedName>
    <definedName name="PrOfic">[34]BASES!$B$31</definedName>
    <definedName name="PROGDES">#REF!</definedName>
    <definedName name="Programa">#REF!</definedName>
    <definedName name="programainv" localSheetId="2">'INDICAR CÓDIGO DEL ITEM DE PAGO'!ERR</definedName>
    <definedName name="programainv">ERR</definedName>
    <definedName name="Proponente" localSheetId="2">#REF!</definedName>
    <definedName name="Proponente">#REF!</definedName>
    <definedName name="PRUEBA" localSheetId="1">[94]!absc</definedName>
    <definedName name="PRUEBA">[94]!absc</definedName>
    <definedName name="prueba1" localSheetId="1">[94]!absc</definedName>
    <definedName name="prueba1">[94]!absc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'[95]ORITO 02 '!$A$12</definedName>
    <definedName name="Pwf_actual">'[95]ORITO 02 '!$E$6</definedName>
    <definedName name="Pwf_i">[45]medelo!$A$66:$A$83</definedName>
    <definedName name="Pwf_min">'[95]ORITO 02 '!$E$8</definedName>
    <definedName name="Pwfd">#REF!</definedName>
    <definedName name="Q" localSheetId="2">#REF!</definedName>
    <definedName name="Q">#REF!</definedName>
    <definedName name="Q_actual">'[95]ORITO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[45]medelo!$B$63</definedName>
    <definedName name="qqqqqw" localSheetId="2" hidden="1">{"via1",#N/A,TRUE,"general";"via2",#N/A,TRUE,"general";"via3",#N/A,TRUE,"general"}</definedName>
    <definedName name="qqqqqw" hidden="1">{"via1",#N/A,TRUE,"general";"via2",#N/A,TRUE,"general";"via3",#N/A,TRUE,"general"}</definedName>
    <definedName name="QS">#REF!</definedName>
    <definedName name="Qt">'[95]ORITO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'[89] ASR+Nafta'!$E$9:$E$21</definedName>
    <definedName name="Recorder">#REF!</definedName>
    <definedName name="recursos">[96]RECURSOS!$A$8:$A$204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ERR</definedName>
    <definedName name="Reimbursement">"Reembolso"</definedName>
    <definedName name="reinicio" localSheetId="2">'INDICAR CÓDIGO DEL ITEM DE PAGO'!ERR</definedName>
    <definedName name="reinicio">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'[26]Reservas de Petróleo'!$A$2,'[26]Reservas de Petróleo'!$A$1,'[26]Reservas de Petróleo'!$D$4,'[26]Reservas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[97]original_sist!$B$1:$L$167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[34]BASES!$E$31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[98]Ingenieria!#REF!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[53]Datos!$D$12</definedName>
    <definedName name="Ro">#REF!,#REF!,#REF!</definedName>
    <definedName name="rr" localSheetId="2">'INDICAR CÓDIGO DEL ITEM DE PAGO'!ERR</definedName>
    <definedName name="rr">ERR</definedName>
    <definedName name="rrr" localSheetId="2" hidden="1">{"via1",#N/A,TRUE,"general";"via2",#N/A,TRUE,"general";"via3",#N/A,TRUE,"general"}</definedName>
    <definedName name="rrr"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ERR</definedName>
    <definedName name="SalConv">'[10]DATOS CONTRATO'!$G$14</definedName>
    <definedName name="SALID1">#REF!</definedName>
    <definedName name="SalMinimo">[34]BASES!$E$41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[53]Hoja1!$C$14</definedName>
    <definedName name="SERO" localSheetId="2">'INDICAR CÓDIGO DEL ITEM DE PAGO'!ERR</definedName>
    <definedName name="SERO">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[53]Hoja1!$C$12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[44]steel!#REF!</definedName>
    <definedName name="SHEET">'[3]7422CW00'!#REF!</definedName>
    <definedName name="SHEET_KP">[44]steel!$C$7:$L$47</definedName>
    <definedName name="SHEET_MR">[44]steel!$C$7:$J$47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ERR</definedName>
    <definedName name="SINGOLO">'[3]7422CW00'!#REF!</definedName>
    <definedName name="SISISIS" localSheetId="2">'INDICAR CÓDIGO DEL ITEM DE PAGO'!ERR</definedName>
    <definedName name="SISISIS">ERR</definedName>
    <definedName name="Smlv">'[10]DATOS CONTRATO'!$I$9</definedName>
    <definedName name="smlv01">[39]CONTRATO!$I$9</definedName>
    <definedName name="smlv2001">[39]CONTRATO!$H$9</definedName>
    <definedName name="SMML">'[64]ASPECTOS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(Entidad)'!$K$43</definedName>
    <definedName name="solver_adj" localSheetId="1" hidden="1">'PROPUESTA ECONOMICA (Proponente'!$K$40</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(Entidad)'!$K$55</definedName>
    <definedName name="solver_lhs1" localSheetId="1" hidden="1">'PROPUESTA ECONOMICA (Proponente'!$K$52</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(Entidad)'!$K$55</definedName>
    <definedName name="solver_opt" localSheetId="1" hidden="1">'PROPUESTA ECONOMICA (Proponente'!$K$52</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(Entidad)'!$K$56</definedName>
    <definedName name="solver_rhs1" localSheetId="1" hidden="1">'PROPUESTA ECONOMICA (Proponente'!$K$53</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[53]Hoja1!$C$25</definedName>
    <definedName name="ssh">[53]Hoja1!$C$24</definedName>
    <definedName name="sss" localSheetId="1">MODULO10.auto_abrir</definedName>
    <definedName name="sss">MODULO10.auto_abrir</definedName>
    <definedName name="SSSS" localSheetId="2">'INDICAR CÓDIGO DEL ITEM DE PAGO'!ERR</definedName>
    <definedName name="SSSS">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'[99]PxQ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[50]Hoja1!$F$60</definedName>
    <definedName name="Summary" localSheetId="2">#REF!</definedName>
    <definedName name="Summary">#REF!</definedName>
    <definedName name="SUP_ART">[44]steel!#REF!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[55]Tablas!$H$1:$H$65536</definedName>
    <definedName name="SUPERFICIE">#REF!</definedName>
    <definedName name="sw" localSheetId="2">'INDICAR CÓDIGO DEL ITEM DE PAGO'!ERR</definedName>
    <definedName name="sw">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[20]!absc</definedName>
    <definedName name="t">[20]!absc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[55]Tablas!$B$1:$B$65536</definedName>
    <definedName name="TABLA" localSheetId="2">#REF!</definedName>
    <definedName name="TABLA">#REF!</definedName>
    <definedName name="tabla1">[100]Hoja3!$B$4:$F$28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[39]EMPRESA!$F$24</definedName>
    <definedName name="TARIFAS">[101]TARIFAS!$A$1:$F$52</definedName>
    <definedName name="TarifaSalud">[39]EMPRESA!$F$26</definedName>
    <definedName name="Tasa">#REF!</definedName>
    <definedName name="TASA_DE_CAMBIO">#REF!</definedName>
    <definedName name="Tasa1">'[102]Bases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[39]EMPRESA!$F$16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ERR</definedName>
    <definedName name="TERM" localSheetId="2">'INDICAR CÓDIGO DEL ITEM DE PAGO'!ERR</definedName>
    <definedName name="TERM">ERR</definedName>
    <definedName name="TÉRMINOS" localSheetId="2">'INDICAR CÓDIGO DEL ITEM DE PAGO'!ERR</definedName>
    <definedName name="TÉRMINOS">ERR</definedName>
    <definedName name="TERR">[24]PRESUPUESTO!$I$7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[35]BASES!$E$27</definedName>
    <definedName name="TIPO">#REF!</definedName>
    <definedName name="TIPO_GRUPO">#REF!</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[21]INST!#REF!</definedName>
    <definedName name="TKSLCI07">[10]EMPRESA!$F$22</definedName>
    <definedName name="tld">[53]Datos!$D$14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'[39]NOMINA 1'!$N$38</definedName>
    <definedName name="TOTALHH">#REF!</definedName>
    <definedName name="TOTALHH1">#REF!</definedName>
    <definedName name="TotalVacaciones">'[39]NOMINA 1'!$N$37</definedName>
    <definedName name="TotAuxAlim">'[10]NOMINA-1'!$E$37</definedName>
    <definedName name="TotAuxAlimentacion">'[39]NOMINA 1'!$E$38</definedName>
    <definedName name="TotAuxCom">'[10]NOMINA-1'!$E$39</definedName>
    <definedName name="TotAuxComi">'[39]NOMINA 1'!$E$40</definedName>
    <definedName name="TotAuxDotacion">'[39]NOMINA 1'!$E$41</definedName>
    <definedName name="TotAuxHab">'[39]NOMINA 1'!$E$37</definedName>
    <definedName name="TotAuxTransporte">'[39]NOMINA 1'!$E$39</definedName>
    <definedName name="TotBasico">'[39]NOMINA 1'!$E$35</definedName>
    <definedName name="TotCom">'[10]NOMINA-1'!$E$41</definedName>
    <definedName name="TotComision">'[39]NOMINA 1'!$E$42</definedName>
    <definedName name="TotExtras">'[39]NOMINA 1'!$E$36</definedName>
    <definedName name="TotIntercesantias">'[39]NOMINA 1'!$N$39</definedName>
    <definedName name="TotPrimaServicios">'[39]NOMINA 1'!$N$36</definedName>
    <definedName name="TotPrimaServicos">'[39]NOMINA 1'!$N$36</definedName>
    <definedName name="TotPrimaVacaciones">'[39]NOMINA 1'!$N$41</definedName>
    <definedName name="TotPrimConv">'[10]NOMINA-1'!$N$39</definedName>
    <definedName name="TotPrimConvencional">'[39]NOMINA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[103]desmonte!$E$48</definedName>
    <definedName name="TRAT">[104]desmonte!$E$48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[105]Tablas!$B$2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'[88]CCP,LEYES,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'[106]Lista APU'!$A$3:$D$479</definedName>
    <definedName name="UNITARIO">[107]Unitarios!$A$3:$D$13</definedName>
    <definedName name="Unitarios" localSheetId="2">#REF!</definedName>
    <definedName name="Unitarios">#REF!</definedName>
    <definedName name="unj" hidden="1">[18]INST!#REF!</definedName>
    <definedName name="uno" localSheetId="2">'INDICAR CÓDIGO DEL ITEM DE PAGO'!ERR</definedName>
    <definedName name="uno">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'[78]1'!$N$42</definedName>
    <definedName name="UTL">[24]otros!$C$4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[108]CONTRATO!$E$9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'[75]7422CW00'!#REF!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genciaDolares">#REF!</definedName>
    <definedName name="VigenciaPesos">#REF!</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'[109]2004'!#REF!</definedName>
    <definedName name="Wcut">#REF!</definedName>
    <definedName name="WD">#REF!</definedName>
    <definedName name="WDD" hidden="1">{#N/A,#N/A,FALSE,"orthoflow";#N/A,#N/A,FALSE,"Miscelaneos";#N/A,#N/A,FALSE,"Instrumentacio";#N/A,#N/A,FALSE,"Electrico";#N/A,#N/A,FALSE,"Valv. Seguridad"}</definedName>
    <definedName name="WDFSDF" localSheetId="2">'[36]Res-Accide-10'!#REF!</definedName>
    <definedName name="WDFSDF">'[36]Res-Accide-10'!#REF!</definedName>
    <definedName name="wedw">#REF!</definedName>
    <definedName name="WEFWE" localSheetId="2">'[36]Res-Accide-10'!#REF!</definedName>
    <definedName name="WEFWE">'[36]Res-Accide-10'!#REF!</definedName>
    <definedName name="WER">'[36]Res-Accide-10'!$S$2:$S$7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'[36]Res-Accide-10'!#REF!</definedName>
    <definedName name="WILSON">'[36]Res-Accide-10'!#REF!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[110]!absc</definedName>
    <definedName name="xxxxx">[110]!absc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[25]!absc</definedName>
    <definedName name="Y">[25]!absc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'[111]AISLAMIENTO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'[49]A. P. U.'!#REF!</definedName>
    <definedName name="ZZZZZZZZZZZ">'[49]A.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34" i="265" l="1"/>
  <c r="K14" i="265"/>
  <c r="K16" i="265"/>
  <c r="K17" i="265"/>
  <c r="K18" i="265"/>
  <c r="K19" i="265"/>
  <c r="K20" i="265"/>
  <c r="K21" i="265"/>
  <c r="K22" i="265"/>
  <c r="K23" i="265"/>
  <c r="K24" i="265"/>
  <c r="K25" i="265"/>
  <c r="K26" i="265"/>
  <c r="K27" i="265"/>
  <c r="K28" i="265"/>
  <c r="K29" i="265"/>
  <c r="K30" i="265"/>
  <c r="K31" i="265"/>
  <c r="K32" i="265"/>
  <c r="K57" i="265"/>
  <c r="K37" i="265"/>
  <c r="K36" i="265"/>
  <c r="K35" i="265"/>
  <c r="K33" i="265"/>
  <c r="K15" i="265"/>
  <c r="K38" i="265" l="1"/>
  <c r="K41" i="265" s="1"/>
  <c r="K43" i="265" s="1"/>
  <c r="K45" i="265" s="1"/>
  <c r="K46" i="265" l="1"/>
  <c r="K44" i="265"/>
  <c r="K47" i="265" l="1"/>
  <c r="K50" i="265" s="1"/>
</calcChain>
</file>

<file path=xl/sharedStrings.xml><?xml version="1.0" encoding="utf-8"?>
<sst xmlns="http://schemas.openxmlformats.org/spreadsheetml/2006/main" count="309" uniqueCount="158">
  <si>
    <t>Formulario 1 - Propuesta económica  - Documento tipo de licitación de obra pública de agua potable y saneamiento básico</t>
  </si>
  <si>
    <t>Código</t>
  </si>
  <si>
    <t>CCE-EICP-FM-47</t>
  </si>
  <si>
    <t>Versión</t>
  </si>
  <si>
    <t>FORMULARIO 1</t>
  </si>
  <si>
    <t>PRESUPUESTO OFICIAL</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</si>
  <si>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</si>
  <si>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</si>
  <si>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</si>
  <si>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</si>
  <si>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</si>
  <si>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</si>
  <si>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</si>
  <si>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</si>
  <si>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</si>
  <si>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</si>
  <si>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</si>
  <si>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</si>
  <si>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M2</t>
  </si>
  <si>
    <t>M3</t>
  </si>
  <si>
    <t>UND</t>
  </si>
  <si>
    <t>KG</t>
  </si>
  <si>
    <t>Subtotal</t>
  </si>
  <si>
    <t xml:space="preserve">SUBTOTAL OBRAS </t>
  </si>
  <si>
    <t>SUBTOTAL OBRAS (INCLUYE IVA) = (A)</t>
  </si>
  <si>
    <t>ADMINISTRACION = (B)</t>
  </si>
  <si>
    <t>IMPREVISTOS = (C)</t>
  </si>
  <si>
    <t>UTILIDAD = (D)</t>
  </si>
  <si>
    <t>SUBTOTAL DEL (A.I.U) = (B+C+D) = (E)</t>
  </si>
  <si>
    <r>
      <rPr>
        <b/>
        <sz val="11"/>
        <rFont val="Arial"/>
        <charset val="134"/>
      </rPr>
      <t xml:space="preserve">NOTA 1: </t>
    </r>
    <r>
      <rPr>
        <sz val="11"/>
        <rFont val="Arial"/>
        <charset val="134"/>
      </rPr>
      <t xml:space="preserve"> Se debe tener en cuenta que el PRECIO UNITARIO incluye el valor de A.I.U. </t>
    </r>
  </si>
  <si>
    <t>DESCRIPCION</t>
  </si>
  <si>
    <t>PORCENTAJE</t>
  </si>
  <si>
    <r>
      <rPr>
        <b/>
        <sz val="11"/>
        <rFont val="Arial"/>
        <charset val="134"/>
      </rPr>
      <t>NOTA 2</t>
    </r>
    <r>
      <rPr>
        <sz val="11"/>
        <rFont val="Arial"/>
        <charset val="134"/>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</si>
  <si>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</si>
  <si>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</si>
  <si>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charset val="134"/>
      </rPr>
      <t>NOTA 3:</t>
    </r>
    <r>
      <rPr>
        <sz val="11"/>
        <rFont val="Arial"/>
        <charset val="134"/>
      </rPr>
      <t xml:space="preserve"> El A.I.U y su discriminación deben estar en porcentaje (%). </t>
    </r>
  </si>
  <si>
    <t xml:space="preserve">IMPREVISTO
</t>
  </si>
  <si>
    <t>I=</t>
  </si>
  <si>
    <t xml:space="preserve">UTILIDAD
</t>
  </si>
  <si>
    <t>U=</t>
  </si>
  <si>
    <t>TOTAL A.I.U</t>
  </si>
  <si>
    <t>A.I.U.=</t>
  </si>
  <si>
    <t>PROPUESTA ECONÓMICA</t>
  </si>
  <si>
    <r>
      <rPr>
        <sz val="11"/>
        <rFont val="Arial"/>
        <charset val="134"/>
      </rPr>
      <t xml:space="preserve">[La entidad puede utilizar este formulario de presentación de </t>
    </r>
    <r>
      <rPr>
        <b/>
        <u/>
        <sz val="11"/>
        <rFont val="Arial"/>
        <charset val="134"/>
      </rPr>
      <t xml:space="preserve">propuesta económica </t>
    </r>
    <r>
      <rPr>
        <sz val="11"/>
        <rFont val="Arial"/>
        <charset val="134"/>
      </rPr>
      <t xml:space="preserve">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</si>
  <si>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</si>
  <si>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charset val="134"/>
      </rPr>
      <t>NOTA 2:</t>
    </r>
    <r>
      <rPr>
        <sz val="11"/>
        <rFont val="Arial"/>
        <charset val="134"/>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</si>
  <si>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</si>
  <si>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</si>
  <si>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o el establecido por la entidad,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</si>
  <si>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</si>
  <si>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</si>
  <si>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</si>
  <si>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</si>
  <si>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</si>
  <si>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</si>
  <si>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</si>
  <si>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</si>
  <si>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</si>
  <si>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</si>
  <si>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</si>
  <si>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</si>
  <si>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</si>
  <si>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</si>
  <si>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</si>
  <si>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</si>
  <si>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</si>
  <si>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</si>
  <si>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</si>
  <si>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</si>
  <si>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</si>
  <si>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</si>
  <si>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</si>
  <si>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</si>
  <si>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</si>
  <si>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</si>
  <si>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</si>
  <si>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</si>
  <si>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rPr>
        <b/>
        <sz val="11"/>
        <rFont val="Arial"/>
        <charset val="134"/>
      </rPr>
      <t>M</t>
    </r>
    <r>
      <rPr>
        <b/>
        <vertAlign val="superscript"/>
        <sz val="11"/>
        <rFont val="Arial"/>
        <charset val="134"/>
      </rPr>
      <t>3</t>
    </r>
    <r>
      <rPr>
        <b/>
        <sz val="11"/>
        <rFont val="Arial"/>
        <charset val="134"/>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</si>
  <si>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</si>
  <si>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</si>
  <si>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</si>
  <si>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</si>
  <si>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</si>
  <si>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</si>
  <si>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</si>
  <si>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</si>
  <si>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</si>
  <si>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</si>
  <si>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</si>
  <si>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</si>
  <si>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</si>
  <si>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</si>
  <si>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</si>
  <si>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</si>
  <si>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</si>
  <si>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</si>
  <si>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</si>
  <si>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</si>
  <si>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</si>
  <si>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</si>
  <si>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</si>
  <si>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</si>
  <si>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</si>
  <si>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LOCALIZACIÓN Y REPLANTEO DE REDES</t>
  </si>
  <si>
    <t>DEMOLICIÓN OBRAS EN CONCRETO SIMPLE, INCLUYE CARGUE Y RETIRO DE SOBRANTES CON ACARREO LIBRE HASTA 5 KM.).</t>
  </si>
  <si>
    <t>ENTIBADOS EN MADERA PARA EXCAVACIÓNES 1 A 7 USOS</t>
  </si>
  <si>
    <t>RELLENO CON GRAVILLA COMPACTADA CON PLANCHA VIBRADORA</t>
  </si>
  <si>
    <t>SUMINISTRO, FIGURADA Y AMARRE DE ACERO DE 420 MPa (60000 PSI)</t>
  </si>
  <si>
    <t>ML</t>
  </si>
  <si>
    <t>2.01.64.</t>
  </si>
  <si>
    <t>3.05.02.</t>
  </si>
  <si>
    <t>3.13.15.</t>
  </si>
  <si>
    <t>2.01.70.</t>
  </si>
  <si>
    <t>2.02.15.</t>
  </si>
  <si>
    <t>4.01.02.</t>
  </si>
  <si>
    <t>5.01.25.</t>
  </si>
  <si>
    <t>5.01.27.</t>
  </si>
  <si>
    <t>5.01.28.</t>
  </si>
  <si>
    <t>5.01.31.</t>
  </si>
  <si>
    <t>5.01.31. P</t>
  </si>
  <si>
    <t>4.01.08.</t>
  </si>
  <si>
    <t>4.01.09.</t>
  </si>
  <si>
    <t>5.02.09.</t>
  </si>
  <si>
    <t>5.01.09. P</t>
  </si>
  <si>
    <t>5.01.02.</t>
  </si>
  <si>
    <t>5.02.05.</t>
  </si>
  <si>
    <t>5.02.06.</t>
  </si>
  <si>
    <t>2.02.03.</t>
  </si>
  <si>
    <t>2.02.18.</t>
  </si>
  <si>
    <t>2.02.35.</t>
  </si>
  <si>
    <t>3.05.01.</t>
  </si>
  <si>
    <t>3.12.03.</t>
  </si>
  <si>
    <t>5.02.16</t>
  </si>
  <si>
    <t>CORTE DE PAVIMENTO EN CONCRETO HIDRAULICO</t>
  </si>
  <si>
    <t>EXCAVACION MANUAL EN MATERIAL COMUN (INCLUYE RETIRO)</t>
  </si>
  <si>
    <t>EXCAVACIONES MECANICAS VARIAS EN MATERIAL COMUN SECO</t>
  </si>
  <si>
    <t>SUMINISTRO E INSTALACIÓN TUBERÍA DE ALCANTARILLADO PVC D= 6"</t>
  </si>
  <si>
    <t>SUMINISTRO E INSTALACIÓN TUBERÍA DE ALCANTARILLADO PVC  D=10"</t>
  </si>
  <si>
    <t>SUMINISTRO E INSTALACIÓN TUBERÍA DE ALCANTARILLADO PVC  D=12"</t>
  </si>
  <si>
    <t>SUMINISTRO E INSTALACIÓN TUBERÍA DE ALCANTARILLADO PVC D=18"</t>
  </si>
  <si>
    <t>SUMINISTRO E INSTALACIÓN TUBERÍA DE ALCANTARILLADO PVC  D=20"</t>
  </si>
  <si>
    <t>RELLENO SUBBASE GRANULAR COMPACTADO CON PLANCHA VIBRADORA</t>
  </si>
  <si>
    <t>PLACA DE FONDO O BASE  EN CONCRETO DE 28 Mpa (4000 PSI). PARA POZO DE INSPECCIÓN. D = 1.70 M</t>
  </si>
  <si>
    <t>POZO DE INSPECCIÓN, DIÁMETRO INTERIOR 1.2 M. (2.00 M. &lt; H &lt; 2.50 M.). (NO INCLUYE: BASE EN CONCRETO, ARO Y TAPA)</t>
  </si>
  <si>
    <t>SUMINISTRO E INSTALACIÓN DE JUEGO DE ARO Y TAPA EN PLÁSTICO RECICLADO. (TIPO LIVIANO).</t>
  </si>
  <si>
    <t xml:space="preserve">CONEXIÓN DOMICILIARIA PARA ALCANTARILLADO DE 250 MM. X 160 MM. (INCLUYE TUBERÍA Y ACCESORIOS DE CONEXIÓN). </t>
  </si>
  <si>
    <t xml:space="preserve">CONEXIÓN DOMICILIARIA PARA ALCANTARILLADO DE 315 MM. X 160 MM. (INCLUYE TUBERÍA Y ACCESORIOS DE CONEXIÓN). </t>
  </si>
  <si>
    <t>CAJAS DE INSPECCIÓN EN LADRILLO DE 0.80 X 0.80 X 0.80 M. (NO INCLUYE TAPA).</t>
  </si>
  <si>
    <t>LOSA MACIZA PARA TAPAS EN CONCRETO DE 21 MPa (3000 PSI) H = 10 CM.</t>
  </si>
  <si>
    <t>CONCRETO PARA PAVIMENTO RIGIDO 24.5 MPa - (3500 PSI). (INCLUYE CORTE Y SELLO DE JUNTAS).</t>
  </si>
  <si>
    <t>TRANSPORTE DE MATERIAL DE AFIRMADO Y/O GRANULAR DESPUÉS DE 5 KM (INSTALADO Y COMPACTADO SEGÚN SECCIÓN DE DISEÑO).</t>
  </si>
  <si>
    <t>SUMIDERO LATERAL (SL) EN CONCRETO.DE 21 Mpa. (3000 PSI). DIMENSIONES INTERNAS: 0.40 X 0.80 M. H = 1.10 M. (INCLUYE REFUERZO, FORMALETA Y TAPA PLÁSTICA).</t>
  </si>
  <si>
    <t>M3 - KM</t>
  </si>
  <si>
    <t>VALOR TOTAL = (A+E+F)</t>
  </si>
  <si>
    <t>REVISIÓN Y AJUSTES A DISEÑOS (F)</t>
  </si>
  <si>
    <t>AJUSTE AL PESO</t>
  </si>
  <si>
    <t>"CONSTRUCCIÓN REPOSICIÓN RED DE ALCANTARILLADO Y CONEXIONES RED DE ACUEDUCTO EN EL TRAMO COMPRENDIDO POR LA CARRERA 11 ENTRE CALLES 17 Y 24 DEL MUNICIPIO DE GARAGOA - DEPARTAMENTO DE BOYACÁ"</t>
  </si>
  <si>
    <t>CAP. 1: CARRERA 11 ENTRE CALLES 17 Y 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</si>
</sst>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4" formatCode="_-&quot;$&quot;* #,##0.00_-;\-&quot;$&quot;* #,##0.00_-;_-&quot;$&quot;* &quot;-&quot;??_-;_-@_-"/>
    <numFmt numFmtId="43" formatCode="_-* #,##0.00_-;\-* #,##0.00_-;_-* &quot;-&quot;??_-;_-@_-"/>
    <numFmt numFmtId="164" formatCode="_(* #,##0.00_);_(* \(#,##0.00\);_(* &quot;-&quot;??_);_(@_)"/>
    <numFmt numFmtId="165" formatCode="_ * #,##0.00_ ;_ * \-#,##0.00_ ;_ * &quot;-&quot;??_ ;_ @_ "/>
    <numFmt numFmtId="166" formatCode="##0"/>
    <numFmt numFmtId="167" formatCode="0.000"/>
    <numFmt numFmtId="168" formatCode="0.0000"/>
    <numFmt numFmtId="169" formatCode="_-* #,##0\ _P_t_s_-;\-* #,##0\ _P_t_s_-;_-* &quot;-&quot;??\ _P_t_s_-;_-@_-"/>
    <numFmt numFmtId="170" formatCode="0.00%;\-0.00%;&quot;&quot;"/>
    <numFmt numFmtId="171" formatCode="&quot;$&quot;#,##0\ ;\(&quot;$&quot;#,##0\)"/>
    <numFmt numFmtId="172" formatCode="\(0%\)"/>
    <numFmt numFmtId="173" formatCode="_-* #,##0.00\ [$€]_-;\-* #,##0.00\ [$€]_-;_-* &quot;-&quot;??\ [$€]_-;_-@_-"/>
    <numFmt numFmtId="174" formatCode=";;"/>
    <numFmt numFmtId="175" formatCode="d\ \d\e\ mmmm\ \d\e\ yyyy"/>
    <numFmt numFmtId="176" formatCode="0%;\-0%;&quot;&quot;"/>
    <numFmt numFmtId="177" formatCode="#0&quot;.&quot;000&quot;´&quot;000&quot;.&quot;000"/>
    <numFmt numFmtId="178" formatCode="##0&quot;.&quot;000"/>
    <numFmt numFmtId="179" formatCode="_ &quot;$&quot;\ * #,##0_ ;_ &quot;$&quot;\ * \-#,##0_ ;_ &quot;$&quot;\ * &quot;-&quot;_ ;_ @_ "/>
    <numFmt numFmtId="180" formatCode="#,##0.0000"/>
    <numFmt numFmtId="181" formatCode="#,##0.0"/>
    <numFmt numFmtId="182" formatCode="#,##0.000"/>
    <numFmt numFmtId="183" formatCode="0#.00\ \L\t"/>
    <numFmt numFmtId="184" formatCode="##0&quot;´&quot;000&quot;.&quot;000"/>
    <numFmt numFmtId="185" formatCode="_(&quot;$&quot;\ * #,##0.00_);_(&quot;$&quot;\ * \(#,##0.00\);_(&quot;$&quot;\ * &quot;-&quot;??_);_(@_)"/>
    <numFmt numFmtId="186" formatCode="&quot;$&quot;\ #,##0.00;[Red]&quot;$&quot;\ \-#,##0.00"/>
    <numFmt numFmtId="187" formatCode="_(&quot;$&quot;\ * #,##0_);_(&quot;$&quot;\ * \(#,##0\);_(&quot;$&quot;\ * &quot;-&quot;??_);_(@_)"/>
    <numFmt numFmtId="188" formatCode="_-* #,##0.00\ &quot;Pts&quot;_-;\-* #,##0.00\ &quot;Pts&quot;_-;_-* &quot;-&quot;??\ &quot;Pts&quot;_-;_-@_-"/>
    <numFmt numFmtId="189" formatCode="_-* #,##0.00\ &quot;€&quot;_-;\-* #,##0.00\ &quot;€&quot;_-;_-* &quot;-&quot;??\ &quot;€&quot;_-;_-@_-"/>
    <numFmt numFmtId="190" formatCode="_ &quot;$&quot;\ * #,##0.00_ ;_ &quot;$&quot;\ * \-#,##0.00_ ;_ &quot;$&quot;\ * &quot;-&quot;??_ ;_ @_ "/>
    <numFmt numFmtId="191" formatCode="#0&quot;.&quot;"/>
    <numFmt numFmtId="192" formatCode="0.0%;\-0.0%;&quot;&quot;"/>
    <numFmt numFmtId="193" formatCode="_-* #,##0.00\ _€_-;\-* #,##0.00\ _€_-;_-* &quot;-&quot;??\ _€_-;_-@_-"/>
    <numFmt numFmtId="194" formatCode="_ * #,##0_ ;_ * \-#,##0_ ;_ * &quot;-&quot;??_ ;_ @_ "/>
    <numFmt numFmtId="195" formatCode="&quot;$&quot;\ #,##0.00_);\(&quot;$&quot;\ #,##0.00\)"/>
    <numFmt numFmtId="196" formatCode="&quot;$&quot;\ #,##0.00"/>
    <numFmt numFmtId="197" formatCode="_-[$$-240A]* #,##0.00_-;\-[$$-240A]* #,##0.00_-;_-[$$-240A]* &quot;-&quot;??_-;_-@_-"/>
    <numFmt numFmtId="198" formatCode="_-[$$-240A]\ * #,##0.00_ ;_-[$$-240A]\ * \-#,##0.00\ ;_-[$$-240A]\ * &quot;-&quot;??_ ;_-@_ "/>
    <numFmt numFmtId="199" formatCode="_([$$-240A]\ * #,##0.00_);_([$$-240A]\ * \(#,##0.00\);_([$$-240A]\ * &quot;-&quot;??_);_(@_)"/>
    <numFmt numFmtId="200" formatCode="_([$$-240A]\ * #,##0_);_([$$-240A]\ * \(#,##0\);_([$$-240A]\ * &quot;-&quot;??_);_(@_)"/>
    <numFmt numFmtId="201" formatCode="_ [$$-240A]\ * #,##0.00_ ;_ [$$-240A]\ * \-#,##0.00_ ;_ [$$-240A]\ * &quot;-&quot;??_ ;_ @_ "/>
  </numFmts>
  <fonts count="55">
    <font>
      <sz val="10"/>
      <name val="Arial"/>
      <charset val="134"/>
    </font>
    <font>
      <sz val="10"/>
      <name val="Arial Narrow"/>
      <charset val="134"/>
    </font>
    <font>
      <sz val="9"/>
      <name val="Calibri"/>
      <charset val="134"/>
    </font>
    <font>
      <b/>
      <sz val="8"/>
      <name val="Arial"/>
      <charset val="1"/>
    </font>
    <font>
      <sz val="8"/>
      <name val="Arial"/>
      <charset val="1"/>
    </font>
    <font>
      <b/>
      <sz val="8"/>
      <color rgb="FF595959"/>
      <name val="Arial"/>
      <charset val="1"/>
    </font>
    <font>
      <sz val="8"/>
      <color rgb="FF595959"/>
      <name val="Arial"/>
      <charset val="1"/>
    </font>
    <font>
      <sz val="11"/>
      <name val="Arial"/>
      <charset val="134"/>
    </font>
    <font>
      <u/>
      <sz val="11"/>
      <name val="Arial"/>
      <charset val="134"/>
    </font>
    <font>
      <b/>
      <sz val="11"/>
      <name val="Arial"/>
      <charset val="134"/>
    </font>
    <font>
      <sz val="12"/>
      <name val="Arial Narrow"/>
      <charset val="134"/>
    </font>
    <font>
      <sz val="9"/>
      <name val="Arial Narrow"/>
      <charset val="134"/>
    </font>
    <font>
      <b/>
      <sz val="8"/>
      <name val="Arial Narrow"/>
      <charset val="134"/>
    </font>
    <font>
      <sz val="8"/>
      <name val="Arial Narrow"/>
      <charset val="134"/>
    </font>
    <font>
      <b/>
      <sz val="10"/>
      <name val="Arial"/>
      <charset val="134"/>
    </font>
    <font>
      <sz val="11"/>
      <name val="Arial Narrow"/>
      <charset val="134"/>
    </font>
    <font>
      <sz val="10"/>
      <name val="Calibri"/>
      <charset val="134"/>
    </font>
    <font>
      <b/>
      <sz val="11"/>
      <name val="Arial Narrow"/>
      <charset val="134"/>
    </font>
    <font>
      <sz val="8"/>
      <name val="Calibri"/>
      <charset val="134"/>
    </font>
    <font>
      <sz val="12"/>
      <name val="Arial"/>
      <charset val="134"/>
    </font>
    <font>
      <sz val="11"/>
      <color theme="1"/>
      <name val="Calibri"/>
      <charset val="134"/>
      <scheme val="minor"/>
    </font>
    <font>
      <u/>
      <sz val="10"/>
      <color indexed="12"/>
      <name val="Arial"/>
      <charset val="134"/>
    </font>
    <font>
      <b/>
      <sz val="18"/>
      <color indexed="56"/>
      <name val="Cambria"/>
      <charset val="134"/>
    </font>
    <font>
      <b/>
      <sz val="11"/>
      <color indexed="8"/>
      <name val="Calibri"/>
      <charset val="134"/>
    </font>
    <font>
      <sz val="11"/>
      <color indexed="60"/>
      <name val="Calibri"/>
      <charset val="134"/>
    </font>
    <font>
      <sz val="11"/>
      <color indexed="8"/>
      <name val="Calibri"/>
      <charset val="134"/>
    </font>
    <font>
      <sz val="11"/>
      <color indexed="9"/>
      <name val="Calibri"/>
      <charset val="134"/>
    </font>
    <font>
      <sz val="11"/>
      <color indexed="17"/>
      <name val="Calibri"/>
      <charset val="134"/>
    </font>
    <font>
      <b/>
      <sz val="11"/>
      <color indexed="52"/>
      <name val="Calibri"/>
      <charset val="134"/>
    </font>
    <font>
      <b/>
      <sz val="11"/>
      <color indexed="9"/>
      <name val="Calibri"/>
      <charset val="134"/>
    </font>
    <font>
      <sz val="11"/>
      <color indexed="52"/>
      <name val="Calibri"/>
      <charset val="134"/>
    </font>
    <font>
      <sz val="8"/>
      <name val="Arial"/>
      <charset val="134"/>
    </font>
    <font>
      <b/>
      <sz val="8"/>
      <name val="Arial"/>
      <charset val="134"/>
    </font>
    <font>
      <sz val="10"/>
      <color indexed="24"/>
      <name val="Modern"/>
      <charset val="255"/>
    </font>
    <font>
      <b/>
      <sz val="11"/>
      <color indexed="56"/>
      <name val="Calibri"/>
      <charset val="134"/>
    </font>
    <font>
      <sz val="11"/>
      <color indexed="62"/>
      <name val="Calibri"/>
      <charset val="134"/>
    </font>
    <font>
      <sz val="10"/>
      <color indexed="8"/>
      <name val="Arial"/>
      <charset val="134"/>
    </font>
    <font>
      <sz val="1"/>
      <color indexed="8"/>
      <name val="Courier"/>
      <charset val="134"/>
    </font>
    <font>
      <b/>
      <sz val="10"/>
      <color indexed="24"/>
      <name val="Modern"/>
      <charset val="255"/>
    </font>
    <font>
      <sz val="8"/>
      <color indexed="24"/>
      <name val="Arial"/>
      <charset val="134"/>
    </font>
    <font>
      <sz val="11"/>
      <color indexed="20"/>
      <name val="Calibri"/>
      <charset val="134"/>
    </font>
    <font>
      <sz val="10"/>
      <color indexed="8"/>
      <name val="Calibri"/>
      <charset val="134"/>
    </font>
    <font>
      <sz val="10"/>
      <color indexed="24"/>
      <name val="Arial"/>
      <charset val="134"/>
    </font>
    <font>
      <sz val="10"/>
      <color indexed="8"/>
      <name val="MS Sans Serif"/>
      <charset val="134"/>
    </font>
    <font>
      <sz val="10"/>
      <name val="Geneva"/>
      <charset val="134"/>
    </font>
    <font>
      <sz val="10"/>
      <color indexed="10"/>
      <name val="Arial"/>
      <charset val="134"/>
    </font>
    <font>
      <b/>
      <sz val="11"/>
      <color indexed="63"/>
      <name val="Calibri"/>
      <charset val="134"/>
    </font>
    <font>
      <sz val="11"/>
      <color indexed="10"/>
      <name val="Calibri"/>
      <charset val="134"/>
    </font>
    <font>
      <i/>
      <sz val="11"/>
      <color indexed="23"/>
      <name val="Calibri"/>
      <charset val="134"/>
    </font>
    <font>
      <b/>
      <sz val="15"/>
      <color indexed="56"/>
      <name val="Calibri"/>
      <charset val="134"/>
    </font>
    <font>
      <b/>
      <sz val="13"/>
      <color indexed="56"/>
      <name val="Calibri"/>
      <charset val="134"/>
    </font>
    <font>
      <b/>
      <vertAlign val="superscript"/>
      <sz val="11"/>
      <name val="Arial"/>
      <charset val="134"/>
    </font>
    <font>
      <b/>
      <u/>
      <sz val="11"/>
      <name val="Arial"/>
      <charset val="134"/>
    </font>
    <font>
      <sz val="10"/>
      <name val="Arial"/>
      <charset val="134"/>
    </font>
    <font>
      <sz val="12"/>
      <color rgb="FF000000"/>
      <name val="Tahoma"/>
      <family val="2"/>
    </font>
  </fonts>
  <fills count="28">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indexed="43"/>
        <bgColor indexed="64"/>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22"/>
        <bgColor indexed="64"/>
      </patternFill>
    </fill>
    <fill>
      <patternFill patternType="solid">
        <fgColor indexed="55"/>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6"/>
        <bgColor indexed="64"/>
      </patternFill>
    </fill>
  </fills>
  <borders count="99">
    <border>
      <left/>
      <right/>
      <top/>
      <bottom/>
      <diagonal/>
    </border>
    <border>
      <left style="double">
        <color auto="1"/>
      </left>
      <right/>
      <top style="double">
        <color auto="1"/>
      </top>
      <bottom/>
      <diagonal/>
    </border>
    <border>
      <left/>
      <right/>
      <top style="double">
        <color auto="1"/>
      </top>
      <bottom/>
      <diagonal/>
    </border>
    <border>
      <left style="double">
        <color auto="1"/>
      </left>
      <right/>
      <top/>
      <bottom/>
      <diagonal/>
    </border>
    <border>
      <left style="dashed">
        <color auto="1"/>
      </left>
      <right style="dashed">
        <color auto="1"/>
      </right>
      <top style="dashed">
        <color auto="1"/>
      </top>
      <bottom style="dashed">
        <color auto="1"/>
      </bottom>
      <diagonal/>
    </border>
    <border>
      <left style="dotted">
        <color auto="1"/>
      </left>
      <right style="dotted">
        <color auto="1"/>
      </right>
      <top/>
      <bottom style="dotted">
        <color auto="1"/>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top style="medium">
        <color auto="1"/>
      </top>
      <bottom/>
      <diagonal/>
    </border>
    <border>
      <left/>
      <right/>
      <top style="medium">
        <color auto="1"/>
      </top>
      <bottom/>
      <diagonal/>
    </border>
    <border>
      <left style="medium">
        <color auto="1"/>
      </left>
      <right style="thin">
        <color auto="1"/>
      </right>
      <top/>
      <bottom/>
      <diagonal/>
    </border>
    <border>
      <left style="thin">
        <color auto="1"/>
      </left>
      <right/>
      <top/>
      <bottom/>
      <diagonal/>
    </border>
    <border>
      <left style="medium">
        <color auto="1"/>
      </left>
      <right/>
      <top style="thin">
        <color auto="1"/>
      </top>
      <bottom/>
      <diagonal/>
    </border>
    <border>
      <left/>
      <right/>
      <top style="thin">
        <color auto="1"/>
      </top>
      <bottom/>
      <diagonal/>
    </border>
    <border>
      <left style="medium">
        <color auto="1"/>
      </left>
      <right/>
      <top style="medium">
        <color auto="1"/>
      </top>
      <bottom/>
      <diagonal/>
    </border>
    <border>
      <left style="medium">
        <color auto="1"/>
      </left>
      <right/>
      <top/>
      <bottom/>
      <diagonal/>
    </border>
    <border>
      <left style="medium">
        <color auto="1"/>
      </left>
      <right/>
      <top/>
      <bottom style="thin">
        <color auto="1"/>
      </bottom>
      <diagonal/>
    </border>
    <border>
      <left/>
      <right/>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bottom style="medium">
        <color auto="1"/>
      </bottom>
      <diagonal/>
    </border>
    <border>
      <left/>
      <right/>
      <top/>
      <bottom style="medium">
        <color auto="1"/>
      </bottom>
      <diagonal/>
    </border>
    <border>
      <left/>
      <right style="thin">
        <color auto="1"/>
      </right>
      <top style="medium">
        <color auto="1"/>
      </top>
      <bottom style="thin">
        <color auto="1"/>
      </bottom>
      <diagonal/>
    </border>
    <border>
      <left style="thin">
        <color auto="1"/>
      </left>
      <right/>
      <top style="medium">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diagonal/>
    </border>
    <border>
      <left style="thin">
        <color auto="1"/>
      </left>
      <right/>
      <top style="thin">
        <color auto="1"/>
      </top>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double">
        <color auto="1"/>
      </right>
      <top style="double">
        <color auto="1"/>
      </top>
      <bottom/>
      <diagonal/>
    </border>
    <border>
      <left/>
      <right style="double">
        <color auto="1"/>
      </right>
      <top/>
      <bottom/>
      <diagonal/>
    </border>
    <border>
      <left/>
      <right style="thin">
        <color auto="1"/>
      </right>
      <top style="medium">
        <color auto="1"/>
      </top>
      <bottom/>
      <diagonal/>
    </border>
    <border>
      <left/>
      <right style="medium">
        <color auto="1"/>
      </right>
      <top style="medium">
        <color auto="1"/>
      </top>
      <bottom/>
      <diagonal/>
    </border>
    <border>
      <left/>
      <right style="thin">
        <color auto="1"/>
      </right>
      <top/>
      <bottom/>
      <diagonal/>
    </border>
    <border>
      <left style="thin">
        <color auto="1"/>
      </left>
      <right/>
      <top/>
      <bottom style="thin">
        <color auto="1"/>
      </bottom>
      <diagonal/>
    </border>
    <border>
      <left/>
      <right style="medium">
        <color auto="1"/>
      </right>
      <top/>
      <bottom style="thin">
        <color auto="1"/>
      </bottom>
      <diagonal/>
    </border>
    <border>
      <left style="thin">
        <color auto="1"/>
      </left>
      <right style="thin">
        <color auto="1"/>
      </right>
      <top style="thin">
        <color auto="1"/>
      </top>
      <bottom/>
      <diagonal/>
    </border>
    <border>
      <left/>
      <right style="medium">
        <color auto="1"/>
      </right>
      <top style="thin">
        <color auto="1"/>
      </top>
      <bottom/>
      <diagonal/>
    </border>
    <border>
      <left style="thin">
        <color auto="1"/>
      </left>
      <right style="thin">
        <color auto="1"/>
      </right>
      <top/>
      <bottom style="thin">
        <color auto="1"/>
      </bottom>
      <diagonal/>
    </border>
    <border>
      <left style="thin">
        <color auto="1"/>
      </left>
      <right style="medium">
        <color auto="1"/>
      </right>
      <top style="thin">
        <color auto="1"/>
      </top>
      <bottom/>
      <diagonal/>
    </border>
    <border>
      <left style="thin">
        <color auto="1"/>
      </left>
      <right style="thin">
        <color auto="1"/>
      </right>
      <top/>
      <bottom/>
      <diagonal/>
    </border>
    <border>
      <left style="thin">
        <color auto="1"/>
      </left>
      <right style="medium">
        <color auto="1"/>
      </right>
      <top/>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right style="medium">
        <color auto="1"/>
      </right>
      <top/>
      <bottom/>
      <diagonal/>
    </border>
    <border>
      <left/>
      <right style="medium">
        <color auto="1"/>
      </right>
      <top style="thin">
        <color auto="1"/>
      </top>
      <bottom style="medium">
        <color auto="1"/>
      </bottom>
      <diagonal/>
    </border>
    <border>
      <left/>
      <right style="medium">
        <color auto="1"/>
      </right>
      <top style="medium">
        <color auto="1"/>
      </top>
      <bottom style="thin">
        <color auto="1"/>
      </bottom>
      <diagonal/>
    </border>
    <border>
      <left/>
      <right style="medium">
        <color auto="1"/>
      </right>
      <top/>
      <bottom style="medium">
        <color auto="1"/>
      </bottom>
      <diagonal/>
    </border>
    <border>
      <left/>
      <right style="thin">
        <color auto="1"/>
      </right>
      <top/>
      <bottom style="thin">
        <color auto="1"/>
      </bottom>
      <diagonal/>
    </border>
    <border>
      <left style="thin">
        <color auto="1"/>
      </left>
      <right style="thin">
        <color auto="1"/>
      </right>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medium">
        <color auto="1"/>
      </right>
      <top/>
      <bottom style="medium">
        <color auto="1"/>
      </bottom>
      <diagonal/>
    </border>
    <border>
      <left style="thin">
        <color auto="1"/>
      </left>
      <right style="medium">
        <color auto="1"/>
      </right>
      <top/>
      <bottom style="thin">
        <color auto="1"/>
      </bottom>
      <diagonal/>
    </border>
    <border>
      <left style="double">
        <color auto="1"/>
      </left>
      <right/>
      <top/>
      <bottom style="double">
        <color auto="1"/>
      </bottom>
      <diagonal/>
    </border>
    <border>
      <left/>
      <right/>
      <top/>
      <bottom style="double">
        <color auto="1"/>
      </bottom>
      <diagonal/>
    </border>
    <border>
      <left/>
      <right style="medium">
        <color auto="1"/>
      </right>
      <top style="thin">
        <color auto="1"/>
      </top>
      <bottom style="thin">
        <color auto="1"/>
      </bottom>
      <diagonal/>
    </border>
    <border>
      <left/>
      <right style="double">
        <color auto="1"/>
      </right>
      <top/>
      <bottom style="double">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medium">
        <color auto="1"/>
      </bottom>
      <diagonal/>
    </border>
    <border>
      <left style="medium">
        <color auto="1"/>
      </left>
      <right style="thin">
        <color auto="1"/>
      </right>
      <top/>
      <bottom style="thin">
        <color auto="1"/>
      </bottom>
      <diagonal/>
    </border>
    <border>
      <left style="medium">
        <color auto="1"/>
      </left>
      <right style="thin">
        <color auto="1"/>
      </right>
      <top style="thin">
        <color auto="1"/>
      </top>
      <bottom style="thin">
        <color auto="1"/>
      </bottom>
      <diagonal/>
    </border>
    <border>
      <left/>
      <right style="thin">
        <color auto="1"/>
      </right>
      <top/>
      <bottom style="medium">
        <color auto="1"/>
      </bottom>
      <diagonal/>
    </border>
    <border>
      <left/>
      <right style="thin">
        <color auto="1"/>
      </right>
      <top style="medium">
        <color auto="1"/>
      </top>
      <bottom style="medium">
        <color auto="1"/>
      </bottom>
      <diagonal/>
    </border>
    <border>
      <left style="dotted">
        <color auto="1"/>
      </left>
      <right style="dotted">
        <color auto="1"/>
      </right>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auto="1"/>
      </left>
      <right style="hair">
        <color auto="1"/>
      </right>
      <top style="thin">
        <color auto="1"/>
      </top>
      <bottom style="hair">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auto="1"/>
      </top>
      <bottom style="double">
        <color auto="1"/>
      </bottom>
      <diagonal/>
    </border>
    <border>
      <left style="medium">
        <color indexed="64"/>
      </left>
      <right style="thin">
        <color rgb="FF000000"/>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medium">
        <color auto="1"/>
      </left>
      <right style="medium">
        <color indexed="64"/>
      </right>
      <top style="thin">
        <color auto="1"/>
      </top>
      <bottom style="thin">
        <color indexed="64"/>
      </bottom>
      <diagonal/>
    </border>
    <border>
      <left style="medium">
        <color auto="1"/>
      </left>
      <right style="thin">
        <color auto="1"/>
      </right>
      <top/>
      <bottom style="medium">
        <color indexed="64"/>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thin">
        <color auto="1"/>
      </right>
      <top style="thin">
        <color rgb="FF000000"/>
      </top>
      <bottom style="medium">
        <color indexed="64"/>
      </bottom>
      <diagonal/>
    </border>
    <border>
      <left style="medium">
        <color indexed="64"/>
      </left>
      <right style="medium">
        <color indexed="64"/>
      </right>
      <top style="thin">
        <color rgb="FF000000"/>
      </top>
      <bottom style="medium">
        <color indexed="64"/>
      </bottom>
      <diagonal/>
    </border>
  </borders>
  <cellStyleXfs count="254">
    <xf numFmtId="0" fontId="0" fillId="0" borderId="0"/>
    <xf numFmtId="165" fontId="53" fillId="0" borderId="0" applyFont="0" applyFill="0" applyBorder="0" applyAlignment="0" applyProtection="0"/>
    <xf numFmtId="9" fontId="53" fillId="0" borderId="0" applyFont="0" applyFill="0" applyBorder="0" applyAlignment="0" applyProtection="0"/>
    <xf numFmtId="0" fontId="21" fillId="0" borderId="0" applyNumberFormat="0" applyFill="0" applyBorder="0" applyAlignment="0" applyProtection="0">
      <alignment vertical="top"/>
      <protection locked="0"/>
    </xf>
    <xf numFmtId="0" fontId="25" fillId="7" borderId="0" applyNumberFormat="0" applyBorder="0" applyAlignment="0" applyProtection="0"/>
    <xf numFmtId="0" fontId="25" fillId="7" borderId="0" applyNumberFormat="0" applyBorder="0" applyAlignment="0" applyProtection="0"/>
    <xf numFmtId="0" fontId="25" fillId="8" borderId="0" applyNumberFormat="0" applyBorder="0" applyAlignment="0" applyProtection="0"/>
    <xf numFmtId="0" fontId="25" fillId="8" borderId="0" applyNumberFormat="0" applyBorder="0" applyAlignment="0" applyProtection="0"/>
    <xf numFmtId="0" fontId="25" fillId="9" borderId="0" applyNumberFormat="0" applyBorder="0" applyAlignment="0" applyProtection="0"/>
    <xf numFmtId="0" fontId="25" fillId="9" borderId="0" applyNumberFormat="0" applyBorder="0" applyAlignment="0" applyProtection="0"/>
    <xf numFmtId="0" fontId="25" fillId="10" borderId="0" applyNumberFormat="0" applyBorder="0" applyAlignment="0" applyProtection="0"/>
    <xf numFmtId="0" fontId="25" fillId="10"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3" borderId="0" applyNumberFormat="0" applyBorder="0" applyAlignment="0" applyProtection="0"/>
    <xf numFmtId="0" fontId="25" fillId="13" borderId="0" applyNumberFormat="0" applyBorder="0" applyAlignment="0" applyProtection="0"/>
    <xf numFmtId="0" fontId="25" fillId="14" borderId="0" applyNumberFormat="0" applyBorder="0" applyAlignment="0" applyProtection="0"/>
    <xf numFmtId="0" fontId="25" fillId="14"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0" borderId="0" applyNumberFormat="0" applyBorder="0" applyAlignment="0" applyProtection="0"/>
    <xf numFmtId="0" fontId="25" fillId="10" borderId="0" applyNumberFormat="0" applyBorder="0" applyAlignment="0" applyProtection="0"/>
    <xf numFmtId="0" fontId="25" fillId="13" borderId="0" applyNumberFormat="0" applyBorder="0" applyAlignment="0" applyProtection="0"/>
    <xf numFmtId="0" fontId="25" fillId="13"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6" fillId="17" borderId="0" applyNumberFormat="0" applyBorder="0" applyAlignment="0" applyProtection="0"/>
    <xf numFmtId="0" fontId="26" fillId="17" borderId="0" applyNumberFormat="0" applyBorder="0" applyAlignment="0" applyProtection="0"/>
    <xf numFmtId="0" fontId="26" fillId="14" borderId="0" applyNumberFormat="0" applyBorder="0" applyAlignment="0" applyProtection="0"/>
    <xf numFmtId="0" fontId="26" fillId="14" borderId="0" applyNumberFormat="0" applyBorder="0" applyAlignment="0" applyProtection="0"/>
    <xf numFmtId="0" fontId="26" fillId="15" borderId="0" applyNumberFormat="0" applyBorder="0" applyAlignment="0" applyProtection="0"/>
    <xf numFmtId="0" fontId="26" fillId="15" borderId="0" applyNumberFormat="0" applyBorder="0" applyAlignment="0" applyProtection="0"/>
    <xf numFmtId="0" fontId="26" fillId="18" borderId="0" applyNumberFormat="0" applyBorder="0" applyAlignment="0" applyProtection="0"/>
    <xf numFmtId="0" fontId="26" fillId="18" borderId="0" applyNumberFormat="0" applyBorder="0" applyAlignment="0" applyProtection="0"/>
    <xf numFmtId="0" fontId="26" fillId="19" borderId="0" applyNumberFormat="0" applyBorder="0" applyAlignment="0" applyProtection="0"/>
    <xf numFmtId="0" fontId="26" fillId="19" borderId="0" applyNumberFormat="0" applyBorder="0" applyAlignment="0" applyProtection="0"/>
    <xf numFmtId="0" fontId="26" fillId="20" borderId="0" applyNumberFormat="0" applyBorder="0" applyAlignment="0" applyProtection="0"/>
    <xf numFmtId="0" fontId="26" fillId="20" borderId="0" applyNumberFormat="0" applyBorder="0" applyAlignment="0" applyProtection="0"/>
    <xf numFmtId="0" fontId="27" fillId="9" borderId="0" applyNumberFormat="0" applyBorder="0" applyAlignment="0" applyProtection="0"/>
    <xf numFmtId="0" fontId="27" fillId="9" borderId="0" applyNumberFormat="0" applyBorder="0" applyAlignment="0" applyProtection="0"/>
    <xf numFmtId="0" fontId="28" fillId="21" borderId="78" applyNumberFormat="0" applyAlignment="0" applyProtection="0"/>
    <xf numFmtId="0" fontId="28" fillId="21" borderId="78" applyNumberFormat="0" applyAlignment="0" applyProtection="0"/>
    <xf numFmtId="0" fontId="53" fillId="0" borderId="0"/>
    <xf numFmtId="0" fontId="29" fillId="22" borderId="79" applyNumberFormat="0" applyAlignment="0" applyProtection="0"/>
    <xf numFmtId="0" fontId="29" fillId="22" borderId="79" applyNumberFormat="0" applyAlignment="0" applyProtection="0"/>
    <xf numFmtId="0" fontId="30" fillId="0" borderId="80" applyNumberFormat="0" applyFill="0" applyAlignment="0" applyProtection="0"/>
    <xf numFmtId="0" fontId="30" fillId="0" borderId="80" applyNumberFormat="0" applyFill="0" applyAlignment="0" applyProtection="0"/>
    <xf numFmtId="166" fontId="31" fillId="0" borderId="49">
      <alignment horizontal="right"/>
    </xf>
    <xf numFmtId="166" fontId="31" fillId="0" borderId="49">
      <alignment horizontal="right"/>
    </xf>
    <xf numFmtId="2" fontId="31" fillId="0" borderId="0"/>
    <xf numFmtId="2" fontId="31" fillId="0" borderId="0"/>
    <xf numFmtId="2" fontId="31" fillId="0" borderId="0"/>
    <xf numFmtId="167" fontId="31" fillId="0" borderId="0"/>
    <xf numFmtId="167" fontId="31" fillId="0" borderId="0"/>
    <xf numFmtId="167" fontId="31" fillId="0" borderId="0"/>
    <xf numFmtId="168" fontId="32" fillId="0" borderId="0"/>
    <xf numFmtId="168" fontId="32" fillId="0" borderId="0"/>
    <xf numFmtId="168" fontId="32" fillId="0" borderId="0"/>
    <xf numFmtId="166" fontId="31" fillId="0" borderId="49">
      <alignment horizontal="right"/>
    </xf>
    <xf numFmtId="169" fontId="53" fillId="0" borderId="0">
      <protection locked="0"/>
    </xf>
    <xf numFmtId="3" fontId="33" fillId="0" borderId="0" applyFont="0" applyFill="0" applyBorder="0" applyAlignment="0" applyProtection="0"/>
    <xf numFmtId="170" fontId="53" fillId="0" borderId="0">
      <protection locked="0"/>
    </xf>
    <xf numFmtId="171" fontId="33" fillId="0" borderId="0" applyFont="0" applyFill="0" applyBorder="0" applyAlignment="0" applyProtection="0"/>
    <xf numFmtId="172" fontId="53" fillId="0" borderId="0">
      <protection locked="0"/>
    </xf>
    <xf numFmtId="0" fontId="34" fillId="0" borderId="0" applyNumberFormat="0" applyFill="0" applyBorder="0" applyAlignment="0" applyProtection="0"/>
    <xf numFmtId="0" fontId="34" fillId="0" borderId="0" applyNumberFormat="0" applyFill="0" applyBorder="0" applyAlignment="0" applyProtection="0"/>
    <xf numFmtId="0" fontId="26" fillId="23" borderId="0" applyNumberFormat="0" applyBorder="0" applyAlignment="0" applyProtection="0"/>
    <xf numFmtId="0" fontId="26" fillId="23" borderId="0" applyNumberFormat="0" applyBorder="0" applyAlignment="0" applyProtection="0"/>
    <xf numFmtId="0" fontId="26" fillId="24" borderId="0" applyNumberFormat="0" applyBorder="0" applyAlignment="0" applyProtection="0"/>
    <xf numFmtId="0" fontId="26" fillId="24" borderId="0" applyNumberFormat="0" applyBorder="0" applyAlignment="0" applyProtection="0"/>
    <xf numFmtId="0" fontId="26" fillId="25" borderId="0" applyNumberFormat="0" applyBorder="0" applyAlignment="0" applyProtection="0"/>
    <xf numFmtId="0" fontId="26" fillId="25" borderId="0" applyNumberFormat="0" applyBorder="0" applyAlignment="0" applyProtection="0"/>
    <xf numFmtId="0" fontId="26" fillId="18" borderId="0" applyNumberFormat="0" applyBorder="0" applyAlignment="0" applyProtection="0"/>
    <xf numFmtId="0" fontId="26" fillId="18" borderId="0" applyNumberFormat="0" applyBorder="0" applyAlignment="0" applyProtection="0"/>
    <xf numFmtId="0" fontId="26" fillId="19" borderId="0" applyNumberFormat="0" applyBorder="0" applyAlignment="0" applyProtection="0"/>
    <xf numFmtId="0" fontId="26" fillId="19" borderId="0" applyNumberFormat="0" applyBorder="0" applyAlignment="0" applyProtection="0"/>
    <xf numFmtId="0" fontId="26" fillId="26" borderId="0" applyNumberFormat="0" applyBorder="0" applyAlignment="0" applyProtection="0"/>
    <xf numFmtId="0" fontId="26" fillId="26" borderId="0" applyNumberFormat="0" applyBorder="0" applyAlignment="0" applyProtection="0"/>
    <xf numFmtId="0" fontId="35" fillId="12" borderId="78" applyNumberFormat="0" applyAlignment="0" applyProtection="0"/>
    <xf numFmtId="0" fontId="35" fillId="12" borderId="78" applyNumberFormat="0" applyAlignment="0" applyProtection="0"/>
    <xf numFmtId="0" fontId="36" fillId="0" borderId="0">
      <alignment vertical="top"/>
    </xf>
    <xf numFmtId="173" fontId="53" fillId="0" borderId="0" applyFont="0" applyFill="0" applyBorder="0" applyAlignment="0" applyProtection="0"/>
    <xf numFmtId="174" fontId="37" fillId="0" borderId="0">
      <protection locked="0"/>
    </xf>
    <xf numFmtId="174" fontId="37" fillId="0" borderId="0">
      <protection locked="0"/>
    </xf>
    <xf numFmtId="174" fontId="37" fillId="0" borderId="0">
      <protection locked="0"/>
    </xf>
    <xf numFmtId="174" fontId="37" fillId="0" borderId="0">
      <protection locked="0"/>
    </xf>
    <xf numFmtId="174" fontId="37" fillId="0" borderId="0">
      <protection locked="0"/>
    </xf>
    <xf numFmtId="174" fontId="37" fillId="0" borderId="0">
      <protection locked="0"/>
    </xf>
    <xf numFmtId="174" fontId="37" fillId="0" borderId="0">
      <protection locked="0"/>
    </xf>
    <xf numFmtId="175" fontId="53" fillId="0" borderId="0">
      <protection locked="0"/>
    </xf>
    <xf numFmtId="0" fontId="38" fillId="0" borderId="0" applyNumberFormat="0" applyFill="0" applyBorder="0" applyAlignment="0" applyProtection="0"/>
    <xf numFmtId="0" fontId="39" fillId="0" borderId="0" applyNumberFormat="0" applyFill="0" applyBorder="0" applyAlignment="0" applyProtection="0"/>
    <xf numFmtId="176" fontId="53" fillId="0" borderId="0">
      <protection locked="0"/>
    </xf>
    <xf numFmtId="176" fontId="53" fillId="0" borderId="0">
      <protection locked="0"/>
    </xf>
    <xf numFmtId="0" fontId="40" fillId="8" borderId="0" applyNumberFormat="0" applyBorder="0" applyAlignment="0" applyProtection="0"/>
    <xf numFmtId="0" fontId="40" fillId="8" borderId="0" applyNumberFormat="0" applyBorder="0" applyAlignment="0" applyProtection="0"/>
    <xf numFmtId="177" fontId="31" fillId="0" borderId="0">
      <alignment horizontal="right"/>
    </xf>
    <xf numFmtId="177" fontId="31" fillId="0" borderId="0">
      <alignment horizontal="right"/>
    </xf>
    <xf numFmtId="177" fontId="31" fillId="0" borderId="0">
      <alignment horizontal="right"/>
    </xf>
    <xf numFmtId="178" fontId="31" fillId="0" borderId="0" applyFont="0" applyFill="0" applyBorder="0" applyAlignment="0">
      <alignment horizontal="center"/>
    </xf>
    <xf numFmtId="178" fontId="31" fillId="0" borderId="0" applyFont="0" applyFill="0" applyBorder="0" applyAlignment="0">
      <alignment horizontal="center"/>
    </xf>
    <xf numFmtId="2" fontId="31" fillId="0" borderId="81" applyFont="0" applyBorder="0"/>
    <xf numFmtId="2" fontId="31" fillId="0" borderId="81" applyFont="0" applyBorder="0"/>
    <xf numFmtId="165" fontId="53" fillId="0" borderId="0" applyFont="0" applyFill="0" applyBorder="0" applyAlignment="0" applyProtection="0"/>
    <xf numFmtId="165" fontId="53" fillId="0" borderId="0" applyFont="0" applyFill="0" applyBorder="0" applyAlignment="0" applyProtection="0"/>
    <xf numFmtId="165" fontId="53" fillId="0" borderId="0" applyFont="0" applyFill="0" applyBorder="0" applyAlignment="0" applyProtection="0"/>
    <xf numFmtId="164" fontId="25" fillId="0" borderId="0" applyFont="0" applyFill="0" applyBorder="0" applyAlignment="0" applyProtection="0"/>
    <xf numFmtId="165" fontId="53" fillId="0" borderId="0" applyFont="0" applyFill="0" applyBorder="0" applyAlignment="0" applyProtection="0"/>
    <xf numFmtId="43" fontId="20" fillId="0" borderId="0" applyFont="0" applyFill="0" applyBorder="0" applyAlignment="0" applyProtection="0"/>
    <xf numFmtId="179" fontId="53" fillId="0" borderId="0" applyFont="0" applyFill="0" applyBorder="0" applyAlignment="0" applyProtection="0"/>
    <xf numFmtId="179" fontId="53" fillId="0" borderId="0" applyFont="0" applyFill="0" applyBorder="0" applyAlignment="0" applyProtection="0"/>
    <xf numFmtId="165" fontId="53" fillId="0" borderId="0" applyFont="0" applyFill="0" applyBorder="0" applyAlignment="0" applyProtection="0"/>
    <xf numFmtId="165" fontId="53" fillId="0" borderId="0" applyFont="0" applyFill="0" applyBorder="0" applyAlignment="0" applyProtection="0"/>
    <xf numFmtId="164" fontId="53" fillId="0" borderId="0" applyFont="0" applyFill="0" applyBorder="0" applyAlignment="0" applyProtection="0"/>
    <xf numFmtId="164" fontId="53" fillId="0" borderId="0" applyFont="0" applyFill="0" applyBorder="0" applyAlignment="0" applyProtection="0"/>
    <xf numFmtId="180" fontId="53" fillId="0" borderId="0" applyFont="0" applyFill="0" applyBorder="0" applyAlignment="0" applyProtection="0"/>
    <xf numFmtId="181" fontId="53" fillId="0" borderId="0" applyFont="0" applyFill="0" applyBorder="0" applyAlignment="0" applyProtection="0"/>
    <xf numFmtId="181" fontId="53" fillId="0" borderId="0" applyFont="0" applyFill="0" applyBorder="0" applyAlignment="0" applyProtection="0"/>
    <xf numFmtId="181" fontId="53" fillId="0" borderId="0" applyFont="0" applyFill="0" applyBorder="0" applyAlignment="0" applyProtection="0"/>
    <xf numFmtId="180" fontId="53" fillId="0" borderId="0" applyFont="0" applyFill="0" applyBorder="0" applyAlignment="0" applyProtection="0"/>
    <xf numFmtId="182" fontId="53" fillId="0" borderId="0" applyFont="0" applyFill="0" applyBorder="0" applyAlignment="0" applyProtection="0"/>
    <xf numFmtId="164" fontId="25" fillId="0" borderId="0" applyFont="0" applyFill="0" applyBorder="0" applyAlignment="0" applyProtection="0"/>
    <xf numFmtId="164" fontId="41" fillId="0" borderId="0" applyFont="0" applyFill="0" applyBorder="0" applyAlignment="0" applyProtection="0"/>
    <xf numFmtId="164" fontId="41" fillId="0" borderId="0" applyFont="0" applyFill="0" applyBorder="0" applyAlignment="0" applyProtection="0"/>
    <xf numFmtId="182" fontId="53" fillId="0" borderId="0" applyFont="0" applyFill="0" applyBorder="0" applyAlignment="0" applyProtection="0"/>
    <xf numFmtId="164" fontId="41" fillId="0" borderId="0" applyFont="0" applyFill="0" applyBorder="0" applyAlignment="0" applyProtection="0"/>
    <xf numFmtId="164" fontId="53" fillId="0" borderId="0" applyFont="0" applyFill="0" applyBorder="0" applyAlignment="0" applyProtection="0"/>
    <xf numFmtId="164" fontId="53" fillId="0" borderId="0" applyFont="0" applyFill="0" applyBorder="0" applyAlignment="0" applyProtection="0"/>
    <xf numFmtId="165" fontId="53" fillId="0" borderId="0" applyFont="0" applyFill="0" applyBorder="0" applyAlignment="0" applyProtection="0"/>
    <xf numFmtId="0" fontId="53" fillId="0" borderId="0" applyFont="0" applyFill="0" applyBorder="0" applyAlignment="0" applyProtection="0"/>
    <xf numFmtId="0" fontId="53" fillId="0" borderId="0" applyFont="0" applyFill="0" applyBorder="0" applyAlignment="0" applyProtection="0"/>
    <xf numFmtId="165" fontId="53" fillId="0" borderId="0" applyFont="0" applyFill="0" applyBorder="0" applyAlignment="0" applyProtection="0"/>
    <xf numFmtId="165" fontId="53" fillId="0" borderId="0" applyFont="0" applyFill="0" applyBorder="0" applyAlignment="0" applyProtection="0"/>
    <xf numFmtId="165" fontId="53" fillId="0" borderId="0" applyFont="0" applyFill="0" applyBorder="0" applyAlignment="0" applyProtection="0"/>
    <xf numFmtId="165" fontId="53" fillId="0" borderId="0" applyFont="0" applyFill="0" applyBorder="0" applyAlignment="0" applyProtection="0"/>
    <xf numFmtId="183" fontId="53" fillId="0" borderId="0" applyFont="0" applyFill="0" applyBorder="0" applyAlignment="0" applyProtection="0"/>
    <xf numFmtId="184" fontId="31" fillId="0" borderId="0">
      <alignment horizontal="right"/>
    </xf>
    <xf numFmtId="184" fontId="31" fillId="0" borderId="0">
      <alignment horizontal="right"/>
    </xf>
    <xf numFmtId="184" fontId="31" fillId="0" borderId="0">
      <alignment horizontal="right"/>
    </xf>
    <xf numFmtId="185" fontId="25" fillId="0" borderId="0" applyFont="0" applyFill="0" applyBorder="0" applyAlignment="0" applyProtection="0"/>
    <xf numFmtId="186"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44" fontId="53" fillId="0" borderId="0" applyFont="0" applyFill="0" applyBorder="0" applyAlignment="0" applyProtection="0"/>
    <xf numFmtId="188" fontId="53" fillId="0" borderId="0" applyFont="0" applyFill="0" applyBorder="0" applyAlignment="0" applyProtection="0"/>
    <xf numFmtId="189" fontId="53" fillId="0" borderId="0" applyFont="0" applyFill="0" applyBorder="0" applyAlignment="0" applyProtection="0"/>
    <xf numFmtId="188" fontId="53" fillId="0" borderId="0" applyFont="0" applyFill="0" applyBorder="0" applyAlignment="0" applyProtection="0"/>
    <xf numFmtId="188" fontId="53" fillId="0" borderId="0" applyFont="0" applyFill="0" applyBorder="0" applyAlignment="0" applyProtection="0"/>
    <xf numFmtId="189" fontId="53" fillId="0" borderId="0" applyFont="0" applyFill="0" applyBorder="0" applyAlignment="0" applyProtection="0"/>
    <xf numFmtId="189" fontId="53" fillId="0" borderId="0" applyFont="0" applyFill="0" applyBorder="0" applyAlignment="0" applyProtection="0"/>
    <xf numFmtId="186" fontId="53" fillId="0" borderId="0" applyFont="0" applyFill="0" applyBorder="0" applyAlignment="0" applyProtection="0"/>
    <xf numFmtId="185" fontId="53" fillId="0" borderId="0" applyFont="0" applyFill="0" applyBorder="0" applyAlignment="0" applyProtection="0"/>
    <xf numFmtId="190"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44" fontId="53" fillId="0" borderId="0" applyFont="0" applyFill="0" applyBorder="0" applyAlignment="0" applyProtection="0"/>
    <xf numFmtId="190" fontId="53" fillId="0" borderId="0" applyFont="0" applyFill="0" applyBorder="0" applyAlignment="0" applyProtection="0"/>
    <xf numFmtId="185" fontId="25" fillId="0" borderId="0" applyFont="0" applyFill="0" applyBorder="0" applyAlignment="0" applyProtection="0"/>
    <xf numFmtId="171" fontId="42" fillId="0" borderId="0" applyFont="0" applyFill="0" applyBorder="0" applyAlignment="0" applyProtection="0"/>
    <xf numFmtId="0" fontId="24" fillId="6" borderId="0" applyNumberFormat="0" applyBorder="0" applyAlignment="0" applyProtection="0"/>
    <xf numFmtId="0" fontId="24" fillId="6" borderId="0" applyNumberFormat="0" applyBorder="0" applyAlignment="0" applyProtection="0"/>
    <xf numFmtId="191" fontId="31" fillId="0" borderId="0" applyFont="0" applyFill="0" applyBorder="0" applyAlignment="0">
      <alignment horizontal="center"/>
    </xf>
    <xf numFmtId="191" fontId="31" fillId="0" borderId="0" applyFont="0" applyFill="0" applyBorder="0" applyAlignment="0">
      <alignment horizontal="center"/>
    </xf>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20" fillId="0" borderId="0"/>
    <xf numFmtId="0" fontId="53" fillId="0" borderId="0"/>
    <xf numFmtId="0" fontId="53" fillId="0" borderId="0"/>
    <xf numFmtId="0" fontId="53" fillId="0" borderId="0"/>
    <xf numFmtId="0" fontId="53" fillId="0" borderId="0"/>
    <xf numFmtId="0" fontId="41" fillId="0" borderId="0"/>
    <xf numFmtId="0" fontId="53" fillId="0" borderId="0"/>
    <xf numFmtId="0" fontId="53" fillId="0" borderId="0"/>
    <xf numFmtId="0" fontId="53" fillId="0" borderId="0"/>
    <xf numFmtId="0" fontId="53" fillId="0" borderId="0"/>
    <xf numFmtId="0" fontId="53" fillId="0" borderId="0"/>
    <xf numFmtId="0" fontId="53" fillId="0" borderId="0"/>
    <xf numFmtId="0" fontId="25" fillId="0" borderId="0"/>
    <xf numFmtId="0" fontId="20" fillId="0" borderId="0"/>
    <xf numFmtId="0" fontId="20" fillId="0" borderId="0"/>
    <xf numFmtId="0" fontId="20" fillId="0" borderId="0"/>
    <xf numFmtId="0" fontId="53" fillId="0" borderId="0"/>
    <xf numFmtId="0" fontId="53" fillId="0" borderId="0"/>
    <xf numFmtId="0" fontId="20" fillId="0" borderId="0"/>
    <xf numFmtId="0" fontId="41" fillId="0" borderId="0"/>
    <xf numFmtId="0" fontId="53" fillId="0" borderId="0"/>
    <xf numFmtId="0" fontId="53" fillId="0" borderId="0"/>
    <xf numFmtId="0" fontId="53" fillId="0" borderId="0"/>
    <xf numFmtId="0" fontId="20" fillId="0" borderId="0"/>
    <xf numFmtId="0" fontId="53" fillId="0" borderId="0"/>
    <xf numFmtId="0" fontId="53" fillId="0" borderId="0"/>
    <xf numFmtId="0" fontId="53" fillId="0" borderId="0"/>
    <xf numFmtId="0" fontId="43" fillId="0" borderId="0"/>
    <xf numFmtId="0" fontId="53" fillId="0" borderId="0"/>
    <xf numFmtId="0" fontId="53" fillId="0" borderId="0"/>
    <xf numFmtId="0" fontId="44" fillId="0" borderId="0"/>
    <xf numFmtId="0" fontId="53" fillId="0" borderId="0"/>
    <xf numFmtId="0" fontId="53" fillId="27" borderId="82" applyNumberFormat="0" applyFont="0" applyAlignment="0" applyProtection="0"/>
    <xf numFmtId="0" fontId="53" fillId="27" borderId="82" applyNumberFormat="0" applyFont="0" applyAlignment="0" applyProtection="0"/>
    <xf numFmtId="192" fontId="53" fillId="0" borderId="0">
      <protection locked="0"/>
    </xf>
    <xf numFmtId="9" fontId="53" fillId="0" borderId="0" applyFont="0" applyFill="0" applyBorder="0" applyAlignment="0" applyProtection="0"/>
    <xf numFmtId="9" fontId="25"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20"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41"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0" fontId="45" fillId="0" borderId="0">
      <alignment vertical="top"/>
    </xf>
    <xf numFmtId="0" fontId="46" fillId="21" borderId="83" applyNumberFormat="0" applyAlignment="0" applyProtection="0"/>
    <xf numFmtId="0" fontId="46" fillId="21" borderId="83" applyNumberFormat="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9" fillId="0" borderId="84" applyNumberFormat="0" applyFill="0" applyAlignment="0" applyProtection="0"/>
    <xf numFmtId="0" fontId="49" fillId="0" borderId="84" applyNumberFormat="0" applyFill="0" applyAlignment="0" applyProtection="0"/>
    <xf numFmtId="0" fontId="50" fillId="0" borderId="85" applyNumberFormat="0" applyFill="0" applyAlignment="0" applyProtection="0"/>
    <xf numFmtId="0" fontId="50" fillId="0" borderId="85" applyNumberFormat="0" applyFill="0" applyAlignment="0" applyProtection="0"/>
    <xf numFmtId="0" fontId="34" fillId="0" borderId="86" applyNumberFormat="0" applyFill="0" applyAlignment="0" applyProtection="0"/>
    <xf numFmtId="0" fontId="34" fillId="0" borderId="86" applyNumberFormat="0" applyFill="0" applyAlignment="0" applyProtection="0"/>
    <xf numFmtId="0" fontId="22" fillId="0" borderId="0" applyNumberFormat="0" applyFill="0" applyBorder="0" applyAlignment="0" applyProtection="0"/>
    <xf numFmtId="0" fontId="23" fillId="0" borderId="77" applyNumberFormat="0" applyFill="0" applyAlignment="0" applyProtection="0"/>
    <xf numFmtId="176" fontId="53" fillId="0" borderId="87">
      <protection locked="0"/>
    </xf>
  </cellStyleXfs>
  <cellXfs count="403">
    <xf numFmtId="0" fontId="0" fillId="0" borderId="0" xfId="0"/>
    <xf numFmtId="0" fontId="1" fillId="0" borderId="0" xfId="0" applyFont="1"/>
    <xf numFmtId="0" fontId="1" fillId="0" borderId="1" xfId="0" applyFont="1" applyBorder="1"/>
    <xf numFmtId="0" fontId="1" fillId="0" borderId="2" xfId="0" applyFont="1" applyBorder="1"/>
    <xf numFmtId="0" fontId="1" fillId="0" borderId="3" xfId="0" applyFont="1" applyBorder="1"/>
    <xf numFmtId="0" fontId="3" fillId="0" borderId="5" xfId="0" applyFont="1" applyBorder="1" applyAlignment="1">
      <alignment horizontal="left" vertical="center"/>
    </xf>
    <xf numFmtId="0" fontId="4" fillId="0" borderId="5" xfId="0" applyFont="1" applyBorder="1" applyAlignment="1">
      <alignment horizontal="left" vertical="center"/>
    </xf>
    <xf numFmtId="0" fontId="5" fillId="0" borderId="0" xfId="0" applyFont="1"/>
    <xf numFmtId="0" fontId="6" fillId="0" borderId="0" xfId="0" applyFont="1"/>
    <xf numFmtId="0" fontId="7" fillId="0" borderId="0" xfId="0" applyFont="1"/>
    <xf numFmtId="0" fontId="9" fillId="0" borderId="9" xfId="0" applyFont="1" applyBorder="1" applyAlignment="1">
      <alignment horizontal="center"/>
    </xf>
    <xf numFmtId="0" fontId="9" fillId="0" borderId="0" xfId="0" applyFont="1" applyAlignment="1">
      <alignment horizontal="center"/>
    </xf>
    <xf numFmtId="0" fontId="7" fillId="0" borderId="12" xfId="0" applyFont="1" applyBorder="1" applyAlignment="1">
      <alignment horizontal="center"/>
    </xf>
    <xf numFmtId="0" fontId="9" fillId="0" borderId="13" xfId="0" applyFont="1" applyBorder="1" applyAlignment="1">
      <alignment horizontal="center"/>
    </xf>
    <xf numFmtId="0" fontId="7" fillId="0" borderId="14" xfId="0" applyFont="1" applyBorder="1" applyAlignment="1">
      <alignment horizontal="center"/>
    </xf>
    <xf numFmtId="0" fontId="7" fillId="0" borderId="15" xfId="0" applyFont="1" applyBorder="1" applyAlignment="1">
      <alignment horizontal="center"/>
    </xf>
    <xf numFmtId="0" fontId="7" fillId="0" borderId="16" xfId="0" applyFont="1" applyBorder="1" applyAlignment="1">
      <alignment horizontal="left"/>
    </xf>
    <xf numFmtId="0" fontId="7" fillId="0" borderId="17" xfId="0" applyFont="1" applyBorder="1" applyAlignment="1">
      <alignment horizontal="center"/>
    </xf>
    <xf numFmtId="0" fontId="7" fillId="0" borderId="18" xfId="0" applyFont="1" applyBorder="1"/>
    <xf numFmtId="0" fontId="7" fillId="0" borderId="19" xfId="0" applyFont="1" applyBorder="1"/>
    <xf numFmtId="0" fontId="7" fillId="0" borderId="14" xfId="0" applyFont="1" applyBorder="1"/>
    <xf numFmtId="0" fontId="7" fillId="0" borderId="9" xfId="0" applyFont="1" applyBorder="1"/>
    <xf numFmtId="0" fontId="7" fillId="0" borderId="15" xfId="0" applyFont="1" applyBorder="1"/>
    <xf numFmtId="0" fontId="9" fillId="3" borderId="20" xfId="0" applyFont="1" applyFill="1" applyBorder="1" applyAlignment="1">
      <alignment horizontal="center" vertical="center"/>
    </xf>
    <xf numFmtId="0" fontId="7" fillId="3" borderId="23" xfId="0" applyFont="1" applyFill="1" applyBorder="1" applyAlignment="1">
      <alignment horizontal="center" vertical="center"/>
    </xf>
    <xf numFmtId="0" fontId="9" fillId="3" borderId="27" xfId="0" applyFont="1" applyFill="1" applyBorder="1" applyAlignment="1">
      <alignment horizontal="center"/>
    </xf>
    <xf numFmtId="0" fontId="7" fillId="0" borderId="29" xfId="0" applyFont="1" applyBorder="1"/>
    <xf numFmtId="0" fontId="7" fillId="0" borderId="12" xfId="0" applyFont="1" applyBorder="1"/>
    <xf numFmtId="0" fontId="7" fillId="0" borderId="13" xfId="0" applyFont="1" applyBorder="1"/>
    <xf numFmtId="0" fontId="7" fillId="0" borderId="32" xfId="0" applyFont="1" applyBorder="1"/>
    <xf numFmtId="0" fontId="7" fillId="0" borderId="33" xfId="0" applyFont="1" applyBorder="1"/>
    <xf numFmtId="0" fontId="9" fillId="3" borderId="22" xfId="0" applyFont="1" applyFill="1" applyBorder="1" applyAlignment="1">
      <alignment horizontal="center"/>
    </xf>
    <xf numFmtId="0" fontId="7" fillId="0" borderId="28" xfId="0" applyFont="1" applyBorder="1" applyAlignment="1">
      <alignment horizontal="left"/>
    </xf>
    <xf numFmtId="0" fontId="7" fillId="0" borderId="29" xfId="0" applyFont="1" applyBorder="1" applyAlignment="1">
      <alignment horizontal="left"/>
    </xf>
    <xf numFmtId="0" fontId="1" fillId="0" borderId="38" xfId="0" applyFont="1" applyBorder="1"/>
    <xf numFmtId="0" fontId="1" fillId="0" borderId="39" xfId="0" applyFont="1" applyBorder="1"/>
    <xf numFmtId="0" fontId="10" fillId="0" borderId="39" xfId="0" applyFont="1" applyBorder="1" applyAlignment="1">
      <alignment horizontal="center" wrapText="1"/>
    </xf>
    <xf numFmtId="0" fontId="11" fillId="0" borderId="39" xfId="206" applyFont="1" applyBorder="1" applyAlignment="1">
      <alignment horizontal="center" vertical="center"/>
    </xf>
    <xf numFmtId="0" fontId="11" fillId="0" borderId="39" xfId="0" applyFont="1" applyBorder="1" applyAlignment="1">
      <alignment horizontal="center" vertical="center"/>
    </xf>
    <xf numFmtId="0" fontId="7" fillId="0" borderId="13" xfId="0" applyFont="1" applyBorder="1" applyAlignment="1">
      <alignment vertical="center"/>
    </xf>
    <xf numFmtId="0" fontId="7" fillId="0" borderId="46" xfId="0" applyFont="1" applyBorder="1" applyAlignment="1">
      <alignment vertical="center"/>
    </xf>
    <xf numFmtId="0" fontId="11" fillId="0" borderId="39" xfId="0" applyFont="1" applyBorder="1" applyAlignment="1">
      <alignment vertical="center"/>
    </xf>
    <xf numFmtId="0" fontId="7" fillId="0" borderId="9" xfId="0" applyFont="1" applyBorder="1" applyAlignment="1">
      <alignment horizontal="right" vertical="center"/>
    </xf>
    <xf numFmtId="0" fontId="7" fillId="0" borderId="51" xfId="0" applyFont="1" applyBorder="1" applyAlignment="1">
      <alignment horizontal="center" vertical="center"/>
    </xf>
    <xf numFmtId="0" fontId="7" fillId="0" borderId="52" xfId="0" applyFont="1" applyBorder="1" applyAlignment="1">
      <alignment horizontal="center" vertical="center"/>
    </xf>
    <xf numFmtId="0" fontId="7" fillId="0" borderId="0" xfId="0" applyFont="1" applyAlignment="1">
      <alignment horizontal="right" vertical="center"/>
    </xf>
    <xf numFmtId="1" fontId="7" fillId="0" borderId="6" xfId="0" applyNumberFormat="1" applyFont="1" applyBorder="1" applyAlignment="1">
      <alignment horizontal="center" vertical="center"/>
    </xf>
    <xf numFmtId="1" fontId="7" fillId="0" borderId="53" xfId="0" applyNumberFormat="1" applyFont="1" applyBorder="1" applyAlignment="1">
      <alignment horizontal="center" vertical="center"/>
    </xf>
    <xf numFmtId="1" fontId="11" fillId="0" borderId="39" xfId="0" applyNumberFormat="1" applyFont="1" applyBorder="1" applyAlignment="1">
      <alignment horizontal="center" vertical="center"/>
    </xf>
    <xf numFmtId="1" fontId="7" fillId="0" borderId="54" xfId="0" applyNumberFormat="1" applyFont="1" applyBorder="1" applyAlignment="1">
      <alignment horizontal="center" vertical="center"/>
    </xf>
    <xf numFmtId="0" fontId="7" fillId="0" borderId="44" xfId="0" applyFont="1" applyBorder="1" applyAlignment="1">
      <alignment horizontal="center"/>
    </xf>
    <xf numFmtId="0" fontId="11" fillId="0" borderId="39" xfId="0" applyFont="1" applyBorder="1" applyAlignment="1">
      <alignment horizontal="center"/>
    </xf>
    <xf numFmtId="0" fontId="7" fillId="0" borderId="55" xfId="0" applyFont="1" applyBorder="1"/>
    <xf numFmtId="0" fontId="7" fillId="0" borderId="41" xfId="0" applyFont="1" applyBorder="1"/>
    <xf numFmtId="0" fontId="12" fillId="0" borderId="39" xfId="0" applyFont="1" applyBorder="1" applyAlignment="1" applyProtection="1">
      <alignment horizontal="center"/>
      <protection locked="0"/>
    </xf>
    <xf numFmtId="0" fontId="7" fillId="0" borderId="54" xfId="0" applyFont="1" applyBorder="1"/>
    <xf numFmtId="0" fontId="12" fillId="0" borderId="39" xfId="0" applyFont="1" applyBorder="1" applyAlignment="1">
      <alignment horizontal="center" vertical="center"/>
    </xf>
    <xf numFmtId="4" fontId="7" fillId="3" borderId="23" xfId="0" applyNumberFormat="1" applyFont="1" applyFill="1" applyBorder="1" applyAlignment="1">
      <alignment horizontal="center" vertical="center"/>
    </xf>
    <xf numFmtId="4" fontId="1" fillId="0" borderId="39" xfId="0" applyNumberFormat="1" applyFont="1" applyBorder="1" applyAlignment="1">
      <alignment horizontal="center" vertical="center"/>
    </xf>
    <xf numFmtId="0" fontId="12" fillId="0" borderId="39" xfId="0" applyFont="1" applyBorder="1" applyAlignment="1">
      <alignment horizontal="left" vertical="center"/>
    </xf>
    <xf numFmtId="0" fontId="9" fillId="3" borderId="51" xfId="0" applyFont="1" applyFill="1" applyBorder="1" applyAlignment="1">
      <alignment horizontal="center"/>
    </xf>
    <xf numFmtId="0" fontId="9" fillId="3" borderId="52" xfId="0" applyFont="1" applyFill="1" applyBorder="1" applyAlignment="1">
      <alignment horizontal="center"/>
    </xf>
    <xf numFmtId="0" fontId="12" fillId="0" borderId="39" xfId="0" applyFont="1" applyBorder="1" applyAlignment="1">
      <alignment horizontal="center"/>
    </xf>
    <xf numFmtId="165" fontId="7" fillId="0" borderId="6" xfId="1" applyFont="1" applyBorder="1"/>
    <xf numFmtId="165" fontId="7" fillId="0" borderId="53" xfId="1" applyFont="1" applyBorder="1"/>
    <xf numFmtId="165" fontId="1" fillId="0" borderId="39" xfId="1" applyFont="1" applyFill="1" applyBorder="1"/>
    <xf numFmtId="165" fontId="7" fillId="0" borderId="59" xfId="1" applyFont="1" applyBorder="1"/>
    <xf numFmtId="165" fontId="7" fillId="0" borderId="61" xfId="0" applyNumberFormat="1" applyFont="1" applyBorder="1"/>
    <xf numFmtId="165" fontId="1" fillId="0" borderId="39" xfId="0" applyNumberFormat="1" applyFont="1" applyBorder="1"/>
    <xf numFmtId="0" fontId="7" fillId="0" borderId="29" xfId="0" applyFont="1" applyBorder="1" applyAlignment="1">
      <alignment horizontal="center"/>
    </xf>
    <xf numFmtId="2" fontId="7" fillId="0" borderId="6" xfId="0" applyNumberFormat="1" applyFont="1" applyBorder="1"/>
    <xf numFmtId="0" fontId="7" fillId="0" borderId="62" xfId="0" applyFont="1" applyBorder="1"/>
    <xf numFmtId="165" fontId="7" fillId="0" borderId="63" xfId="1" applyFont="1" applyBorder="1"/>
    <xf numFmtId="165" fontId="7" fillId="0" borderId="61" xfId="1" applyFont="1" applyBorder="1"/>
    <xf numFmtId="0" fontId="9" fillId="3" borderId="51" xfId="0" applyFont="1" applyFill="1" applyBorder="1"/>
    <xf numFmtId="2" fontId="7" fillId="0" borderId="6" xfId="0" applyNumberFormat="1" applyFont="1" applyBorder="1" applyAlignment="1">
      <alignment horizontal="center"/>
    </xf>
    <xf numFmtId="2" fontId="7" fillId="0" borderId="29" xfId="0" applyNumberFormat="1" applyFont="1" applyBorder="1" applyAlignment="1">
      <alignment horizontal="center"/>
    </xf>
    <xf numFmtId="0" fontId="7" fillId="0" borderId="59" xfId="0" applyFont="1" applyBorder="1"/>
    <xf numFmtId="0" fontId="7" fillId="0" borderId="25" xfId="0" applyFont="1" applyBorder="1"/>
    <xf numFmtId="165" fontId="7" fillId="0" borderId="64" xfId="1" applyFont="1" applyBorder="1"/>
    <xf numFmtId="0" fontId="9" fillId="3" borderId="22" xfId="0" applyFont="1" applyFill="1" applyBorder="1" applyAlignment="1">
      <alignment horizontal="center" wrapText="1"/>
    </xf>
    <xf numFmtId="0" fontId="9" fillId="3" borderId="51" xfId="0" applyFont="1" applyFill="1" applyBorder="1" applyAlignment="1">
      <alignment horizontal="center" wrapText="1"/>
    </xf>
    <xf numFmtId="0" fontId="9" fillId="3" borderId="26" xfId="0" applyFont="1" applyFill="1" applyBorder="1" applyAlignment="1">
      <alignment horizontal="center" wrapText="1"/>
    </xf>
    <xf numFmtId="0" fontId="9" fillId="3" borderId="52" xfId="0" applyFont="1" applyFill="1" applyBorder="1" applyAlignment="1">
      <alignment horizontal="center" wrapText="1"/>
    </xf>
    <xf numFmtId="0" fontId="12" fillId="0" borderId="39" xfId="0" applyFont="1" applyBorder="1" applyAlignment="1">
      <alignment horizontal="center" wrapText="1"/>
    </xf>
    <xf numFmtId="165" fontId="7" fillId="0" borderId="6" xfId="1" applyFont="1" applyBorder="1" applyAlignment="1">
      <alignment horizontal="center"/>
    </xf>
    <xf numFmtId="0" fontId="7" fillId="0" borderId="29" xfId="2" applyNumberFormat="1" applyFont="1" applyBorder="1" applyAlignment="1">
      <alignment horizontal="center"/>
    </xf>
    <xf numFmtId="193" fontId="7" fillId="0" borderId="47" xfId="0" applyNumberFormat="1" applyFont="1" applyBorder="1" applyAlignment="1">
      <alignment horizontal="center" wrapText="1"/>
    </xf>
    <xf numFmtId="165" fontId="7" fillId="0" borderId="65" xfId="1" applyFont="1" applyBorder="1" applyAlignment="1">
      <alignment horizontal="center" wrapText="1"/>
    </xf>
    <xf numFmtId="165" fontId="1" fillId="0" borderId="39" xfId="1" applyFont="1" applyFill="1" applyBorder="1" applyAlignment="1">
      <alignment horizontal="center" wrapText="1"/>
    </xf>
    <xf numFmtId="193" fontId="7" fillId="3" borderId="61" xfId="0" applyNumberFormat="1" applyFont="1" applyFill="1" applyBorder="1"/>
    <xf numFmtId="193" fontId="1" fillId="0" borderId="39" xfId="0" applyNumberFormat="1" applyFont="1" applyBorder="1"/>
    <xf numFmtId="43" fontId="7" fillId="0" borderId="29" xfId="1" applyNumberFormat="1" applyFont="1" applyBorder="1"/>
    <xf numFmtId="9" fontId="7" fillId="0" borderId="30" xfId="2" applyFont="1" applyBorder="1"/>
    <xf numFmtId="9" fontId="7" fillId="0" borderId="6" xfId="2" applyFont="1" applyBorder="1" applyAlignment="1">
      <alignment horizontal="center"/>
    </xf>
    <xf numFmtId="43" fontId="7" fillId="0" borderId="53" xfId="1" applyNumberFormat="1" applyFont="1" applyBorder="1"/>
    <xf numFmtId="43" fontId="1" fillId="0" borderId="39" xfId="1" applyNumberFormat="1" applyFont="1" applyFill="1" applyBorder="1"/>
    <xf numFmtId="0" fontId="7" fillId="0" borderId="17" xfId="0" applyFont="1" applyBorder="1"/>
    <xf numFmtId="0" fontId="7" fillId="0" borderId="0" xfId="0" applyFont="1" applyAlignment="1">
      <alignment horizontal="center"/>
    </xf>
    <xf numFmtId="0" fontId="9" fillId="0" borderId="28" xfId="0" applyFont="1" applyBorder="1"/>
    <xf numFmtId="0" fontId="9" fillId="0" borderId="15" xfId="0" applyFont="1" applyBorder="1" applyAlignment="1">
      <alignment horizontal="left"/>
    </xf>
    <xf numFmtId="0" fontId="7" fillId="0" borderId="15" xfId="0" applyFont="1" applyBorder="1" applyAlignment="1">
      <alignment horizontal="left"/>
    </xf>
    <xf numFmtId="0" fontId="7" fillId="0" borderId="0" xfId="0" applyFont="1" applyAlignment="1">
      <alignment horizontal="left"/>
    </xf>
    <xf numFmtId="0" fontId="1" fillId="0" borderId="66" xfId="0" applyFont="1" applyBorder="1"/>
    <xf numFmtId="0" fontId="1" fillId="0" borderId="67" xfId="0" applyFont="1" applyBorder="1"/>
    <xf numFmtId="43" fontId="7" fillId="0" borderId="19" xfId="1" applyNumberFormat="1" applyFont="1" applyBorder="1"/>
    <xf numFmtId="9" fontId="7" fillId="0" borderId="34" xfId="2" applyFont="1" applyBorder="1"/>
    <xf numFmtId="43" fontId="7" fillId="0" borderId="61" xfId="0" applyNumberFormat="1" applyFont="1" applyBorder="1"/>
    <xf numFmtId="43" fontId="1" fillId="0" borderId="39" xfId="0" applyNumberFormat="1" applyFont="1" applyBorder="1"/>
    <xf numFmtId="43" fontId="7" fillId="3" borderId="61" xfId="0" applyNumberFormat="1" applyFont="1" applyFill="1" applyBorder="1"/>
    <xf numFmtId="0" fontId="13" fillId="0" borderId="39" xfId="0" applyFont="1" applyBorder="1"/>
    <xf numFmtId="0" fontId="7" fillId="0" borderId="54" xfId="0" applyFont="1" applyBorder="1" applyAlignment="1">
      <alignment horizontal="center"/>
    </xf>
    <xf numFmtId="0" fontId="1" fillId="0" borderId="39" xfId="0" applyFont="1" applyBorder="1" applyAlignment="1">
      <alignment horizontal="center"/>
    </xf>
    <xf numFmtId="0" fontId="7" fillId="0" borderId="68" xfId="0" applyFont="1" applyBorder="1"/>
    <xf numFmtId="0" fontId="14" fillId="0" borderId="39" xfId="0" applyFont="1" applyBorder="1" applyAlignment="1">
      <alignment wrapText="1"/>
    </xf>
    <xf numFmtId="0" fontId="10" fillId="0" borderId="39" xfId="0" applyFont="1" applyBorder="1" applyAlignment="1">
      <alignment horizontal="right"/>
    </xf>
    <xf numFmtId="0" fontId="1" fillId="0" borderId="69" xfId="0" applyFont="1" applyBorder="1"/>
    <xf numFmtId="0" fontId="15" fillId="4" borderId="0" xfId="190" applyFont="1" applyFill="1"/>
    <xf numFmtId="0" fontId="10" fillId="0" borderId="0" xfId="190" applyFont="1"/>
    <xf numFmtId="0" fontId="13" fillId="0" borderId="0" xfId="192" applyFont="1"/>
    <xf numFmtId="0" fontId="1" fillId="0" borderId="0" xfId="192" applyFont="1"/>
    <xf numFmtId="0" fontId="15" fillId="0" borderId="0" xfId="190" applyFont="1"/>
    <xf numFmtId="0" fontId="15" fillId="0" borderId="0" xfId="190" applyFont="1" applyAlignment="1">
      <alignment horizontal="center"/>
    </xf>
    <xf numFmtId="0" fontId="10" fillId="0" borderId="0" xfId="190" applyFont="1" applyAlignment="1">
      <alignment horizontal="center"/>
    </xf>
    <xf numFmtId="0" fontId="10" fillId="0" borderId="1" xfId="190" applyFont="1" applyBorder="1"/>
    <xf numFmtId="0" fontId="10" fillId="0" borderId="2" xfId="190" applyFont="1" applyBorder="1"/>
    <xf numFmtId="0" fontId="10" fillId="0" borderId="2" xfId="190" applyFont="1" applyBorder="1" applyAlignment="1">
      <alignment horizontal="center"/>
    </xf>
    <xf numFmtId="0" fontId="10" fillId="0" borderId="3" xfId="190" applyFont="1" applyBorder="1"/>
    <xf numFmtId="0" fontId="10" fillId="4" borderId="0" xfId="190" applyFont="1" applyFill="1"/>
    <xf numFmtId="0" fontId="10" fillId="4" borderId="3" xfId="190" applyFont="1" applyFill="1" applyBorder="1"/>
    <xf numFmtId="0" fontId="9" fillId="0" borderId="62" xfId="173" applyFont="1" applyBorder="1" applyAlignment="1">
      <alignment horizontal="center" vertical="center" wrapText="1"/>
    </xf>
    <xf numFmtId="0" fontId="15" fillId="0" borderId="3" xfId="190" applyFont="1" applyBorder="1"/>
    <xf numFmtId="0" fontId="10" fillId="0" borderId="0" xfId="192" applyFont="1"/>
    <xf numFmtId="0" fontId="10" fillId="0" borderId="3" xfId="192" applyFont="1" applyBorder="1"/>
    <xf numFmtId="49" fontId="9" fillId="0" borderId="0" xfId="207" applyNumberFormat="1" applyFont="1" applyAlignment="1">
      <alignment horizontal="right" vertical="center"/>
    </xf>
    <xf numFmtId="0" fontId="7" fillId="0" borderId="0" xfId="193" applyFont="1"/>
    <xf numFmtId="0" fontId="7" fillId="0" borderId="0" xfId="193" applyFont="1" applyAlignment="1">
      <alignment horizontal="center"/>
    </xf>
    <xf numFmtId="0" fontId="7" fillId="0" borderId="0" xfId="173" applyFont="1" applyAlignment="1">
      <alignment horizontal="center" vertical="center"/>
    </xf>
    <xf numFmtId="0" fontId="9" fillId="0" borderId="21" xfId="177" applyFont="1" applyBorder="1" applyAlignment="1">
      <alignment vertical="center"/>
    </xf>
    <xf numFmtId="0" fontId="7" fillId="4" borderId="12" xfId="0" applyFont="1" applyFill="1" applyBorder="1" applyAlignment="1">
      <alignment vertical="center" wrapText="1"/>
    </xf>
    <xf numFmtId="0" fontId="7" fillId="4" borderId="13" xfId="0" applyFont="1" applyFill="1" applyBorder="1" applyAlignment="1">
      <alignment vertical="center" wrapText="1"/>
    </xf>
    <xf numFmtId="0" fontId="7" fillId="4" borderId="32" xfId="0" applyFont="1" applyFill="1" applyBorder="1" applyAlignment="1">
      <alignment vertical="center" wrapText="1"/>
    </xf>
    <xf numFmtId="0" fontId="7" fillId="4" borderId="15" xfId="0" applyFont="1" applyFill="1" applyBorder="1" applyAlignment="1">
      <alignment vertical="center" wrapText="1"/>
    </xf>
    <xf numFmtId="0" fontId="7" fillId="4" borderId="0" xfId="0" applyFont="1" applyFill="1" applyAlignment="1">
      <alignment vertical="center" wrapText="1"/>
    </xf>
    <xf numFmtId="0" fontId="7" fillId="4" borderId="42" xfId="0" applyFont="1" applyFill="1" applyBorder="1" applyAlignment="1">
      <alignment vertical="center" wrapText="1"/>
    </xf>
    <xf numFmtId="0" fontId="7" fillId="4" borderId="16" xfId="0" applyFont="1" applyFill="1" applyBorder="1" applyAlignment="1">
      <alignment vertical="center" wrapText="1"/>
    </xf>
    <xf numFmtId="0" fontId="7" fillId="4" borderId="17" xfId="0" applyFont="1" applyFill="1" applyBorder="1" applyAlignment="1">
      <alignment vertical="center" wrapText="1"/>
    </xf>
    <xf numFmtId="0" fontId="7" fillId="4" borderId="58" xfId="0" applyFont="1" applyFill="1" applyBorder="1" applyAlignment="1">
      <alignment vertical="center" wrapText="1"/>
    </xf>
    <xf numFmtId="0" fontId="7" fillId="4" borderId="0" xfId="191" applyFont="1" applyFill="1" applyAlignment="1">
      <alignment horizontal="center" vertical="center" wrapText="1"/>
    </xf>
    <xf numFmtId="0" fontId="9" fillId="4" borderId="13" xfId="191" applyFont="1" applyFill="1" applyBorder="1" applyAlignment="1">
      <alignment horizontal="center" vertical="center" wrapText="1"/>
    </xf>
    <xf numFmtId="0" fontId="10" fillId="0" borderId="66" xfId="192" applyFont="1" applyBorder="1"/>
    <xf numFmtId="0" fontId="10" fillId="0" borderId="67" xfId="190" applyFont="1" applyBorder="1"/>
    <xf numFmtId="0" fontId="10" fillId="0" borderId="67" xfId="190" applyFont="1" applyBorder="1" applyAlignment="1">
      <alignment horizontal="center"/>
    </xf>
    <xf numFmtId="194" fontId="10" fillId="0" borderId="67" xfId="1" applyNumberFormat="1" applyFont="1" applyBorder="1"/>
    <xf numFmtId="0" fontId="17" fillId="0" borderId="0" xfId="190" applyFont="1"/>
    <xf numFmtId="0" fontId="10" fillId="0" borderId="38" xfId="190" applyFont="1" applyBorder="1"/>
    <xf numFmtId="0" fontId="10" fillId="0" borderId="39" xfId="190" applyFont="1" applyBorder="1"/>
    <xf numFmtId="0" fontId="10" fillId="4" borderId="39" xfId="190" applyFont="1" applyFill="1" applyBorder="1"/>
    <xf numFmtId="196" fontId="9" fillId="0" borderId="64" xfId="111" applyNumberFormat="1" applyFont="1" applyBorder="1" applyAlignment="1">
      <alignment horizontal="right" vertical="center"/>
    </xf>
    <xf numFmtId="0" fontId="15" fillId="0" borderId="39" xfId="190" applyFont="1" applyBorder="1"/>
    <xf numFmtId="197" fontId="9" fillId="3" borderId="60" xfId="169" applyNumberFormat="1" applyFont="1" applyFill="1" applyBorder="1" applyAlignment="1">
      <alignment vertical="center"/>
    </xf>
    <xf numFmtId="0" fontId="10" fillId="0" borderId="39" xfId="192" applyFont="1" applyBorder="1"/>
    <xf numFmtId="198" fontId="9" fillId="0" borderId="0" xfId="207" applyNumberFormat="1" applyFont="1" applyAlignment="1">
      <alignment vertical="center"/>
    </xf>
    <xf numFmtId="199" fontId="7" fillId="0" borderId="52" xfId="149" applyNumberFormat="1" applyFont="1" applyBorder="1" applyAlignment="1">
      <alignment vertical="center"/>
    </xf>
    <xf numFmtId="199" fontId="7" fillId="0" borderId="53" xfId="149" applyNumberFormat="1" applyFont="1" applyBorder="1" applyAlignment="1">
      <alignment vertical="center"/>
    </xf>
    <xf numFmtId="199" fontId="9" fillId="0" borderId="53" xfId="149" applyNumberFormat="1" applyFont="1" applyBorder="1" applyAlignment="1">
      <alignment vertical="center"/>
    </xf>
    <xf numFmtId="2" fontId="7" fillId="0" borderId="0" xfId="193" applyNumberFormat="1" applyFont="1"/>
    <xf numFmtId="199" fontId="7" fillId="0" borderId="0" xfId="149" applyNumberFormat="1" applyFont="1"/>
    <xf numFmtId="39" fontId="9" fillId="0" borderId="0" xfId="149" applyNumberFormat="1" applyFont="1" applyAlignment="1">
      <alignment vertical="center"/>
    </xf>
    <xf numFmtId="200" fontId="10" fillId="0" borderId="39" xfId="192" applyNumberFormat="1" applyFont="1" applyBorder="1"/>
    <xf numFmtId="198" fontId="9" fillId="5" borderId="65" xfId="137" applyNumberFormat="1" applyFont="1" applyFill="1" applyBorder="1" applyAlignment="1">
      <alignment horizontal="center" vertical="center"/>
    </xf>
    <xf numFmtId="201" fontId="10" fillId="0" borderId="39" xfId="192" applyNumberFormat="1" applyFont="1" applyBorder="1"/>
    <xf numFmtId="198" fontId="9" fillId="5" borderId="6" xfId="137" applyNumberFormat="1" applyFont="1" applyFill="1" applyBorder="1" applyAlignment="1">
      <alignment horizontal="center" vertical="center"/>
    </xf>
    <xf numFmtId="9" fontId="7" fillId="2" borderId="53" xfId="2" applyFont="1" applyFill="1" applyBorder="1" applyAlignment="1">
      <alignment horizontal="center" vertical="center"/>
    </xf>
    <xf numFmtId="0" fontId="10" fillId="0" borderId="69" xfId="190" applyFont="1" applyBorder="1"/>
    <xf numFmtId="0" fontId="3" fillId="0" borderId="76" xfId="0" applyFont="1" applyBorder="1" applyAlignment="1">
      <alignment horizontal="left" vertical="center"/>
    </xf>
    <xf numFmtId="0" fontId="4" fillId="0" borderId="76" xfId="0" applyFont="1" applyBorder="1" applyAlignment="1">
      <alignment horizontal="left" vertical="center"/>
    </xf>
    <xf numFmtId="0" fontId="9" fillId="3" borderId="14" xfId="169" applyFont="1" applyFill="1" applyBorder="1" applyAlignment="1">
      <alignment horizontal="center" vertical="center"/>
    </xf>
    <xf numFmtId="0" fontId="19" fillId="0" borderId="70" xfId="169" applyFont="1" applyBorder="1" applyAlignment="1">
      <alignment horizontal="center" vertical="center"/>
    </xf>
    <xf numFmtId="0" fontId="19" fillId="0" borderId="51" xfId="170" applyFont="1" applyBorder="1" applyAlignment="1">
      <alignment horizontal="center" vertical="center"/>
    </xf>
    <xf numFmtId="0" fontId="19" fillId="0" borderId="6" xfId="169" applyFont="1" applyBorder="1" applyAlignment="1">
      <alignment horizontal="center" vertical="center"/>
    </xf>
    <xf numFmtId="0" fontId="19" fillId="0" borderId="6" xfId="170" applyFont="1" applyBorder="1" applyAlignment="1">
      <alignment horizontal="center" vertical="center"/>
    </xf>
    <xf numFmtId="0" fontId="19" fillId="0" borderId="6" xfId="172" applyFont="1" applyBorder="1" applyAlignment="1">
      <alignment horizontal="center" vertical="center"/>
    </xf>
    <xf numFmtId="0" fontId="19" fillId="0" borderId="6" xfId="173" applyFont="1" applyBorder="1" applyAlignment="1">
      <alignment horizontal="center" vertical="center"/>
    </xf>
    <xf numFmtId="0" fontId="9" fillId="0" borderId="28" xfId="193" applyFont="1" applyBorder="1" applyAlignment="1">
      <alignment horizontal="center" vertical="center"/>
    </xf>
    <xf numFmtId="0" fontId="9" fillId="0" borderId="29" xfId="193" applyFont="1" applyBorder="1" applyAlignment="1">
      <alignment horizontal="center" vertical="center"/>
    </xf>
    <xf numFmtId="195" fontId="19" fillId="0" borderId="51" xfId="142" applyNumberFormat="1" applyFont="1" applyBorder="1" applyAlignment="1">
      <alignment horizontal="right" vertical="center" wrapText="1"/>
    </xf>
    <xf numFmtId="195" fontId="19" fillId="0" borderId="52" xfId="142" applyNumberFormat="1" applyFont="1" applyBorder="1" applyAlignment="1">
      <alignment horizontal="right" vertical="center" wrapText="1"/>
    </xf>
    <xf numFmtId="195" fontId="19" fillId="0" borderId="6" xfId="142" applyNumberFormat="1" applyFont="1" applyBorder="1" applyAlignment="1">
      <alignment horizontal="right" vertical="center" wrapText="1"/>
    </xf>
    <xf numFmtId="195" fontId="19" fillId="0" borderId="53" xfId="142" applyNumberFormat="1" applyFont="1" applyBorder="1" applyAlignment="1">
      <alignment horizontal="right" vertical="center" wrapText="1"/>
    </xf>
    <xf numFmtId="195" fontId="19" fillId="0" borderId="63" xfId="142" applyNumberFormat="1" applyFont="1" applyBorder="1" applyAlignment="1">
      <alignment horizontal="right" vertical="center" wrapText="1"/>
    </xf>
    <xf numFmtId="199" fontId="9" fillId="0" borderId="52" xfId="149" applyNumberFormat="1" applyFont="1" applyBorder="1" applyAlignment="1">
      <alignment vertical="center"/>
    </xf>
    <xf numFmtId="9" fontId="9" fillId="0" borderId="6" xfId="193" applyNumberFormat="1" applyFont="1" applyBorder="1" applyAlignment="1">
      <alignment horizontal="center" vertical="center"/>
    </xf>
    <xf numFmtId="0" fontId="9" fillId="0" borderId="30" xfId="193" applyFont="1" applyBorder="1" applyAlignment="1">
      <alignment horizontal="center" vertical="center"/>
    </xf>
    <xf numFmtId="197" fontId="9" fillId="3" borderId="63" xfId="169" applyNumberFormat="1" applyFont="1" applyFill="1" applyBorder="1" applyAlignment="1">
      <alignment vertical="center"/>
    </xf>
    <xf numFmtId="0" fontId="7" fillId="0" borderId="28" xfId="193" applyFont="1" applyBorder="1" applyAlignment="1">
      <alignment horizontal="right" vertical="center"/>
    </xf>
    <xf numFmtId="0" fontId="7" fillId="0" borderId="29" xfId="193" applyFont="1" applyBorder="1" applyAlignment="1">
      <alignment horizontal="right" vertical="center"/>
    </xf>
    <xf numFmtId="0" fontId="54" fillId="0" borderId="88" xfId="169" applyFont="1" applyBorder="1" applyAlignment="1">
      <alignment horizontal="center" vertical="center"/>
    </xf>
    <xf numFmtId="0" fontId="54" fillId="0" borderId="89" xfId="169" applyFont="1" applyBorder="1" applyAlignment="1">
      <alignment horizontal="center" vertical="center"/>
    </xf>
    <xf numFmtId="2" fontId="54" fillId="0" borderId="88" xfId="169" applyNumberFormat="1" applyFont="1" applyBorder="1" applyAlignment="1">
      <alignment horizontal="center" vertical="center"/>
    </xf>
    <xf numFmtId="0" fontId="54" fillId="0" borderId="90" xfId="169" applyFont="1" applyBorder="1" applyAlignment="1">
      <alignment horizontal="justify" vertical="center" wrapText="1"/>
    </xf>
    <xf numFmtId="0" fontId="54" fillId="0" borderId="91" xfId="169" applyFont="1" applyBorder="1" applyAlignment="1">
      <alignment horizontal="justify" vertical="center" wrapText="1"/>
    </xf>
    <xf numFmtId="0" fontId="54" fillId="0" borderId="92" xfId="169" applyFont="1" applyBorder="1" applyAlignment="1">
      <alignment horizontal="justify" vertical="center" wrapText="1"/>
    </xf>
    <xf numFmtId="0" fontId="19" fillId="0" borderId="72" xfId="169" applyFont="1" applyBorder="1" applyAlignment="1">
      <alignment horizontal="center" vertical="center"/>
    </xf>
    <xf numFmtId="0" fontId="19" fillId="0" borderId="93" xfId="169" applyFont="1" applyBorder="1" applyAlignment="1">
      <alignment horizontal="center" vertical="center"/>
    </xf>
    <xf numFmtId="0" fontId="19" fillId="0" borderId="94" xfId="169" applyFont="1" applyBorder="1" applyAlignment="1">
      <alignment horizontal="center" vertical="center"/>
    </xf>
    <xf numFmtId="0" fontId="54" fillId="0" borderId="95" xfId="169" applyFont="1" applyBorder="1" applyAlignment="1">
      <alignment horizontal="center" vertical="center"/>
    </xf>
    <xf numFmtId="0" fontId="19" fillId="0" borderId="62" xfId="172" applyFont="1" applyBorder="1" applyAlignment="1">
      <alignment horizontal="center" vertical="center"/>
    </xf>
    <xf numFmtId="0" fontId="54" fillId="0" borderId="96" xfId="169" applyFont="1" applyBorder="1" applyAlignment="1">
      <alignment horizontal="justify" vertical="center" wrapText="1"/>
    </xf>
    <xf numFmtId="0" fontId="54" fillId="0" borderId="92" xfId="169" applyFont="1" applyBorder="1" applyAlignment="1">
      <alignment horizontal="center" vertical="center"/>
    </xf>
    <xf numFmtId="4" fontId="54" fillId="0" borderId="92" xfId="169" applyNumberFormat="1" applyFont="1" applyBorder="1" applyAlignment="1">
      <alignment horizontal="center" vertical="center"/>
    </xf>
    <xf numFmtId="0" fontId="54" fillId="0" borderId="90" xfId="169" applyFont="1" applyBorder="1" applyAlignment="1">
      <alignment horizontal="center" vertical="center"/>
    </xf>
    <xf numFmtId="2" fontId="54" fillId="0" borderId="90" xfId="169" applyNumberFormat="1" applyFont="1" applyBorder="1" applyAlignment="1">
      <alignment horizontal="center" vertical="center"/>
    </xf>
    <xf numFmtId="0" fontId="54" fillId="0" borderId="91" xfId="169" applyFont="1" applyBorder="1" applyAlignment="1">
      <alignment horizontal="center" vertical="center"/>
    </xf>
    <xf numFmtId="2" fontId="54" fillId="0" borderId="91" xfId="169" applyNumberFormat="1" applyFont="1" applyBorder="1" applyAlignment="1">
      <alignment horizontal="center" vertical="center"/>
    </xf>
    <xf numFmtId="4" fontId="54" fillId="0" borderId="91" xfId="169" applyNumberFormat="1" applyFont="1" applyBorder="1" applyAlignment="1">
      <alignment horizontal="center" vertical="center"/>
    </xf>
    <xf numFmtId="4" fontId="54" fillId="0" borderId="90" xfId="169" applyNumberFormat="1" applyFont="1" applyBorder="1" applyAlignment="1">
      <alignment horizontal="center" vertical="center"/>
    </xf>
    <xf numFmtId="0" fontId="54" fillId="0" borderId="96" xfId="169" applyFont="1" applyBorder="1" applyAlignment="1">
      <alignment horizontal="center" vertical="center"/>
    </xf>
    <xf numFmtId="2" fontId="54" fillId="0" borderId="97" xfId="169" applyNumberFormat="1" applyFont="1" applyBorder="1" applyAlignment="1">
      <alignment horizontal="center" vertical="center"/>
    </xf>
    <xf numFmtId="199" fontId="54" fillId="0" borderId="91" xfId="169" applyNumberFormat="1" applyFont="1" applyBorder="1" applyAlignment="1">
      <alignment horizontal="center" vertical="center"/>
    </xf>
    <xf numFmtId="9" fontId="9" fillId="0" borderId="30" xfId="193" applyNumberFormat="1" applyFont="1" applyBorder="1" applyAlignment="1">
      <alignment horizontal="right" vertical="center"/>
    </xf>
    <xf numFmtId="199" fontId="54" fillId="0" borderId="62" xfId="169" applyNumberFormat="1" applyFont="1" applyBorder="1" applyAlignment="1">
      <alignment horizontal="center" vertical="center"/>
    </xf>
    <xf numFmtId="0" fontId="7" fillId="0" borderId="12" xfId="193" applyFont="1" applyBorder="1" applyAlignment="1">
      <alignment horizontal="right" vertical="center"/>
    </xf>
    <xf numFmtId="0" fontId="7" fillId="0" borderId="13" xfId="193" applyFont="1" applyBorder="1" applyAlignment="1">
      <alignment horizontal="right" vertical="center"/>
    </xf>
    <xf numFmtId="9" fontId="9" fillId="0" borderId="32" xfId="193" applyNumberFormat="1" applyFont="1" applyBorder="1" applyAlignment="1">
      <alignment horizontal="right" vertical="center"/>
    </xf>
    <xf numFmtId="199" fontId="7" fillId="0" borderId="48" xfId="149" applyNumberFormat="1" applyFont="1" applyBorder="1" applyAlignment="1">
      <alignment vertical="center"/>
    </xf>
    <xf numFmtId="0" fontId="54" fillId="0" borderId="98" xfId="169" applyFont="1" applyBorder="1" applyAlignment="1">
      <alignment horizontal="center" vertical="center"/>
    </xf>
    <xf numFmtId="0" fontId="18" fillId="0" borderId="4" xfId="190" applyFont="1" applyBorder="1" applyAlignment="1">
      <alignment horizontal="center" wrapText="1"/>
    </xf>
    <xf numFmtId="0" fontId="9" fillId="0" borderId="36" xfId="191" applyFont="1" applyBorder="1" applyAlignment="1">
      <alignment horizontal="center" vertical="top"/>
    </xf>
    <xf numFmtId="0" fontId="9" fillId="0" borderId="37" xfId="191" applyFont="1" applyBorder="1" applyAlignment="1">
      <alignment horizontal="center" vertical="top"/>
    </xf>
    <xf numFmtId="0" fontId="9" fillId="0" borderId="60" xfId="191" applyFont="1" applyBorder="1" applyAlignment="1">
      <alignment horizontal="center" vertical="top"/>
    </xf>
    <xf numFmtId="0" fontId="9" fillId="0" borderId="15" xfId="191" applyFont="1" applyBorder="1" applyAlignment="1">
      <alignment horizontal="center"/>
    </xf>
    <xf numFmtId="0" fontId="9" fillId="0" borderId="0" xfId="191" applyFont="1" applyAlignment="1">
      <alignment horizontal="center"/>
    </xf>
    <xf numFmtId="0" fontId="9" fillId="0" borderId="54" xfId="191" applyFont="1" applyBorder="1" applyAlignment="1">
      <alignment horizontal="center"/>
    </xf>
    <xf numFmtId="0" fontId="7" fillId="5" borderId="28" xfId="190" applyFont="1" applyFill="1" applyBorder="1" applyAlignment="1">
      <alignment horizontal="center" vertical="center" wrapText="1"/>
    </xf>
    <xf numFmtId="0" fontId="7" fillId="5" borderId="29" xfId="190" applyFont="1" applyFill="1" applyBorder="1" applyAlignment="1">
      <alignment horizontal="center" vertical="center" wrapText="1"/>
    </xf>
    <xf numFmtId="0" fontId="7" fillId="5" borderId="68" xfId="190" applyFont="1" applyFill="1" applyBorder="1" applyAlignment="1">
      <alignment horizontal="center" vertical="center" wrapText="1"/>
    </xf>
    <xf numFmtId="0" fontId="9" fillId="3" borderId="24" xfId="169" applyFont="1" applyFill="1" applyBorder="1" applyAlignment="1">
      <alignment horizontal="center" vertical="center" wrapText="1"/>
    </xf>
    <xf numFmtId="0" fontId="9" fillId="3" borderId="25" xfId="169" applyFont="1" applyFill="1" applyBorder="1" applyAlignment="1">
      <alignment horizontal="center" vertical="center" wrapText="1"/>
    </xf>
    <xf numFmtId="0" fontId="9" fillId="3" borderId="57" xfId="169" applyFont="1" applyFill="1" applyBorder="1" applyAlignment="1">
      <alignment horizontal="center" vertical="center" wrapText="1"/>
    </xf>
    <xf numFmtId="0" fontId="7" fillId="2" borderId="73" xfId="190" applyFont="1" applyFill="1" applyBorder="1" applyAlignment="1">
      <alignment horizontal="left" vertical="center" wrapText="1"/>
    </xf>
    <xf numFmtId="0" fontId="7" fillId="2" borderId="6" xfId="190" applyFont="1" applyFill="1" applyBorder="1" applyAlignment="1">
      <alignment horizontal="left" vertical="center" wrapText="1"/>
    </xf>
    <xf numFmtId="0" fontId="7" fillId="2" borderId="53" xfId="190" applyFont="1" applyFill="1" applyBorder="1" applyAlignment="1">
      <alignment horizontal="left" vertical="center" wrapText="1"/>
    </xf>
    <xf numFmtId="0" fontId="9" fillId="0" borderId="51" xfId="173" applyFont="1" applyBorder="1" applyAlignment="1">
      <alignment horizontal="center" vertical="center" wrapText="1"/>
    </xf>
    <xf numFmtId="0" fontId="9" fillId="3" borderId="9" xfId="169" applyFont="1" applyFill="1" applyBorder="1" applyAlignment="1">
      <alignment horizontal="center" vertical="center"/>
    </xf>
    <xf numFmtId="0" fontId="9" fillId="3" borderId="41" xfId="169" applyFont="1" applyFill="1" applyBorder="1" applyAlignment="1">
      <alignment horizontal="center" vertical="center"/>
    </xf>
    <xf numFmtId="0" fontId="7" fillId="0" borderId="24" xfId="169" applyFont="1" applyBorder="1" applyAlignment="1">
      <alignment horizontal="right" vertical="center"/>
    </xf>
    <xf numFmtId="0" fontId="7" fillId="0" borderId="25" xfId="169" applyFont="1" applyBorder="1" applyAlignment="1">
      <alignment horizontal="right" vertical="center"/>
    </xf>
    <xf numFmtId="0" fontId="7" fillId="0" borderId="74" xfId="169" applyFont="1" applyBorder="1" applyAlignment="1">
      <alignment horizontal="right" vertical="center"/>
    </xf>
    <xf numFmtId="0" fontId="7" fillId="3" borderId="36" xfId="169" applyFont="1" applyFill="1" applyBorder="1" applyAlignment="1">
      <alignment horizontal="center" vertical="center"/>
    </xf>
    <xf numFmtId="0" fontId="7" fillId="3" borderId="37" xfId="169" applyFont="1" applyFill="1" applyBorder="1" applyAlignment="1">
      <alignment horizontal="center" vertical="center"/>
    </xf>
    <xf numFmtId="0" fontId="7" fillId="3" borderId="60" xfId="169" applyFont="1" applyFill="1" applyBorder="1" applyAlignment="1">
      <alignment horizontal="center" vertical="center"/>
    </xf>
    <xf numFmtId="0" fontId="7" fillId="0" borderId="24" xfId="169" applyFont="1" applyBorder="1" applyAlignment="1">
      <alignment horizontal="center" vertical="center"/>
    </xf>
    <xf numFmtId="0" fontId="7" fillId="0" borderId="25" xfId="169" applyFont="1" applyBorder="1" applyAlignment="1">
      <alignment horizontal="center" vertical="center"/>
    </xf>
    <xf numFmtId="0" fontId="7" fillId="0" borderId="57" xfId="169" applyFont="1" applyBorder="1" applyAlignment="1">
      <alignment horizontal="center" vertical="center"/>
    </xf>
    <xf numFmtId="0" fontId="9" fillId="4" borderId="70" xfId="169" applyFont="1" applyFill="1" applyBorder="1" applyAlignment="1">
      <alignment horizontal="center" vertical="center" wrapText="1"/>
    </xf>
    <xf numFmtId="0" fontId="9" fillId="4" borderId="71" xfId="169" applyFont="1" applyFill="1" applyBorder="1" applyAlignment="1">
      <alignment horizontal="center" vertical="center" wrapText="1"/>
    </xf>
    <xf numFmtId="0" fontId="9" fillId="4" borderId="51" xfId="169" applyFont="1" applyFill="1" applyBorder="1" applyAlignment="1">
      <alignment horizontal="center" vertical="center" wrapText="1"/>
    </xf>
    <xf numFmtId="0" fontId="9" fillId="4" borderId="62" xfId="169" applyFont="1" applyFill="1" applyBorder="1" applyAlignment="1">
      <alignment horizontal="center" vertical="center" wrapText="1"/>
    </xf>
    <xf numFmtId="4" fontId="9" fillId="4" borderId="51" xfId="169" applyNumberFormat="1" applyFont="1" applyFill="1" applyBorder="1" applyAlignment="1">
      <alignment horizontal="center" vertical="center" wrapText="1"/>
    </xf>
    <xf numFmtId="4" fontId="9" fillId="4" borderId="62" xfId="169" applyNumberFormat="1" applyFont="1" applyFill="1" applyBorder="1" applyAlignment="1">
      <alignment horizontal="center" vertical="center" wrapText="1"/>
    </xf>
    <xf numFmtId="4" fontId="9" fillId="4" borderId="52" xfId="169" applyNumberFormat="1" applyFont="1" applyFill="1" applyBorder="1" applyAlignment="1">
      <alignment horizontal="center" vertical="center" wrapText="1"/>
    </xf>
    <xf numFmtId="4" fontId="9" fillId="4" borderId="63" xfId="169" applyNumberFormat="1" applyFont="1" applyFill="1" applyBorder="1" applyAlignment="1">
      <alignment horizontal="center" vertical="center" wrapText="1"/>
    </xf>
    <xf numFmtId="0" fontId="9" fillId="3" borderId="36" xfId="169" applyFont="1" applyFill="1" applyBorder="1" applyAlignment="1">
      <alignment horizontal="right" vertical="center"/>
    </xf>
    <xf numFmtId="0" fontId="9" fillId="3" borderId="37" xfId="169" applyFont="1" applyFill="1" applyBorder="1" applyAlignment="1">
      <alignment horizontal="right" vertical="center"/>
    </xf>
    <xf numFmtId="0" fontId="9" fillId="3" borderId="75" xfId="169" applyFont="1" applyFill="1" applyBorder="1" applyAlignment="1">
      <alignment horizontal="right" vertical="center"/>
    </xf>
    <xf numFmtId="0" fontId="9" fillId="0" borderId="21" xfId="193" applyFont="1" applyBorder="1" applyAlignment="1">
      <alignment horizontal="center" vertical="center"/>
    </xf>
    <xf numFmtId="0" fontId="9" fillId="0" borderId="22" xfId="193" applyFont="1" applyBorder="1" applyAlignment="1">
      <alignment horizontal="center" vertical="center"/>
    </xf>
    <xf numFmtId="0" fontId="9" fillId="0" borderId="26" xfId="193" applyFont="1" applyBorder="1" applyAlignment="1">
      <alignment horizontal="center" vertical="center"/>
    </xf>
    <xf numFmtId="0" fontId="7" fillId="0" borderId="73" xfId="193" applyFont="1" applyBorder="1" applyAlignment="1">
      <alignment horizontal="right" vertical="center" wrapText="1"/>
    </xf>
    <xf numFmtId="0" fontId="7" fillId="0" borderId="6" xfId="193" applyFont="1" applyBorder="1" applyAlignment="1">
      <alignment horizontal="right" vertical="center" wrapText="1"/>
    </xf>
    <xf numFmtId="0" fontId="7" fillId="0" borderId="28" xfId="193" applyFont="1" applyBorder="1" applyAlignment="1">
      <alignment horizontal="right" vertical="center"/>
    </xf>
    <xf numFmtId="0" fontId="7" fillId="0" borderId="29" xfId="193" applyFont="1" applyBorder="1" applyAlignment="1">
      <alignment horizontal="right" vertical="center"/>
    </xf>
    <xf numFmtId="0" fontId="7" fillId="0" borderId="30" xfId="193" applyFont="1" applyBorder="1" applyAlignment="1">
      <alignment horizontal="right" vertical="center"/>
    </xf>
    <xf numFmtId="0" fontId="9" fillId="0" borderId="18" xfId="193" applyFont="1" applyBorder="1" applyAlignment="1">
      <alignment horizontal="center" vertical="center"/>
    </xf>
    <xf numFmtId="0" fontId="9" fillId="0" borderId="19" xfId="193" applyFont="1" applyBorder="1" applyAlignment="1">
      <alignment horizontal="center" vertical="center"/>
    </xf>
    <xf numFmtId="0" fontId="9" fillId="0" borderId="34" xfId="193" applyFont="1" applyBorder="1" applyAlignment="1">
      <alignment horizontal="center" vertical="center"/>
    </xf>
    <xf numFmtId="0" fontId="7" fillId="0" borderId="22" xfId="177" applyFont="1" applyBorder="1" applyAlignment="1">
      <alignment horizontal="center" vertical="center"/>
    </xf>
    <xf numFmtId="0" fontId="7" fillId="0" borderId="56" xfId="177" applyFont="1" applyBorder="1" applyAlignment="1">
      <alignment horizontal="center" vertical="center"/>
    </xf>
    <xf numFmtId="0" fontId="7" fillId="5" borderId="73" xfId="191" applyFont="1" applyFill="1" applyBorder="1" applyAlignment="1">
      <alignment vertical="center" wrapText="1"/>
    </xf>
    <xf numFmtId="0" fontId="7" fillId="5" borderId="6" xfId="191" applyFont="1" applyFill="1" applyBorder="1" applyAlignment="1">
      <alignment vertical="center" wrapText="1"/>
    </xf>
    <xf numFmtId="3" fontId="9" fillId="5" borderId="47" xfId="191" applyNumberFormat="1" applyFont="1" applyFill="1" applyBorder="1" applyAlignment="1">
      <alignment horizontal="center" vertical="center" wrapText="1"/>
    </xf>
    <xf numFmtId="3" fontId="9" fillId="5" borderId="6" xfId="191" applyNumberFormat="1" applyFont="1" applyFill="1" applyBorder="1" applyAlignment="1">
      <alignment horizontal="center" vertical="center"/>
    </xf>
    <xf numFmtId="0" fontId="9" fillId="5" borderId="6" xfId="191" applyFont="1" applyFill="1" applyBorder="1" applyAlignment="1">
      <alignment horizontal="center" vertical="center" wrapText="1"/>
    </xf>
    <xf numFmtId="0" fontId="9" fillId="5" borderId="6" xfId="191" applyFont="1" applyFill="1" applyBorder="1" applyAlignment="1">
      <alignment horizontal="center" vertical="center"/>
    </xf>
    <xf numFmtId="3" fontId="9" fillId="5" borderId="6" xfId="191" applyNumberFormat="1" applyFont="1" applyFill="1" applyBorder="1" applyAlignment="1">
      <alignment horizontal="center" vertical="center" wrapText="1"/>
    </xf>
    <xf numFmtId="0" fontId="7" fillId="4" borderId="6" xfId="191" applyFont="1" applyFill="1" applyBorder="1" applyAlignment="1">
      <alignment horizontal="center" vertical="center" wrapText="1"/>
    </xf>
    <xf numFmtId="0" fontId="7" fillId="4" borderId="53" xfId="191" applyFont="1" applyFill="1" applyBorder="1" applyAlignment="1">
      <alignment horizontal="center" vertical="center" wrapText="1"/>
    </xf>
    <xf numFmtId="0" fontId="16" fillId="0" borderId="4" xfId="190" applyFont="1" applyBorder="1" applyAlignment="1">
      <alignment horizontal="center" wrapText="1"/>
    </xf>
    <xf numFmtId="0" fontId="9" fillId="0" borderId="15" xfId="191" applyFont="1" applyBorder="1" applyAlignment="1">
      <alignment horizontal="center" vertical="center"/>
    </xf>
    <xf numFmtId="0" fontId="9" fillId="0" borderId="0" xfId="191" applyFont="1" applyAlignment="1">
      <alignment horizontal="center" vertical="center"/>
    </xf>
    <xf numFmtId="0" fontId="9" fillId="0" borderId="54" xfId="191" applyFont="1" applyBorder="1" applyAlignment="1">
      <alignment horizontal="center" vertical="center"/>
    </xf>
    <xf numFmtId="0" fontId="7" fillId="5" borderId="31" xfId="190" applyFont="1" applyFill="1" applyBorder="1" applyAlignment="1">
      <alignment horizontal="center" wrapText="1"/>
    </xf>
    <xf numFmtId="0" fontId="7" fillId="5" borderId="29" xfId="190" applyFont="1" applyFill="1" applyBorder="1" applyAlignment="1">
      <alignment horizontal="center" wrapText="1"/>
    </xf>
    <xf numFmtId="0" fontId="7" fillId="5" borderId="30" xfId="190" applyFont="1" applyFill="1" applyBorder="1" applyAlignment="1">
      <alignment horizontal="center" wrapText="1"/>
    </xf>
    <xf numFmtId="0" fontId="9" fillId="3" borderId="24" xfId="169" applyFont="1" applyFill="1" applyBorder="1" applyAlignment="1">
      <alignment horizontal="left" vertical="center"/>
    </xf>
    <xf numFmtId="0" fontId="9" fillId="3" borderId="25" xfId="169" applyFont="1" applyFill="1" applyBorder="1" applyAlignment="1">
      <alignment horizontal="left" vertical="center"/>
    </xf>
    <xf numFmtId="0" fontId="9" fillId="3" borderId="57" xfId="169" applyFont="1" applyFill="1" applyBorder="1" applyAlignment="1">
      <alignment horizontal="left" vertical="center"/>
    </xf>
    <xf numFmtId="0" fontId="7" fillId="2" borderId="6" xfId="190" applyFont="1" applyFill="1" applyBorder="1" applyAlignment="1">
      <alignment horizontal="left" wrapText="1"/>
    </xf>
    <xf numFmtId="0" fontId="2" fillId="0" borderId="4" xfId="0" applyFont="1" applyBorder="1" applyAlignment="1">
      <alignment horizontal="center" wrapText="1"/>
    </xf>
    <xf numFmtId="0" fontId="7" fillId="2" borderId="6" xfId="0" applyFont="1" applyFill="1" applyBorder="1" applyAlignment="1">
      <alignment horizontal="center" vertical="center" wrapText="1"/>
    </xf>
    <xf numFmtId="0" fontId="9" fillId="0" borderId="8" xfId="0" applyFont="1" applyBorder="1" applyAlignment="1">
      <alignment horizontal="center"/>
    </xf>
    <xf numFmtId="0" fontId="9" fillId="0" borderId="9" xfId="0" applyFont="1" applyBorder="1" applyAlignment="1">
      <alignment horizontal="center"/>
    </xf>
    <xf numFmtId="0" fontId="9" fillId="0" borderId="40" xfId="0" applyFont="1" applyBorder="1" applyAlignment="1">
      <alignment horizontal="center"/>
    </xf>
    <xf numFmtId="0" fontId="9" fillId="0" borderId="11" xfId="0" applyFont="1" applyBorder="1" applyAlignment="1">
      <alignment horizontal="center"/>
    </xf>
    <xf numFmtId="0" fontId="9" fillId="0" borderId="0" xfId="0" applyFont="1" applyAlignment="1">
      <alignment horizontal="center"/>
    </xf>
    <xf numFmtId="0" fontId="9" fillId="0" borderId="42" xfId="0" applyFont="1" applyBorder="1" applyAlignment="1">
      <alignment horizontal="center"/>
    </xf>
    <xf numFmtId="0" fontId="7" fillId="0" borderId="8" xfId="206" applyFont="1" applyBorder="1" applyAlignment="1">
      <alignment horizontal="center" vertical="center"/>
    </xf>
    <xf numFmtId="0" fontId="7" fillId="0" borderId="9" xfId="206" applyFont="1" applyBorder="1" applyAlignment="1">
      <alignment horizontal="center" vertical="center"/>
    </xf>
    <xf numFmtId="0" fontId="7" fillId="0" borderId="41" xfId="206" applyFont="1" applyBorder="1" applyAlignment="1">
      <alignment horizontal="center" vertical="center"/>
    </xf>
    <xf numFmtId="0" fontId="7" fillId="0" borderId="43" xfId="206" applyFont="1" applyBorder="1" applyAlignment="1">
      <alignment horizontal="center" vertical="center"/>
    </xf>
    <xf numFmtId="0" fontId="7" fillId="0" borderId="17" xfId="206" applyFont="1" applyBorder="1" applyAlignment="1">
      <alignment horizontal="center" vertical="center"/>
    </xf>
    <xf numFmtId="0" fontId="7" fillId="0" borderId="44" xfId="206" applyFont="1" applyBorder="1" applyAlignment="1">
      <alignment horizontal="center" vertical="center"/>
    </xf>
    <xf numFmtId="0" fontId="9" fillId="0" borderId="15" xfId="0" applyFont="1" applyBorder="1" applyAlignment="1">
      <alignment horizontal="right" vertical="center"/>
    </xf>
    <xf numFmtId="0" fontId="9" fillId="0" borderId="0" xfId="0" applyFont="1" applyAlignment="1">
      <alignment horizontal="right" vertical="center"/>
    </xf>
    <xf numFmtId="0" fontId="9" fillId="0" borderId="14" xfId="0" applyFont="1" applyBorder="1" applyAlignment="1" applyProtection="1">
      <alignment horizontal="center"/>
      <protection locked="0"/>
    </xf>
    <xf numFmtId="0" fontId="9" fillId="0" borderId="9" xfId="0" applyFont="1" applyBorder="1" applyAlignment="1" applyProtection="1">
      <alignment horizontal="center"/>
      <protection locked="0"/>
    </xf>
    <xf numFmtId="0" fontId="9" fillId="0" borderId="41" xfId="0" applyFont="1" applyBorder="1" applyAlignment="1" applyProtection="1">
      <alignment horizontal="center"/>
      <protection locked="0"/>
    </xf>
    <xf numFmtId="0" fontId="9" fillId="3" borderId="21" xfId="0" applyFont="1" applyFill="1" applyBorder="1" applyAlignment="1">
      <alignment horizontal="center" vertical="center" wrapText="1"/>
    </xf>
    <xf numFmtId="0" fontId="9" fillId="3" borderId="22" xfId="0" applyFont="1" applyFill="1" applyBorder="1" applyAlignment="1">
      <alignment horizontal="center" vertical="center" wrapText="1"/>
    </xf>
    <xf numFmtId="0" fontId="9" fillId="3" borderId="56" xfId="0" applyFont="1" applyFill="1" applyBorder="1" applyAlignment="1">
      <alignment horizontal="center" vertical="center" wrapText="1"/>
    </xf>
    <xf numFmtId="0" fontId="9" fillId="3" borderId="21" xfId="0" applyFont="1" applyFill="1" applyBorder="1" applyAlignment="1">
      <alignment horizontal="center" vertical="center"/>
    </xf>
    <xf numFmtId="0" fontId="9" fillId="3" borderId="56" xfId="0" applyFont="1" applyFill="1" applyBorder="1" applyAlignment="1">
      <alignment horizontal="center" vertical="center"/>
    </xf>
    <xf numFmtId="0" fontId="7" fillId="0" borderId="33" xfId="206" applyFont="1" applyBorder="1" applyAlignment="1">
      <alignment horizontal="center" vertical="center"/>
    </xf>
    <xf numFmtId="0" fontId="7" fillId="0" borderId="13" xfId="206" applyFont="1" applyBorder="1" applyAlignment="1">
      <alignment horizontal="center" vertical="center"/>
    </xf>
    <xf numFmtId="0" fontId="7" fillId="0" borderId="46" xfId="206" applyFont="1" applyBorder="1" applyAlignment="1">
      <alignment horizontal="center" vertical="center"/>
    </xf>
    <xf numFmtId="0" fontId="7" fillId="0" borderId="43" xfId="0" applyFont="1" applyBorder="1" applyAlignment="1">
      <alignment horizontal="center" vertical="center"/>
    </xf>
    <xf numFmtId="0" fontId="7" fillId="0" borderId="17" xfId="0" applyFont="1" applyBorder="1" applyAlignment="1">
      <alignment horizontal="center" vertical="center"/>
    </xf>
    <xf numFmtId="0" fontId="7" fillId="0" borderId="44" xfId="0" applyFont="1" applyBorder="1" applyAlignment="1">
      <alignment horizontal="center" vertical="center"/>
    </xf>
    <xf numFmtId="0" fontId="9" fillId="0" borderId="11" xfId="0" applyFont="1" applyBorder="1" applyAlignment="1">
      <alignment horizontal="center" vertical="center" wrapText="1"/>
    </xf>
    <xf numFmtId="0" fontId="9" fillId="0" borderId="0" xfId="0" applyFont="1" applyAlignment="1">
      <alignment horizontal="center" vertical="center" wrapText="1"/>
    </xf>
    <xf numFmtId="0" fontId="9" fillId="0" borderId="42" xfId="0" applyFont="1" applyBorder="1" applyAlignment="1">
      <alignment horizontal="center" vertical="center" wrapText="1"/>
    </xf>
    <xf numFmtId="0" fontId="7" fillId="3" borderId="18" xfId="0" applyFont="1" applyFill="1" applyBorder="1" applyAlignment="1">
      <alignment horizontal="center" vertical="center"/>
    </xf>
    <xf numFmtId="0" fontId="7" fillId="3" borderId="19" xfId="0" applyFont="1" applyFill="1" applyBorder="1" applyAlignment="1">
      <alignment horizontal="center" vertical="center"/>
    </xf>
    <xf numFmtId="0" fontId="7" fillId="3" borderId="55" xfId="0" applyFont="1" applyFill="1" applyBorder="1" applyAlignment="1">
      <alignment horizontal="center" vertical="center"/>
    </xf>
    <xf numFmtId="0" fontId="9" fillId="3" borderId="21" xfId="0" applyFont="1" applyFill="1" applyBorder="1" applyAlignment="1">
      <alignment horizontal="center"/>
    </xf>
    <xf numFmtId="0" fontId="7" fillId="3" borderId="22" xfId="0" applyFont="1" applyFill="1" applyBorder="1" applyAlignment="1">
      <alignment horizontal="center"/>
    </xf>
    <xf numFmtId="0" fontId="7" fillId="3" borderId="26" xfId="0" applyFont="1" applyFill="1" applyBorder="1" applyAlignment="1">
      <alignment horizontal="center"/>
    </xf>
    <xf numFmtId="0" fontId="9" fillId="3" borderId="27" xfId="0" applyFont="1" applyFill="1" applyBorder="1" applyAlignment="1">
      <alignment horizontal="center"/>
    </xf>
    <xf numFmtId="0" fontId="9" fillId="3" borderId="43" xfId="0" applyFont="1" applyFill="1" applyBorder="1" applyAlignment="1">
      <alignment horizontal="center"/>
    </xf>
    <xf numFmtId="0" fontId="9" fillId="3" borderId="58" xfId="0" applyFont="1" applyFill="1" applyBorder="1" applyAlignment="1">
      <alignment horizontal="center"/>
    </xf>
    <xf numFmtId="0" fontId="9" fillId="3" borderId="26" xfId="0" applyFont="1" applyFill="1" applyBorder="1" applyAlignment="1">
      <alignment horizontal="center"/>
    </xf>
    <xf numFmtId="0" fontId="7" fillId="0" borderId="28" xfId="0" applyFont="1" applyBorder="1"/>
    <xf numFmtId="0" fontId="7" fillId="0" borderId="29" xfId="0" applyFont="1" applyBorder="1"/>
    <xf numFmtId="0" fontId="7" fillId="0" borderId="30" xfId="0" applyFont="1" applyBorder="1"/>
    <xf numFmtId="0" fontId="7" fillId="0" borderId="31" xfId="0" applyFont="1" applyBorder="1"/>
    <xf numFmtId="0" fontId="7" fillId="0" borderId="31" xfId="0" applyFont="1" applyBorder="1" applyAlignment="1">
      <alignment horizontal="center"/>
    </xf>
    <xf numFmtId="0" fontId="7" fillId="0" borderId="30" xfId="0" applyFont="1" applyBorder="1" applyAlignment="1">
      <alignment horizontal="center"/>
    </xf>
    <xf numFmtId="0" fontId="7" fillId="0" borderId="18" xfId="0" applyFont="1" applyBorder="1"/>
    <xf numFmtId="0" fontId="7" fillId="0" borderId="19" xfId="0" applyFont="1" applyBorder="1"/>
    <xf numFmtId="0" fontId="7" fillId="0" borderId="34" xfId="0" applyFont="1" applyBorder="1"/>
    <xf numFmtId="0" fontId="7" fillId="0" borderId="35" xfId="0" applyFont="1" applyBorder="1"/>
    <xf numFmtId="2" fontId="7" fillId="0" borderId="35" xfId="0" applyNumberFormat="1" applyFont="1" applyBorder="1" applyAlignment="1">
      <alignment horizontal="center"/>
    </xf>
    <xf numFmtId="2" fontId="7" fillId="0" borderId="34" xfId="0" applyNumberFormat="1" applyFont="1" applyBorder="1" applyAlignment="1">
      <alignment horizontal="center"/>
    </xf>
    <xf numFmtId="0" fontId="9" fillId="0" borderId="36" xfId="0" applyFont="1" applyBorder="1" applyAlignment="1">
      <alignment horizontal="right"/>
    </xf>
    <xf numFmtId="0" fontId="9" fillId="0" borderId="37" xfId="0" applyFont="1" applyBorder="1" applyAlignment="1">
      <alignment horizontal="right"/>
    </xf>
    <xf numFmtId="0" fontId="9" fillId="0" borderId="60" xfId="0" applyFont="1" applyBorder="1" applyAlignment="1">
      <alignment horizontal="right"/>
    </xf>
    <xf numFmtId="0" fontId="9" fillId="3" borderId="22" xfId="0" applyFont="1" applyFill="1" applyBorder="1" applyAlignment="1">
      <alignment horizontal="center"/>
    </xf>
    <xf numFmtId="165" fontId="7" fillId="0" borderId="31" xfId="1" applyFont="1" applyBorder="1" applyAlignment="1">
      <alignment horizontal="center"/>
    </xf>
    <xf numFmtId="165" fontId="7" fillId="0" borderId="30" xfId="1" applyFont="1" applyBorder="1" applyAlignment="1">
      <alignment horizontal="center"/>
    </xf>
    <xf numFmtId="0" fontId="7" fillId="0" borderId="35" xfId="0" applyFont="1" applyBorder="1" applyAlignment="1">
      <alignment horizontal="center"/>
    </xf>
    <xf numFmtId="0" fontId="7" fillId="0" borderId="34" xfId="0" applyFont="1" applyBorder="1" applyAlignment="1">
      <alignment horizontal="center"/>
    </xf>
    <xf numFmtId="2" fontId="7" fillId="0" borderId="31" xfId="0" applyNumberFormat="1" applyFont="1" applyBorder="1" applyAlignment="1">
      <alignment horizontal="center"/>
    </xf>
    <xf numFmtId="2" fontId="7" fillId="0" borderId="30" xfId="0" applyNumberFormat="1" applyFont="1" applyBorder="1" applyAlignment="1">
      <alignment horizontal="center"/>
    </xf>
    <xf numFmtId="0" fontId="9" fillId="3" borderId="27" xfId="0" applyFont="1" applyFill="1" applyBorder="1" applyAlignment="1">
      <alignment horizontal="center" wrapText="1"/>
    </xf>
    <xf numFmtId="0" fontId="9" fillId="3" borderId="26" xfId="0" applyFont="1" applyFill="1" applyBorder="1" applyAlignment="1">
      <alignment horizontal="center" wrapText="1"/>
    </xf>
    <xf numFmtId="2" fontId="7" fillId="0" borderId="31" xfId="0" applyNumberFormat="1" applyFont="1" applyBorder="1" applyAlignment="1">
      <alignment horizontal="center" wrapText="1"/>
    </xf>
    <xf numFmtId="2" fontId="7" fillId="0" borderId="30" xfId="0" applyNumberFormat="1" applyFont="1" applyBorder="1" applyAlignment="1">
      <alignment horizontal="center" wrapText="1"/>
    </xf>
    <xf numFmtId="0" fontId="9" fillId="3" borderId="36" xfId="0" applyFont="1" applyFill="1" applyBorder="1" applyAlignment="1">
      <alignment horizontal="right"/>
    </xf>
    <xf numFmtId="0" fontId="9" fillId="3" borderId="37" xfId="0" applyFont="1" applyFill="1" applyBorder="1" applyAlignment="1">
      <alignment horizontal="right"/>
    </xf>
    <xf numFmtId="0" fontId="9" fillId="3" borderId="60" xfId="0" applyFont="1" applyFill="1" applyBorder="1" applyAlignment="1">
      <alignment horizontal="right"/>
    </xf>
    <xf numFmtId="43" fontId="7" fillId="0" borderId="31" xfId="1" applyNumberFormat="1" applyFont="1" applyBorder="1" applyAlignment="1">
      <alignment horizontal="center"/>
    </xf>
    <xf numFmtId="43" fontId="7" fillId="0" borderId="30" xfId="1" applyNumberFormat="1" applyFont="1" applyBorder="1" applyAlignment="1">
      <alignment horizontal="center"/>
    </xf>
    <xf numFmtId="43" fontId="7" fillId="0" borderId="35" xfId="1" applyNumberFormat="1" applyFont="1" applyBorder="1" applyAlignment="1">
      <alignment horizontal="center"/>
    </xf>
    <xf numFmtId="43" fontId="7" fillId="0" borderId="34" xfId="1" applyNumberFormat="1"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68" xfId="0" applyFont="1" applyBorder="1" applyAlignment="1">
      <alignment horizontal="center"/>
    </xf>
    <xf numFmtId="0" fontId="7" fillId="0" borderId="24" xfId="0" applyFont="1" applyBorder="1" applyAlignment="1">
      <alignment horizontal="left"/>
    </xf>
    <xf numFmtId="0" fontId="7" fillId="0" borderId="25" xfId="0" applyFont="1" applyBorder="1" applyAlignment="1">
      <alignment horizontal="left"/>
    </xf>
    <xf numFmtId="0" fontId="8" fillId="0" borderId="7" xfId="3" applyFont="1" applyBorder="1" applyAlignment="1" applyProtection="1">
      <alignment horizontal="center"/>
    </xf>
    <xf numFmtId="0" fontId="8" fillId="0" borderId="10" xfId="3" applyFont="1" applyBorder="1" applyAlignment="1" applyProtection="1">
      <alignment horizontal="center"/>
    </xf>
    <xf numFmtId="0" fontId="7" fillId="0" borderId="45" xfId="206" applyFont="1" applyBorder="1" applyAlignment="1">
      <alignment horizontal="center" vertical="center"/>
    </xf>
    <xf numFmtId="0" fontId="7" fillId="0" borderId="47" xfId="0" applyFont="1" applyBorder="1" applyAlignment="1">
      <alignment horizontal="center" vertical="center"/>
    </xf>
    <xf numFmtId="0" fontId="7" fillId="0" borderId="49" xfId="206" applyFont="1" applyBorder="1" applyAlignment="1">
      <alignment horizontal="center" vertical="center"/>
    </xf>
    <xf numFmtId="0" fontId="7" fillId="0" borderId="48" xfId="206" applyFont="1" applyBorder="1" applyAlignment="1">
      <alignment horizontal="center" vertical="center"/>
    </xf>
    <xf numFmtId="0" fontId="7" fillId="0" borderId="50" xfId="206" applyFont="1" applyBorder="1" applyAlignment="1">
      <alignment horizontal="center" vertical="center"/>
    </xf>
    <xf numFmtId="0" fontId="7" fillId="0" borderId="0" xfId="0" applyFont="1" applyAlignment="1">
      <alignment horizontal="right"/>
    </xf>
    <xf numFmtId="0" fontId="7" fillId="0" borderId="54" xfId="0" applyFont="1" applyBorder="1" applyAlignment="1">
      <alignment horizontal="right"/>
    </xf>
    <xf numFmtId="0" fontId="7" fillId="0" borderId="25" xfId="0" applyFont="1" applyBorder="1" applyAlignment="1">
      <alignment horizontal="right"/>
    </xf>
    <xf numFmtId="0" fontId="7" fillId="0" borderId="57" xfId="0" applyFont="1" applyBorder="1" applyAlignment="1">
      <alignment horizontal="right"/>
    </xf>
    <xf numFmtId="0" fontId="9" fillId="0" borderId="15" xfId="0" applyFont="1" applyBorder="1" applyAlignment="1">
      <alignment wrapText="1"/>
    </xf>
    <xf numFmtId="0" fontId="9" fillId="0" borderId="0" xfId="0" applyFont="1" applyAlignment="1">
      <alignment wrapText="1"/>
    </xf>
    <xf numFmtId="0" fontId="9" fillId="0" borderId="54" xfId="0" applyFont="1" applyBorder="1" applyAlignment="1">
      <alignment wrapText="1"/>
    </xf>
    <xf numFmtId="0" fontId="9" fillId="0" borderId="14" xfId="0" applyFont="1" applyBorder="1" applyAlignment="1">
      <alignment horizontal="left" vertical="center"/>
    </xf>
    <xf numFmtId="0" fontId="9" fillId="0" borderId="9" xfId="0" applyFont="1" applyBorder="1" applyAlignment="1">
      <alignment horizontal="left" vertical="center"/>
    </xf>
    <xf numFmtId="0" fontId="9" fillId="0" borderId="41" xfId="0" applyFont="1" applyBorder="1" applyAlignment="1">
      <alignment horizontal="left" vertical="center"/>
    </xf>
    <xf numFmtId="0" fontId="9" fillId="0" borderId="15" xfId="0" applyFont="1" applyBorder="1" applyAlignment="1">
      <alignment horizontal="left" vertical="center"/>
    </xf>
    <xf numFmtId="0" fontId="9" fillId="0" borderId="0" xfId="0" applyFont="1" applyAlignment="1">
      <alignment horizontal="left" vertical="center"/>
    </xf>
    <xf numFmtId="0" fontId="9" fillId="0" borderId="54" xfId="0" applyFont="1" applyBorder="1" applyAlignment="1">
      <alignment horizontal="left" vertical="center"/>
    </xf>
    <xf numFmtId="0" fontId="9" fillId="0" borderId="24" xfId="0" applyFont="1" applyBorder="1" applyAlignment="1">
      <alignment horizontal="left" vertical="center"/>
    </xf>
    <xf numFmtId="0" fontId="9" fillId="0" borderId="25" xfId="0" applyFont="1" applyBorder="1" applyAlignment="1">
      <alignment horizontal="left" vertical="center"/>
    </xf>
    <xf numFmtId="0" fontId="9" fillId="0" borderId="57" xfId="0" applyFont="1" applyBorder="1" applyAlignment="1">
      <alignment horizontal="left" vertical="center"/>
    </xf>
  </cellXfs>
  <cellStyles count="254">
    <cellStyle name="20% - Énfasis1 2" xfId="4" xr:uid="{00000000-0005-0000-0000-000000000000}"/>
    <cellStyle name="20% - Énfasis1 3" xfId="5" xr:uid="{00000000-0005-0000-0000-000001000000}"/>
    <cellStyle name="20% - Énfasis2 2" xfId="6" xr:uid="{00000000-0005-0000-0000-000002000000}"/>
    <cellStyle name="20% - Énfasis2 3" xfId="7" xr:uid="{00000000-0005-0000-0000-000003000000}"/>
    <cellStyle name="20% - Énfasis3 2" xfId="8" xr:uid="{00000000-0005-0000-0000-000004000000}"/>
    <cellStyle name="20% - Énfasis3 3" xfId="9" xr:uid="{00000000-0005-0000-0000-000005000000}"/>
    <cellStyle name="20% - Énfasis4 2" xfId="10" xr:uid="{00000000-0005-0000-0000-000006000000}"/>
    <cellStyle name="20% - Énfasis4 3" xfId="11" xr:uid="{00000000-0005-0000-0000-000007000000}"/>
    <cellStyle name="20% - Énfasis5 2" xfId="12" xr:uid="{00000000-0005-0000-0000-000008000000}"/>
    <cellStyle name="20% - Énfasis5 3" xfId="13" xr:uid="{00000000-0005-0000-0000-000009000000}"/>
    <cellStyle name="20% - Énfasis6 2" xfId="14" xr:uid="{00000000-0005-0000-0000-00000A000000}"/>
    <cellStyle name="20% - Énfasis6 3" xfId="15" xr:uid="{00000000-0005-0000-0000-00000B000000}"/>
    <cellStyle name="40% - Énfasis1 2" xfId="16" xr:uid="{00000000-0005-0000-0000-00000C000000}"/>
    <cellStyle name="40% - Énfasis1 3" xfId="17" xr:uid="{00000000-0005-0000-0000-00000D000000}"/>
    <cellStyle name="40% - Énfasis2 2" xfId="18" xr:uid="{00000000-0005-0000-0000-00000E000000}"/>
    <cellStyle name="40% - Énfasis2 3" xfId="19" xr:uid="{00000000-0005-0000-0000-00000F000000}"/>
    <cellStyle name="40% - Énfasis3 2" xfId="20" xr:uid="{00000000-0005-0000-0000-000010000000}"/>
    <cellStyle name="40% - Énfasis3 3" xfId="21" xr:uid="{00000000-0005-0000-0000-000011000000}"/>
    <cellStyle name="40% - Énfasis4 2" xfId="22" xr:uid="{00000000-0005-0000-0000-000012000000}"/>
    <cellStyle name="40% - Énfasis4 3" xfId="23" xr:uid="{00000000-0005-0000-0000-000013000000}"/>
    <cellStyle name="40% - Énfasis5 2" xfId="24" xr:uid="{00000000-0005-0000-0000-000014000000}"/>
    <cellStyle name="40% - Énfasis5 3" xfId="25" xr:uid="{00000000-0005-0000-0000-000015000000}"/>
    <cellStyle name="40% - Énfasis6 2" xfId="26" xr:uid="{00000000-0005-0000-0000-000016000000}"/>
    <cellStyle name="40% - Énfasis6 3" xfId="27" xr:uid="{00000000-0005-0000-0000-000017000000}"/>
    <cellStyle name="60% - Énfasis1 2" xfId="28" xr:uid="{00000000-0005-0000-0000-000018000000}"/>
    <cellStyle name="60% - Énfasis1 3" xfId="29" xr:uid="{00000000-0005-0000-0000-000019000000}"/>
    <cellStyle name="60% - Énfasis2 2" xfId="30" xr:uid="{00000000-0005-0000-0000-00001A000000}"/>
    <cellStyle name="60% - Énfasis2 3" xfId="31" xr:uid="{00000000-0005-0000-0000-00001B000000}"/>
    <cellStyle name="60% - Énfasis3 2" xfId="32" xr:uid="{00000000-0005-0000-0000-00001C000000}"/>
    <cellStyle name="60% - Énfasis3 3" xfId="33" xr:uid="{00000000-0005-0000-0000-00001D000000}"/>
    <cellStyle name="60% - Énfasis4 2" xfId="34" xr:uid="{00000000-0005-0000-0000-00001E000000}"/>
    <cellStyle name="60% - Énfasis4 3" xfId="35" xr:uid="{00000000-0005-0000-0000-00001F000000}"/>
    <cellStyle name="60% - Énfasis5 2" xfId="36" xr:uid="{00000000-0005-0000-0000-000020000000}"/>
    <cellStyle name="60% - Énfasis5 3" xfId="37" xr:uid="{00000000-0005-0000-0000-000021000000}"/>
    <cellStyle name="60% - Énfasis6 2" xfId="38" xr:uid="{00000000-0005-0000-0000-000022000000}"/>
    <cellStyle name="60% - Énfasis6 3" xfId="39" xr:uid="{00000000-0005-0000-0000-000023000000}"/>
    <cellStyle name="Buena 2" xfId="40" xr:uid="{00000000-0005-0000-0000-000024000000}"/>
    <cellStyle name="Buena 3" xfId="41" xr:uid="{00000000-0005-0000-0000-000025000000}"/>
    <cellStyle name="Cálculo 2" xfId="42" xr:uid="{00000000-0005-0000-0000-000026000000}"/>
    <cellStyle name="Cálculo 3" xfId="43" xr:uid="{00000000-0005-0000-0000-000027000000}"/>
    <cellStyle name="Cancel" xfId="44" xr:uid="{00000000-0005-0000-0000-000028000000}"/>
    <cellStyle name="Celda de comprobación 2" xfId="45" xr:uid="{00000000-0005-0000-0000-000029000000}"/>
    <cellStyle name="Celda de comprobación 3" xfId="46" xr:uid="{00000000-0005-0000-0000-00002A000000}"/>
    <cellStyle name="Celda vinculada 2" xfId="47" xr:uid="{00000000-0005-0000-0000-00002B000000}"/>
    <cellStyle name="Celda vinculada 3" xfId="48" xr:uid="{00000000-0005-0000-0000-00002C000000}"/>
    <cellStyle name="CIENTOS" xfId="49" xr:uid="{00000000-0005-0000-0000-00002D000000}"/>
    <cellStyle name="CIENTOS 2" xfId="50" xr:uid="{00000000-0005-0000-0000-00002E000000}"/>
    <cellStyle name="CIENTOS 2D" xfId="51" xr:uid="{00000000-0005-0000-0000-00002F000000}"/>
    <cellStyle name="CIENTOS 2D 2" xfId="52" xr:uid="{00000000-0005-0000-0000-000030000000}"/>
    <cellStyle name="CIENTOS 2D_PRESUPUESTO FASE III ABR-2015 Rev3" xfId="53" xr:uid="{00000000-0005-0000-0000-000031000000}"/>
    <cellStyle name="CIENTOS 3D" xfId="54" xr:uid="{00000000-0005-0000-0000-000032000000}"/>
    <cellStyle name="CIENTOS 3D 2" xfId="55" xr:uid="{00000000-0005-0000-0000-000033000000}"/>
    <cellStyle name="CIENTOS 3D_PRESUPUESTO FASE III ABR-2015 Rev3" xfId="56" xr:uid="{00000000-0005-0000-0000-000034000000}"/>
    <cellStyle name="CIENTOS 4D" xfId="57" xr:uid="{00000000-0005-0000-0000-000035000000}"/>
    <cellStyle name="CIENTOS 4D 2" xfId="58" xr:uid="{00000000-0005-0000-0000-000036000000}"/>
    <cellStyle name="CIENTOS 4D_PRESUPUESTO FASE III ABR-2015 Rev3" xfId="59" xr:uid="{00000000-0005-0000-0000-000037000000}"/>
    <cellStyle name="CIENTOS_CantidadesGirardota" xfId="60" xr:uid="{00000000-0005-0000-0000-000038000000}"/>
    <cellStyle name="Comma" xfId="61" xr:uid="{00000000-0005-0000-0000-000039000000}"/>
    <cellStyle name="Comma0" xfId="62" xr:uid="{00000000-0005-0000-0000-00003A000000}"/>
    <cellStyle name="Currency" xfId="63" xr:uid="{00000000-0005-0000-0000-00003B000000}"/>
    <cellStyle name="Currency0" xfId="64" xr:uid="{00000000-0005-0000-0000-00003C000000}"/>
    <cellStyle name="Date" xfId="65" xr:uid="{00000000-0005-0000-0000-00003D000000}"/>
    <cellStyle name="Encabezado 4 2" xfId="66" xr:uid="{00000000-0005-0000-0000-00003E000000}"/>
    <cellStyle name="Encabezado 4 3" xfId="67" xr:uid="{00000000-0005-0000-0000-00003F000000}"/>
    <cellStyle name="Énfasis1 2" xfId="68" xr:uid="{00000000-0005-0000-0000-000040000000}"/>
    <cellStyle name="Énfasis1 3" xfId="69" xr:uid="{00000000-0005-0000-0000-000041000000}"/>
    <cellStyle name="Énfasis2 2" xfId="70" xr:uid="{00000000-0005-0000-0000-000042000000}"/>
    <cellStyle name="Énfasis2 3" xfId="71" xr:uid="{00000000-0005-0000-0000-000043000000}"/>
    <cellStyle name="Énfasis3 2" xfId="72" xr:uid="{00000000-0005-0000-0000-000044000000}"/>
    <cellStyle name="Énfasis3 3" xfId="73" xr:uid="{00000000-0005-0000-0000-000045000000}"/>
    <cellStyle name="Énfasis4 2" xfId="74" xr:uid="{00000000-0005-0000-0000-000046000000}"/>
    <cellStyle name="Énfasis4 3" xfId="75" xr:uid="{00000000-0005-0000-0000-000047000000}"/>
    <cellStyle name="Énfasis5 2" xfId="76" xr:uid="{00000000-0005-0000-0000-000048000000}"/>
    <cellStyle name="Énfasis5 3" xfId="77" xr:uid="{00000000-0005-0000-0000-000049000000}"/>
    <cellStyle name="Énfasis6 2" xfId="78" xr:uid="{00000000-0005-0000-0000-00004A000000}"/>
    <cellStyle name="Énfasis6 3" xfId="79" xr:uid="{00000000-0005-0000-0000-00004B000000}"/>
    <cellStyle name="Entrada 2" xfId="80" xr:uid="{00000000-0005-0000-0000-00004C000000}"/>
    <cellStyle name="Entrada 3" xfId="81" xr:uid="{00000000-0005-0000-0000-00004D000000}"/>
    <cellStyle name="Estilo 1" xfId="82" xr:uid="{00000000-0005-0000-0000-00004E000000}"/>
    <cellStyle name="Euro" xfId="83" xr:uid="{00000000-0005-0000-0000-00004F000000}"/>
    <cellStyle name="F2" xfId="84" xr:uid="{00000000-0005-0000-0000-000050000000}"/>
    <cellStyle name="F3" xfId="85" xr:uid="{00000000-0005-0000-0000-000051000000}"/>
    <cellStyle name="F4" xfId="86" xr:uid="{00000000-0005-0000-0000-000052000000}"/>
    <cellStyle name="F5" xfId="87" xr:uid="{00000000-0005-0000-0000-000053000000}"/>
    <cellStyle name="F6" xfId="88" xr:uid="{00000000-0005-0000-0000-000054000000}"/>
    <cellStyle name="F7" xfId="89" xr:uid="{00000000-0005-0000-0000-000055000000}"/>
    <cellStyle name="F8" xfId="90" xr:uid="{00000000-0005-0000-0000-000056000000}"/>
    <cellStyle name="Fixed" xfId="91" xr:uid="{00000000-0005-0000-0000-000057000000}"/>
    <cellStyle name="Heading 1" xfId="92" xr:uid="{00000000-0005-0000-0000-000058000000}"/>
    <cellStyle name="Heading 2" xfId="93" xr:uid="{00000000-0005-0000-0000-000059000000}"/>
    <cellStyle name="Heading1" xfId="94" xr:uid="{00000000-0005-0000-0000-00005A000000}"/>
    <cellStyle name="Heading2" xfId="95" xr:uid="{00000000-0005-0000-0000-00005B000000}"/>
    <cellStyle name="Hipervínculo" xfId="3" builtinId="8"/>
    <cellStyle name="Incorrecto 2" xfId="96" xr:uid="{00000000-0005-0000-0000-00005D000000}"/>
    <cellStyle name="Incorrecto 3" xfId="97" xr:uid="{00000000-0005-0000-0000-00005E000000}"/>
    <cellStyle name="MILE DE MILLONES" xfId="98" xr:uid="{00000000-0005-0000-0000-00005F000000}"/>
    <cellStyle name="MILE DE MILLONES 2" xfId="99" xr:uid="{00000000-0005-0000-0000-000060000000}"/>
    <cellStyle name="MILE DE MILLONES_PRESUPUESTO FASE III ABR-2015 Rev3" xfId="100" xr:uid="{00000000-0005-0000-0000-000061000000}"/>
    <cellStyle name="MILES" xfId="101" xr:uid="{00000000-0005-0000-0000-000062000000}"/>
    <cellStyle name="MILES 2" xfId="102" xr:uid="{00000000-0005-0000-0000-000063000000}"/>
    <cellStyle name="Millares" xfId="1" builtinId="3"/>
    <cellStyle name="Millares [2]" xfId="103" xr:uid="{00000000-0005-0000-0000-000065000000}"/>
    <cellStyle name="Millares [2] 2" xfId="104" xr:uid="{00000000-0005-0000-0000-000066000000}"/>
    <cellStyle name="Millares 10" xfId="105" xr:uid="{00000000-0005-0000-0000-000067000000}"/>
    <cellStyle name="Millares 10 2" xfId="106" xr:uid="{00000000-0005-0000-0000-000068000000}"/>
    <cellStyle name="Millares 11" xfId="107" xr:uid="{00000000-0005-0000-0000-000069000000}"/>
    <cellStyle name="Millares 11 2" xfId="108" xr:uid="{00000000-0005-0000-0000-00006A000000}"/>
    <cellStyle name="Millares 12" xfId="109" xr:uid="{00000000-0005-0000-0000-00006B000000}"/>
    <cellStyle name="Millares 13" xfId="110" xr:uid="{00000000-0005-0000-0000-00006C000000}"/>
    <cellStyle name="Millares 2" xfId="111" xr:uid="{00000000-0005-0000-0000-00006D000000}"/>
    <cellStyle name="Millares 2 2" xfId="112" xr:uid="{00000000-0005-0000-0000-00006E000000}"/>
    <cellStyle name="Millares 2 3" xfId="113" xr:uid="{00000000-0005-0000-0000-00006F000000}"/>
    <cellStyle name="Millares 2 4" xfId="114" xr:uid="{00000000-0005-0000-0000-000070000000}"/>
    <cellStyle name="Millares 2 5" xfId="115" xr:uid="{00000000-0005-0000-0000-000071000000}"/>
    <cellStyle name="Millares 2_APU´S_NO_PREVISTOS (1)" xfId="116" xr:uid="{00000000-0005-0000-0000-000072000000}"/>
    <cellStyle name="Millares 3" xfId="117" xr:uid="{00000000-0005-0000-0000-000073000000}"/>
    <cellStyle name="Millares 3 2" xfId="118" xr:uid="{00000000-0005-0000-0000-000074000000}"/>
    <cellStyle name="Millares 3 3" xfId="119" xr:uid="{00000000-0005-0000-0000-000075000000}"/>
    <cellStyle name="Millares 3 4" xfId="120" xr:uid="{00000000-0005-0000-0000-000076000000}"/>
    <cellStyle name="Millares 3 5" xfId="121" xr:uid="{00000000-0005-0000-0000-000077000000}"/>
    <cellStyle name="Millares 4" xfId="122" xr:uid="{00000000-0005-0000-0000-000078000000}"/>
    <cellStyle name="Millares 4 2" xfId="123" xr:uid="{00000000-0005-0000-0000-000079000000}"/>
    <cellStyle name="Millares 4 3" xfId="124" xr:uid="{00000000-0005-0000-0000-00007A000000}"/>
    <cellStyle name="Millares 4_APU´S_NO_PREVISTOS (1)" xfId="125" xr:uid="{00000000-0005-0000-0000-00007B000000}"/>
    <cellStyle name="Millares 5" xfId="126" xr:uid="{00000000-0005-0000-0000-00007C000000}"/>
    <cellStyle name="Millares 5 2" xfId="127" xr:uid="{00000000-0005-0000-0000-00007D000000}"/>
    <cellStyle name="Millares 6" xfId="128" xr:uid="{00000000-0005-0000-0000-00007E000000}"/>
    <cellStyle name="Millares 6 2" xfId="129" xr:uid="{00000000-0005-0000-0000-00007F000000}"/>
    <cellStyle name="Millares 7" xfId="130" xr:uid="{00000000-0005-0000-0000-000080000000}"/>
    <cellStyle name="Millares 7 2" xfId="131" xr:uid="{00000000-0005-0000-0000-000081000000}"/>
    <cellStyle name="Millares 7 2 2" xfId="132" xr:uid="{00000000-0005-0000-0000-000082000000}"/>
    <cellStyle name="Millares 8" xfId="133" xr:uid="{00000000-0005-0000-0000-000083000000}"/>
    <cellStyle name="Millares 8 2" xfId="134" xr:uid="{00000000-0005-0000-0000-000084000000}"/>
    <cellStyle name="Millares 9" xfId="135" xr:uid="{00000000-0005-0000-0000-000085000000}"/>
    <cellStyle name="Millares 9 2" xfId="136" xr:uid="{00000000-0005-0000-0000-000086000000}"/>
    <cellStyle name="Millares_FORMULARIO 4 - M-OFERENTE PPTA ECONOMICA" xfId="137" xr:uid="{00000000-0005-0000-0000-000087000000}"/>
    <cellStyle name="MILLONES" xfId="138" xr:uid="{00000000-0005-0000-0000-000088000000}"/>
    <cellStyle name="MILLONES 2" xfId="139" xr:uid="{00000000-0005-0000-0000-000089000000}"/>
    <cellStyle name="MILLONES_PRESUPUESTO FASE III ABR-2015 Rev3" xfId="140" xr:uid="{00000000-0005-0000-0000-00008A000000}"/>
    <cellStyle name="Moneda 10 2" xfId="141" xr:uid="{00000000-0005-0000-0000-00008B000000}"/>
    <cellStyle name="Moneda 2" xfId="142" xr:uid="{00000000-0005-0000-0000-00008C000000}"/>
    <cellStyle name="Moneda 2 10" xfId="143" xr:uid="{00000000-0005-0000-0000-00008D000000}"/>
    <cellStyle name="Moneda 2 11" xfId="144" xr:uid="{00000000-0005-0000-0000-00008E000000}"/>
    <cellStyle name="Moneda 2 12" xfId="145" xr:uid="{00000000-0005-0000-0000-00008F000000}"/>
    <cellStyle name="Moneda 2 2" xfId="146" xr:uid="{00000000-0005-0000-0000-000090000000}"/>
    <cellStyle name="Moneda 2 2 2" xfId="147" xr:uid="{00000000-0005-0000-0000-000091000000}"/>
    <cellStyle name="Moneda 2 2 2 2" xfId="148" xr:uid="{00000000-0005-0000-0000-000092000000}"/>
    <cellStyle name="Moneda 2 2 2 2 2" xfId="149" xr:uid="{00000000-0005-0000-0000-000093000000}"/>
    <cellStyle name="Moneda 2 2 3" xfId="150" xr:uid="{00000000-0005-0000-0000-000094000000}"/>
    <cellStyle name="Moneda 2 2 4" xfId="151" xr:uid="{00000000-0005-0000-0000-000095000000}"/>
    <cellStyle name="Moneda 2 2 5" xfId="152" xr:uid="{00000000-0005-0000-0000-000096000000}"/>
    <cellStyle name="Moneda 2 2_APU´S_NO_PREVISTOS (1)" xfId="153" xr:uid="{00000000-0005-0000-0000-000097000000}"/>
    <cellStyle name="Moneda 2 3" xfId="154" xr:uid="{00000000-0005-0000-0000-000098000000}"/>
    <cellStyle name="Moneda 2 4" xfId="155" xr:uid="{00000000-0005-0000-0000-000099000000}"/>
    <cellStyle name="Moneda 2 5" xfId="156" xr:uid="{00000000-0005-0000-0000-00009A000000}"/>
    <cellStyle name="Moneda 2 6" xfId="157" xr:uid="{00000000-0005-0000-0000-00009B000000}"/>
    <cellStyle name="Moneda 2 7" xfId="158" xr:uid="{00000000-0005-0000-0000-00009C000000}"/>
    <cellStyle name="Moneda 2 8" xfId="159" xr:uid="{00000000-0005-0000-0000-00009D000000}"/>
    <cellStyle name="Moneda 2 9" xfId="160" xr:uid="{00000000-0005-0000-0000-00009E000000}"/>
    <cellStyle name="Moneda 2_APU´S_NO_PREVISTOS (1)" xfId="161" xr:uid="{00000000-0005-0000-0000-00009F000000}"/>
    <cellStyle name="Moneda 3" xfId="162" xr:uid="{00000000-0005-0000-0000-0000A0000000}"/>
    <cellStyle name="Moneda 4" xfId="163" xr:uid="{00000000-0005-0000-0000-0000A1000000}"/>
    <cellStyle name="Monetario0" xfId="164" xr:uid="{00000000-0005-0000-0000-0000A2000000}"/>
    <cellStyle name="Neutral 2" xfId="165" xr:uid="{00000000-0005-0000-0000-0000A3000000}"/>
    <cellStyle name="Neutral 3" xfId="166" xr:uid="{00000000-0005-0000-0000-0000A4000000}"/>
    <cellStyle name="No. punto" xfId="167" xr:uid="{00000000-0005-0000-0000-0000A5000000}"/>
    <cellStyle name="No. punto 2" xfId="168" xr:uid="{00000000-0005-0000-0000-0000A6000000}"/>
    <cellStyle name="Normal" xfId="0" builtinId="0"/>
    <cellStyle name="Normal 2" xfId="169" xr:uid="{00000000-0005-0000-0000-0000A8000000}"/>
    <cellStyle name="Normal 2 10" xfId="170" xr:uid="{00000000-0005-0000-0000-0000A9000000}"/>
    <cellStyle name="Normal 2 10 2" xfId="171" xr:uid="{00000000-0005-0000-0000-0000AA000000}"/>
    <cellStyle name="Normal 2 10 2 2" xfId="172" xr:uid="{00000000-0005-0000-0000-0000AB000000}"/>
    <cellStyle name="Normal 2 10 3" xfId="173" xr:uid="{00000000-0005-0000-0000-0000AC000000}"/>
    <cellStyle name="Normal 2 11" xfId="174" xr:uid="{00000000-0005-0000-0000-0000AD000000}"/>
    <cellStyle name="Normal 2 12" xfId="175" xr:uid="{00000000-0005-0000-0000-0000AE000000}"/>
    <cellStyle name="Normal 2 13" xfId="176" xr:uid="{00000000-0005-0000-0000-0000AF000000}"/>
    <cellStyle name="Normal 2 2" xfId="177" xr:uid="{00000000-0005-0000-0000-0000B0000000}"/>
    <cellStyle name="Normal 2 2 2" xfId="178" xr:uid="{00000000-0005-0000-0000-0000B1000000}"/>
    <cellStyle name="Normal 2 2 3" xfId="179" xr:uid="{00000000-0005-0000-0000-0000B2000000}"/>
    <cellStyle name="Normal 2 3" xfId="180" xr:uid="{00000000-0005-0000-0000-0000B3000000}"/>
    <cellStyle name="Normal 2 3 2" xfId="181" xr:uid="{00000000-0005-0000-0000-0000B4000000}"/>
    <cellStyle name="Normal 2 4" xfId="182" xr:uid="{00000000-0005-0000-0000-0000B5000000}"/>
    <cellStyle name="Normal 2 5" xfId="183" xr:uid="{00000000-0005-0000-0000-0000B6000000}"/>
    <cellStyle name="Normal 2 6" xfId="184" xr:uid="{00000000-0005-0000-0000-0000B7000000}"/>
    <cellStyle name="Normal 2 7" xfId="185" xr:uid="{00000000-0005-0000-0000-0000B8000000}"/>
    <cellStyle name="Normal 2 8" xfId="186" xr:uid="{00000000-0005-0000-0000-0000B9000000}"/>
    <cellStyle name="Normal 2 9" xfId="187" xr:uid="{00000000-0005-0000-0000-0000BA000000}"/>
    <cellStyle name="Normal 2_APU NO PREVISTOS MTTO" xfId="188" xr:uid="{00000000-0005-0000-0000-0000BB000000}"/>
    <cellStyle name="Normal 29" xfId="189" xr:uid="{00000000-0005-0000-0000-0000BC000000}"/>
    <cellStyle name="Normal 3" xfId="190" xr:uid="{00000000-0005-0000-0000-0000BD000000}"/>
    <cellStyle name="Normal 3 11" xfId="191" xr:uid="{00000000-0005-0000-0000-0000BE000000}"/>
    <cellStyle name="Normal 3 2" xfId="192" xr:uid="{00000000-0005-0000-0000-0000BF000000}"/>
    <cellStyle name="Normal 3 2 2" xfId="193" xr:uid="{00000000-0005-0000-0000-0000C0000000}"/>
    <cellStyle name="Normal 3 3" xfId="194" xr:uid="{00000000-0005-0000-0000-0000C1000000}"/>
    <cellStyle name="Normal 3_APU´S_NO_PREVISTOS (1)" xfId="195" xr:uid="{00000000-0005-0000-0000-0000C2000000}"/>
    <cellStyle name="Normal 4" xfId="196" xr:uid="{00000000-0005-0000-0000-0000C3000000}"/>
    <cellStyle name="Normal 4 2" xfId="197" xr:uid="{00000000-0005-0000-0000-0000C4000000}"/>
    <cellStyle name="Normal 4 2 2" xfId="198" xr:uid="{00000000-0005-0000-0000-0000C5000000}"/>
    <cellStyle name="Normal 5" xfId="199" xr:uid="{00000000-0005-0000-0000-0000C6000000}"/>
    <cellStyle name="Normal 6" xfId="200" xr:uid="{00000000-0005-0000-0000-0000C7000000}"/>
    <cellStyle name="Normal 6 2" xfId="201" xr:uid="{00000000-0005-0000-0000-0000C8000000}"/>
    <cellStyle name="Normal 7" xfId="202" xr:uid="{00000000-0005-0000-0000-0000C9000000}"/>
    <cellStyle name="Normal 8" xfId="203" xr:uid="{00000000-0005-0000-0000-0000CA000000}"/>
    <cellStyle name="Normal 9" xfId="204" xr:uid="{00000000-0005-0000-0000-0000CB000000}"/>
    <cellStyle name="Normal 9 2" xfId="205" xr:uid="{00000000-0005-0000-0000-0000CC000000}"/>
    <cellStyle name="Normal_modelo ACTA OBRA y MODIFICACION" xfId="206" xr:uid="{00000000-0005-0000-0000-0000CD000000}"/>
    <cellStyle name="Normal_PTO OFICIAL PREPLIEGO (CORREGIDO) 2" xfId="207" xr:uid="{00000000-0005-0000-0000-0000CE000000}"/>
    <cellStyle name="Notas 2" xfId="208" xr:uid="{00000000-0005-0000-0000-0000CF000000}"/>
    <cellStyle name="Notas 3" xfId="209" xr:uid="{00000000-0005-0000-0000-0000D0000000}"/>
    <cellStyle name="Percent" xfId="210" xr:uid="{00000000-0005-0000-0000-0000D1000000}"/>
    <cellStyle name="Porcentaje" xfId="2" builtinId="5"/>
    <cellStyle name="Porcentaje 2" xfId="211" xr:uid="{00000000-0005-0000-0000-0000D3000000}"/>
    <cellStyle name="Porcentaje 3" xfId="212" xr:uid="{00000000-0005-0000-0000-0000D4000000}"/>
    <cellStyle name="Porcentaje 4" xfId="213" xr:uid="{00000000-0005-0000-0000-0000D5000000}"/>
    <cellStyle name="Porcentaje 5" xfId="214" xr:uid="{00000000-0005-0000-0000-0000D6000000}"/>
    <cellStyle name="Porcentaje 5 2" xfId="215" xr:uid="{00000000-0005-0000-0000-0000D7000000}"/>
    <cellStyle name="Porcentual 2" xfId="216" xr:uid="{00000000-0005-0000-0000-0000D8000000}"/>
    <cellStyle name="Porcentual 2 10" xfId="217" xr:uid="{00000000-0005-0000-0000-0000D9000000}"/>
    <cellStyle name="Porcentual 2 10 2" xfId="218" xr:uid="{00000000-0005-0000-0000-0000DA000000}"/>
    <cellStyle name="Porcentual 2 11" xfId="219" xr:uid="{00000000-0005-0000-0000-0000DB000000}"/>
    <cellStyle name="Porcentual 2 12" xfId="220" xr:uid="{00000000-0005-0000-0000-0000DC000000}"/>
    <cellStyle name="Porcentual 2 2" xfId="221" xr:uid="{00000000-0005-0000-0000-0000DD000000}"/>
    <cellStyle name="Porcentual 2 3" xfId="222" xr:uid="{00000000-0005-0000-0000-0000DE000000}"/>
    <cellStyle name="Porcentual 2 4" xfId="223" xr:uid="{00000000-0005-0000-0000-0000DF000000}"/>
    <cellStyle name="Porcentual 2 5" xfId="224" xr:uid="{00000000-0005-0000-0000-0000E0000000}"/>
    <cellStyle name="Porcentual 2 6" xfId="225" xr:uid="{00000000-0005-0000-0000-0000E1000000}"/>
    <cellStyle name="Porcentual 2 7" xfId="226" xr:uid="{00000000-0005-0000-0000-0000E2000000}"/>
    <cellStyle name="Porcentual 2 8" xfId="227" xr:uid="{00000000-0005-0000-0000-0000E3000000}"/>
    <cellStyle name="Porcentual 2 9" xfId="228" xr:uid="{00000000-0005-0000-0000-0000E4000000}"/>
    <cellStyle name="Porcentual 3" xfId="229" xr:uid="{00000000-0005-0000-0000-0000E5000000}"/>
    <cellStyle name="Porcentual 4" xfId="230" xr:uid="{00000000-0005-0000-0000-0000E6000000}"/>
    <cellStyle name="Porcentual 4 2" xfId="231" xr:uid="{00000000-0005-0000-0000-0000E7000000}"/>
    <cellStyle name="Porcentual 5" xfId="232" xr:uid="{00000000-0005-0000-0000-0000E8000000}"/>
    <cellStyle name="Porcentual 5 2" xfId="233" xr:uid="{00000000-0005-0000-0000-0000E9000000}"/>
    <cellStyle name="Porcentual 6" xfId="234" xr:uid="{00000000-0005-0000-0000-0000EA000000}"/>
    <cellStyle name="Porcentual 6 2" xfId="235" xr:uid="{00000000-0005-0000-0000-0000EB000000}"/>
    <cellStyle name="Porcentual 7" xfId="236" xr:uid="{00000000-0005-0000-0000-0000EC000000}"/>
    <cellStyle name="Porcentual 8" xfId="237" xr:uid="{00000000-0005-0000-0000-0000ED000000}"/>
    <cellStyle name="resaltado" xfId="238" xr:uid="{00000000-0005-0000-0000-0000EE000000}"/>
    <cellStyle name="Salida 2" xfId="239" xr:uid="{00000000-0005-0000-0000-0000EF000000}"/>
    <cellStyle name="Salida 3" xfId="240" xr:uid="{00000000-0005-0000-0000-0000F0000000}"/>
    <cellStyle name="Texto de advertencia 2" xfId="241" xr:uid="{00000000-0005-0000-0000-0000F1000000}"/>
    <cellStyle name="Texto de advertencia 3" xfId="242" xr:uid="{00000000-0005-0000-0000-0000F2000000}"/>
    <cellStyle name="Texto explicativo 2" xfId="243" xr:uid="{00000000-0005-0000-0000-0000F3000000}"/>
    <cellStyle name="Texto explicativo 3" xfId="244" xr:uid="{00000000-0005-0000-0000-0000F4000000}"/>
    <cellStyle name="Título 1 2" xfId="245" xr:uid="{00000000-0005-0000-0000-0000F5000000}"/>
    <cellStyle name="Título 1 3" xfId="246" xr:uid="{00000000-0005-0000-0000-0000F6000000}"/>
    <cellStyle name="Título 2 2" xfId="247" xr:uid="{00000000-0005-0000-0000-0000F7000000}"/>
    <cellStyle name="Título 2 3" xfId="248" xr:uid="{00000000-0005-0000-0000-0000F8000000}"/>
    <cellStyle name="Título 3 2" xfId="249" xr:uid="{00000000-0005-0000-0000-0000F9000000}"/>
    <cellStyle name="Título 3 3" xfId="250" xr:uid="{00000000-0005-0000-0000-0000FA000000}"/>
    <cellStyle name="Título 5" xfId="251" xr:uid="{00000000-0005-0000-0000-0000FB000000}"/>
    <cellStyle name="Total 2" xfId="252" xr:uid="{00000000-0005-0000-0000-0000FC000000}"/>
    <cellStyle name="Total 3" xfId="253" xr:uid="{00000000-0005-0000-0000-0000FD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sharedStrings" Target="sharedStrings.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calcChain" Target="calcChain.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customXml" Target="../customXml/item1.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customXml" Target="../customXml/item2.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theme" Target="theme/theme1.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3.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styles" Target="styles.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FF2B5EF4-FFF2-40B4-BE49-F238E27FC236}">
              <a16:creationId xmlns:a16="http://schemas.microsoft.com/office/drawing/2014/main" id="{00000000-0008-0000-0200-000003080000}"/>
            </a:ext>
          </a:extLst>
        </xdr:cNvPr>
        <xdr:cNvSpPr/>
      </xdr:nvSpPr>
      <xdr:spPr>
        <a:xfrm>
          <a:off x="4171950" y="3581400"/>
          <a:ext cx="295275" cy="24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FF2B5EF4-FFF2-40B4-BE49-F238E27FC236}">
              <a16:creationId xmlns:a16="http://schemas.microsoft.com/office/drawing/2014/main" id="{00000000-0008-0000-0200-000004080000}"/>
            </a:ext>
          </a:extLst>
        </xdr:cNvPr>
        <xdr:cNvSpPr/>
      </xdr:nvSpPr>
      <xdr:spPr>
        <a:xfrm>
          <a:off x="7219950" y="3581400"/>
          <a:ext cx="295275" cy="24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https:\cceficiente.sharepoint.com\Planta%20Soda\Programa%20B&#225;sico\CUADROS%20%20CONTRO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https:\cceficiente.sharepoint.com\Users\dchaves\Desktop\NARI&#209;O\CONECTIVIDAD\EL%20EMPATE%20-%20LA%20UNION%20PR%2060+240%20al%20PR%2066+090\OBRA\BASE\PRESUPUESTO%20P.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https:\cceficiente.sharepoint.com\a%20%20aaInformaci&#243;n%20GRUPO%204\A%20MInformes%20Mensuales\Informe%20de%20estado%20vial%20ene\aCCIDENTES%20DE%201995%20-%20199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https:\cceficiente.sharepoint.com\ZXPREPLIEGOS%20PUENTE%20ARMADA\PRESUP\ZPREPLIEGOS%20PUENTE%20ARMADA\OBRAS%20PUENTE%20ARMADA2.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1.xml.rels><?xml version="1.0" encoding="UTF-8" standalone="yes"?>
<Relationships xmlns="http://schemas.openxmlformats.org/package/2006/relationships"><Relationship Id="rId2" Type="http://schemas.microsoft.com/office/2019/04/relationships/externalLinkLongPath" Target="file:///\\https:\cceficiente.sharepoint.com\PROYECTOS%20SMA%20&amp;%20SOL%202008-2012\Portafolio%20inscrito%20Fase%20III\1%20EXTRACCION\2%20MEJORAMIENTO%20DEL%20SISTEMA%20DE%20BOMBEO%20DE%20CRUDO%20(Bombas%20PCP)\Solicitud%20de%20Contratacion%20o%20Compras%20VFF%2006%20a%2008%20C%20LLANITO%20PCP.xls?1235B8C6" TargetMode="External"/><Relationship Id="rId1" Type="http://schemas.openxmlformats.org/officeDocument/2006/relationships/externalLinkPath" Target="file:///\\1235B8C6\Solicitud%20de%20Contratacion%20o%20Compras%20VFF%2006%20a%2008%20C%20LLANITO%20PCP.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7.xml.rels><?xml version="1.0" encoding="UTF-8" standalone="yes"?>
<Relationships xmlns="http://schemas.openxmlformats.org/package/2006/relationships"><Relationship Id="rId2" Type="http://schemas.microsoft.com/office/2019/04/relationships/externalLinkLongPath" Target="file:///\\xlfile:\Root\Users\Administrador\Desktop\AMV03NARI&#209;O%20ACTUAL\PRESUPUESTOS\Ruta%201702\PRESENTACI&#211;N%20BOGOT&#193;_RUTA%201702_26%20MARZO%202012\a%20%20aaInformaci&#243;n%20GRUPO%204\A%20MInformes%20Mensuales\Informe%20de%20estado%20vial%20ene\aCCIDENTES%20DE%2019?758C285A" TargetMode="External"/><Relationship Id="rId1" Type="http://schemas.openxmlformats.org/officeDocument/2006/relationships/externalLinkPath" Target="file:///\\758C285A\aCCIDENTES%20DE%2019"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https:\cceficiente.sharepoint.com\Walter\PRAGO%20MR%20-%20copia\COPCO\Pozo%20Arrayan%204013675\Informes%20Diario%20Arrayan.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https:\cceficiente.sharepoint.com\PAVICOL\MSOFFICE\LICITAR\analisis%20del%20AIU\AIU.xls" TargetMode="External"/></Relationships>
</file>

<file path=xl/externalLinks/_rels/externalLink51.xml.rels><?xml version="1.0" encoding="UTF-8" standalone="yes"?>
<Relationships xmlns="http://schemas.openxmlformats.org/package/2006/relationships"><Relationship Id="rId2" Type="http://schemas.microsoft.com/office/2019/04/relationships/externalLinkLongPath" Target="file:///\\https:\cceficiente.sharepoint.com\Volumes\TOSHIBA%20EXT\Presupuestos%20Variante%20San%20Gil\marino\C\Documents%20and%20Settings\Hector%20Guerrero\Mis%20documentos\Licitaciones%20realizadas\Invias\INTER-Taraza-caucasia\DIFERGO\WINDOWS\TEMP\UNITARIOS.xls?0252BD72" TargetMode="External"/><Relationship Id="rId1" Type="http://schemas.openxmlformats.org/officeDocument/2006/relationships/externalLinkPath" Target="file:///\\0252BD72\UNITARIOS.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4.xml.rels><?xml version="1.0" encoding="UTF-8" standalone="yes"?>
<Relationships xmlns="http://schemas.openxmlformats.org/package/2006/relationships"><Relationship Id="rId2" Type="http://schemas.microsoft.com/office/2019/04/relationships/externalLinkLongPath" Target="file:///\\https:\cceficiente.sharepoint.com\Inf.%2009-ene-09\Users\user5\AppData\Local\Temp\Temp1_2282%20OSBL%20RR%20114%20S3%20Rev%20%200%20(24-abr)%20(2).zip\Documents%20and%20Settings\Administrador\Mis%20documentos\VICTOR%20M.%20DURAN%20S\ARCHIVOS%20ITANSUCA\NOMINA%20CONVENC?72084EE4" TargetMode="External"/><Relationship Id="rId1" Type="http://schemas.openxmlformats.org/officeDocument/2006/relationships/externalLinkPath" Target="file:///\\72084EE4\NOMINA%20CONVENC"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https:\cceficiente.sharepoint.com\40318_ECP-GEA-F-23_Solicitud_de_Contratacion_o_Compras.xls" TargetMode="External"/></Relationships>
</file>

<file path=xl/externalLinks/_rels/externalLink59.xml.rels><?xml version="1.0" encoding="UTF-8" standalone="yes"?>
<Relationships xmlns="http://schemas.openxmlformats.org/package/2006/relationships"><Relationship Id="rId2" Type="http://schemas.microsoft.com/office/2019/04/relationships/externalLinkLongPath" Target="file:///\\https:\cceficiente.sharepoint.com\sites\SGC-Consultas\Documentos%20compartidos\02.%20DOCUMENTOS%20TIPO\2020\03.%20PROYECTOS%20DE%20AGUA%20POTABLE%20Y%20SANEAMIENTO%20BASICO\02.%20DOCUMENTOS%20TIPO%20DE%20OBRA%20P&#218;BLICA\07.%20III%20VERSION%20-%20COMENTARIOS%20DE%20CIUDADANOS\Factura13?62A2A729" TargetMode="External"/><Relationship Id="rId1" Type="http://schemas.openxmlformats.org/officeDocument/2006/relationships/externalLinkPath" Target="file:///\\62A2A729\Factura13"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https:\cceficiente.sharepoint.com\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https:\cceficiente.sharepoint.com\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https:\cceficiente.sharepoint.com\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https:\cceficiente.sharepoint.com\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2" Type="http://schemas.microsoft.com/office/2019/04/relationships/externalLinkLongPath" Target="file:///\\https:\cceficiente.sharepoint.com\Inf.%2009-ene-09\Users\user5\AppData\Local\Temp\Temp1_2282%20OSBL%20RR%20114%20S3%20Rev%20%200%20(24-abr)%20(2).zip\VICTOR\VICTOR%20M.%20DURAN%20S\ARHIVOS%20IEB%20S.A\PERSONAL\NOMINAS\CONTRUIR%20S.A\NOMINA%20CONVENCIONAL.xls?2327A4AF" TargetMode="External"/><Relationship Id="rId1" Type="http://schemas.openxmlformats.org/officeDocument/2006/relationships/externalLinkPath" Target="file:///\\2327A4AF\NOMINA%20CONVENCIO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https:\cceficiente.sharepoint.com\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ttps:\cceficiente.sharepoint.com\OFERTAS\7422\DPTO\CIVIL\7422CWXL.XLS" TargetMode="External"/></Relationships>
</file>

<file path=xl/externalLinks/_rels/externalLink76.xml.rels><?xml version="1.0" encoding="UTF-8" standalone="yes"?>
<Relationships xmlns="http://schemas.openxmlformats.org/package/2006/relationships"><Relationship Id="rId2" Type="http://schemas.microsoft.com/office/2019/04/relationships/externalLinkLongPath" Target="file:///\\https:\cceficiente.sharepoint.com\sites\SGC-Consultas\Documentos%20compartidos\02.%20DOCUMENTOS%20TIPO\2020\03.%20PROYECTOS%20DE%20AGUA%20POTABLE%20Y%20SANEAMIENTO%20BASICO\02.%20DOCUMENTOS%20TIPO%20DE%20OBRA%20P&#218;BLICA\07.%20III%20VERSION%20-%20COMENTARIOS%20DE%20CIUDADANOS\REPROJMA.xls?62A2A729" TargetMode="External"/><Relationship Id="rId1" Type="http://schemas.openxmlformats.org/officeDocument/2006/relationships/externalLinkPath" Target="file:///\\62A2A729\REPROJM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ttps:\cceficiente.sharepoint.com\INDICOL\CER\Presupuesto%20petrominerales%202.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ttps:\cceficiente.sharepoint.com\1.%20COORDINACION%20Y%20CONTROL%20DE%20PROYECTOS\1.4%20CONTROL%20DOC-PLANOS-ISOS\CONTROL%20DOC%20&amp;%20PLANOS\sru\1800-8230-52-R310-0001%20COMENTADA.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6.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https:\cceficiente.sharepoint.com\RPLC\escalatoria\fps.xls" TargetMode="External"/></Relationships>
</file>

<file path=xl/externalLinks/_rels/externalLink89.xml.rels><?xml version="1.0" encoding="UTF-8" standalone="yes"?>
<Relationships xmlns="http://schemas.openxmlformats.org/package/2006/relationships"><Relationship Id="rId2" Type="http://schemas.microsoft.com/office/2019/04/relationships/externalLinkLongPath" Target="file:///\\https:\cceficiente.sharepoint.com\CONSORCIO%20ETSA-CONCOL%20-%20CONSULTORIA\PROYECTO%20CRUDOS%20PESADOS%20CAMPO%20CASTILLA\1%20PPTO.%20E.%20APIAY-MONTERREY-PORVENIR\Proyectos%20VIT\CRUDOS%20PESADOS\informaci&#243;n-refer\CONSOLIDADO%20SOA_REQUERIMIENTOS%20NAFTA_100_2014.xls?B324A9EA" TargetMode="External"/><Relationship Id="rId1" Type="http://schemas.openxmlformats.org/officeDocument/2006/relationships/externalLinkPath" Target="file:///\\B324A9EA\CONSOLIDADO%20SOA_REQUERIMIENTOS%20NAFTA_100_2014.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https:\cceficiente.sharepoint.com\Users\Ing.%20Edwin%20Gomez\Desktop\Acta%20No%204.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https:\cceficiente.sharepoint.com\1.%20PRAGO%20ING\8.%20Varios%20Proyecto\Cronograma%20descansos%20%20-%20Trafos%20libres%20PCB%20-%20Prago%20Ing..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https:\cceficiente.sharepoint.com\OFERTAS\7417\STIMA\7417stiA.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https:\cceficiente.sharepoint.com\Users\Javieru\Documents\ECP\Cartago%20VIT\Documents%20and%20Settings\dgarcia\Local%20Settings\Temporary%20Internet%20Files\Content.IE5\KJ9Z6MJD\Plantilla%20Documento%20excel.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https:\cceficiente.sharepoint.com\MANTENIMIENTO%20RUTA%201001_MARZO%20DE%202008\Documents%20and%20Settings\PEDRO%20GARCIA%20REALPE\Mis%20documentos\AMV_G1_2006_TUMACO\Actas%20AMV_G1_Tumaco\a%20%20aaInformaci&#243;n"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7.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https:\cceficiente.sharepoint.com\edwin\Repro\Avance%20Proyecto-Reprog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https:\cceficiente.sharepoint.com\A\PUNITARIOS%20PARA%20241201%202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https:\cceficiente.sharepoint.com\MANTENIMIENTO%20RUTA%201001_MARZO%20DE%202008\Documents%20and%20Settings\Jaime%20Rojas\Mis%20documentos\Contrato\Interv\JunBarba\a%20%20aaInformaci&#243;n%20GRUPO%204\A%20MInformes%20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1_j0$#j.$#L_x0012_Óu"/>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sheetData sheetId="755" refreshError="1"/>
      <sheetData sheetId="756" refreshError="1"/>
      <sheetData sheetId="757" refreshError="1"/>
      <sheetData sheetId="758" refreshError="1"/>
      <sheetData sheetId="759"/>
      <sheetData sheetId="760"/>
      <sheetData sheetId="761"/>
      <sheetData sheetId="762"/>
      <sheetData sheetId="763"/>
      <sheetData sheetId="764"/>
      <sheetData sheetId="765"/>
      <sheetData sheetId="766"/>
      <sheetData sheetId="767"/>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 name="_xlbgnm.ane7" refersTo="#¡REF!"/>
      <definedName name="_xlbgnm.ane8" refersTo="#¡REF!"/>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refersTo="#¡REF!"/>
      <definedName name="_xlbgnm.ane8" refersTo="#¡REF!"/>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refersTo="#¡REF!"/>
      <definedName name="_xlbgnm.ane8" refersTo="#¡REF!"/>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definedNames>
    <sheetDataSet>
      <sheetData sheetId="0"/>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definedNames>
    <sheetDataSet>
      <sheetData sheetId="0"/>
      <sheetData sheetId="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60"/>
  <sheetViews>
    <sheetView showGridLines="0" tabSelected="1" topLeftCell="A42" zoomScale="70" zoomScaleNormal="70" zoomScaleSheetLayoutView="100" zoomScalePageLayoutView="87" workbookViewId="0">
      <selection activeCell="K50" sqref="K50"/>
    </sheetView>
  </sheetViews>
  <sheetFormatPr baseColWidth="10" defaultColWidth="11.42578125" defaultRowHeight="16.5"/>
  <cols>
    <col min="1" max="2" width="3.42578125" style="121" customWidth="1"/>
    <col min="3" max="3" width="6" style="121" customWidth="1"/>
    <col min="4" max="4" width="17.42578125" style="121" customWidth="1"/>
    <col min="5" max="5" width="16.140625" style="122" customWidth="1"/>
    <col min="6" max="6" width="17.5703125" style="121" customWidth="1"/>
    <col min="7" max="7" width="74.28515625" style="121" customWidth="1"/>
    <col min="8" max="8" width="8.7109375" style="121" customWidth="1"/>
    <col min="9" max="9" width="18.85546875" style="121" customWidth="1"/>
    <col min="10" max="10" width="23.85546875" style="121" customWidth="1"/>
    <col min="11" max="11" width="30" style="121" customWidth="1"/>
    <col min="12" max="12" width="3.28515625" style="121" customWidth="1"/>
    <col min="13" max="13" width="2.7109375" style="121" customWidth="1"/>
    <col min="14" max="16384" width="11.42578125" style="121"/>
  </cols>
  <sheetData>
    <row r="1" spans="1:13">
      <c r="A1" s="118"/>
      <c r="B1" s="118"/>
      <c r="C1" s="118"/>
      <c r="D1" s="118"/>
      <c r="E1" s="123"/>
      <c r="F1" s="118"/>
      <c r="G1" s="118"/>
      <c r="H1" s="118"/>
      <c r="I1" s="118"/>
      <c r="J1" s="118"/>
      <c r="K1" s="118"/>
      <c r="L1" s="118"/>
      <c r="M1" s="118"/>
    </row>
    <row r="2" spans="1:13">
      <c r="A2" s="118"/>
      <c r="B2" s="124"/>
      <c r="C2" s="125"/>
      <c r="D2" s="125"/>
      <c r="E2" s="126"/>
      <c r="F2" s="125"/>
      <c r="G2" s="125"/>
      <c r="H2" s="125"/>
      <c r="I2" s="125"/>
      <c r="J2" s="125"/>
      <c r="K2" s="125"/>
      <c r="L2" s="155"/>
      <c r="M2" s="118"/>
    </row>
    <row r="3" spans="1:13" ht="30" customHeight="1">
      <c r="A3" s="118"/>
      <c r="B3" s="127"/>
      <c r="C3" s="227" t="s">
        <v>0</v>
      </c>
      <c r="D3" s="227"/>
      <c r="E3" s="227"/>
      <c r="F3" s="227"/>
      <c r="G3" s="118"/>
      <c r="H3" s="118"/>
      <c r="I3" s="118"/>
      <c r="J3" s="118"/>
      <c r="K3" s="118"/>
      <c r="L3" s="156"/>
      <c r="M3" s="118"/>
    </row>
    <row r="4" spans="1:13">
      <c r="A4" s="118"/>
      <c r="B4" s="127"/>
      <c r="C4" s="175" t="s">
        <v>1</v>
      </c>
      <c r="D4" s="176" t="s">
        <v>2</v>
      </c>
      <c r="E4" s="175" t="s">
        <v>3</v>
      </c>
      <c r="F4" s="176">
        <v>1</v>
      </c>
      <c r="G4" s="118"/>
      <c r="H4" s="118"/>
      <c r="I4" s="118"/>
      <c r="J4" s="118"/>
      <c r="K4" s="118"/>
      <c r="L4" s="156"/>
      <c r="M4" s="118"/>
    </row>
    <row r="5" spans="1:13">
      <c r="A5" s="118"/>
      <c r="B5" s="127"/>
      <c r="C5" s="228" t="s">
        <v>4</v>
      </c>
      <c r="D5" s="229"/>
      <c r="E5" s="229"/>
      <c r="F5" s="229"/>
      <c r="G5" s="229"/>
      <c r="H5" s="229"/>
      <c r="I5" s="229"/>
      <c r="J5" s="229"/>
      <c r="K5" s="230"/>
      <c r="L5" s="156"/>
      <c r="M5" s="118"/>
    </row>
    <row r="6" spans="1:13">
      <c r="A6" s="118"/>
      <c r="B6" s="127"/>
      <c r="C6" s="231" t="s">
        <v>5</v>
      </c>
      <c r="D6" s="232"/>
      <c r="E6" s="232"/>
      <c r="F6" s="232"/>
      <c r="G6" s="232"/>
      <c r="H6" s="232"/>
      <c r="I6" s="232"/>
      <c r="J6" s="232"/>
      <c r="K6" s="233"/>
      <c r="L6" s="156"/>
      <c r="M6" s="118"/>
    </row>
    <row r="7" spans="1:13" s="117" customFormat="1">
      <c r="A7" s="128"/>
      <c r="B7" s="129"/>
      <c r="C7" s="240" t="s">
        <v>6</v>
      </c>
      <c r="D7" s="241"/>
      <c r="E7" s="241"/>
      <c r="F7" s="241"/>
      <c r="G7" s="241"/>
      <c r="H7" s="241"/>
      <c r="I7" s="241"/>
      <c r="J7" s="241"/>
      <c r="K7" s="242"/>
      <c r="L7" s="157"/>
      <c r="M7" s="128"/>
    </row>
    <row r="8" spans="1:13" ht="43.5" customHeight="1">
      <c r="A8" s="118"/>
      <c r="B8" s="127"/>
      <c r="C8" s="240"/>
      <c r="D8" s="241"/>
      <c r="E8" s="241"/>
      <c r="F8" s="241"/>
      <c r="G8" s="241"/>
      <c r="H8" s="241"/>
      <c r="I8" s="241"/>
      <c r="J8" s="241"/>
      <c r="K8" s="242"/>
      <c r="L8" s="156"/>
      <c r="M8" s="118"/>
    </row>
    <row r="9" spans="1:13" ht="34.5" customHeight="1">
      <c r="A9" s="118"/>
      <c r="B9" s="127"/>
      <c r="C9" s="234" t="s">
        <v>7</v>
      </c>
      <c r="D9" s="235"/>
      <c r="E9" s="235"/>
      <c r="F9" s="235"/>
      <c r="G9" s="235"/>
      <c r="H9" s="235"/>
      <c r="I9" s="235"/>
      <c r="J9" s="235"/>
      <c r="K9" s="236"/>
      <c r="L9" s="156"/>
      <c r="M9" s="118"/>
    </row>
    <row r="10" spans="1:13" ht="42.75" customHeight="1">
      <c r="A10" s="118"/>
      <c r="B10" s="127"/>
      <c r="C10" s="237" t="s">
        <v>156</v>
      </c>
      <c r="D10" s="238"/>
      <c r="E10" s="238"/>
      <c r="F10" s="238"/>
      <c r="G10" s="238"/>
      <c r="H10" s="238"/>
      <c r="I10" s="238"/>
      <c r="J10" s="238"/>
      <c r="K10" s="239"/>
      <c r="L10" s="156"/>
      <c r="M10" s="118"/>
    </row>
    <row r="11" spans="1:13" ht="30" customHeight="1">
      <c r="A11" s="118"/>
      <c r="B11" s="127"/>
      <c r="C11" s="255" t="s">
        <v>8</v>
      </c>
      <c r="D11" s="257" t="s">
        <v>9</v>
      </c>
      <c r="E11" s="243" t="s">
        <v>10</v>
      </c>
      <c r="F11" s="243"/>
      <c r="G11" s="255" t="s">
        <v>11</v>
      </c>
      <c r="H11" s="257" t="s">
        <v>12</v>
      </c>
      <c r="I11" s="257" t="s">
        <v>13</v>
      </c>
      <c r="J11" s="259" t="s">
        <v>14</v>
      </c>
      <c r="K11" s="261" t="s">
        <v>15</v>
      </c>
      <c r="L11" s="156"/>
      <c r="M11" s="118"/>
    </row>
    <row r="12" spans="1:13" ht="30" customHeight="1">
      <c r="A12" s="118"/>
      <c r="B12" s="127"/>
      <c r="C12" s="256"/>
      <c r="D12" s="258"/>
      <c r="E12" s="130" t="s">
        <v>16</v>
      </c>
      <c r="F12" s="130" t="s">
        <v>17</v>
      </c>
      <c r="G12" s="256"/>
      <c r="H12" s="258"/>
      <c r="I12" s="258"/>
      <c r="J12" s="260"/>
      <c r="K12" s="262"/>
      <c r="L12" s="156"/>
      <c r="M12" s="118"/>
    </row>
    <row r="13" spans="1:13" ht="30" customHeight="1" thickBot="1">
      <c r="A13" s="118"/>
      <c r="B13" s="127"/>
      <c r="C13" s="177">
        <v>1</v>
      </c>
      <c r="D13" s="244" t="s">
        <v>157</v>
      </c>
      <c r="E13" s="244"/>
      <c r="F13" s="244"/>
      <c r="G13" s="244"/>
      <c r="H13" s="244"/>
      <c r="I13" s="244"/>
      <c r="J13" s="244"/>
      <c r="K13" s="245"/>
      <c r="L13" s="156"/>
      <c r="M13" s="118"/>
    </row>
    <row r="14" spans="1:13">
      <c r="A14" s="118"/>
      <c r="B14" s="127"/>
      <c r="C14" s="178">
        <v>1</v>
      </c>
      <c r="D14" s="197">
        <v>1.01</v>
      </c>
      <c r="E14" s="197" t="s">
        <v>109</v>
      </c>
      <c r="F14" s="179"/>
      <c r="G14" s="202" t="s">
        <v>103</v>
      </c>
      <c r="H14" s="209" t="s">
        <v>18</v>
      </c>
      <c r="I14" s="210">
        <v>250</v>
      </c>
      <c r="J14" s="186">
        <v>4761.3</v>
      </c>
      <c r="K14" s="187">
        <f>ROUND(I14*J14,2)</f>
        <v>1190325</v>
      </c>
      <c r="L14" s="156"/>
      <c r="M14" s="118"/>
    </row>
    <row r="15" spans="1:13">
      <c r="A15" s="118"/>
      <c r="B15" s="127"/>
      <c r="C15" s="204">
        <v>2</v>
      </c>
      <c r="D15" s="197">
        <v>1.02</v>
      </c>
      <c r="E15" s="197" t="s">
        <v>110</v>
      </c>
      <c r="F15" s="181"/>
      <c r="G15" s="200" t="s">
        <v>133</v>
      </c>
      <c r="H15" s="211" t="s">
        <v>108</v>
      </c>
      <c r="I15" s="212">
        <v>60</v>
      </c>
      <c r="J15" s="188">
        <v>8542.1</v>
      </c>
      <c r="K15" s="189">
        <f>ROUND(I15*J15,2)</f>
        <v>512526</v>
      </c>
      <c r="L15" s="156"/>
      <c r="M15" s="118"/>
    </row>
    <row r="16" spans="1:13" ht="34.5" customHeight="1">
      <c r="A16" s="118"/>
      <c r="B16" s="127"/>
      <c r="C16" s="203">
        <v>3</v>
      </c>
      <c r="D16" s="197">
        <v>1.03</v>
      </c>
      <c r="E16" s="197" t="s">
        <v>111</v>
      </c>
      <c r="F16" s="181"/>
      <c r="G16" s="200" t="s">
        <v>104</v>
      </c>
      <c r="H16" s="211" t="s">
        <v>19</v>
      </c>
      <c r="I16" s="212">
        <v>2.88</v>
      </c>
      <c r="J16" s="188">
        <v>244779.69</v>
      </c>
      <c r="K16" s="189">
        <f t="shared" ref="K16:K32" si="0">ROUND(I16*J16,2)</f>
        <v>704965.51</v>
      </c>
      <c r="L16" s="156"/>
      <c r="M16" s="118"/>
    </row>
    <row r="17" spans="1:13" ht="21.75" customHeight="1">
      <c r="A17" s="118"/>
      <c r="B17" s="127"/>
      <c r="C17" s="204">
        <v>4</v>
      </c>
      <c r="D17" s="197">
        <v>1.04</v>
      </c>
      <c r="E17" s="197" t="s">
        <v>112</v>
      </c>
      <c r="F17" s="181"/>
      <c r="G17" s="200" t="s">
        <v>134</v>
      </c>
      <c r="H17" s="211" t="s">
        <v>19</v>
      </c>
      <c r="I17" s="212">
        <v>46</v>
      </c>
      <c r="J17" s="188">
        <v>70577.63</v>
      </c>
      <c r="K17" s="189">
        <f t="shared" si="0"/>
        <v>3246570.98</v>
      </c>
      <c r="L17" s="156"/>
      <c r="M17" s="118"/>
    </row>
    <row r="18" spans="1:13" ht="22.5" customHeight="1">
      <c r="A18" s="118"/>
      <c r="B18" s="127"/>
      <c r="C18" s="203">
        <v>5</v>
      </c>
      <c r="D18" s="197">
        <v>1.05</v>
      </c>
      <c r="E18" s="197" t="s">
        <v>113</v>
      </c>
      <c r="F18" s="181"/>
      <c r="G18" s="200" t="s">
        <v>135</v>
      </c>
      <c r="H18" s="211" t="s">
        <v>19</v>
      </c>
      <c r="I18" s="212">
        <v>520.67999999999995</v>
      </c>
      <c r="J18" s="188">
        <v>26955.15</v>
      </c>
      <c r="K18" s="189">
        <f t="shared" si="0"/>
        <v>14035007.5</v>
      </c>
      <c r="L18" s="156"/>
      <c r="M18" s="118"/>
    </row>
    <row r="19" spans="1:13">
      <c r="A19" s="118"/>
      <c r="B19" s="127"/>
      <c r="C19" s="203">
        <v>6</v>
      </c>
      <c r="D19" s="197">
        <v>1.06</v>
      </c>
      <c r="E19" s="197" t="s">
        <v>114</v>
      </c>
      <c r="F19" s="181"/>
      <c r="G19" s="200" t="s">
        <v>105</v>
      </c>
      <c r="H19" s="211" t="s">
        <v>18</v>
      </c>
      <c r="I19" s="212">
        <v>322.2</v>
      </c>
      <c r="J19" s="188">
        <v>45800.94</v>
      </c>
      <c r="K19" s="189">
        <f t="shared" si="0"/>
        <v>14757062.869999999</v>
      </c>
      <c r="L19" s="156"/>
      <c r="M19" s="118"/>
    </row>
    <row r="20" spans="1:13" ht="30">
      <c r="A20" s="118"/>
      <c r="B20" s="127"/>
      <c r="C20" s="204">
        <v>7</v>
      </c>
      <c r="D20" s="197">
        <v>1.07</v>
      </c>
      <c r="E20" s="198" t="s">
        <v>115</v>
      </c>
      <c r="F20" s="181"/>
      <c r="G20" s="201" t="s">
        <v>136</v>
      </c>
      <c r="H20" s="213" t="s">
        <v>108</v>
      </c>
      <c r="I20" s="214">
        <v>126.4</v>
      </c>
      <c r="J20" s="188">
        <v>81932.78</v>
      </c>
      <c r="K20" s="189">
        <f t="shared" si="0"/>
        <v>10356303.390000001</v>
      </c>
      <c r="L20" s="156"/>
      <c r="M20" s="118"/>
    </row>
    <row r="21" spans="1:13" ht="30">
      <c r="A21" s="118"/>
      <c r="B21" s="127"/>
      <c r="C21" s="203">
        <v>8</v>
      </c>
      <c r="D21" s="197">
        <v>1.08</v>
      </c>
      <c r="E21" s="197" t="s">
        <v>116</v>
      </c>
      <c r="F21" s="181"/>
      <c r="G21" s="200" t="s">
        <v>137</v>
      </c>
      <c r="H21" s="213" t="s">
        <v>108</v>
      </c>
      <c r="I21" s="210">
        <v>36</v>
      </c>
      <c r="J21" s="188">
        <v>170876.01</v>
      </c>
      <c r="K21" s="189">
        <f t="shared" si="0"/>
        <v>6151536.3600000003</v>
      </c>
      <c r="L21" s="156"/>
      <c r="M21" s="118"/>
    </row>
    <row r="22" spans="1:13" ht="30">
      <c r="A22" s="118"/>
      <c r="B22" s="127"/>
      <c r="C22" s="203">
        <v>9</v>
      </c>
      <c r="D22" s="197">
        <v>1.0900000000000001</v>
      </c>
      <c r="E22" s="197" t="s">
        <v>117</v>
      </c>
      <c r="F22" s="181"/>
      <c r="G22" s="200" t="s">
        <v>138</v>
      </c>
      <c r="H22" s="213" t="s">
        <v>108</v>
      </c>
      <c r="I22" s="210">
        <v>16</v>
      </c>
      <c r="J22" s="188">
        <v>238070.62</v>
      </c>
      <c r="K22" s="189">
        <f t="shared" si="0"/>
        <v>3809129.92</v>
      </c>
      <c r="L22" s="156"/>
      <c r="M22" s="118"/>
    </row>
    <row r="23" spans="1:13" ht="30">
      <c r="A23" s="118"/>
      <c r="B23" s="127"/>
      <c r="C23" s="204">
        <v>10</v>
      </c>
      <c r="D23" s="197">
        <v>1.1000000000000001</v>
      </c>
      <c r="E23" s="197" t="s">
        <v>118</v>
      </c>
      <c r="F23" s="181"/>
      <c r="G23" s="200" t="s">
        <v>139</v>
      </c>
      <c r="H23" s="213" t="s">
        <v>108</v>
      </c>
      <c r="I23" s="215">
        <v>52</v>
      </c>
      <c r="J23" s="188">
        <v>512847.56</v>
      </c>
      <c r="K23" s="189">
        <f t="shared" si="0"/>
        <v>26668073.120000001</v>
      </c>
      <c r="L23" s="156"/>
      <c r="M23" s="118"/>
    </row>
    <row r="24" spans="1:13" ht="30">
      <c r="A24" s="118"/>
      <c r="B24" s="127"/>
      <c r="C24" s="203">
        <v>11</v>
      </c>
      <c r="D24" s="197">
        <v>1.1100000000000001</v>
      </c>
      <c r="E24" s="197" t="s">
        <v>119</v>
      </c>
      <c r="F24" s="181"/>
      <c r="G24" s="200" t="s">
        <v>140</v>
      </c>
      <c r="H24" s="213" t="s">
        <v>108</v>
      </c>
      <c r="I24" s="215">
        <v>172</v>
      </c>
      <c r="J24" s="188">
        <v>666742.79</v>
      </c>
      <c r="K24" s="189">
        <f t="shared" si="0"/>
        <v>114679759.88</v>
      </c>
      <c r="L24" s="156"/>
      <c r="M24" s="118"/>
    </row>
    <row r="25" spans="1:13" ht="25.5" customHeight="1">
      <c r="A25" s="118"/>
      <c r="B25" s="127"/>
      <c r="C25" s="203">
        <v>12</v>
      </c>
      <c r="D25" s="197">
        <v>1.1200000000000001</v>
      </c>
      <c r="E25" s="197" t="s">
        <v>120</v>
      </c>
      <c r="F25" s="181"/>
      <c r="G25" s="200" t="s">
        <v>106</v>
      </c>
      <c r="H25" s="215" t="s">
        <v>19</v>
      </c>
      <c r="I25" s="215">
        <v>57.25</v>
      </c>
      <c r="J25" s="188">
        <v>139077.47</v>
      </c>
      <c r="K25" s="189">
        <f t="shared" si="0"/>
        <v>7962185.1600000001</v>
      </c>
      <c r="L25" s="156"/>
      <c r="M25" s="118"/>
    </row>
    <row r="26" spans="1:13" ht="27.75" customHeight="1">
      <c r="A26" s="118"/>
      <c r="B26" s="127"/>
      <c r="C26" s="204">
        <v>13</v>
      </c>
      <c r="D26" s="197">
        <v>1.1299999999999999</v>
      </c>
      <c r="E26" s="197" t="s">
        <v>121</v>
      </c>
      <c r="F26" s="181"/>
      <c r="G26" s="200" t="s">
        <v>141</v>
      </c>
      <c r="H26" s="215" t="s">
        <v>19</v>
      </c>
      <c r="I26" s="215">
        <v>522.97</v>
      </c>
      <c r="J26" s="188">
        <v>108189.31</v>
      </c>
      <c r="K26" s="189">
        <f t="shared" si="0"/>
        <v>56579763.450000003</v>
      </c>
      <c r="L26" s="156"/>
      <c r="M26" s="118"/>
    </row>
    <row r="27" spans="1:13" ht="30">
      <c r="A27" s="118"/>
      <c r="B27" s="127"/>
      <c r="C27" s="203">
        <v>14</v>
      </c>
      <c r="D27" s="197">
        <v>1.1399999999999999</v>
      </c>
      <c r="E27" s="197" t="s">
        <v>122</v>
      </c>
      <c r="F27" s="181"/>
      <c r="G27" s="200" t="s">
        <v>142</v>
      </c>
      <c r="H27" s="216" t="s">
        <v>20</v>
      </c>
      <c r="I27" s="215">
        <v>6</v>
      </c>
      <c r="J27" s="219">
        <v>1127885.99</v>
      </c>
      <c r="K27" s="189">
        <f t="shared" si="0"/>
        <v>6767315.9400000004</v>
      </c>
      <c r="L27" s="156"/>
      <c r="M27" s="118"/>
    </row>
    <row r="28" spans="1:13" ht="30" customHeight="1">
      <c r="A28" s="118"/>
      <c r="B28" s="127"/>
      <c r="C28" s="203">
        <v>15</v>
      </c>
      <c r="D28" s="197">
        <v>1.1499999999999999</v>
      </c>
      <c r="E28" s="197" t="s">
        <v>123</v>
      </c>
      <c r="F28" s="181"/>
      <c r="G28" s="200" t="s">
        <v>143</v>
      </c>
      <c r="H28" s="211" t="s">
        <v>20</v>
      </c>
      <c r="I28" s="215">
        <v>8</v>
      </c>
      <c r="J28" s="219">
        <v>2921743.18</v>
      </c>
      <c r="K28" s="189">
        <f t="shared" si="0"/>
        <v>23373945.440000001</v>
      </c>
      <c r="L28" s="156"/>
      <c r="M28" s="118"/>
    </row>
    <row r="29" spans="1:13" ht="38.25" customHeight="1">
      <c r="A29" s="118"/>
      <c r="B29" s="127"/>
      <c r="C29" s="204">
        <v>16</v>
      </c>
      <c r="D29" s="197">
        <v>1.1599999999999999</v>
      </c>
      <c r="E29" s="198" t="s">
        <v>124</v>
      </c>
      <c r="F29" s="181"/>
      <c r="G29" s="201" t="s">
        <v>144</v>
      </c>
      <c r="H29" s="213" t="s">
        <v>20</v>
      </c>
      <c r="I29" s="215">
        <v>8</v>
      </c>
      <c r="J29" s="219">
        <v>802218.83</v>
      </c>
      <c r="K29" s="189">
        <f t="shared" si="0"/>
        <v>6417750.6399999997</v>
      </c>
      <c r="L29" s="156"/>
      <c r="M29" s="118"/>
    </row>
    <row r="30" spans="1:13" ht="30">
      <c r="A30" s="118"/>
      <c r="B30" s="127"/>
      <c r="C30" s="203">
        <v>17</v>
      </c>
      <c r="D30" s="197">
        <v>1.17</v>
      </c>
      <c r="E30" s="197" t="s">
        <v>125</v>
      </c>
      <c r="F30" s="181"/>
      <c r="G30" s="200" t="s">
        <v>145</v>
      </c>
      <c r="H30" s="211" t="s">
        <v>20</v>
      </c>
      <c r="I30" s="210">
        <v>6</v>
      </c>
      <c r="J30" s="219">
        <v>671208.04</v>
      </c>
      <c r="K30" s="189">
        <f t="shared" si="0"/>
        <v>4027248.24</v>
      </c>
      <c r="L30" s="156"/>
      <c r="M30" s="118"/>
    </row>
    <row r="31" spans="1:13" ht="30">
      <c r="A31" s="118"/>
      <c r="B31" s="127"/>
      <c r="C31" s="203">
        <v>18</v>
      </c>
      <c r="D31" s="197">
        <v>1.18</v>
      </c>
      <c r="E31" s="197" t="s">
        <v>126</v>
      </c>
      <c r="F31" s="181"/>
      <c r="G31" s="200" t="s">
        <v>146</v>
      </c>
      <c r="H31" s="211" t="s">
        <v>20</v>
      </c>
      <c r="I31" s="210">
        <v>17</v>
      </c>
      <c r="J31" s="219">
        <v>805212.68</v>
      </c>
      <c r="K31" s="189">
        <f t="shared" si="0"/>
        <v>13688615.560000001</v>
      </c>
      <c r="L31" s="156"/>
      <c r="M31" s="118"/>
    </row>
    <row r="32" spans="1:13" s="118" customFormat="1" ht="30">
      <c r="B32" s="127"/>
      <c r="C32" s="204">
        <v>19</v>
      </c>
      <c r="D32" s="197">
        <v>1.19</v>
      </c>
      <c r="E32" s="197" t="s">
        <v>127</v>
      </c>
      <c r="F32" s="182"/>
      <c r="G32" s="200" t="s">
        <v>147</v>
      </c>
      <c r="H32" s="211" t="s">
        <v>20</v>
      </c>
      <c r="I32" s="210">
        <v>23</v>
      </c>
      <c r="J32" s="219">
        <v>659355.55000000005</v>
      </c>
      <c r="K32" s="189">
        <f t="shared" si="0"/>
        <v>15165177.65</v>
      </c>
      <c r="L32" s="156"/>
    </row>
    <row r="33" spans="1:13" ht="30">
      <c r="B33" s="131"/>
      <c r="C33" s="203">
        <v>20</v>
      </c>
      <c r="D33" s="197">
        <v>1.2</v>
      </c>
      <c r="E33" s="199" t="s">
        <v>128</v>
      </c>
      <c r="F33" s="181"/>
      <c r="G33" s="200" t="s">
        <v>148</v>
      </c>
      <c r="H33" s="211" t="s">
        <v>18</v>
      </c>
      <c r="I33" s="210">
        <v>8.2799999999999994</v>
      </c>
      <c r="J33" s="219">
        <v>119883.5</v>
      </c>
      <c r="K33" s="189">
        <f t="shared" ref="K33:K37" si="1">ROUND(I33*J33,2)</f>
        <v>992635.38</v>
      </c>
      <c r="L33" s="159"/>
    </row>
    <row r="34" spans="1:13" ht="19.5" customHeight="1">
      <c r="A34" s="118"/>
      <c r="B34" s="127"/>
      <c r="C34" s="203">
        <v>21</v>
      </c>
      <c r="D34" s="197">
        <v>1.21</v>
      </c>
      <c r="E34" s="199" t="s">
        <v>129</v>
      </c>
      <c r="F34" s="180"/>
      <c r="G34" s="200" t="s">
        <v>107</v>
      </c>
      <c r="H34" s="211" t="s">
        <v>21</v>
      </c>
      <c r="I34" s="210">
        <v>1072.26</v>
      </c>
      <c r="J34" s="219">
        <v>8596.06</v>
      </c>
      <c r="K34" s="189">
        <f t="shared" si="1"/>
        <v>9217211.3000000007</v>
      </c>
      <c r="L34" s="156"/>
      <c r="M34" s="118"/>
    </row>
    <row r="35" spans="1:13" ht="33" customHeight="1">
      <c r="A35" s="118"/>
      <c r="B35" s="127"/>
      <c r="C35" s="204">
        <v>22</v>
      </c>
      <c r="D35" s="197">
        <v>1.22</v>
      </c>
      <c r="E35" s="197" t="s">
        <v>130</v>
      </c>
      <c r="F35" s="183"/>
      <c r="G35" s="200" t="s">
        <v>149</v>
      </c>
      <c r="H35" s="211" t="s">
        <v>19</v>
      </c>
      <c r="I35" s="210">
        <v>2.88</v>
      </c>
      <c r="J35" s="219">
        <v>962981.25</v>
      </c>
      <c r="K35" s="189">
        <f t="shared" si="1"/>
        <v>2773386</v>
      </c>
      <c r="L35" s="156"/>
      <c r="M35" s="118"/>
    </row>
    <row r="36" spans="1:13" ht="35.25" customHeight="1">
      <c r="A36" s="118"/>
      <c r="B36" s="127"/>
      <c r="C36" s="203">
        <v>23</v>
      </c>
      <c r="D36" s="197">
        <v>1.23</v>
      </c>
      <c r="E36" s="197" t="s">
        <v>131</v>
      </c>
      <c r="F36" s="180"/>
      <c r="G36" s="200" t="s">
        <v>150</v>
      </c>
      <c r="H36" s="211" t="s">
        <v>152</v>
      </c>
      <c r="I36" s="215">
        <v>8413.14</v>
      </c>
      <c r="J36" s="188">
        <v>2765.1</v>
      </c>
      <c r="K36" s="189">
        <f t="shared" si="1"/>
        <v>23263173.41</v>
      </c>
      <c r="L36" s="156"/>
      <c r="M36" s="118"/>
    </row>
    <row r="37" spans="1:13" s="118" customFormat="1" ht="44.25" customHeight="1" thickBot="1">
      <c r="B37" s="127"/>
      <c r="C37" s="205">
        <v>24</v>
      </c>
      <c r="D37" s="226">
        <v>1.24</v>
      </c>
      <c r="E37" s="206" t="s">
        <v>132</v>
      </c>
      <c r="F37" s="207"/>
      <c r="G37" s="208" t="s">
        <v>151</v>
      </c>
      <c r="H37" s="217" t="s">
        <v>20</v>
      </c>
      <c r="I37" s="218">
        <v>4</v>
      </c>
      <c r="J37" s="221">
        <v>3147445.22</v>
      </c>
      <c r="K37" s="190">
        <f t="shared" si="1"/>
        <v>12589780.880000001</v>
      </c>
      <c r="L37" s="156"/>
    </row>
    <row r="38" spans="1:13" ht="30" customHeight="1" thickBot="1">
      <c r="A38" s="118"/>
      <c r="B38" s="127"/>
      <c r="C38" s="246" t="s">
        <v>22</v>
      </c>
      <c r="D38" s="247"/>
      <c r="E38" s="247"/>
      <c r="F38" s="247"/>
      <c r="G38" s="247"/>
      <c r="H38" s="247"/>
      <c r="I38" s="247"/>
      <c r="J38" s="248"/>
      <c r="K38" s="158">
        <f>ROUND(SUM(K14:K37),2)</f>
        <v>378929449.57999998</v>
      </c>
      <c r="L38" s="156"/>
      <c r="M38" s="118"/>
    </row>
    <row r="39" spans="1:13">
      <c r="A39" s="118"/>
      <c r="B39" s="127"/>
      <c r="C39" s="249"/>
      <c r="D39" s="250"/>
      <c r="E39" s="250"/>
      <c r="F39" s="250"/>
      <c r="G39" s="250"/>
      <c r="H39" s="250"/>
      <c r="I39" s="250"/>
      <c r="J39" s="250"/>
      <c r="K39" s="251"/>
      <c r="L39" s="156"/>
      <c r="M39" s="118"/>
    </row>
    <row r="40" spans="1:13">
      <c r="A40" s="118"/>
      <c r="B40" s="127"/>
      <c r="C40" s="252"/>
      <c r="D40" s="253"/>
      <c r="E40" s="253"/>
      <c r="F40" s="253"/>
      <c r="G40" s="253"/>
      <c r="H40" s="253"/>
      <c r="I40" s="253"/>
      <c r="J40" s="253"/>
      <c r="K40" s="254"/>
      <c r="L40" s="156"/>
      <c r="M40" s="118"/>
    </row>
    <row r="41" spans="1:13" s="119" customFormat="1" ht="30" customHeight="1">
      <c r="A41" s="132"/>
      <c r="B41" s="133"/>
      <c r="C41" s="263" t="s">
        <v>23</v>
      </c>
      <c r="D41" s="264"/>
      <c r="E41" s="264"/>
      <c r="F41" s="264"/>
      <c r="G41" s="264"/>
      <c r="H41" s="264"/>
      <c r="I41" s="264"/>
      <c r="J41" s="265"/>
      <c r="K41" s="160">
        <f>K38</f>
        <v>378929449.57999998</v>
      </c>
      <c r="L41" s="161"/>
      <c r="M41" s="132"/>
    </row>
    <row r="42" spans="1:13" s="119" customFormat="1" ht="15.75">
      <c r="A42" s="132"/>
      <c r="B42" s="133"/>
      <c r="C42" s="134"/>
      <c r="D42" s="134"/>
      <c r="E42" s="134"/>
      <c r="F42" s="134"/>
      <c r="G42" s="134"/>
      <c r="H42" s="134"/>
      <c r="I42" s="134"/>
      <c r="J42" s="134"/>
      <c r="K42" s="162"/>
      <c r="L42" s="161"/>
      <c r="M42" s="132"/>
    </row>
    <row r="43" spans="1:13" s="119" customFormat="1" ht="30" customHeight="1">
      <c r="A43" s="132"/>
      <c r="B43" s="133"/>
      <c r="C43" s="135"/>
      <c r="D43" s="136"/>
      <c r="E43" s="135"/>
      <c r="F43" s="135"/>
      <c r="G43" s="266" t="s">
        <v>24</v>
      </c>
      <c r="H43" s="267"/>
      <c r="I43" s="267"/>
      <c r="J43" s="268"/>
      <c r="K43" s="191">
        <f>K41</f>
        <v>378929449.57999998</v>
      </c>
      <c r="L43" s="161"/>
      <c r="M43" s="132"/>
    </row>
    <row r="44" spans="1:13" s="119" customFormat="1" ht="30" customHeight="1">
      <c r="A44" s="132"/>
      <c r="B44" s="133"/>
      <c r="C44" s="135"/>
      <c r="D44" s="136"/>
      <c r="E44" s="135"/>
      <c r="F44" s="135"/>
      <c r="G44" s="269" t="s">
        <v>25</v>
      </c>
      <c r="H44" s="270"/>
      <c r="I44" s="270"/>
      <c r="J44" s="192">
        <v>0.25</v>
      </c>
      <c r="K44" s="164">
        <f>ROUND($K$43*J44,2)</f>
        <v>94732362.400000006</v>
      </c>
      <c r="L44" s="161"/>
      <c r="M44" s="132"/>
    </row>
    <row r="45" spans="1:13" s="119" customFormat="1" ht="30" customHeight="1">
      <c r="A45" s="132"/>
      <c r="B45" s="133"/>
      <c r="C45" s="135"/>
      <c r="D45" s="137"/>
      <c r="E45" s="137"/>
      <c r="F45" s="137"/>
      <c r="G45" s="271" t="s">
        <v>26</v>
      </c>
      <c r="H45" s="272"/>
      <c r="I45" s="273"/>
      <c r="J45" s="192">
        <v>0.01</v>
      </c>
      <c r="K45" s="164">
        <f t="shared" ref="K45:K46" si="2">ROUND($K$43*J45,2)</f>
        <v>3789294.5</v>
      </c>
      <c r="L45" s="161"/>
      <c r="M45" s="132"/>
    </row>
    <row r="46" spans="1:13" s="119" customFormat="1" ht="30" customHeight="1">
      <c r="A46" s="132"/>
      <c r="B46" s="133"/>
      <c r="C46" s="135"/>
      <c r="D46" s="137"/>
      <c r="E46" s="137"/>
      <c r="F46" s="137"/>
      <c r="G46" s="271" t="s">
        <v>27</v>
      </c>
      <c r="H46" s="272"/>
      <c r="I46" s="273"/>
      <c r="J46" s="192">
        <v>0.04</v>
      </c>
      <c r="K46" s="164">
        <f t="shared" si="2"/>
        <v>15157177.98</v>
      </c>
      <c r="L46" s="161"/>
      <c r="M46" s="132"/>
    </row>
    <row r="47" spans="1:13" s="119" customFormat="1" ht="30" customHeight="1">
      <c r="A47" s="132"/>
      <c r="B47" s="133"/>
      <c r="C47" s="135"/>
      <c r="D47" s="136"/>
      <c r="E47" s="135"/>
      <c r="F47" s="135"/>
      <c r="G47" s="184" t="s">
        <v>28</v>
      </c>
      <c r="H47" s="185"/>
      <c r="I47" s="185"/>
      <c r="J47" s="193"/>
      <c r="K47" s="165">
        <f>K44+K45+K46</f>
        <v>113678834.88000001</v>
      </c>
      <c r="L47" s="161"/>
      <c r="M47" s="132"/>
    </row>
    <row r="48" spans="1:13" s="119" customFormat="1" ht="30" customHeight="1">
      <c r="A48" s="132"/>
      <c r="B48" s="133"/>
      <c r="C48" s="135"/>
      <c r="D48" s="137"/>
      <c r="E48" s="137"/>
      <c r="F48" s="137"/>
      <c r="G48" s="195"/>
      <c r="H48" s="196"/>
      <c r="I48" s="196"/>
      <c r="J48" s="220" t="s">
        <v>154</v>
      </c>
      <c r="K48" s="164">
        <v>17000000</v>
      </c>
      <c r="L48" s="161"/>
      <c r="M48" s="132"/>
    </row>
    <row r="49" spans="1:13" s="119" customFormat="1" ht="30" customHeight="1">
      <c r="A49" s="132"/>
      <c r="B49" s="133"/>
      <c r="C49" s="135"/>
      <c r="D49" s="137"/>
      <c r="E49" s="137"/>
      <c r="F49" s="137"/>
      <c r="G49" s="222"/>
      <c r="H49" s="223"/>
      <c r="I49" s="223"/>
      <c r="J49" s="224" t="s">
        <v>155</v>
      </c>
      <c r="K49" s="225">
        <v>-0.46</v>
      </c>
      <c r="L49" s="161"/>
      <c r="M49" s="132"/>
    </row>
    <row r="50" spans="1:13" s="119" customFormat="1" ht="30" customHeight="1" thickBot="1">
      <c r="A50" s="132"/>
      <c r="B50" s="133"/>
      <c r="C50" s="135"/>
      <c r="D50" s="136"/>
      <c r="E50" s="135"/>
      <c r="F50" s="135"/>
      <c r="G50" s="274" t="s">
        <v>153</v>
      </c>
      <c r="H50" s="275"/>
      <c r="I50" s="275"/>
      <c r="J50" s="276"/>
      <c r="K50" s="194">
        <f>K47+K43+K48+K49</f>
        <v>509608284</v>
      </c>
      <c r="L50" s="161"/>
      <c r="M50" s="132"/>
    </row>
    <row r="51" spans="1:13" s="119" customFormat="1" ht="15.75">
      <c r="A51" s="132"/>
      <c r="B51" s="133"/>
      <c r="C51" s="135"/>
      <c r="D51" s="136"/>
      <c r="E51" s="136"/>
      <c r="F51" s="136"/>
      <c r="G51" s="135"/>
      <c r="H51" s="135"/>
      <c r="I51" s="166"/>
      <c r="J51" s="167"/>
      <c r="K51" s="168"/>
      <c r="L51" s="161"/>
      <c r="M51" s="132"/>
    </row>
    <row r="52" spans="1:13" s="119" customFormat="1" ht="15.75">
      <c r="A52" s="132"/>
      <c r="B52" s="133"/>
      <c r="C52" s="138"/>
      <c r="D52" s="277"/>
      <c r="E52" s="277"/>
      <c r="F52" s="277"/>
      <c r="G52" s="277"/>
      <c r="H52" s="277"/>
      <c r="I52" s="277"/>
      <c r="J52" s="277"/>
      <c r="K52" s="278"/>
      <c r="L52" s="169"/>
      <c r="M52" s="132"/>
    </row>
    <row r="53" spans="1:13" s="119" customFormat="1" ht="46.5" customHeight="1">
      <c r="A53" s="132"/>
      <c r="B53" s="133"/>
      <c r="C53" s="279" t="s">
        <v>29</v>
      </c>
      <c r="D53" s="280"/>
      <c r="E53" s="280"/>
      <c r="F53" s="280"/>
      <c r="G53" s="280"/>
      <c r="H53" s="281" t="s">
        <v>30</v>
      </c>
      <c r="I53" s="281"/>
      <c r="J53" s="281"/>
      <c r="K53" s="170" t="s">
        <v>31</v>
      </c>
      <c r="L53" s="171"/>
      <c r="M53" s="132"/>
    </row>
    <row r="54" spans="1:13" s="119" customFormat="1" ht="32.25" customHeight="1">
      <c r="A54" s="132"/>
      <c r="B54" s="133"/>
      <c r="C54" s="279" t="s">
        <v>32</v>
      </c>
      <c r="D54" s="280"/>
      <c r="E54" s="280"/>
      <c r="F54" s="280"/>
      <c r="G54" s="280"/>
      <c r="H54" s="282" t="s">
        <v>33</v>
      </c>
      <c r="I54" s="282"/>
      <c r="J54" s="172" t="s">
        <v>34</v>
      </c>
      <c r="K54" s="173">
        <v>0.25</v>
      </c>
      <c r="L54" s="171"/>
      <c r="M54" s="132"/>
    </row>
    <row r="55" spans="1:13" s="119" customFormat="1" ht="30" customHeight="1">
      <c r="A55" s="132"/>
      <c r="B55" s="133"/>
      <c r="C55" s="279" t="s">
        <v>35</v>
      </c>
      <c r="D55" s="280"/>
      <c r="E55" s="280"/>
      <c r="F55" s="280"/>
      <c r="G55" s="280"/>
      <c r="H55" s="283" t="s">
        <v>36</v>
      </c>
      <c r="I55" s="284"/>
      <c r="J55" s="172" t="s">
        <v>37</v>
      </c>
      <c r="K55" s="173">
        <v>0.01</v>
      </c>
      <c r="L55" s="171"/>
      <c r="M55" s="132"/>
    </row>
    <row r="56" spans="1:13" s="120" customFormat="1" ht="58.5" customHeight="1">
      <c r="A56" s="132"/>
      <c r="B56" s="133"/>
      <c r="C56" s="139"/>
      <c r="D56" s="140"/>
      <c r="E56" s="140"/>
      <c r="F56" s="140"/>
      <c r="G56" s="141"/>
      <c r="H56" s="285" t="s">
        <v>38</v>
      </c>
      <c r="I56" s="282"/>
      <c r="J56" s="172" t="s">
        <v>39</v>
      </c>
      <c r="K56" s="173">
        <v>0.04</v>
      </c>
      <c r="L56" s="161"/>
      <c r="M56" s="132"/>
    </row>
    <row r="57" spans="1:13" ht="57" customHeight="1">
      <c r="A57" s="118"/>
      <c r="B57" s="127"/>
      <c r="C57" s="142"/>
      <c r="D57" s="143"/>
      <c r="E57" s="143"/>
      <c r="F57" s="143"/>
      <c r="G57" s="144"/>
      <c r="H57" s="282" t="s">
        <v>40</v>
      </c>
      <c r="I57" s="282"/>
      <c r="J57" s="172" t="s">
        <v>41</v>
      </c>
      <c r="K57" s="173">
        <f>K54+K55+K56</f>
        <v>0.3</v>
      </c>
      <c r="L57" s="156"/>
      <c r="M57" s="118"/>
    </row>
    <row r="58" spans="1:13">
      <c r="A58" s="118"/>
      <c r="B58" s="127"/>
      <c r="C58" s="145"/>
      <c r="D58" s="146"/>
      <c r="E58" s="146"/>
      <c r="F58" s="146"/>
      <c r="G58" s="147"/>
      <c r="H58" s="286"/>
      <c r="I58" s="286"/>
      <c r="J58" s="286"/>
      <c r="K58" s="287"/>
      <c r="L58" s="156"/>
      <c r="M58" s="118"/>
    </row>
    <row r="59" spans="1:13">
      <c r="A59" s="118"/>
      <c r="B59" s="150"/>
      <c r="C59" s="151"/>
      <c r="D59" s="151"/>
      <c r="E59" s="152"/>
      <c r="F59" s="151"/>
      <c r="G59" s="153"/>
      <c r="H59" s="151"/>
      <c r="I59" s="151"/>
      <c r="J59" s="151"/>
      <c r="K59" s="151"/>
      <c r="L59" s="174"/>
      <c r="M59" s="118"/>
    </row>
    <row r="60" spans="1:13">
      <c r="A60" s="118"/>
      <c r="B60" s="118"/>
      <c r="C60" s="118"/>
      <c r="D60" s="118"/>
      <c r="E60" s="123"/>
      <c r="F60" s="118"/>
      <c r="G60" s="118"/>
      <c r="H60" s="118"/>
      <c r="I60" s="118"/>
      <c r="J60" s="118"/>
      <c r="K60" s="118"/>
      <c r="L60" s="118"/>
      <c r="M60" s="118"/>
    </row>
  </sheetData>
  <mergeCells count="34">
    <mergeCell ref="C55:G55"/>
    <mergeCell ref="H55:I55"/>
    <mergeCell ref="H56:I56"/>
    <mergeCell ref="H57:I57"/>
    <mergeCell ref="H58:K58"/>
    <mergeCell ref="G50:J50"/>
    <mergeCell ref="D52:K52"/>
    <mergeCell ref="C53:G53"/>
    <mergeCell ref="H53:J53"/>
    <mergeCell ref="C54:G54"/>
    <mergeCell ref="H54:I54"/>
    <mergeCell ref="C41:J41"/>
    <mergeCell ref="G43:J43"/>
    <mergeCell ref="G44:I44"/>
    <mergeCell ref="G45:I45"/>
    <mergeCell ref="G46:I46"/>
    <mergeCell ref="E11:F11"/>
    <mergeCell ref="D13:K13"/>
    <mergeCell ref="C38:J38"/>
    <mergeCell ref="C39:K39"/>
    <mergeCell ref="C40:K40"/>
    <mergeCell ref="C11:C12"/>
    <mergeCell ref="D11:D12"/>
    <mergeCell ref="G11:G12"/>
    <mergeCell ref="H11:H12"/>
    <mergeCell ref="I11:I12"/>
    <mergeCell ref="J11:J12"/>
    <mergeCell ref="K11:K12"/>
    <mergeCell ref="C3:F3"/>
    <mergeCell ref="C5:K5"/>
    <mergeCell ref="C6:K6"/>
    <mergeCell ref="C9:K9"/>
    <mergeCell ref="C10:K10"/>
    <mergeCell ref="C7:K8"/>
  </mergeCells>
  <pageMargins left="0.78740157480314965" right="0.11811023622047245" top="0.15748031496062992" bottom="0.15748031496062992" header="0.31496062992125984" footer="0.31496062992125984"/>
  <pageSetup paperSize="5" scale="7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61"/>
  <sheetViews>
    <sheetView showGridLines="0" view="pageBreakPreview" topLeftCell="A21" zoomScaleNormal="100" zoomScaleSheetLayoutView="100" zoomScalePageLayoutView="95" workbookViewId="0">
      <selection activeCell="J32" sqref="J32"/>
    </sheetView>
  </sheetViews>
  <sheetFormatPr baseColWidth="10" defaultColWidth="11.42578125" defaultRowHeight="16.5"/>
  <cols>
    <col min="1" max="2" width="3.42578125" style="121" customWidth="1"/>
    <col min="3" max="3" width="7.42578125" style="121" customWidth="1"/>
    <col min="4" max="4" width="22.7109375" style="121" customWidth="1"/>
    <col min="5" max="5" width="16.140625" style="122" customWidth="1"/>
    <col min="6" max="6" width="17.5703125" style="121" customWidth="1"/>
    <col min="7" max="7" width="73.28515625" style="121" customWidth="1"/>
    <col min="8" max="8" width="8.7109375" style="121" customWidth="1"/>
    <col min="9" max="9" width="18.85546875" style="121" customWidth="1"/>
    <col min="10" max="10" width="23.85546875" style="121" customWidth="1"/>
    <col min="11" max="11" width="30" style="121" customWidth="1"/>
    <col min="12" max="12" width="3.28515625" style="121" customWidth="1"/>
    <col min="13" max="13" width="2.7109375" style="121" customWidth="1"/>
    <col min="14" max="16384" width="11.42578125" style="121"/>
  </cols>
  <sheetData>
    <row r="1" spans="1:13">
      <c r="A1" s="118"/>
      <c r="B1" s="118"/>
      <c r="C1" s="118"/>
      <c r="D1" s="118"/>
      <c r="E1" s="123"/>
      <c r="F1" s="118"/>
      <c r="G1" s="118"/>
      <c r="H1" s="118"/>
      <c r="I1" s="118"/>
      <c r="J1" s="118"/>
      <c r="K1" s="118"/>
      <c r="L1" s="118"/>
      <c r="M1" s="118"/>
    </row>
    <row r="2" spans="1:13">
      <c r="A2" s="118"/>
      <c r="B2" s="124"/>
      <c r="C2" s="125"/>
      <c r="D2" s="125"/>
      <c r="E2" s="126"/>
      <c r="F2" s="125"/>
      <c r="G2" s="125"/>
      <c r="H2" s="125"/>
      <c r="I2" s="125"/>
      <c r="J2" s="125"/>
      <c r="K2" s="125"/>
      <c r="L2" s="155"/>
      <c r="M2" s="118"/>
    </row>
    <row r="3" spans="1:13" ht="32.25" customHeight="1">
      <c r="A3" s="118"/>
      <c r="B3" s="127"/>
      <c r="C3" s="288" t="s">
        <v>0</v>
      </c>
      <c r="D3" s="288"/>
      <c r="E3" s="288"/>
      <c r="F3" s="288"/>
      <c r="G3" s="118"/>
      <c r="H3" s="118"/>
      <c r="I3" s="118"/>
      <c r="J3" s="118"/>
      <c r="K3" s="118"/>
      <c r="L3" s="156"/>
      <c r="M3" s="118"/>
    </row>
    <row r="4" spans="1:13">
      <c r="A4" s="118"/>
      <c r="B4" s="127"/>
      <c r="C4" s="5" t="s">
        <v>1</v>
      </c>
      <c r="D4" s="6" t="s">
        <v>2</v>
      </c>
      <c r="E4" s="5" t="s">
        <v>3</v>
      </c>
      <c r="F4" s="6">
        <v>1</v>
      </c>
      <c r="G4" s="118"/>
      <c r="H4" s="118"/>
      <c r="I4" s="118"/>
      <c r="J4" s="118"/>
      <c r="K4" s="118"/>
      <c r="L4" s="156"/>
      <c r="M4" s="118"/>
    </row>
    <row r="5" spans="1:13">
      <c r="A5" s="118"/>
      <c r="B5" s="127"/>
      <c r="C5" s="289" t="s">
        <v>4</v>
      </c>
      <c r="D5" s="290"/>
      <c r="E5" s="290"/>
      <c r="F5" s="290"/>
      <c r="G5" s="290"/>
      <c r="H5" s="290"/>
      <c r="I5" s="290"/>
      <c r="J5" s="290"/>
      <c r="K5" s="291"/>
      <c r="L5" s="156"/>
      <c r="M5" s="118"/>
    </row>
    <row r="6" spans="1:13">
      <c r="A6" s="118"/>
      <c r="B6" s="127"/>
      <c r="C6" s="231" t="s">
        <v>42</v>
      </c>
      <c r="D6" s="232"/>
      <c r="E6" s="232"/>
      <c r="F6" s="232"/>
      <c r="G6" s="232"/>
      <c r="H6" s="232"/>
      <c r="I6" s="232"/>
      <c r="J6" s="232"/>
      <c r="K6" s="233"/>
      <c r="L6" s="156"/>
      <c r="M6" s="118"/>
    </row>
    <row r="7" spans="1:13" s="117" customFormat="1" ht="33" customHeight="1">
      <c r="A7" s="128"/>
      <c r="B7" s="129"/>
      <c r="C7" s="298" t="s">
        <v>43</v>
      </c>
      <c r="D7" s="298"/>
      <c r="E7" s="298"/>
      <c r="F7" s="298"/>
      <c r="G7" s="298"/>
      <c r="H7" s="298"/>
      <c r="I7" s="298"/>
      <c r="J7" s="298"/>
      <c r="K7" s="298"/>
      <c r="L7" s="157"/>
      <c r="M7" s="128"/>
    </row>
    <row r="8" spans="1:13" ht="33.75" customHeight="1">
      <c r="A8" s="118"/>
      <c r="B8" s="127"/>
      <c r="C8" s="298"/>
      <c r="D8" s="298"/>
      <c r="E8" s="298"/>
      <c r="F8" s="298"/>
      <c r="G8" s="298"/>
      <c r="H8" s="298"/>
      <c r="I8" s="298"/>
      <c r="J8" s="298"/>
      <c r="K8" s="298"/>
      <c r="L8" s="156"/>
      <c r="M8" s="118"/>
    </row>
    <row r="9" spans="1:13" ht="34.5" customHeight="1">
      <c r="A9" s="118"/>
      <c r="B9" s="127"/>
      <c r="C9" s="292" t="s">
        <v>44</v>
      </c>
      <c r="D9" s="293"/>
      <c r="E9" s="293"/>
      <c r="F9" s="293"/>
      <c r="G9" s="293"/>
      <c r="H9" s="293"/>
      <c r="I9" s="293"/>
      <c r="J9" s="293"/>
      <c r="K9" s="294"/>
      <c r="L9" s="156"/>
      <c r="M9" s="118"/>
    </row>
    <row r="10" spans="1:13" ht="30" customHeight="1">
      <c r="A10" s="118"/>
      <c r="B10" s="127"/>
      <c r="C10" s="295"/>
      <c r="D10" s="296"/>
      <c r="E10" s="296"/>
      <c r="F10" s="296"/>
      <c r="G10" s="296"/>
      <c r="H10" s="296"/>
      <c r="I10" s="296"/>
      <c r="J10" s="296"/>
      <c r="K10" s="297"/>
      <c r="L10" s="156"/>
      <c r="M10" s="118"/>
    </row>
    <row r="11" spans="1:13" ht="30" customHeight="1">
      <c r="A11" s="118"/>
      <c r="B11" s="127"/>
      <c r="C11" s="255" t="s">
        <v>8</v>
      </c>
      <c r="D11" s="257" t="s">
        <v>9</v>
      </c>
      <c r="E11" s="243" t="s">
        <v>10</v>
      </c>
      <c r="F11" s="243"/>
      <c r="G11" s="255" t="s">
        <v>11</v>
      </c>
      <c r="H11" s="257" t="s">
        <v>12</v>
      </c>
      <c r="I11" s="257" t="s">
        <v>13</v>
      </c>
      <c r="J11" s="259" t="s">
        <v>14</v>
      </c>
      <c r="K11" s="261" t="s">
        <v>15</v>
      </c>
      <c r="L11" s="156"/>
      <c r="M11" s="118"/>
    </row>
    <row r="12" spans="1:13" ht="30" customHeight="1" thickBot="1">
      <c r="A12" s="118"/>
      <c r="B12" s="127"/>
      <c r="C12" s="256"/>
      <c r="D12" s="258"/>
      <c r="E12" s="130" t="s">
        <v>16</v>
      </c>
      <c r="F12" s="130" t="s">
        <v>17</v>
      </c>
      <c r="G12" s="256"/>
      <c r="H12" s="258"/>
      <c r="I12" s="258"/>
      <c r="J12" s="260"/>
      <c r="K12" s="262"/>
      <c r="L12" s="156"/>
      <c r="M12" s="118"/>
    </row>
    <row r="13" spans="1:13" ht="30" customHeight="1" thickBot="1">
      <c r="A13" s="118"/>
      <c r="B13" s="127"/>
      <c r="C13" s="177">
        <v>1</v>
      </c>
      <c r="D13" s="244" t="s">
        <v>157</v>
      </c>
      <c r="E13" s="244"/>
      <c r="F13" s="244"/>
      <c r="G13" s="244"/>
      <c r="H13" s="244"/>
      <c r="I13" s="244"/>
      <c r="J13" s="244"/>
      <c r="K13" s="245"/>
      <c r="L13" s="156"/>
      <c r="M13" s="118"/>
    </row>
    <row r="14" spans="1:13" ht="30" customHeight="1">
      <c r="A14" s="118"/>
      <c r="B14" s="127"/>
      <c r="C14" s="178">
        <v>1</v>
      </c>
      <c r="D14" s="197">
        <v>1.01</v>
      </c>
      <c r="E14" s="197" t="s">
        <v>109</v>
      </c>
      <c r="F14" s="179"/>
      <c r="G14" s="202" t="s">
        <v>103</v>
      </c>
      <c r="H14" s="209" t="s">
        <v>18</v>
      </c>
      <c r="I14" s="210">
        <v>250</v>
      </c>
      <c r="J14" s="186"/>
      <c r="K14" s="187"/>
      <c r="L14" s="156"/>
      <c r="M14" s="118"/>
    </row>
    <row r="15" spans="1:13" ht="30" customHeight="1">
      <c r="A15" s="118"/>
      <c r="B15" s="127"/>
      <c r="C15" s="204">
        <v>2</v>
      </c>
      <c r="D15" s="197">
        <v>1.02</v>
      </c>
      <c r="E15" s="197" t="s">
        <v>110</v>
      </c>
      <c r="F15" s="181"/>
      <c r="G15" s="200" t="s">
        <v>133</v>
      </c>
      <c r="H15" s="211" t="s">
        <v>108</v>
      </c>
      <c r="I15" s="212">
        <v>60</v>
      </c>
      <c r="J15" s="188"/>
      <c r="K15" s="189"/>
      <c r="L15" s="156"/>
      <c r="M15" s="118"/>
    </row>
    <row r="16" spans="1:13" ht="44.25" customHeight="1">
      <c r="A16" s="118"/>
      <c r="B16" s="127"/>
      <c r="C16" s="203">
        <v>3</v>
      </c>
      <c r="D16" s="197">
        <v>1.03</v>
      </c>
      <c r="E16" s="197" t="s">
        <v>111</v>
      </c>
      <c r="F16" s="181"/>
      <c r="G16" s="200" t="s">
        <v>104</v>
      </c>
      <c r="H16" s="211" t="s">
        <v>19</v>
      </c>
      <c r="I16" s="212">
        <v>2.88</v>
      </c>
      <c r="J16" s="188"/>
      <c r="K16" s="189"/>
      <c r="L16" s="156"/>
      <c r="M16" s="118"/>
    </row>
    <row r="17" spans="1:13" ht="40.5" customHeight="1">
      <c r="A17" s="118"/>
      <c r="B17" s="127"/>
      <c r="C17" s="204">
        <v>4</v>
      </c>
      <c r="D17" s="197">
        <v>1.04</v>
      </c>
      <c r="E17" s="197" t="s">
        <v>112</v>
      </c>
      <c r="F17" s="181"/>
      <c r="G17" s="200" t="s">
        <v>134</v>
      </c>
      <c r="H17" s="211" t="s">
        <v>19</v>
      </c>
      <c r="I17" s="212">
        <v>46</v>
      </c>
      <c r="J17" s="188"/>
      <c r="K17" s="189"/>
      <c r="L17" s="156"/>
      <c r="M17" s="118"/>
    </row>
    <row r="18" spans="1:13" ht="36" customHeight="1">
      <c r="A18" s="118"/>
      <c r="B18" s="127"/>
      <c r="C18" s="203">
        <v>5</v>
      </c>
      <c r="D18" s="197">
        <v>1.05</v>
      </c>
      <c r="E18" s="197" t="s">
        <v>113</v>
      </c>
      <c r="F18" s="181"/>
      <c r="G18" s="200" t="s">
        <v>135</v>
      </c>
      <c r="H18" s="211" t="s">
        <v>19</v>
      </c>
      <c r="I18" s="212">
        <v>520.67999999999995</v>
      </c>
      <c r="J18" s="188"/>
      <c r="K18" s="189"/>
      <c r="L18" s="156"/>
      <c r="M18" s="118"/>
    </row>
    <row r="19" spans="1:13" ht="33" customHeight="1">
      <c r="A19" s="118"/>
      <c r="B19" s="127"/>
      <c r="C19" s="203">
        <v>6</v>
      </c>
      <c r="D19" s="197">
        <v>1.06</v>
      </c>
      <c r="E19" s="197" t="s">
        <v>114</v>
      </c>
      <c r="F19" s="181"/>
      <c r="G19" s="200" t="s">
        <v>105</v>
      </c>
      <c r="H19" s="211" t="s">
        <v>18</v>
      </c>
      <c r="I19" s="212">
        <v>322.2</v>
      </c>
      <c r="J19" s="188"/>
      <c r="K19" s="189"/>
      <c r="L19" s="156"/>
      <c r="M19" s="118"/>
    </row>
    <row r="20" spans="1:13" ht="37.5" customHeight="1">
      <c r="A20" s="118"/>
      <c r="B20" s="127"/>
      <c r="C20" s="204">
        <v>7</v>
      </c>
      <c r="D20" s="197">
        <v>1.07</v>
      </c>
      <c r="E20" s="198" t="s">
        <v>115</v>
      </c>
      <c r="F20" s="181"/>
      <c r="G20" s="201" t="s">
        <v>136</v>
      </c>
      <c r="H20" s="213" t="s">
        <v>108</v>
      </c>
      <c r="I20" s="214">
        <v>126.4</v>
      </c>
      <c r="J20" s="188"/>
      <c r="K20" s="189"/>
      <c r="L20" s="156"/>
      <c r="M20" s="118"/>
    </row>
    <row r="21" spans="1:13" ht="36" customHeight="1">
      <c r="A21" s="118"/>
      <c r="B21" s="127"/>
      <c r="C21" s="203">
        <v>8</v>
      </c>
      <c r="D21" s="197">
        <v>1.08</v>
      </c>
      <c r="E21" s="197" t="s">
        <v>116</v>
      </c>
      <c r="F21" s="181"/>
      <c r="G21" s="200" t="s">
        <v>137</v>
      </c>
      <c r="H21" s="213" t="s">
        <v>108</v>
      </c>
      <c r="I21" s="210">
        <v>36</v>
      </c>
      <c r="J21" s="188"/>
      <c r="K21" s="189"/>
      <c r="L21" s="156"/>
      <c r="M21" s="118"/>
    </row>
    <row r="22" spans="1:13" ht="39" customHeight="1">
      <c r="A22" s="118"/>
      <c r="B22" s="127"/>
      <c r="C22" s="203">
        <v>9</v>
      </c>
      <c r="D22" s="197">
        <v>1.0900000000000001</v>
      </c>
      <c r="E22" s="197" t="s">
        <v>117</v>
      </c>
      <c r="F22" s="181"/>
      <c r="G22" s="200" t="s">
        <v>138</v>
      </c>
      <c r="H22" s="213" t="s">
        <v>108</v>
      </c>
      <c r="I22" s="210">
        <v>16</v>
      </c>
      <c r="J22" s="188"/>
      <c r="K22" s="189"/>
      <c r="L22" s="156"/>
      <c r="M22" s="118"/>
    </row>
    <row r="23" spans="1:13" ht="37.5" customHeight="1">
      <c r="A23" s="118"/>
      <c r="B23" s="127"/>
      <c r="C23" s="204">
        <v>10</v>
      </c>
      <c r="D23" s="197">
        <v>1.1000000000000001</v>
      </c>
      <c r="E23" s="197" t="s">
        <v>118</v>
      </c>
      <c r="F23" s="181"/>
      <c r="G23" s="200" t="s">
        <v>139</v>
      </c>
      <c r="H23" s="213" t="s">
        <v>108</v>
      </c>
      <c r="I23" s="215">
        <v>52</v>
      </c>
      <c r="J23" s="188"/>
      <c r="K23" s="189"/>
      <c r="L23" s="156"/>
      <c r="M23" s="118"/>
    </row>
    <row r="24" spans="1:13" ht="36" customHeight="1">
      <c r="A24" s="118"/>
      <c r="B24" s="127"/>
      <c r="C24" s="203">
        <v>11</v>
      </c>
      <c r="D24" s="197">
        <v>1.1100000000000001</v>
      </c>
      <c r="E24" s="197" t="s">
        <v>119</v>
      </c>
      <c r="F24" s="181"/>
      <c r="G24" s="200" t="s">
        <v>140</v>
      </c>
      <c r="H24" s="213" t="s">
        <v>108</v>
      </c>
      <c r="I24" s="215">
        <v>172</v>
      </c>
      <c r="J24" s="188"/>
      <c r="K24" s="189"/>
      <c r="L24" s="156"/>
      <c r="M24" s="118"/>
    </row>
    <row r="25" spans="1:13" ht="36" customHeight="1">
      <c r="A25" s="118"/>
      <c r="B25" s="127"/>
      <c r="C25" s="203">
        <v>12</v>
      </c>
      <c r="D25" s="197">
        <v>1.1200000000000001</v>
      </c>
      <c r="E25" s="197" t="s">
        <v>120</v>
      </c>
      <c r="F25" s="181"/>
      <c r="G25" s="200" t="s">
        <v>106</v>
      </c>
      <c r="H25" s="215" t="s">
        <v>19</v>
      </c>
      <c r="I25" s="215">
        <v>57.25</v>
      </c>
      <c r="J25" s="188"/>
      <c r="K25" s="189"/>
      <c r="L25" s="156"/>
      <c r="M25" s="118"/>
    </row>
    <row r="26" spans="1:13" ht="40.5" customHeight="1">
      <c r="A26" s="118"/>
      <c r="B26" s="127"/>
      <c r="C26" s="204">
        <v>13</v>
      </c>
      <c r="D26" s="197">
        <v>1.1299999999999999</v>
      </c>
      <c r="E26" s="197" t="s">
        <v>121</v>
      </c>
      <c r="F26" s="181"/>
      <c r="G26" s="200" t="s">
        <v>141</v>
      </c>
      <c r="H26" s="215" t="s">
        <v>19</v>
      </c>
      <c r="I26" s="215">
        <v>522.97</v>
      </c>
      <c r="J26" s="188"/>
      <c r="K26" s="189"/>
      <c r="L26" s="156"/>
      <c r="M26" s="118"/>
    </row>
    <row r="27" spans="1:13" ht="41.25" customHeight="1">
      <c r="A27" s="118"/>
      <c r="B27" s="127"/>
      <c r="C27" s="203">
        <v>14</v>
      </c>
      <c r="D27" s="197">
        <v>1.1399999999999999</v>
      </c>
      <c r="E27" s="197" t="s">
        <v>122</v>
      </c>
      <c r="F27" s="181"/>
      <c r="G27" s="200" t="s">
        <v>142</v>
      </c>
      <c r="H27" s="216" t="s">
        <v>20</v>
      </c>
      <c r="I27" s="215">
        <v>6</v>
      </c>
      <c r="J27" s="219"/>
      <c r="K27" s="189"/>
      <c r="L27" s="156"/>
      <c r="M27" s="118"/>
    </row>
    <row r="28" spans="1:13" ht="54" customHeight="1">
      <c r="A28" s="118"/>
      <c r="B28" s="127"/>
      <c r="C28" s="203">
        <v>15</v>
      </c>
      <c r="D28" s="197">
        <v>1.1499999999999999</v>
      </c>
      <c r="E28" s="197" t="s">
        <v>123</v>
      </c>
      <c r="F28" s="181"/>
      <c r="G28" s="200" t="s">
        <v>143</v>
      </c>
      <c r="H28" s="211" t="s">
        <v>20</v>
      </c>
      <c r="I28" s="215">
        <v>8</v>
      </c>
      <c r="J28" s="219"/>
      <c r="K28" s="189"/>
      <c r="L28" s="156"/>
      <c r="M28" s="118"/>
    </row>
    <row r="29" spans="1:13" ht="38.25" customHeight="1">
      <c r="A29" s="118"/>
      <c r="B29" s="127"/>
      <c r="C29" s="204">
        <v>16</v>
      </c>
      <c r="D29" s="197">
        <v>1.1599999999999999</v>
      </c>
      <c r="E29" s="198" t="s">
        <v>124</v>
      </c>
      <c r="F29" s="181"/>
      <c r="G29" s="201" t="s">
        <v>144</v>
      </c>
      <c r="H29" s="213" t="s">
        <v>20</v>
      </c>
      <c r="I29" s="215">
        <v>8</v>
      </c>
      <c r="J29" s="219"/>
      <c r="K29" s="189"/>
      <c r="L29" s="156"/>
      <c r="M29" s="118"/>
    </row>
    <row r="30" spans="1:13" ht="56.25" customHeight="1">
      <c r="A30" s="118"/>
      <c r="B30" s="127"/>
      <c r="C30" s="203">
        <v>17</v>
      </c>
      <c r="D30" s="197">
        <v>1.17</v>
      </c>
      <c r="E30" s="197" t="s">
        <v>125</v>
      </c>
      <c r="F30" s="181"/>
      <c r="G30" s="200" t="s">
        <v>145</v>
      </c>
      <c r="H30" s="211" t="s">
        <v>20</v>
      </c>
      <c r="I30" s="210">
        <v>6</v>
      </c>
      <c r="J30" s="219"/>
      <c r="K30" s="189"/>
      <c r="L30" s="156"/>
      <c r="M30" s="118"/>
    </row>
    <row r="31" spans="1:13" ht="57" customHeight="1">
      <c r="A31" s="118"/>
      <c r="B31" s="127"/>
      <c r="C31" s="203">
        <v>18</v>
      </c>
      <c r="D31" s="197">
        <v>1.18</v>
      </c>
      <c r="E31" s="197" t="s">
        <v>126</v>
      </c>
      <c r="F31" s="181"/>
      <c r="G31" s="200" t="s">
        <v>146</v>
      </c>
      <c r="H31" s="211" t="s">
        <v>20</v>
      </c>
      <c r="I31" s="210">
        <v>17</v>
      </c>
      <c r="J31" s="219"/>
      <c r="K31" s="189"/>
      <c r="L31" s="156"/>
      <c r="M31" s="118"/>
    </row>
    <row r="32" spans="1:13" s="118" customFormat="1" ht="42.75" customHeight="1">
      <c r="B32" s="127"/>
      <c r="C32" s="204">
        <v>19</v>
      </c>
      <c r="D32" s="197">
        <v>1.19</v>
      </c>
      <c r="E32" s="197" t="s">
        <v>127</v>
      </c>
      <c r="F32" s="182"/>
      <c r="G32" s="200" t="s">
        <v>147</v>
      </c>
      <c r="H32" s="211" t="s">
        <v>20</v>
      </c>
      <c r="I32" s="210">
        <v>23</v>
      </c>
      <c r="J32" s="219"/>
      <c r="K32" s="189"/>
      <c r="L32" s="156"/>
    </row>
    <row r="33" spans="1:13" ht="38.25" customHeight="1">
      <c r="B33" s="131"/>
      <c r="C33" s="203">
        <v>20</v>
      </c>
      <c r="D33" s="197">
        <v>1.2</v>
      </c>
      <c r="E33" s="199" t="s">
        <v>128</v>
      </c>
      <c r="F33" s="181"/>
      <c r="G33" s="200" t="s">
        <v>148</v>
      </c>
      <c r="H33" s="211" t="s">
        <v>18</v>
      </c>
      <c r="I33" s="210">
        <v>8.2799999999999994</v>
      </c>
      <c r="J33" s="219"/>
      <c r="K33" s="189"/>
      <c r="L33" s="159"/>
    </row>
    <row r="34" spans="1:13" ht="40.5" customHeight="1">
      <c r="A34" s="118"/>
      <c r="B34" s="127"/>
      <c r="C34" s="203">
        <v>21</v>
      </c>
      <c r="D34" s="197">
        <v>1.21</v>
      </c>
      <c r="E34" s="199" t="s">
        <v>129</v>
      </c>
      <c r="F34" s="180"/>
      <c r="G34" s="200" t="s">
        <v>107</v>
      </c>
      <c r="H34" s="211" t="s">
        <v>21</v>
      </c>
      <c r="I34" s="210">
        <v>1072.26</v>
      </c>
      <c r="J34" s="219"/>
      <c r="K34" s="189"/>
      <c r="L34" s="156"/>
      <c r="M34" s="118"/>
    </row>
    <row r="35" spans="1:13" ht="43.5" customHeight="1">
      <c r="A35" s="118"/>
      <c r="B35" s="127"/>
      <c r="C35" s="204">
        <v>22</v>
      </c>
      <c r="D35" s="197">
        <v>1.22</v>
      </c>
      <c r="E35" s="197" t="s">
        <v>130</v>
      </c>
      <c r="F35" s="183"/>
      <c r="G35" s="200" t="s">
        <v>149</v>
      </c>
      <c r="H35" s="211" t="s">
        <v>19</v>
      </c>
      <c r="I35" s="210">
        <v>2.88</v>
      </c>
      <c r="J35" s="219"/>
      <c r="K35" s="189"/>
      <c r="L35" s="156"/>
      <c r="M35" s="118"/>
    </row>
    <row r="36" spans="1:13" ht="51.75" customHeight="1">
      <c r="A36" s="118"/>
      <c r="B36" s="127"/>
      <c r="C36" s="203">
        <v>23</v>
      </c>
      <c r="D36" s="197">
        <v>1.23</v>
      </c>
      <c r="E36" s="197" t="s">
        <v>131</v>
      </c>
      <c r="F36" s="180"/>
      <c r="G36" s="200" t="s">
        <v>150</v>
      </c>
      <c r="H36" s="211" t="s">
        <v>152</v>
      </c>
      <c r="I36" s="215">
        <v>8413.14</v>
      </c>
      <c r="J36" s="188"/>
      <c r="K36" s="189"/>
      <c r="L36" s="156"/>
      <c r="M36" s="118"/>
    </row>
    <row r="37" spans="1:13" s="118" customFormat="1" ht="56.25" customHeight="1" thickBot="1">
      <c r="B37" s="127"/>
      <c r="C37" s="205">
        <v>24</v>
      </c>
      <c r="D37" s="226">
        <v>1.24</v>
      </c>
      <c r="E37" s="206" t="s">
        <v>132</v>
      </c>
      <c r="F37" s="207"/>
      <c r="G37" s="208" t="s">
        <v>151</v>
      </c>
      <c r="H37" s="217" t="s">
        <v>20</v>
      </c>
      <c r="I37" s="218">
        <v>4</v>
      </c>
      <c r="J37" s="221"/>
      <c r="K37" s="190"/>
      <c r="L37" s="156"/>
    </row>
    <row r="38" spans="1:13" s="119" customFormat="1" ht="30" customHeight="1" thickBot="1">
      <c r="A38" s="132"/>
      <c r="B38" s="133"/>
      <c r="C38" s="263" t="s">
        <v>23</v>
      </c>
      <c r="D38" s="264"/>
      <c r="E38" s="264"/>
      <c r="F38" s="264"/>
      <c r="G38" s="264"/>
      <c r="H38" s="264"/>
      <c r="I38" s="264"/>
      <c r="J38" s="265"/>
      <c r="K38" s="160"/>
      <c r="L38" s="161"/>
      <c r="M38" s="132"/>
    </row>
    <row r="39" spans="1:13" s="119" customFormat="1" thickBot="1">
      <c r="A39" s="132"/>
      <c r="B39" s="133"/>
      <c r="C39" s="134"/>
      <c r="D39" s="134"/>
      <c r="E39" s="134"/>
      <c r="F39" s="134"/>
      <c r="G39" s="134"/>
      <c r="H39" s="134"/>
      <c r="I39" s="134"/>
      <c r="J39" s="134"/>
      <c r="K39" s="162"/>
      <c r="L39" s="161"/>
      <c r="M39" s="132"/>
    </row>
    <row r="40" spans="1:13" s="119" customFormat="1" ht="30" customHeight="1">
      <c r="A40" s="132"/>
      <c r="B40" s="133"/>
      <c r="C40" s="135"/>
      <c r="D40" s="136"/>
      <c r="E40" s="135"/>
      <c r="F40" s="135"/>
      <c r="G40" s="266" t="s">
        <v>24</v>
      </c>
      <c r="H40" s="267"/>
      <c r="I40" s="267"/>
      <c r="J40" s="268"/>
      <c r="K40" s="163"/>
      <c r="L40" s="161"/>
      <c r="M40" s="132"/>
    </row>
    <row r="41" spans="1:13" s="119" customFormat="1" ht="30" customHeight="1">
      <c r="A41" s="132"/>
      <c r="B41" s="133"/>
      <c r="C41" s="135"/>
      <c r="D41" s="136"/>
      <c r="E41" s="135"/>
      <c r="F41" s="135"/>
      <c r="G41" s="269" t="s">
        <v>25</v>
      </c>
      <c r="H41" s="270"/>
      <c r="I41" s="270"/>
      <c r="J41" s="192"/>
      <c r="K41" s="164"/>
      <c r="L41" s="161"/>
      <c r="M41" s="132"/>
    </row>
    <row r="42" spans="1:13" s="119" customFormat="1" ht="30" customHeight="1">
      <c r="A42" s="132"/>
      <c r="B42" s="133"/>
      <c r="C42" s="135"/>
      <c r="D42" s="137"/>
      <c r="E42" s="137"/>
      <c r="F42" s="137"/>
      <c r="G42" s="271" t="s">
        <v>26</v>
      </c>
      <c r="H42" s="272"/>
      <c r="I42" s="273"/>
      <c r="J42" s="192"/>
      <c r="K42" s="164"/>
      <c r="L42" s="161"/>
      <c r="M42" s="132"/>
    </row>
    <row r="43" spans="1:13" s="119" customFormat="1" ht="30" customHeight="1">
      <c r="A43" s="132"/>
      <c r="B43" s="133"/>
      <c r="C43" s="135"/>
      <c r="D43" s="137"/>
      <c r="E43" s="137"/>
      <c r="F43" s="137"/>
      <c r="G43" s="271" t="s">
        <v>27</v>
      </c>
      <c r="H43" s="272"/>
      <c r="I43" s="273"/>
      <c r="J43" s="192"/>
      <c r="K43" s="165"/>
      <c r="L43" s="161"/>
      <c r="M43" s="132"/>
    </row>
    <row r="44" spans="1:13" s="119" customFormat="1" ht="30" customHeight="1">
      <c r="A44" s="132"/>
      <c r="B44" s="133"/>
      <c r="C44" s="135"/>
      <c r="D44" s="136"/>
      <c r="E44" s="135"/>
      <c r="F44" s="135"/>
      <c r="G44" s="184" t="s">
        <v>28</v>
      </c>
      <c r="H44" s="185"/>
      <c r="I44" s="185"/>
      <c r="J44" s="193"/>
      <c r="K44" s="164"/>
      <c r="L44" s="161"/>
      <c r="M44" s="132"/>
    </row>
    <row r="45" spans="1:13" s="119" customFormat="1" ht="30" customHeight="1">
      <c r="A45" s="132"/>
      <c r="B45" s="133"/>
      <c r="C45" s="135"/>
      <c r="D45" s="136"/>
      <c r="E45" s="135"/>
      <c r="F45" s="135"/>
      <c r="G45" s="195"/>
      <c r="H45" s="196"/>
      <c r="I45" s="196"/>
      <c r="J45" s="220" t="s">
        <v>154</v>
      </c>
      <c r="K45" s="164"/>
      <c r="L45" s="161"/>
      <c r="M45" s="132"/>
    </row>
    <row r="46" spans="1:13" s="119" customFormat="1" ht="30" customHeight="1" thickBot="1">
      <c r="A46" s="132"/>
      <c r="B46" s="133"/>
      <c r="C46" s="135"/>
      <c r="D46" s="136"/>
      <c r="E46" s="135"/>
      <c r="F46" s="135"/>
      <c r="G46" s="222"/>
      <c r="H46" s="223"/>
      <c r="I46" s="223"/>
      <c r="J46" s="224" t="s">
        <v>155</v>
      </c>
      <c r="K46" s="165"/>
      <c r="L46" s="161"/>
      <c r="M46" s="132"/>
    </row>
    <row r="47" spans="1:13" s="119" customFormat="1" ht="30" customHeight="1" thickBot="1">
      <c r="A47" s="132"/>
      <c r="B47" s="133"/>
      <c r="C47" s="135"/>
      <c r="D47" s="136"/>
      <c r="E47" s="135"/>
      <c r="F47" s="135"/>
      <c r="G47" s="274" t="s">
        <v>153</v>
      </c>
      <c r="H47" s="275"/>
      <c r="I47" s="275"/>
      <c r="J47" s="276"/>
      <c r="K47" s="160"/>
      <c r="L47" s="161"/>
      <c r="M47" s="132"/>
    </row>
    <row r="48" spans="1:13" s="119" customFormat="1" thickBot="1">
      <c r="A48" s="132"/>
      <c r="B48" s="133"/>
      <c r="C48" s="135"/>
      <c r="D48" s="136"/>
      <c r="E48" s="136"/>
      <c r="F48" s="136"/>
      <c r="G48" s="135"/>
      <c r="H48" s="135"/>
      <c r="I48" s="166"/>
      <c r="J48" s="167"/>
      <c r="K48" s="168"/>
      <c r="L48" s="161"/>
      <c r="M48" s="132"/>
    </row>
    <row r="49" spans="1:13" s="119" customFormat="1" ht="15.75">
      <c r="A49" s="132"/>
      <c r="B49" s="133"/>
      <c r="C49" s="138"/>
      <c r="D49" s="277"/>
      <c r="E49" s="277"/>
      <c r="F49" s="277"/>
      <c r="G49" s="277"/>
      <c r="H49" s="277"/>
      <c r="I49" s="277"/>
      <c r="J49" s="277"/>
      <c r="K49" s="278"/>
      <c r="L49" s="169"/>
      <c r="M49" s="132"/>
    </row>
    <row r="50" spans="1:13" s="119" customFormat="1" ht="46.5" customHeight="1">
      <c r="A50" s="132"/>
      <c r="B50" s="133"/>
      <c r="C50" s="279" t="s">
        <v>29</v>
      </c>
      <c r="D50" s="280"/>
      <c r="E50" s="280"/>
      <c r="F50" s="280"/>
      <c r="G50" s="280"/>
      <c r="H50" s="281" t="s">
        <v>11</v>
      </c>
      <c r="I50" s="281"/>
      <c r="J50" s="281"/>
      <c r="K50" s="170" t="s">
        <v>31</v>
      </c>
      <c r="L50" s="171"/>
      <c r="M50" s="132"/>
    </row>
    <row r="51" spans="1:13" s="119" customFormat="1" ht="32.25" customHeight="1">
      <c r="A51" s="132"/>
      <c r="B51" s="133"/>
      <c r="C51" s="279" t="s">
        <v>45</v>
      </c>
      <c r="D51" s="280"/>
      <c r="E51" s="280"/>
      <c r="F51" s="280"/>
      <c r="G51" s="280"/>
      <c r="H51" s="282" t="s">
        <v>33</v>
      </c>
      <c r="I51" s="282"/>
      <c r="J51" s="172" t="s">
        <v>34</v>
      </c>
      <c r="K51" s="173" t="s">
        <v>46</v>
      </c>
      <c r="L51" s="171"/>
      <c r="M51" s="132"/>
    </row>
    <row r="52" spans="1:13" s="119" customFormat="1" ht="30" customHeight="1">
      <c r="A52" s="132"/>
      <c r="B52" s="133"/>
      <c r="C52" s="279" t="s">
        <v>35</v>
      </c>
      <c r="D52" s="280"/>
      <c r="E52" s="280"/>
      <c r="F52" s="280"/>
      <c r="G52" s="280"/>
      <c r="H52" s="283" t="s">
        <v>36</v>
      </c>
      <c r="I52" s="284"/>
      <c r="J52" s="172" t="s">
        <v>37</v>
      </c>
      <c r="K52" s="173" t="s">
        <v>46</v>
      </c>
      <c r="L52" s="171"/>
      <c r="M52" s="132"/>
    </row>
    <row r="53" spans="1:13" s="120" customFormat="1" ht="58.5" customHeight="1">
      <c r="A53" s="132"/>
      <c r="B53" s="133"/>
      <c r="C53" s="139"/>
      <c r="D53" s="140"/>
      <c r="E53" s="140"/>
      <c r="F53" s="140"/>
      <c r="G53" s="141"/>
      <c r="H53" s="285" t="s">
        <v>38</v>
      </c>
      <c r="I53" s="282"/>
      <c r="J53" s="172" t="s">
        <v>39</v>
      </c>
      <c r="K53" s="173" t="s">
        <v>46</v>
      </c>
      <c r="L53" s="161"/>
      <c r="M53" s="132"/>
    </row>
    <row r="54" spans="1:13" ht="57.75" customHeight="1">
      <c r="A54" s="118"/>
      <c r="B54" s="127"/>
      <c r="C54" s="142"/>
      <c r="D54" s="143"/>
      <c r="E54" s="143"/>
      <c r="F54" s="143"/>
      <c r="G54" s="144"/>
      <c r="H54" s="282" t="s">
        <v>40</v>
      </c>
      <c r="I54" s="282"/>
      <c r="J54" s="172" t="s">
        <v>41</v>
      </c>
      <c r="K54" s="173" t="s">
        <v>46</v>
      </c>
      <c r="L54" s="156"/>
      <c r="M54" s="118"/>
    </row>
    <row r="55" spans="1:13">
      <c r="A55" s="118"/>
      <c r="B55" s="127"/>
      <c r="C55" s="145"/>
      <c r="D55" s="146"/>
      <c r="E55" s="146"/>
      <c r="F55" s="146"/>
      <c r="G55" s="147"/>
      <c r="H55" s="286"/>
      <c r="I55" s="286"/>
      <c r="J55" s="286"/>
      <c r="K55" s="287"/>
      <c r="L55" s="156"/>
      <c r="M55" s="118"/>
    </row>
    <row r="56" spans="1:13" ht="67.5" customHeight="1">
      <c r="A56" s="118"/>
      <c r="B56" s="127"/>
      <c r="C56" s="148"/>
      <c r="D56" s="148"/>
      <c r="E56" s="148"/>
      <c r="F56" s="148"/>
      <c r="G56" s="148"/>
      <c r="H56" s="148"/>
      <c r="I56" s="148"/>
      <c r="J56" s="148"/>
      <c r="K56" s="148"/>
      <c r="L56" s="156"/>
      <c r="M56" s="118"/>
    </row>
    <row r="57" spans="1:13" ht="47.25" customHeight="1">
      <c r="A57" s="118"/>
      <c r="B57" s="127"/>
      <c r="C57" s="148"/>
      <c r="D57" s="148"/>
      <c r="E57" s="148"/>
      <c r="F57" s="148"/>
      <c r="G57" s="149" t="s">
        <v>47</v>
      </c>
      <c r="H57" s="148"/>
      <c r="I57" s="148"/>
      <c r="J57" s="148"/>
      <c r="K57" s="148"/>
      <c r="L57" s="156"/>
      <c r="M57" s="118"/>
    </row>
    <row r="58" spans="1:13">
      <c r="A58" s="118"/>
      <c r="B58" s="150"/>
      <c r="C58" s="151"/>
      <c r="D58" s="151"/>
      <c r="E58" s="152"/>
      <c r="F58" s="151"/>
      <c r="G58" s="153"/>
      <c r="H58" s="151"/>
      <c r="I58" s="151"/>
      <c r="J58" s="151"/>
      <c r="K58" s="151"/>
      <c r="L58" s="174"/>
      <c r="M58" s="118"/>
    </row>
    <row r="59" spans="1:13">
      <c r="A59" s="118"/>
      <c r="B59" s="118"/>
      <c r="C59" s="118"/>
      <c r="D59" s="118"/>
      <c r="E59" s="123"/>
      <c r="F59" s="118"/>
      <c r="G59" s="118"/>
      <c r="H59" s="118"/>
      <c r="I59" s="118"/>
      <c r="J59" s="118"/>
      <c r="K59" s="118"/>
      <c r="L59" s="118"/>
      <c r="M59" s="118"/>
    </row>
    <row r="61" spans="1:13">
      <c r="H61" s="154"/>
    </row>
  </sheetData>
  <mergeCells count="31">
    <mergeCell ref="H54:I54"/>
    <mergeCell ref="H55:K55"/>
    <mergeCell ref="C11:C12"/>
    <mergeCell ref="D11:D12"/>
    <mergeCell ref="G11:G12"/>
    <mergeCell ref="H11:H12"/>
    <mergeCell ref="I11:I12"/>
    <mergeCell ref="J11:J12"/>
    <mergeCell ref="K11:K12"/>
    <mergeCell ref="C51:G51"/>
    <mergeCell ref="H51:I51"/>
    <mergeCell ref="C52:G52"/>
    <mergeCell ref="H52:I52"/>
    <mergeCell ref="H53:I53"/>
    <mergeCell ref="E11:F11"/>
    <mergeCell ref="C38:J38"/>
    <mergeCell ref="D49:K49"/>
    <mergeCell ref="C50:G50"/>
    <mergeCell ref="H50:J50"/>
    <mergeCell ref="C3:F3"/>
    <mergeCell ref="C5:K5"/>
    <mergeCell ref="C6:K6"/>
    <mergeCell ref="C9:K9"/>
    <mergeCell ref="C10:K10"/>
    <mergeCell ref="C7:K8"/>
    <mergeCell ref="D13:K13"/>
    <mergeCell ref="G40:J40"/>
    <mergeCell ref="G41:I41"/>
    <mergeCell ref="G42:I42"/>
    <mergeCell ref="G43:I43"/>
    <mergeCell ref="G47:J47"/>
  </mergeCells>
  <pageMargins left="0.11811023622047245" right="0.11811023622047245" top="0.15748031496062992" bottom="0.15748031496062992" header="0.31496062992125984" footer="0.31496062992125984"/>
  <pageSetup paperSize="9" scale="42" orientation="landscape"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P93"/>
  <sheetViews>
    <sheetView showGridLines="0" view="pageBreakPreview" topLeftCell="A59" zoomScale="85" zoomScaleNormal="80" zoomScaleSheetLayoutView="85" workbookViewId="0">
      <selection activeCell="M32" sqref="M29:N32"/>
    </sheetView>
  </sheetViews>
  <sheetFormatPr baseColWidth="10" defaultColWidth="11.42578125" defaultRowHeight="12.75"/>
  <cols>
    <col min="1" max="2" width="3.42578125" style="1" customWidth="1"/>
    <col min="3" max="3" width="12.5703125" style="1" customWidth="1"/>
    <col min="4" max="4" width="18" style="1" customWidth="1"/>
    <col min="5" max="11" width="11.42578125" style="1"/>
    <col min="12" max="12" width="17.5703125" style="1" customWidth="1"/>
    <col min="13" max="14" width="11.42578125" style="1"/>
    <col min="15" max="15" width="20" style="1" customWidth="1"/>
    <col min="16" max="17" width="3.42578125" style="1" customWidth="1"/>
    <col min="18" max="16384" width="11.42578125" style="1"/>
  </cols>
  <sheetData>
    <row r="2" spans="2:16">
      <c r="B2" s="2"/>
      <c r="C2" s="3"/>
      <c r="D2" s="3"/>
      <c r="E2" s="3"/>
      <c r="F2" s="3"/>
      <c r="G2" s="3"/>
      <c r="H2" s="3"/>
      <c r="I2" s="3"/>
      <c r="J2" s="3"/>
      <c r="K2" s="3"/>
      <c r="L2" s="3"/>
      <c r="M2" s="3"/>
      <c r="N2" s="3"/>
      <c r="O2" s="3"/>
      <c r="P2" s="34"/>
    </row>
    <row r="3" spans="2:16" ht="23.25" customHeight="1">
      <c r="B3" s="4"/>
      <c r="C3" s="299" t="s">
        <v>0</v>
      </c>
      <c r="D3" s="299"/>
      <c r="E3" s="299"/>
      <c r="F3" s="299"/>
      <c r="P3" s="35"/>
    </row>
    <row r="4" spans="2:16">
      <c r="B4" s="4"/>
      <c r="C4" s="5" t="s">
        <v>1</v>
      </c>
      <c r="D4" s="6" t="s">
        <v>2</v>
      </c>
      <c r="E4" s="5" t="s">
        <v>3</v>
      </c>
      <c r="F4" s="6">
        <v>1</v>
      </c>
      <c r="P4" s="35"/>
    </row>
    <row r="5" spans="2:16">
      <c r="B5" s="4"/>
      <c r="C5" s="7"/>
      <c r="D5" s="8"/>
      <c r="E5" s="7"/>
      <c r="F5" s="8"/>
      <c r="P5" s="35"/>
    </row>
    <row r="6" spans="2:16" ht="48" customHeight="1">
      <c r="B6" s="4"/>
      <c r="C6" s="300" t="s">
        <v>48</v>
      </c>
      <c r="D6" s="300"/>
      <c r="E6" s="300"/>
      <c r="F6" s="300"/>
      <c r="G6" s="300"/>
      <c r="H6" s="300"/>
      <c r="I6" s="300"/>
      <c r="J6" s="300"/>
      <c r="K6" s="300"/>
      <c r="L6" s="300"/>
      <c r="M6" s="300"/>
      <c r="N6" s="300"/>
      <c r="O6" s="300"/>
      <c r="P6" s="36"/>
    </row>
    <row r="7" spans="2:16" ht="14.25">
      <c r="B7" s="4"/>
      <c r="C7" s="9"/>
      <c r="D7" s="9"/>
      <c r="E7" s="9"/>
      <c r="F7" s="9"/>
      <c r="G7" s="9"/>
      <c r="H7" s="9"/>
      <c r="I7" s="9"/>
      <c r="J7" s="9"/>
      <c r="K7" s="9"/>
      <c r="L7" s="9"/>
      <c r="M7" s="9"/>
      <c r="N7" s="9"/>
      <c r="O7" s="9"/>
      <c r="P7" s="35"/>
    </row>
    <row r="8" spans="2:16" ht="15">
      <c r="B8" s="4"/>
      <c r="C8" s="380"/>
      <c r="D8" s="301"/>
      <c r="E8" s="302"/>
      <c r="F8" s="302"/>
      <c r="G8" s="302"/>
      <c r="H8" s="302"/>
      <c r="I8" s="302"/>
      <c r="J8" s="302"/>
      <c r="K8" s="303"/>
      <c r="L8" s="307"/>
      <c r="M8" s="308"/>
      <c r="N8" s="308"/>
      <c r="O8" s="309"/>
      <c r="P8" s="37"/>
    </row>
    <row r="9" spans="2:16" ht="15">
      <c r="B9" s="4"/>
      <c r="C9" s="381"/>
      <c r="D9" s="304" t="s">
        <v>49</v>
      </c>
      <c r="E9" s="305"/>
      <c r="F9" s="305"/>
      <c r="G9" s="305"/>
      <c r="H9" s="305"/>
      <c r="I9" s="305"/>
      <c r="J9" s="305"/>
      <c r="K9" s="306"/>
      <c r="L9" s="310"/>
      <c r="M9" s="311"/>
      <c r="N9" s="311"/>
      <c r="O9" s="312"/>
      <c r="P9" s="37"/>
    </row>
    <row r="10" spans="2:16" ht="15">
      <c r="B10" s="4"/>
      <c r="C10" s="381"/>
      <c r="D10" s="304"/>
      <c r="E10" s="305"/>
      <c r="F10" s="305"/>
      <c r="G10" s="305"/>
      <c r="H10" s="305"/>
      <c r="I10" s="305"/>
      <c r="J10" s="305"/>
      <c r="K10" s="306"/>
      <c r="L10" s="382" t="s">
        <v>50</v>
      </c>
      <c r="M10" s="323"/>
      <c r="N10" s="324"/>
      <c r="O10" s="325"/>
      <c r="P10" s="37"/>
    </row>
    <row r="11" spans="2:16" ht="15">
      <c r="B11" s="4"/>
      <c r="C11" s="381"/>
      <c r="D11" s="304" t="s">
        <v>51</v>
      </c>
      <c r="E11" s="305"/>
      <c r="F11" s="305"/>
      <c r="G11" s="305"/>
      <c r="H11" s="305"/>
      <c r="I11" s="305"/>
      <c r="J11" s="305"/>
      <c r="K11" s="306"/>
      <c r="L11" s="383"/>
      <c r="M11" s="326"/>
      <c r="N11" s="327"/>
      <c r="O11" s="328"/>
      <c r="P11" s="38"/>
    </row>
    <row r="12" spans="2:16" ht="12.75" customHeight="1">
      <c r="B12" s="4"/>
      <c r="C12" s="381"/>
      <c r="D12" s="329"/>
      <c r="E12" s="330"/>
      <c r="F12" s="330"/>
      <c r="G12" s="330"/>
      <c r="H12" s="330"/>
      <c r="I12" s="330"/>
      <c r="J12" s="330"/>
      <c r="K12" s="331"/>
      <c r="L12" s="382" t="s">
        <v>52</v>
      </c>
      <c r="M12" s="382">
        <v>1</v>
      </c>
      <c r="N12" s="382" t="s">
        <v>53</v>
      </c>
      <c r="O12" s="385">
        <v>1</v>
      </c>
      <c r="P12" s="37"/>
    </row>
    <row r="13" spans="2:16" ht="13.5">
      <c r="B13" s="4"/>
      <c r="C13" s="381"/>
      <c r="D13" s="329"/>
      <c r="E13" s="330"/>
      <c r="F13" s="330"/>
      <c r="G13" s="330"/>
      <c r="H13" s="330"/>
      <c r="I13" s="330"/>
      <c r="J13" s="330"/>
      <c r="K13" s="331"/>
      <c r="L13" s="384"/>
      <c r="M13" s="384"/>
      <c r="N13" s="384"/>
      <c r="O13" s="386"/>
      <c r="P13" s="37"/>
    </row>
    <row r="14" spans="2:16" ht="15">
      <c r="B14" s="4"/>
      <c r="C14" s="381"/>
      <c r="D14" s="304" t="s">
        <v>54</v>
      </c>
      <c r="E14" s="305"/>
      <c r="F14" s="305"/>
      <c r="G14" s="305"/>
      <c r="H14" s="305"/>
      <c r="I14" s="305"/>
      <c r="J14" s="305"/>
      <c r="K14" s="306"/>
      <c r="L14" s="384"/>
      <c r="M14" s="384"/>
      <c r="N14" s="384"/>
      <c r="O14" s="386"/>
      <c r="P14" s="37"/>
    </row>
    <row r="15" spans="2:16" ht="15">
      <c r="B15" s="4"/>
      <c r="C15" s="12"/>
      <c r="D15" s="13"/>
      <c r="E15" s="13"/>
      <c r="F15" s="13"/>
      <c r="G15" s="13"/>
      <c r="H15" s="13"/>
      <c r="I15" s="13"/>
      <c r="J15" s="13"/>
      <c r="K15" s="13"/>
      <c r="L15" s="13"/>
      <c r="M15" s="39"/>
      <c r="N15" s="39"/>
      <c r="O15" s="40"/>
      <c r="P15" s="41"/>
    </row>
    <row r="16" spans="2:16" ht="15">
      <c r="B16" s="4"/>
      <c r="C16" s="14"/>
      <c r="D16" s="10"/>
      <c r="E16" s="10"/>
      <c r="F16" s="10"/>
      <c r="G16" s="10"/>
      <c r="H16" s="10"/>
      <c r="I16" s="10"/>
      <c r="J16" s="10"/>
      <c r="K16" s="10"/>
      <c r="L16" s="42" t="s">
        <v>55</v>
      </c>
      <c r="M16" s="43" t="s">
        <v>56</v>
      </c>
      <c r="N16" s="43" t="s">
        <v>57</v>
      </c>
      <c r="O16" s="44" t="s">
        <v>58</v>
      </c>
      <c r="P16" s="38"/>
    </row>
    <row r="17" spans="2:16" ht="15">
      <c r="B17" s="4"/>
      <c r="C17" s="15"/>
      <c r="D17" s="11"/>
      <c r="E17" s="11"/>
      <c r="F17" s="11"/>
      <c r="G17" s="11"/>
      <c r="H17" s="11"/>
      <c r="I17" s="11"/>
      <c r="J17" s="11"/>
      <c r="K17" s="11"/>
      <c r="L17" s="45"/>
      <c r="M17" s="46"/>
      <c r="N17" s="46"/>
      <c r="O17" s="47"/>
      <c r="P17" s="48"/>
    </row>
    <row r="18" spans="2:16" ht="18" customHeight="1">
      <c r="B18" s="4"/>
      <c r="C18" s="313" t="s">
        <v>59</v>
      </c>
      <c r="D18" s="314"/>
      <c r="E18" s="314"/>
      <c r="F18" s="314"/>
      <c r="G18" s="11"/>
      <c r="H18" s="11"/>
      <c r="I18" s="11" t="s">
        <v>60</v>
      </c>
      <c r="J18" s="9"/>
      <c r="K18" s="11"/>
      <c r="L18" s="45"/>
      <c r="M18" s="9"/>
      <c r="N18" s="9"/>
      <c r="O18" s="49"/>
      <c r="P18" s="48"/>
    </row>
    <row r="19" spans="2:16" ht="15">
      <c r="B19" s="4"/>
      <c r="C19" s="16"/>
      <c r="D19" s="17"/>
      <c r="E19" s="17"/>
      <c r="F19" s="17"/>
      <c r="G19" s="17"/>
      <c r="H19" s="17"/>
      <c r="I19" s="17"/>
      <c r="J19" s="17"/>
      <c r="K19" s="17"/>
      <c r="L19" s="17"/>
      <c r="M19" s="17"/>
      <c r="N19" s="17"/>
      <c r="O19" s="50"/>
      <c r="P19" s="51"/>
    </row>
    <row r="20" spans="2:16" ht="14.25">
      <c r="B20" s="4"/>
      <c r="C20" s="18"/>
      <c r="D20" s="19"/>
      <c r="E20" s="19"/>
      <c r="F20" s="19"/>
      <c r="G20" s="19"/>
      <c r="H20" s="19"/>
      <c r="I20" s="19"/>
      <c r="J20" s="19"/>
      <c r="K20" s="19"/>
      <c r="L20" s="19"/>
      <c r="M20" s="19"/>
      <c r="N20" s="19"/>
      <c r="O20" s="52"/>
      <c r="P20" s="35"/>
    </row>
    <row r="21" spans="2:16" ht="14.25">
      <c r="B21" s="4"/>
      <c r="C21" s="20"/>
      <c r="D21" s="21"/>
      <c r="E21" s="21"/>
      <c r="F21" s="21"/>
      <c r="G21" s="21"/>
      <c r="H21" s="21"/>
      <c r="I21" s="9"/>
      <c r="J21" s="9"/>
      <c r="K21" s="21"/>
      <c r="L21" s="21"/>
      <c r="M21" s="21"/>
      <c r="N21" s="21"/>
      <c r="O21" s="53"/>
      <c r="P21" s="35"/>
    </row>
    <row r="22" spans="2:16" ht="15">
      <c r="B22" s="4"/>
      <c r="C22" s="315" t="s">
        <v>61</v>
      </c>
      <c r="D22" s="316"/>
      <c r="E22" s="316"/>
      <c r="F22" s="316"/>
      <c r="G22" s="316"/>
      <c r="H22" s="316"/>
      <c r="I22" s="316"/>
      <c r="J22" s="316"/>
      <c r="K22" s="316"/>
      <c r="L22" s="316"/>
      <c r="M22" s="316"/>
      <c r="N22" s="316"/>
      <c r="O22" s="317"/>
      <c r="P22" s="54"/>
    </row>
    <row r="23" spans="2:16" ht="14.25">
      <c r="B23" s="4"/>
      <c r="C23" s="22"/>
      <c r="D23" s="9"/>
      <c r="E23" s="9"/>
      <c r="F23" s="9"/>
      <c r="G23" s="9"/>
      <c r="H23" s="9"/>
      <c r="I23" s="9"/>
      <c r="J23" s="9"/>
      <c r="K23" s="9"/>
      <c r="L23" s="9"/>
      <c r="M23" s="9"/>
      <c r="N23" s="9"/>
      <c r="O23" s="55"/>
      <c r="P23" s="35"/>
    </row>
    <row r="24" spans="2:16" ht="15">
      <c r="B24" s="4"/>
      <c r="C24" s="23" t="s">
        <v>62</v>
      </c>
      <c r="D24" s="318" t="s">
        <v>11</v>
      </c>
      <c r="E24" s="319"/>
      <c r="F24" s="319"/>
      <c r="G24" s="319"/>
      <c r="H24" s="319"/>
      <c r="I24" s="319"/>
      <c r="J24" s="319"/>
      <c r="K24" s="319"/>
      <c r="L24" s="320"/>
      <c r="M24" s="321" t="s">
        <v>63</v>
      </c>
      <c r="N24" s="322"/>
      <c r="O24" s="23" t="s">
        <v>13</v>
      </c>
      <c r="P24" s="56"/>
    </row>
    <row r="25" spans="2:16" ht="14.25">
      <c r="B25" s="4"/>
      <c r="C25" s="24"/>
      <c r="D25" s="332"/>
      <c r="E25" s="333"/>
      <c r="F25" s="333"/>
      <c r="G25" s="333"/>
      <c r="H25" s="333"/>
      <c r="I25" s="333"/>
      <c r="J25" s="333"/>
      <c r="K25" s="333"/>
      <c r="L25" s="334"/>
      <c r="M25" s="332"/>
      <c r="N25" s="334"/>
      <c r="O25" s="57"/>
      <c r="P25" s="58"/>
    </row>
    <row r="26" spans="2:16">
      <c r="B26" s="4"/>
      <c r="C26" s="394" t="s">
        <v>64</v>
      </c>
      <c r="D26" s="395"/>
      <c r="E26" s="395"/>
      <c r="F26" s="395"/>
      <c r="G26" s="395"/>
      <c r="H26" s="395"/>
      <c r="I26" s="395"/>
      <c r="J26" s="395"/>
      <c r="K26" s="395"/>
      <c r="L26" s="395"/>
      <c r="M26" s="395"/>
      <c r="N26" s="395"/>
      <c r="O26" s="396"/>
      <c r="P26" s="59"/>
    </row>
    <row r="27" spans="2:16">
      <c r="B27" s="4"/>
      <c r="C27" s="397"/>
      <c r="D27" s="398"/>
      <c r="E27" s="398"/>
      <c r="F27" s="398"/>
      <c r="G27" s="398"/>
      <c r="H27" s="398"/>
      <c r="I27" s="398"/>
      <c r="J27" s="398"/>
      <c r="K27" s="398"/>
      <c r="L27" s="398"/>
      <c r="M27" s="398"/>
      <c r="N27" s="398"/>
      <c r="O27" s="399"/>
      <c r="P27" s="59"/>
    </row>
    <row r="28" spans="2:16">
      <c r="B28" s="4"/>
      <c r="C28" s="400"/>
      <c r="D28" s="401"/>
      <c r="E28" s="401"/>
      <c r="F28" s="401"/>
      <c r="G28" s="401"/>
      <c r="H28" s="401"/>
      <c r="I28" s="401"/>
      <c r="J28" s="401"/>
      <c r="K28" s="401"/>
      <c r="L28" s="401"/>
      <c r="M28" s="401"/>
      <c r="N28" s="401"/>
      <c r="O28" s="402"/>
      <c r="P28" s="59"/>
    </row>
    <row r="29" spans="2:16" ht="15">
      <c r="B29" s="4"/>
      <c r="C29" s="335" t="s">
        <v>11</v>
      </c>
      <c r="D29" s="336"/>
      <c r="E29" s="336"/>
      <c r="F29" s="336"/>
      <c r="G29" s="337"/>
      <c r="H29" s="338" t="s">
        <v>65</v>
      </c>
      <c r="I29" s="336"/>
      <c r="J29" s="339" t="s">
        <v>66</v>
      </c>
      <c r="K29" s="340"/>
      <c r="L29" s="60" t="s">
        <v>67</v>
      </c>
      <c r="M29" s="338" t="s">
        <v>68</v>
      </c>
      <c r="N29" s="341"/>
      <c r="O29" s="61" t="s">
        <v>69</v>
      </c>
      <c r="P29" s="62"/>
    </row>
    <row r="30" spans="2:16" ht="14.25">
      <c r="B30" s="4"/>
      <c r="C30" s="342"/>
      <c r="D30" s="343"/>
      <c r="E30" s="343"/>
      <c r="F30" s="343"/>
      <c r="G30" s="344"/>
      <c r="H30" s="345"/>
      <c r="I30" s="344"/>
      <c r="J30" s="345"/>
      <c r="K30" s="344"/>
      <c r="L30" s="63"/>
      <c r="M30" s="346"/>
      <c r="N30" s="347"/>
      <c r="O30" s="64"/>
      <c r="P30" s="65"/>
    </row>
    <row r="31" spans="2:16" ht="14.25">
      <c r="B31" s="4"/>
      <c r="C31" s="27"/>
      <c r="D31" s="28"/>
      <c r="E31" s="28"/>
      <c r="F31" s="28"/>
      <c r="G31" s="29"/>
      <c r="H31" s="30"/>
      <c r="I31" s="29"/>
      <c r="J31" s="30"/>
      <c r="K31" s="29"/>
      <c r="L31" s="63"/>
      <c r="M31" s="346"/>
      <c r="N31" s="347"/>
      <c r="O31" s="64"/>
      <c r="P31" s="65"/>
    </row>
    <row r="32" spans="2:16" ht="14.25">
      <c r="B32" s="4"/>
      <c r="C32" s="348"/>
      <c r="D32" s="349"/>
      <c r="E32" s="349"/>
      <c r="F32" s="349"/>
      <c r="G32" s="350"/>
      <c r="H32" s="351"/>
      <c r="I32" s="350"/>
      <c r="J32" s="351"/>
      <c r="K32" s="350"/>
      <c r="L32" s="66"/>
      <c r="M32" s="352"/>
      <c r="N32" s="353"/>
      <c r="O32" s="64"/>
      <c r="P32" s="65"/>
    </row>
    <row r="33" spans="2:16" ht="15">
      <c r="B33" s="4"/>
      <c r="C33" s="354" t="s">
        <v>70</v>
      </c>
      <c r="D33" s="355"/>
      <c r="E33" s="355"/>
      <c r="F33" s="355"/>
      <c r="G33" s="355"/>
      <c r="H33" s="355"/>
      <c r="I33" s="355"/>
      <c r="J33" s="355"/>
      <c r="K33" s="355"/>
      <c r="L33" s="355"/>
      <c r="M33" s="355"/>
      <c r="N33" s="356"/>
      <c r="O33" s="67"/>
      <c r="P33" s="68"/>
    </row>
    <row r="34" spans="2:16" ht="13.5" customHeight="1">
      <c r="B34" s="4"/>
      <c r="C34" s="394" t="s">
        <v>71</v>
      </c>
      <c r="D34" s="395"/>
      <c r="E34" s="395"/>
      <c r="F34" s="395"/>
      <c r="G34" s="395"/>
      <c r="H34" s="395"/>
      <c r="I34" s="395"/>
      <c r="J34" s="395"/>
      <c r="K34" s="395"/>
      <c r="L34" s="395"/>
      <c r="M34" s="395"/>
      <c r="N34" s="395"/>
      <c r="O34" s="396"/>
      <c r="P34" s="59"/>
    </row>
    <row r="35" spans="2:16">
      <c r="B35" s="4"/>
      <c r="C35" s="397"/>
      <c r="D35" s="398"/>
      <c r="E35" s="398"/>
      <c r="F35" s="398"/>
      <c r="G35" s="398"/>
      <c r="H35" s="398"/>
      <c r="I35" s="398"/>
      <c r="J35" s="398"/>
      <c r="K35" s="398"/>
      <c r="L35" s="398"/>
      <c r="M35" s="398"/>
      <c r="N35" s="398"/>
      <c r="O35" s="399"/>
      <c r="P35" s="59"/>
    </row>
    <row r="36" spans="2:16">
      <c r="B36" s="4"/>
      <c r="C36" s="400"/>
      <c r="D36" s="401"/>
      <c r="E36" s="401"/>
      <c r="F36" s="401"/>
      <c r="G36" s="401"/>
      <c r="H36" s="401"/>
      <c r="I36" s="401"/>
      <c r="J36" s="401"/>
      <c r="K36" s="401"/>
      <c r="L36" s="401"/>
      <c r="M36" s="401"/>
      <c r="N36" s="401"/>
      <c r="O36" s="402"/>
      <c r="P36" s="59"/>
    </row>
    <row r="37" spans="2:16" ht="15">
      <c r="B37" s="4"/>
      <c r="C37" s="335" t="s">
        <v>11</v>
      </c>
      <c r="D37" s="357"/>
      <c r="E37" s="357"/>
      <c r="F37" s="357"/>
      <c r="G37" s="357"/>
      <c r="H37" s="357"/>
      <c r="I37" s="357"/>
      <c r="J37" s="341"/>
      <c r="K37" s="25" t="s">
        <v>63</v>
      </c>
      <c r="L37" s="60" t="s">
        <v>13</v>
      </c>
      <c r="M37" s="338" t="s">
        <v>72</v>
      </c>
      <c r="N37" s="341"/>
      <c r="O37" s="61" t="s">
        <v>69</v>
      </c>
      <c r="P37" s="62"/>
    </row>
    <row r="38" spans="2:16" ht="14.25">
      <c r="B38" s="4"/>
      <c r="C38" s="342"/>
      <c r="D38" s="343"/>
      <c r="E38" s="343"/>
      <c r="F38" s="343"/>
      <c r="G38" s="343"/>
      <c r="H38" s="343"/>
      <c r="I38" s="343"/>
      <c r="J38" s="344"/>
      <c r="K38" s="69"/>
      <c r="L38" s="70"/>
      <c r="M38" s="358"/>
      <c r="N38" s="359"/>
      <c r="O38" s="64"/>
      <c r="P38" s="65"/>
    </row>
    <row r="39" spans="2:16" ht="14.25">
      <c r="B39" s="4"/>
      <c r="C39" s="348"/>
      <c r="D39" s="349"/>
      <c r="E39" s="349"/>
      <c r="F39" s="349"/>
      <c r="G39" s="349"/>
      <c r="H39" s="349"/>
      <c r="I39" s="349"/>
      <c r="J39" s="350"/>
      <c r="K39" s="28"/>
      <c r="L39" s="71"/>
      <c r="M39" s="360"/>
      <c r="N39" s="361"/>
      <c r="O39" s="72"/>
      <c r="P39" s="65"/>
    </row>
    <row r="40" spans="2:16" ht="15">
      <c r="B40" s="4"/>
      <c r="C40" s="354" t="s">
        <v>70</v>
      </c>
      <c r="D40" s="355"/>
      <c r="E40" s="355"/>
      <c r="F40" s="355"/>
      <c r="G40" s="355"/>
      <c r="H40" s="355"/>
      <c r="I40" s="355"/>
      <c r="J40" s="355"/>
      <c r="K40" s="355"/>
      <c r="L40" s="355"/>
      <c r="M40" s="355"/>
      <c r="N40" s="356"/>
      <c r="O40" s="73">
        <v>0</v>
      </c>
      <c r="P40" s="65"/>
    </row>
    <row r="41" spans="2:16">
      <c r="B41" s="4"/>
      <c r="C41" s="394" t="s">
        <v>73</v>
      </c>
      <c r="D41" s="395"/>
      <c r="E41" s="395"/>
      <c r="F41" s="395"/>
      <c r="G41" s="395"/>
      <c r="H41" s="395"/>
      <c r="I41" s="395"/>
      <c r="J41" s="395"/>
      <c r="K41" s="395"/>
      <c r="L41" s="395"/>
      <c r="M41" s="395"/>
      <c r="N41" s="395"/>
      <c r="O41" s="396"/>
      <c r="P41" s="59"/>
    </row>
    <row r="42" spans="2:16">
      <c r="B42" s="4"/>
      <c r="C42" s="397"/>
      <c r="D42" s="398"/>
      <c r="E42" s="398"/>
      <c r="F42" s="398"/>
      <c r="G42" s="398"/>
      <c r="H42" s="398"/>
      <c r="I42" s="398"/>
      <c r="J42" s="398"/>
      <c r="K42" s="398"/>
      <c r="L42" s="398"/>
      <c r="M42" s="398"/>
      <c r="N42" s="398"/>
      <c r="O42" s="399"/>
      <c r="P42" s="59"/>
    </row>
    <row r="43" spans="2:16">
      <c r="B43" s="4"/>
      <c r="C43" s="400"/>
      <c r="D43" s="401"/>
      <c r="E43" s="401"/>
      <c r="F43" s="401"/>
      <c r="G43" s="401"/>
      <c r="H43" s="401"/>
      <c r="I43" s="401"/>
      <c r="J43" s="401"/>
      <c r="K43" s="401"/>
      <c r="L43" s="401"/>
      <c r="M43" s="401"/>
      <c r="N43" s="401"/>
      <c r="O43" s="402"/>
      <c r="P43" s="59"/>
    </row>
    <row r="44" spans="2:16" ht="17.25">
      <c r="B44" s="4"/>
      <c r="C44" s="335" t="s">
        <v>74</v>
      </c>
      <c r="D44" s="357"/>
      <c r="E44" s="357"/>
      <c r="F44" s="357"/>
      <c r="G44" s="357"/>
      <c r="H44" s="357"/>
      <c r="I44" s="357"/>
      <c r="J44" s="60" t="s">
        <v>75</v>
      </c>
      <c r="K44" s="31" t="s">
        <v>76</v>
      </c>
      <c r="L44" s="74" t="s">
        <v>77</v>
      </c>
      <c r="M44" s="338" t="s">
        <v>78</v>
      </c>
      <c r="N44" s="341"/>
      <c r="O44" s="61" t="s">
        <v>69</v>
      </c>
      <c r="P44" s="62"/>
    </row>
    <row r="45" spans="2:16" ht="14.25">
      <c r="B45" s="4"/>
      <c r="C45" s="342"/>
      <c r="D45" s="343"/>
      <c r="E45" s="343"/>
      <c r="F45" s="343"/>
      <c r="G45" s="343"/>
      <c r="H45" s="343"/>
      <c r="I45" s="343"/>
      <c r="J45" s="75"/>
      <c r="K45" s="76"/>
      <c r="L45" s="75"/>
      <c r="M45" s="362"/>
      <c r="N45" s="363"/>
      <c r="O45" s="64"/>
      <c r="P45" s="65"/>
    </row>
    <row r="46" spans="2:16" ht="14.25">
      <c r="B46" s="4"/>
      <c r="C46" s="348"/>
      <c r="D46" s="349"/>
      <c r="E46" s="349"/>
      <c r="F46" s="349"/>
      <c r="G46" s="349"/>
      <c r="H46" s="349"/>
      <c r="I46" s="349"/>
      <c r="J46" s="77"/>
      <c r="K46" s="78"/>
      <c r="L46" s="77"/>
      <c r="M46" s="360"/>
      <c r="N46" s="361"/>
      <c r="O46" s="79"/>
      <c r="P46" s="65"/>
    </row>
    <row r="47" spans="2:16" ht="15">
      <c r="B47" s="4"/>
      <c r="C47" s="354" t="s">
        <v>70</v>
      </c>
      <c r="D47" s="355"/>
      <c r="E47" s="355"/>
      <c r="F47" s="355"/>
      <c r="G47" s="355"/>
      <c r="H47" s="355"/>
      <c r="I47" s="355"/>
      <c r="J47" s="355"/>
      <c r="K47" s="355"/>
      <c r="L47" s="355"/>
      <c r="M47" s="355"/>
      <c r="N47" s="356"/>
      <c r="O47" s="67"/>
      <c r="P47" s="68"/>
    </row>
    <row r="48" spans="2:16">
      <c r="B48" s="4"/>
      <c r="C48" s="394" t="s">
        <v>79</v>
      </c>
      <c r="D48" s="395"/>
      <c r="E48" s="395"/>
      <c r="F48" s="395"/>
      <c r="G48" s="395"/>
      <c r="H48" s="395"/>
      <c r="I48" s="395"/>
      <c r="J48" s="395"/>
      <c r="K48" s="395"/>
      <c r="L48" s="395"/>
      <c r="M48" s="395"/>
      <c r="N48" s="395"/>
      <c r="O48" s="396"/>
      <c r="P48" s="59"/>
    </row>
    <row r="49" spans="2:16">
      <c r="B49" s="4"/>
      <c r="C49" s="397"/>
      <c r="D49" s="398"/>
      <c r="E49" s="398"/>
      <c r="F49" s="398"/>
      <c r="G49" s="398"/>
      <c r="H49" s="398"/>
      <c r="I49" s="398"/>
      <c r="J49" s="398"/>
      <c r="K49" s="398"/>
      <c r="L49" s="398"/>
      <c r="M49" s="398"/>
      <c r="N49" s="398"/>
      <c r="O49" s="399"/>
      <c r="P49" s="59"/>
    </row>
    <row r="50" spans="2:16">
      <c r="B50" s="4"/>
      <c r="C50" s="400"/>
      <c r="D50" s="401"/>
      <c r="E50" s="401"/>
      <c r="F50" s="401"/>
      <c r="G50" s="401"/>
      <c r="H50" s="401"/>
      <c r="I50" s="401"/>
      <c r="J50" s="401"/>
      <c r="K50" s="401"/>
      <c r="L50" s="401"/>
      <c r="M50" s="401"/>
      <c r="N50" s="401"/>
      <c r="O50" s="402"/>
      <c r="P50" s="59"/>
    </row>
    <row r="51" spans="2:16" ht="30">
      <c r="B51" s="4"/>
      <c r="C51" s="335" t="s">
        <v>80</v>
      </c>
      <c r="D51" s="357"/>
      <c r="E51" s="357"/>
      <c r="F51" s="357"/>
      <c r="G51" s="357"/>
      <c r="H51" s="357"/>
      <c r="I51" s="357"/>
      <c r="J51" s="60" t="s">
        <v>81</v>
      </c>
      <c r="K51" s="80" t="s">
        <v>82</v>
      </c>
      <c r="L51" s="81" t="s">
        <v>83</v>
      </c>
      <c r="M51" s="364" t="s">
        <v>68</v>
      </c>
      <c r="N51" s="365"/>
      <c r="O51" s="83" t="s">
        <v>69</v>
      </c>
      <c r="P51" s="84"/>
    </row>
    <row r="52" spans="2:16" ht="14.25">
      <c r="B52" s="4"/>
      <c r="C52" s="32"/>
      <c r="D52" s="33"/>
      <c r="E52" s="33"/>
      <c r="F52" s="33"/>
      <c r="G52" s="33"/>
      <c r="H52" s="33"/>
      <c r="I52" s="33"/>
      <c r="J52" s="85"/>
      <c r="K52" s="86"/>
      <c r="L52" s="87"/>
      <c r="M52" s="366"/>
      <c r="N52" s="367"/>
      <c r="O52" s="88"/>
      <c r="P52" s="89"/>
    </row>
    <row r="53" spans="2:16" ht="14.25">
      <c r="B53" s="4"/>
      <c r="C53" s="32"/>
      <c r="D53" s="33"/>
      <c r="E53" s="33"/>
      <c r="F53" s="33"/>
      <c r="G53" s="33"/>
      <c r="H53" s="33"/>
      <c r="I53" s="33"/>
      <c r="J53" s="85"/>
      <c r="K53" s="86"/>
      <c r="L53" s="87"/>
      <c r="M53" s="366"/>
      <c r="N53" s="367"/>
      <c r="O53" s="88"/>
      <c r="P53" s="89"/>
    </row>
    <row r="54" spans="2:16" ht="14.25">
      <c r="B54" s="4"/>
      <c r="C54" s="32"/>
      <c r="D54" s="33"/>
      <c r="E54" s="33"/>
      <c r="F54" s="33"/>
      <c r="G54" s="33"/>
      <c r="H54" s="33"/>
      <c r="I54" s="33"/>
      <c r="J54" s="85"/>
      <c r="K54" s="86"/>
      <c r="L54" s="87"/>
      <c r="M54" s="362"/>
      <c r="N54" s="363"/>
      <c r="O54" s="88"/>
      <c r="P54" s="89"/>
    </row>
    <row r="55" spans="2:16" ht="14.25">
      <c r="B55" s="4"/>
      <c r="C55" s="348"/>
      <c r="D55" s="349"/>
      <c r="E55" s="349"/>
      <c r="F55" s="349"/>
      <c r="G55" s="349"/>
      <c r="H55" s="349"/>
      <c r="I55" s="349"/>
      <c r="J55" s="77"/>
      <c r="K55" s="78"/>
      <c r="L55" s="77"/>
      <c r="M55" s="360"/>
      <c r="N55" s="361"/>
      <c r="O55" s="79"/>
      <c r="P55" s="65"/>
    </row>
    <row r="56" spans="2:16" ht="15">
      <c r="B56" s="4"/>
      <c r="C56" s="354" t="s">
        <v>70</v>
      </c>
      <c r="D56" s="355"/>
      <c r="E56" s="355"/>
      <c r="F56" s="355"/>
      <c r="G56" s="355"/>
      <c r="H56" s="355"/>
      <c r="I56" s="355"/>
      <c r="J56" s="355"/>
      <c r="K56" s="355"/>
      <c r="L56" s="355"/>
      <c r="M56" s="355"/>
      <c r="N56" s="356"/>
      <c r="O56" s="73"/>
      <c r="P56" s="65"/>
    </row>
    <row r="57" spans="2:16" ht="14.25">
      <c r="B57" s="4"/>
      <c r="C57" s="22"/>
      <c r="D57" s="9"/>
      <c r="E57" s="9"/>
      <c r="F57" s="9"/>
      <c r="G57" s="9"/>
      <c r="H57" s="9"/>
      <c r="I57" s="9"/>
      <c r="J57" s="9"/>
      <c r="K57" s="9"/>
      <c r="L57" s="9"/>
      <c r="M57" s="9"/>
      <c r="N57" s="9"/>
      <c r="O57" s="55"/>
      <c r="P57" s="35"/>
    </row>
    <row r="58" spans="2:16" ht="15">
      <c r="B58" s="4"/>
      <c r="C58" s="368" t="s">
        <v>84</v>
      </c>
      <c r="D58" s="369"/>
      <c r="E58" s="369"/>
      <c r="F58" s="369"/>
      <c r="G58" s="369"/>
      <c r="H58" s="369"/>
      <c r="I58" s="369"/>
      <c r="J58" s="369"/>
      <c r="K58" s="369"/>
      <c r="L58" s="369"/>
      <c r="M58" s="369"/>
      <c r="N58" s="370"/>
      <c r="O58" s="90"/>
      <c r="P58" s="91"/>
    </row>
    <row r="59" spans="2:16">
      <c r="B59" s="4"/>
      <c r="C59" s="394" t="s">
        <v>85</v>
      </c>
      <c r="D59" s="395"/>
      <c r="E59" s="395"/>
      <c r="F59" s="395"/>
      <c r="G59" s="395"/>
      <c r="H59" s="395"/>
      <c r="I59" s="395"/>
      <c r="J59" s="395"/>
      <c r="K59" s="395"/>
      <c r="L59" s="395"/>
      <c r="M59" s="395"/>
      <c r="N59" s="395"/>
      <c r="O59" s="396"/>
      <c r="P59" s="59"/>
    </row>
    <row r="60" spans="2:16">
      <c r="B60" s="4"/>
      <c r="C60" s="397"/>
      <c r="D60" s="398"/>
      <c r="E60" s="398"/>
      <c r="F60" s="398"/>
      <c r="G60" s="398"/>
      <c r="H60" s="398"/>
      <c r="I60" s="398"/>
      <c r="J60" s="398"/>
      <c r="K60" s="398"/>
      <c r="L60" s="398"/>
      <c r="M60" s="398"/>
      <c r="N60" s="398"/>
      <c r="O60" s="399"/>
      <c r="P60" s="59"/>
    </row>
    <row r="61" spans="2:16">
      <c r="B61" s="4"/>
      <c r="C61" s="400"/>
      <c r="D61" s="401"/>
      <c r="E61" s="401"/>
      <c r="F61" s="401"/>
      <c r="G61" s="401"/>
      <c r="H61" s="401"/>
      <c r="I61" s="401"/>
      <c r="J61" s="401"/>
      <c r="K61" s="401"/>
      <c r="L61" s="401"/>
      <c r="M61" s="401"/>
      <c r="N61" s="401"/>
      <c r="O61" s="402"/>
      <c r="P61" s="59"/>
    </row>
    <row r="62" spans="2:16" ht="15">
      <c r="B62" s="4"/>
      <c r="C62" s="335" t="s">
        <v>86</v>
      </c>
      <c r="D62" s="357"/>
      <c r="E62" s="357"/>
      <c r="F62" s="357"/>
      <c r="G62" s="357"/>
      <c r="H62" s="357"/>
      <c r="I62" s="357"/>
      <c r="J62" s="31"/>
      <c r="K62" s="82"/>
      <c r="L62" s="81" t="s">
        <v>87</v>
      </c>
      <c r="M62" s="364" t="s">
        <v>88</v>
      </c>
      <c r="N62" s="365"/>
      <c r="O62" s="83"/>
      <c r="P62" s="84"/>
    </row>
    <row r="63" spans="2:16" ht="14.25">
      <c r="B63" s="4"/>
      <c r="C63" s="342" t="s">
        <v>89</v>
      </c>
      <c r="D63" s="343"/>
      <c r="E63" s="343"/>
      <c r="F63" s="343"/>
      <c r="G63" s="343"/>
      <c r="H63" s="343"/>
      <c r="I63" s="343"/>
      <c r="J63" s="92"/>
      <c r="K63" s="93"/>
      <c r="L63" s="94"/>
      <c r="M63" s="371"/>
      <c r="N63" s="372"/>
      <c r="O63" s="95"/>
      <c r="P63" s="96"/>
    </row>
    <row r="64" spans="2:16" ht="14.25">
      <c r="B64" s="4"/>
      <c r="C64" s="27" t="s">
        <v>90</v>
      </c>
      <c r="D64" s="28"/>
      <c r="E64" s="28"/>
      <c r="F64" s="28"/>
      <c r="G64" s="28"/>
      <c r="H64" s="28"/>
      <c r="I64" s="28"/>
      <c r="J64" s="92"/>
      <c r="K64" s="93"/>
      <c r="L64" s="94"/>
      <c r="M64" s="371"/>
      <c r="N64" s="372"/>
      <c r="O64" s="95"/>
      <c r="P64" s="96"/>
    </row>
    <row r="65" spans="2:16" ht="14.25">
      <c r="B65" s="4"/>
      <c r="C65" s="18" t="s">
        <v>91</v>
      </c>
      <c r="D65" s="19"/>
      <c r="E65" s="19"/>
      <c r="F65" s="19"/>
      <c r="G65" s="19"/>
      <c r="H65" s="19"/>
      <c r="I65" s="19"/>
      <c r="J65" s="105"/>
      <c r="K65" s="106"/>
      <c r="L65" s="94"/>
      <c r="M65" s="373"/>
      <c r="N65" s="374"/>
      <c r="O65" s="95"/>
      <c r="P65" s="96"/>
    </row>
    <row r="66" spans="2:16" ht="15">
      <c r="B66" s="4"/>
      <c r="C66" s="354" t="s">
        <v>70</v>
      </c>
      <c r="D66" s="355"/>
      <c r="E66" s="355"/>
      <c r="F66" s="355"/>
      <c r="G66" s="355"/>
      <c r="H66" s="355"/>
      <c r="I66" s="355"/>
      <c r="J66" s="355"/>
      <c r="K66" s="355"/>
      <c r="L66" s="355"/>
      <c r="M66" s="355"/>
      <c r="N66" s="356"/>
      <c r="O66" s="107"/>
      <c r="P66" s="108"/>
    </row>
    <row r="67" spans="2:16" ht="14.25">
      <c r="B67" s="4"/>
      <c r="C67" s="22"/>
      <c r="D67" s="9"/>
      <c r="E67" s="9"/>
      <c r="F67" s="9"/>
      <c r="G67" s="9"/>
      <c r="H67" s="9"/>
      <c r="I67" s="9"/>
      <c r="J67" s="9"/>
      <c r="K67" s="9"/>
      <c r="L67" s="9"/>
      <c r="M67" s="9"/>
      <c r="N67" s="9"/>
      <c r="O67" s="55"/>
      <c r="P67" s="35"/>
    </row>
    <row r="68" spans="2:16" ht="15">
      <c r="B68" s="4"/>
      <c r="C68" s="368" t="s">
        <v>92</v>
      </c>
      <c r="D68" s="369"/>
      <c r="E68" s="369"/>
      <c r="F68" s="369"/>
      <c r="G68" s="369"/>
      <c r="H68" s="369"/>
      <c r="I68" s="369"/>
      <c r="J68" s="369"/>
      <c r="K68" s="369"/>
      <c r="L68" s="369"/>
      <c r="M68" s="369"/>
      <c r="N68" s="370"/>
      <c r="O68" s="109"/>
      <c r="P68" s="108"/>
    </row>
    <row r="69" spans="2:16" ht="14.25">
      <c r="B69" s="4"/>
      <c r="C69" s="20"/>
      <c r="D69" s="21"/>
      <c r="E69" s="21"/>
      <c r="F69" s="21"/>
      <c r="G69" s="21"/>
      <c r="H69" s="21"/>
      <c r="I69" s="21"/>
      <c r="J69" s="21"/>
      <c r="K69" s="21"/>
      <c r="L69" s="21"/>
      <c r="M69" s="21"/>
      <c r="N69" s="21"/>
      <c r="O69" s="53"/>
      <c r="P69" s="35"/>
    </row>
    <row r="70" spans="2:16" ht="14.25">
      <c r="B70" s="4"/>
      <c r="C70" s="22"/>
      <c r="D70" s="9"/>
      <c r="E70" s="9"/>
      <c r="F70" s="9"/>
      <c r="G70" s="9"/>
      <c r="H70" s="9"/>
      <c r="I70" s="9"/>
      <c r="J70" s="9"/>
      <c r="K70" s="9"/>
      <c r="L70" s="9"/>
      <c r="M70" s="9"/>
      <c r="N70" s="9"/>
      <c r="O70" s="55"/>
      <c r="P70" s="35"/>
    </row>
    <row r="71" spans="2:16" ht="14.25">
      <c r="B71" s="4"/>
      <c r="C71" s="22"/>
      <c r="D71" s="9"/>
      <c r="E71" s="9"/>
      <c r="F71" s="9"/>
      <c r="G71" s="9"/>
      <c r="H71" s="9"/>
      <c r="I71" s="9"/>
      <c r="J71" s="9"/>
      <c r="K71" s="9"/>
      <c r="L71" s="9"/>
      <c r="M71" s="9"/>
      <c r="N71" s="9"/>
      <c r="O71" s="55"/>
      <c r="P71" s="35"/>
    </row>
    <row r="72" spans="2:16" ht="14.25">
      <c r="B72" s="4"/>
      <c r="C72" s="22"/>
      <c r="D72" s="9"/>
      <c r="E72" s="9"/>
      <c r="F72" s="9"/>
      <c r="G72" s="9"/>
      <c r="H72" s="97" t="s">
        <v>93</v>
      </c>
      <c r="I72" s="97"/>
      <c r="J72" s="97"/>
      <c r="K72" s="97"/>
      <c r="L72" s="9"/>
      <c r="M72" s="9"/>
      <c r="N72" s="9"/>
      <c r="O72" s="55"/>
      <c r="P72" s="35"/>
    </row>
    <row r="73" spans="2:16" ht="15">
      <c r="B73" s="4"/>
      <c r="C73" s="22"/>
      <c r="D73" s="9"/>
      <c r="E73" s="9"/>
      <c r="F73" s="9"/>
      <c r="G73" s="9"/>
      <c r="H73" s="97" t="s">
        <v>94</v>
      </c>
      <c r="I73" s="9"/>
      <c r="J73" s="9"/>
      <c r="K73" s="9"/>
      <c r="L73" s="9"/>
      <c r="M73" s="9"/>
      <c r="N73" s="9"/>
      <c r="O73" s="55"/>
      <c r="P73" s="110"/>
    </row>
    <row r="74" spans="2:16" ht="15">
      <c r="B74" s="4"/>
      <c r="C74" s="22"/>
      <c r="D74" s="9"/>
      <c r="E74" s="9"/>
      <c r="F74" s="9"/>
      <c r="G74" s="9"/>
      <c r="H74" s="97" t="s">
        <v>95</v>
      </c>
      <c r="I74" s="9"/>
      <c r="J74" s="9"/>
      <c r="K74" s="9"/>
      <c r="L74" s="9"/>
      <c r="M74" s="9"/>
      <c r="N74" s="9"/>
      <c r="O74" s="55"/>
      <c r="P74" s="110"/>
    </row>
    <row r="75" spans="2:16" ht="14.25">
      <c r="B75" s="4"/>
      <c r="C75" s="15"/>
      <c r="D75" s="98"/>
      <c r="E75" s="98"/>
      <c r="F75" s="98"/>
      <c r="G75" s="98"/>
      <c r="H75" s="97" t="s">
        <v>96</v>
      </c>
      <c r="I75" s="98"/>
      <c r="J75" s="98"/>
      <c r="K75" s="98"/>
      <c r="L75" s="98"/>
      <c r="M75" s="98"/>
      <c r="N75" s="98"/>
      <c r="O75" s="111"/>
      <c r="P75" s="112"/>
    </row>
    <row r="76" spans="2:16" ht="14.25">
      <c r="B76" s="4"/>
      <c r="C76" s="22"/>
      <c r="D76" s="9"/>
      <c r="E76" s="9"/>
      <c r="F76" s="9"/>
      <c r="G76" s="9"/>
      <c r="H76" s="9" t="s">
        <v>97</v>
      </c>
      <c r="I76" s="9"/>
      <c r="J76" s="9"/>
      <c r="K76" s="9"/>
      <c r="L76" s="9"/>
      <c r="M76" s="9"/>
      <c r="N76" s="9"/>
      <c r="O76" s="55"/>
      <c r="P76" s="35"/>
    </row>
    <row r="77" spans="2:16" ht="15">
      <c r="B77" s="4"/>
      <c r="C77" s="99" t="s">
        <v>98</v>
      </c>
      <c r="D77" s="26"/>
      <c r="E77" s="26"/>
      <c r="F77" s="26"/>
      <c r="G77" s="26"/>
      <c r="H77" s="26"/>
      <c r="I77" s="26"/>
      <c r="J77" s="26"/>
      <c r="K77" s="26"/>
      <c r="L77" s="26"/>
      <c r="M77" s="26"/>
      <c r="N77" s="26"/>
      <c r="O77" s="113"/>
      <c r="P77" s="35"/>
    </row>
    <row r="78" spans="2:16" ht="14.25">
      <c r="B78" s="4"/>
      <c r="C78" s="375"/>
      <c r="D78" s="376"/>
      <c r="E78" s="376"/>
      <c r="F78" s="376"/>
      <c r="G78" s="376"/>
      <c r="H78" s="376"/>
      <c r="I78" s="376"/>
      <c r="J78" s="376"/>
      <c r="K78" s="376"/>
      <c r="L78" s="376"/>
      <c r="M78" s="376"/>
      <c r="N78" s="376"/>
      <c r="O78" s="377"/>
      <c r="P78" s="112"/>
    </row>
    <row r="79" spans="2:16" ht="14.25">
      <c r="B79" s="4"/>
      <c r="C79" s="375"/>
      <c r="D79" s="376"/>
      <c r="E79" s="376"/>
      <c r="F79" s="376"/>
      <c r="G79" s="376"/>
      <c r="H79" s="376"/>
      <c r="I79" s="376"/>
      <c r="J79" s="376"/>
      <c r="K79" s="376"/>
      <c r="L79" s="376"/>
      <c r="M79" s="376"/>
      <c r="N79" s="376"/>
      <c r="O79" s="377"/>
      <c r="P79" s="112"/>
    </row>
    <row r="80" spans="2:16" ht="14.25">
      <c r="B80" s="4"/>
      <c r="C80" s="15"/>
      <c r="D80" s="98"/>
      <c r="E80" s="98"/>
      <c r="F80" s="98"/>
      <c r="G80" s="98"/>
      <c r="H80" s="98"/>
      <c r="I80" s="98"/>
      <c r="J80" s="98"/>
      <c r="K80" s="98"/>
      <c r="L80" s="98"/>
      <c r="M80" s="98"/>
      <c r="N80" s="98"/>
      <c r="O80" s="111"/>
      <c r="P80" s="112"/>
    </row>
    <row r="81" spans="2:16" ht="15">
      <c r="B81" s="4"/>
      <c r="C81" s="100" t="s">
        <v>99</v>
      </c>
      <c r="D81" s="98"/>
      <c r="E81" s="98"/>
      <c r="F81" s="98"/>
      <c r="G81" s="98"/>
      <c r="H81" s="98"/>
      <c r="I81" s="98"/>
      <c r="J81" s="98"/>
      <c r="K81" s="98"/>
      <c r="L81" s="98"/>
      <c r="M81" s="98"/>
      <c r="N81" s="98"/>
      <c r="O81" s="111"/>
      <c r="P81" s="112"/>
    </row>
    <row r="82" spans="2:16" ht="12.75" customHeight="1">
      <c r="B82" s="4"/>
      <c r="C82" s="391" t="s">
        <v>100</v>
      </c>
      <c r="D82" s="392"/>
      <c r="E82" s="392"/>
      <c r="F82" s="392"/>
      <c r="G82" s="392"/>
      <c r="H82" s="392"/>
      <c r="I82" s="392"/>
      <c r="J82" s="392"/>
      <c r="K82" s="392"/>
      <c r="L82" s="392"/>
      <c r="M82" s="392"/>
      <c r="N82" s="392"/>
      <c r="O82" s="393"/>
      <c r="P82" s="114"/>
    </row>
    <row r="83" spans="2:16" ht="24" customHeight="1">
      <c r="B83" s="4"/>
      <c r="C83" s="391"/>
      <c r="D83" s="392"/>
      <c r="E83" s="392"/>
      <c r="F83" s="392"/>
      <c r="G83" s="392"/>
      <c r="H83" s="392"/>
      <c r="I83" s="392"/>
      <c r="J83" s="392"/>
      <c r="K83" s="392"/>
      <c r="L83" s="392"/>
      <c r="M83" s="392"/>
      <c r="N83" s="392"/>
      <c r="O83" s="393"/>
      <c r="P83" s="114"/>
    </row>
    <row r="84" spans="2:16" ht="12.95" customHeight="1">
      <c r="B84" s="4"/>
      <c r="C84" s="391" t="s">
        <v>101</v>
      </c>
      <c r="D84" s="392"/>
      <c r="E84" s="392"/>
      <c r="F84" s="392"/>
      <c r="G84" s="392"/>
      <c r="H84" s="392"/>
      <c r="I84" s="392"/>
      <c r="J84" s="392"/>
      <c r="K84" s="392"/>
      <c r="L84" s="392"/>
      <c r="M84" s="392"/>
      <c r="N84" s="392"/>
      <c r="O84" s="393"/>
      <c r="P84" s="114"/>
    </row>
    <row r="85" spans="2:16" ht="32.25" customHeight="1">
      <c r="B85" s="4"/>
      <c r="C85" s="391"/>
      <c r="D85" s="392"/>
      <c r="E85" s="392"/>
      <c r="F85" s="392"/>
      <c r="G85" s="392"/>
      <c r="H85" s="392"/>
      <c r="I85" s="392"/>
      <c r="J85" s="392"/>
      <c r="K85" s="392"/>
      <c r="L85" s="392"/>
      <c r="M85" s="392"/>
      <c r="N85" s="392"/>
      <c r="O85" s="393"/>
      <c r="P85" s="114"/>
    </row>
    <row r="86" spans="2:16" ht="14.25">
      <c r="B86" s="4"/>
      <c r="C86" s="15"/>
      <c r="D86" s="98"/>
      <c r="E86" s="98"/>
      <c r="F86" s="98"/>
      <c r="G86" s="98"/>
      <c r="H86" s="98"/>
      <c r="I86" s="98"/>
      <c r="J86" s="98"/>
      <c r="K86" s="98"/>
      <c r="L86" s="98"/>
      <c r="M86" s="98"/>
      <c r="N86" s="98"/>
      <c r="O86" s="111"/>
      <c r="P86" s="112"/>
    </row>
    <row r="87" spans="2:16" ht="14.25">
      <c r="B87" s="4"/>
      <c r="C87" s="22"/>
      <c r="D87" s="9"/>
      <c r="E87" s="9"/>
      <c r="F87" s="9"/>
      <c r="G87" s="9"/>
      <c r="H87" s="97" t="s">
        <v>93</v>
      </c>
      <c r="I87" s="9"/>
      <c r="J87" s="9"/>
      <c r="K87" s="9"/>
      <c r="L87" s="9"/>
      <c r="M87" s="9"/>
      <c r="N87" s="9"/>
      <c r="O87" s="55"/>
      <c r="P87" s="35"/>
    </row>
    <row r="88" spans="2:16" ht="14.25">
      <c r="B88" s="4"/>
      <c r="C88" s="22"/>
      <c r="D88" s="9"/>
      <c r="E88" s="9"/>
      <c r="F88" s="9"/>
      <c r="G88" s="9"/>
      <c r="H88" s="9" t="s">
        <v>94</v>
      </c>
      <c r="I88" s="28"/>
      <c r="J88" s="28"/>
      <c r="K88" s="28"/>
      <c r="L88" s="9"/>
      <c r="M88" s="9"/>
      <c r="N88" s="9"/>
      <c r="O88" s="55"/>
      <c r="P88" s="35"/>
    </row>
    <row r="89" spans="2:16" ht="14.25">
      <c r="B89" s="4"/>
      <c r="C89" s="22"/>
      <c r="D89" s="9"/>
      <c r="E89" s="9"/>
      <c r="F89" s="9"/>
      <c r="G89" s="9"/>
      <c r="H89" s="9" t="s">
        <v>102</v>
      </c>
      <c r="I89" s="102"/>
      <c r="J89" s="102"/>
      <c r="K89" s="102"/>
      <c r="L89" s="9"/>
      <c r="M89" s="9"/>
      <c r="N89" s="9"/>
      <c r="O89" s="55"/>
      <c r="P89" s="35"/>
    </row>
    <row r="90" spans="2:16" ht="14.25">
      <c r="B90" s="4"/>
      <c r="C90" s="101"/>
      <c r="D90" s="98"/>
      <c r="E90" s="98"/>
      <c r="F90" s="98"/>
      <c r="G90" s="98"/>
      <c r="H90" s="9" t="s">
        <v>96</v>
      </c>
      <c r="I90" s="9"/>
      <c r="J90" s="9"/>
      <c r="K90" s="9"/>
      <c r="L90" s="98"/>
      <c r="M90" s="98"/>
      <c r="N90" s="98"/>
      <c r="O90" s="111"/>
      <c r="P90" s="112"/>
    </row>
    <row r="91" spans="2:16" ht="17.25" customHeight="1">
      <c r="B91" s="4"/>
      <c r="C91" s="101"/>
      <c r="D91" s="102"/>
      <c r="E91" s="102"/>
      <c r="F91" s="9"/>
      <c r="G91" s="9"/>
      <c r="H91" s="9"/>
      <c r="I91" s="9"/>
      <c r="J91" s="9"/>
      <c r="K91" s="387"/>
      <c r="L91" s="387"/>
      <c r="M91" s="387"/>
      <c r="N91" s="387"/>
      <c r="O91" s="388"/>
      <c r="P91" s="115"/>
    </row>
    <row r="92" spans="2:16" ht="18.75" customHeight="1">
      <c r="B92" s="4"/>
      <c r="C92" s="378"/>
      <c r="D92" s="379"/>
      <c r="E92" s="379"/>
      <c r="F92" s="78"/>
      <c r="G92" s="78"/>
      <c r="H92" s="78"/>
      <c r="I92" s="78"/>
      <c r="J92" s="78"/>
      <c r="K92" s="389"/>
      <c r="L92" s="389"/>
      <c r="M92" s="389"/>
      <c r="N92" s="389"/>
      <c r="O92" s="390"/>
      <c r="P92" s="115"/>
    </row>
    <row r="93" spans="2:16">
      <c r="B93" s="103"/>
      <c r="C93" s="104"/>
      <c r="D93" s="104"/>
      <c r="E93" s="104"/>
      <c r="F93" s="104"/>
      <c r="G93" s="104"/>
      <c r="H93" s="104"/>
      <c r="I93" s="104"/>
      <c r="J93" s="104"/>
      <c r="K93" s="104"/>
      <c r="L93" s="104"/>
      <c r="M93" s="104"/>
      <c r="N93" s="104"/>
      <c r="O93" s="104"/>
      <c r="P93" s="116"/>
    </row>
  </sheetData>
  <mergeCells count="78">
    <mergeCell ref="C79:O79"/>
    <mergeCell ref="C92:E92"/>
    <mergeCell ref="C8:C14"/>
    <mergeCell ref="L10:L11"/>
    <mergeCell ref="L12:L14"/>
    <mergeCell ref="M12:M14"/>
    <mergeCell ref="N12:N14"/>
    <mergeCell ref="O12:O14"/>
    <mergeCell ref="K91:O92"/>
    <mergeCell ref="C82:O83"/>
    <mergeCell ref="C84:O85"/>
    <mergeCell ref="C26:O28"/>
    <mergeCell ref="C41:O43"/>
    <mergeCell ref="C48:O50"/>
    <mergeCell ref="C59:O61"/>
    <mergeCell ref="C34:O36"/>
    <mergeCell ref="M64:N64"/>
    <mergeCell ref="M65:N65"/>
    <mergeCell ref="C66:N66"/>
    <mergeCell ref="C68:N68"/>
    <mergeCell ref="C78:O78"/>
    <mergeCell ref="C56:N56"/>
    <mergeCell ref="C58:N58"/>
    <mergeCell ref="C62:I62"/>
    <mergeCell ref="M62:N62"/>
    <mergeCell ref="C63:I63"/>
    <mergeCell ref="M63:N63"/>
    <mergeCell ref="M52:N52"/>
    <mergeCell ref="M53:N53"/>
    <mergeCell ref="M54:N54"/>
    <mergeCell ref="C55:I55"/>
    <mergeCell ref="M55:N55"/>
    <mergeCell ref="C46:I46"/>
    <mergeCell ref="M46:N46"/>
    <mergeCell ref="C47:N47"/>
    <mergeCell ref="C51:I51"/>
    <mergeCell ref="M51:N51"/>
    <mergeCell ref="C40:N40"/>
    <mergeCell ref="C44:I44"/>
    <mergeCell ref="M44:N44"/>
    <mergeCell ref="C45:I45"/>
    <mergeCell ref="M45:N45"/>
    <mergeCell ref="C37:J37"/>
    <mergeCell ref="M37:N37"/>
    <mergeCell ref="C38:J38"/>
    <mergeCell ref="M38:N38"/>
    <mergeCell ref="C39:J39"/>
    <mergeCell ref="M39:N39"/>
    <mergeCell ref="C32:G32"/>
    <mergeCell ref="H32:I32"/>
    <mergeCell ref="J32:K32"/>
    <mergeCell ref="M32:N32"/>
    <mergeCell ref="C33:N33"/>
    <mergeCell ref="C30:G30"/>
    <mergeCell ref="H30:I30"/>
    <mergeCell ref="J30:K30"/>
    <mergeCell ref="M30:N30"/>
    <mergeCell ref="M31:N31"/>
    <mergeCell ref="D25:L25"/>
    <mergeCell ref="M25:N25"/>
    <mergeCell ref="C29:G29"/>
    <mergeCell ref="H29:I29"/>
    <mergeCell ref="J29:K29"/>
    <mergeCell ref="M29:N29"/>
    <mergeCell ref="D11:K11"/>
    <mergeCell ref="D14:K14"/>
    <mergeCell ref="C18:F18"/>
    <mergeCell ref="C22:O22"/>
    <mergeCell ref="D24:L24"/>
    <mergeCell ref="M24:N24"/>
    <mergeCell ref="M10:O11"/>
    <mergeCell ref="D12:K13"/>
    <mergeCell ref="C3:F3"/>
    <mergeCell ref="C6:O6"/>
    <mergeCell ref="D8:K8"/>
    <mergeCell ref="D9:K9"/>
    <mergeCell ref="D10:K10"/>
    <mergeCell ref="L8:O9"/>
  </mergeCells>
  <printOptions horizontalCentered="1" verticalCentered="1"/>
  <pageMargins left="0.118110236220472" right="0.118110236220472" top="0.15748031496063" bottom="0.15748031496063" header="0" footer="0"/>
  <pageSetup scale="52"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CC201DDD-042F-4995-8B74-FAA253F59DE4}">
  <ds:schemaRefs/>
</ds:datastoreItem>
</file>

<file path=customXml/itemProps2.xml><?xml version="1.0" encoding="utf-8"?>
<ds:datastoreItem xmlns:ds="http://schemas.openxmlformats.org/officeDocument/2006/customXml" ds:itemID="{D3162CDF-19EA-444A-8C72-4FCEA7BF1CB5}">
  <ds:schemaRefs/>
</ds:datastoreItem>
</file>

<file path=customXml/itemProps3.xml><?xml version="1.0" encoding="utf-8"?>
<ds:datastoreItem xmlns:ds="http://schemas.openxmlformats.org/officeDocument/2006/customXml" ds:itemID="{1B118EDF-F6F9-439A-8413-9FA9016CF69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 (Proponente</vt:lpstr>
      <vt:lpstr>INDICAR CÓDIGO DEL ITEM DE PAGO</vt:lpstr>
      <vt:lpstr>_GoBack</vt:lpstr>
      <vt:lpstr>'INDICAR CÓDIGO DEL ITEM DE PAGO'!Área_de_impresión</vt:lpstr>
      <vt:lpstr>'PRESUPUESTO OFICIAL (Entidad)'!Área_de_impresión</vt:lpstr>
      <vt:lpstr>'PROPUESTA ECONOMICA (Proponente'!Área_de_impresión</vt:lpstr>
    </vt:vector>
  </TitlesOfParts>
  <Company>Insrtituto Nacional de Vias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creator>Ernesto Correa Valderrama</dc:creator>
  <dc:description>Que el amor por nuestra gente ilumine nuestro camino en su bien</dc:description>
  <cp:lastModifiedBy>Usuario</cp:lastModifiedBy>
  <cp:lastPrinted>2026-04-22T20:51:55Z</cp:lastPrinted>
  <dcterms:created xsi:type="dcterms:W3CDTF">2006-06-27T16:47:00Z</dcterms:created>
  <dcterms:modified xsi:type="dcterms:W3CDTF">2026-04-22T20:53:24Z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ICV">
    <vt:lpwstr>50A1026FC30C42129A592C21563FF752_12</vt:lpwstr>
  </property>
  <property fmtid="{D5CDD505-2E9C-101B-9397-08002B2CF9AE}" pid="4" name="KSOProductBuildVer">
    <vt:lpwstr>2058-12.2.0.20795</vt:lpwstr>
  </property>
</Properties>
</file>