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AEROCIVIL 2026\SOLICTUD DE NUMEROS\Proceso Combustible y Lubricantes Aeropuerto Los Colonizadores de Saravena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P2" i="3" s="1"/>
  <c r="Q2" i="3" s="1"/>
</calcChain>
</file>

<file path=xl/sharedStrings.xml><?xml version="1.0" encoding="utf-8"?>
<sst xmlns="http://schemas.openxmlformats.org/spreadsheetml/2006/main" count="26" uniqueCount="26">
  <si>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</si>
  <si>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</si>
  <si>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</si>
  <si>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</si>
  <si>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</si>
  <si>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</si>
  <si>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</si>
  <si>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</si>
  <si>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</si>
  <si>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</si>
  <si>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</si>
  <si>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</si>
  <si>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</si>
  <si>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</si>
  <si>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</si>
  <si>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</si>
  <si>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</si>
  <si>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MÍNIMA CUANTÍA</t>
  </si>
  <si>
    <t>EDGAR ROZO</t>
  </si>
  <si>
    <t xml:space="preserve">TECNICO AERONAUTICO </t>
  </si>
  <si>
    <t>TECNICO AERONAUTICO</t>
  </si>
  <si>
    <t>WILMAR CORONEL GOMEZ</t>
  </si>
  <si>
    <t>240 DÍAS</t>
  </si>
  <si>
    <t>C-2403-0600-47-52104E-2403086-02 ADQUIS. DE BYS - SERVICIOS AEROPORTUARIOS -
MEJORAMIENTO DE LOS SERVICIOS AEROPORTUARIOS Y A LA NAVEGACIÓN AÉREA DE LA REGIÓN NORTE DE SANTANDER</t>
  </si>
  <si>
    <t xml:space="preserve">63500C1328 ADQUIRIR COMBUSTIBLE Y LUBRICANTES PARA EL FUNCIONAMIENTO DE LAS MÁQUINAS SEI AEROPUERTO SAEROPUERTO LOS COLONIZADORES DE SARAVENA
</t>
  </si>
  <si>
    <t>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</si>
</sst>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"/>
  <sheetViews>
    <sheetView tabSelected="1" topLeftCell="G1" zoomScaleNormal="100" workbookViewId="0">
      <selection activeCell="N2" sqref="N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8.5703125" style="4" bestFit="1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6" width="14.42578125" style="4" bestFit="1" customWidth="1"/>
    <col min="17" max="17" width="19.42578125" style="4" customWidth="1"/>
    <col min="18" max="18" width="17" style="4" customWidth="1"/>
    <col min="19" max="16384" width="11.42578125" style="4"/>
  </cols>
  <sheetData>
    <row r="1" spans="1:18" s="2" customFormat="1" ht="33.950000000000003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8" t="s">
        <v>15</v>
      </c>
      <c r="Q1" s="14" t="s">
        <v>16</v>
      </c>
    </row>
    <row r="2" spans="1:18" s="5" customFormat="1" ht="89.25" x14ac:dyDescent="0.25">
      <c r="A2" s="8"/>
      <c r="B2" s="11" t="s">
        <v>24</v>
      </c>
      <c r="C2" s="6">
        <v>10368000</v>
      </c>
      <c r="D2" s="10" t="s">
        <v>22</v>
      </c>
      <c r="E2" s="10" t="s">
        <v>17</v>
      </c>
      <c r="F2" s="10" t="s">
        <v>21</v>
      </c>
      <c r="G2" s="7" t="s">
        <v>20</v>
      </c>
      <c r="H2" s="9" t="s">
        <v>23</v>
      </c>
      <c r="I2" s="17">
        <v>4826</v>
      </c>
      <c r="J2" s="22">
        <v>46125</v>
      </c>
      <c r="K2" s="15" t="s">
        <v>18</v>
      </c>
      <c r="L2" s="15" t="s">
        <v>19</v>
      </c>
      <c r="M2" s="9"/>
      <c r="N2" s="15" t="s">
        <v>25</v>
      </c>
      <c r="O2" s="24">
        <f>+C2/1.19</f>
        <v>8712605.0420168079</v>
      </c>
      <c r="P2" s="23">
        <f>+O2*0.19</f>
        <v>1655394.9579831935</v>
      </c>
      <c r="Q2" s="20">
        <f>+O2+P2</f>
        <v>10368000.000000002</v>
      </c>
      <c r="R2" s="21"/>
    </row>
    <row r="3" spans="1:18" s="3" customFormat="1" ht="23.45" customHeight="1" x14ac:dyDescent="0.25">
      <c r="Q3" s="25"/>
      <c r="R3" s="25"/>
    </row>
    <row r="4" spans="1:18" s="3" customFormat="1" x14ac:dyDescent="0.25">
      <c r="O4" s="12"/>
      <c r="P4" s="12"/>
      <c r="Q4" s="13"/>
    </row>
    <row r="5" spans="1:18" s="3" customFormat="1" x14ac:dyDescent="0.25">
      <c r="Q5" s="13"/>
    </row>
  </sheetData>
  <sortState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elements/1.1/"/>
    <ds:schemaRef ds:uri="2d0507f8-56a3-4850-a941-df7ec7db7cd1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2026-04-10T19:05:52Z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