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725"/>
  <workbookPr defaultThemeVersion="124226"/>
  <mc:AlternateContent xmlns:mc="http://schemas.openxmlformats.org/markup-compatibility/2006">
    <mc:Choice Requires="x15">
      <x15ac:absPath xmlns:x15ac="http://schemas.microsoft.com/office/spreadsheetml/2010/11/ac" url="https://copacabanagov-my.sharepoint.com/personal/santiago_arboleda_copacabana_gov_co/Documents/COPACABANA 2026/CTP/"/>
    </mc:Choice>
  </mc:AlternateContent>
  <xr:revisionPtr revIDLastSave="31" documentId="11_E50DE6B77C3E54E356293263343EACAE707DF640" xr6:coauthVersionLast="47" xr6:coauthVersionMax="47" xr10:uidLastSave="{FA11ED2F-FA8B-4CA7-BAF2-8AF45D5E0D27}"/>
  <bookViews>
    <workbookView xWindow="24" yWindow="24" windowWidth="23016" windowHeight="12216" tabRatio="780" activeTab="1" xr2:uid="{00000000-000D-0000-FFFF-FFFF00000000}"/>
  </bookViews>
  <sheets>
    <sheet name="invitacion" sheetId="16" r:id="rId1"/>
    <sheet name="Hoja1" sheetId="17" r:id="rId2"/>
  </sheets>
  <definedNames>
    <definedName name="_xlnm.Print_Titles" localSheetId="0">invitacion!$1:$10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2" i="16" l="1"/>
  <c r="J13" i="16"/>
  <c r="J14" i="16"/>
  <c r="J15" i="16"/>
  <c r="J16" i="16"/>
  <c r="G12" i="16"/>
  <c r="I12" i="16" s="1"/>
  <c r="G13" i="16"/>
  <c r="H13" i="16" s="1"/>
  <c r="G14" i="16"/>
  <c r="H14" i="16" s="1"/>
  <c r="G15" i="16"/>
  <c r="H15" i="16" s="1"/>
  <c r="G16" i="16"/>
  <c r="H16" i="16" s="1"/>
  <c r="K12" i="16" l="1"/>
  <c r="H12" i="16"/>
  <c r="I16" i="16"/>
  <c r="K16" i="16" s="1"/>
  <c r="I15" i="16"/>
  <c r="K15" i="16" s="1"/>
  <c r="I14" i="16"/>
  <c r="K14" i="16" s="1"/>
  <c r="I13" i="16"/>
  <c r="K13" i="16" s="1"/>
  <c r="J11" i="16" l="1"/>
  <c r="G11" i="16"/>
  <c r="I11" i="16" s="1"/>
  <c r="J17" i="16" l="1"/>
  <c r="H11" i="16"/>
  <c r="G17" i="16"/>
  <c r="K11" i="16"/>
  <c r="K17" i="16" l="1"/>
  <c r="I17" i="16"/>
  <c r="H17" i="16"/>
</calcChain>
</file>

<file path=xl/sharedStrings.xml><?xml version="1.0" encoding="utf-8"?>
<sst xmlns="http://schemas.openxmlformats.org/spreadsheetml/2006/main" count="65" uniqueCount="60">
  <si>
    <t>PROVEEDOR:</t>
  </si>
  <si>
    <t>NIT:</t>
  </si>
  <si>
    <t>CONTACTO:</t>
  </si>
  <si>
    <t>%IVA</t>
  </si>
  <si>
    <t>TOTALES</t>
  </si>
  <si>
    <t>_________________________________________________________</t>
  </si>
  <si>
    <t>VALOR IVA</t>
  </si>
  <si>
    <t xml:space="preserve">VALOR TOTAL ANTES DE IVA </t>
  </si>
  <si>
    <t>Observaciones:</t>
  </si>
  <si>
    <t>OBJETO:</t>
  </si>
  <si>
    <t>C.C.</t>
  </si>
  <si>
    <t>NOMBRE REPRESENTATE LEGAL:</t>
  </si>
  <si>
    <t xml:space="preserve">CORREO ELECTRÓNICO: </t>
  </si>
  <si>
    <t>UNIDAD DE MANEJO</t>
  </si>
  <si>
    <t>PROPUESTA ECONÓMICA</t>
  </si>
  <si>
    <t>CANTIDAD</t>
  </si>
  <si>
    <t>ÍTEM</t>
  </si>
  <si>
    <t>Campos que deberan ser diligenciados por el oferente (Tener en cuenta porcentaje del IVA según el artículo a cotizar)</t>
  </si>
  <si>
    <t>VALOR TOTAL INCLUIDO IVA</t>
  </si>
  <si>
    <t>PRECIO TECHO VALOR UNITARIO IVA INCLUIDO</t>
  </si>
  <si>
    <t>REGIMEN AL CUAL PERTENECE</t>
  </si>
  <si>
    <t xml:space="preserve">  RESPONSABLE DE IVA _____    |    NO RESPONSABLE DE IVA ______     |     OTRO_______ CUAL:</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</si>
  <si>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</si>
  <si>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TELÉFONO FIJO Y/O CELULAR:</t>
  </si>
  <si>
    <t xml:space="preserve">VALOR UNITARIO 
IVA INCLUIDO </t>
  </si>
  <si>
    <t>VALOR 
TOTAL IVA</t>
  </si>
  <si>
    <r>
      <t xml:space="preserve">DESCRIPCIÓN
</t>
    </r>
    <r>
      <rPr>
        <b/>
        <i/>
        <sz val="11"/>
        <rFont val="Arial Narrow"/>
        <family val="2"/>
      </rPr>
      <t>(Ver detalle en ficha técnica publicada por la entidad)</t>
    </r>
  </si>
  <si>
    <r>
      <t xml:space="preserve">VALOR UNITARIO ANTES DE IVA 
</t>
    </r>
    <r>
      <rPr>
        <b/>
        <i/>
        <sz val="10"/>
        <rFont val="Arial Narrow"/>
        <family val="2"/>
      </rPr>
      <t>(digite los valores sin puntos ni comas)</t>
    </r>
  </si>
  <si>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</si>
  <si>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Firma del Representante Legal</t>
  </si>
  <si>
    <t xml:space="preserve">UNIDAD  </t>
  </si>
  <si>
    <t xml:space="preserve">
PROPUESTA ECONÓMICA
</t>
  </si>
  <si>
    <t>Dispensadores de gel/alcohol mural 1 L (oficina/recepción/baño)</t>
  </si>
  <si>
    <t>Extintor tipo ABC 10 lb con soporte y señal</t>
  </si>
  <si>
    <t>Kit aseo (escobas, recogedor, trapeadores, balde, guantes, cepillos)</t>
  </si>
  <si>
    <t>Manguera jardín 100 m 1/2” con boquilla</t>
  </si>
  <si>
    <t>Botiquín institucional tipo B (completo con inventario)</t>
  </si>
  <si>
    <t>Dotación enfermería: tensiómetro aneroide, termómetro digital, báscula 150 kg, cinta métrica, estetoscopio, glucómetro con 25 tiras, tabla inmovilización espinal</t>
  </si>
  <si>
    <t>PRESUPUESTO OFICIAL
$ 4,777,944
IVA INCLUIDO</t>
  </si>
  <si>
    <t>Compraventa e instalación del mobiliario necesario para el correcto funcionamiento del centro de traslado para la protección del municipio de Copacabana. (LOTE 5)</t>
  </si>
  <si>
    <t>Código UNSPSC</t>
  </si>
  <si>
    <t>Nombre del código UNSPSC</t>
  </si>
  <si>
    <t>Equipos de limpieza</t>
  </si>
  <si>
    <t>Accesorios para equipos de limpieza</t>
  </si>
  <si>
    <t>Instrumentos de medición mecánica</t>
  </si>
  <si>
    <t>Equipos de vigilancia</t>
  </si>
  <si>
    <t>Equipos de seguridad y control</t>
  </si>
  <si>
    <t>Equipos de seguridad de red</t>
  </si>
  <si>
    <t>Dispositivos de protección de circuitos eléctricos</t>
  </si>
  <si>
    <t>Dispositivos semiconductores</t>
  </si>
  <si>
    <t>Computadores</t>
  </si>
  <si>
    <t>Pantallas de computador</t>
  </si>
  <si>
    <t>Dispositivos de entrada de datos para computador</t>
  </si>
  <si>
    <t>Accesorios de hardware para computador</t>
  </si>
  <si>
    <t>Servidores de red</t>
  </si>
  <si>
    <t>Suministros de escritorio</t>
  </si>
  <si>
    <t>Papel para impresión y escritura</t>
  </si>
  <si>
    <t>Equipos para manejo de ganado</t>
  </si>
  <si>
    <t>Estanterías y racks de almacenamiento</t>
  </si>
  <si>
    <t>Centros de distribución eléctrica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</si>
</sst>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 #,##0_);[Red]\(&quot;$&quot;\ #,##0\)"/>
    <numFmt numFmtId="165" formatCode="&quot;$&quot;\ #,##0.00"/>
    <numFmt numFmtId="166" formatCode="&quot;$&quot;\ #,##0"/>
  </numFmts>
  <fonts count="18" x14ac:knownFonts="1">
    <font>
      <sz val="10"/>
      <name val="Arial"/>
    </font>
    <font>
      <sz val="10"/>
      <name val="Arial"/>
      <family val="2"/>
    </font>
    <font>
      <sz val="10"/>
      <name val="Arial"/>
      <family val="2"/>
    </font>
    <font>
      <sz val="10"/>
      <name val="Arial"/>
      <family val="2"/>
    </font>
    <font>
      <b/>
      <sz val="12"/>
      <name val="Arial Narrow"/>
      <family val="2"/>
    </font>
    <font>
      <sz val="12"/>
      <name val="Arial Narrow"/>
      <family val="2"/>
    </font>
    <font>
      <b/>
      <sz val="13"/>
      <name val="Arial Narrow"/>
      <family val="2"/>
    </font>
    <font>
      <sz val="13"/>
      <name val="Arial Narrow"/>
      <family val="2"/>
    </font>
    <font>
      <b/>
      <sz val="13"/>
      <color theme="1"/>
      <name val="Arial Narrow"/>
      <family val="2"/>
    </font>
    <font>
      <b/>
      <sz val="11"/>
      <color theme="3"/>
      <name val="Calibri"/>
      <family val="2"/>
      <scheme val="minor"/>
    </font>
    <font>
      <b/>
      <sz val="11"/>
      <color theme="1"/>
      <name val="Calibri"/>
      <family val="2"/>
      <scheme val="minor"/>
    </font>
    <font>
      <b/>
      <sz val="11"/>
      <color theme="1"/>
      <name val="Arial Narrow"/>
      <family val="2"/>
    </font>
    <font>
      <b/>
      <sz val="14"/>
      <color theme="1"/>
      <name val="Arial Narrow"/>
      <family val="2"/>
    </font>
    <font>
      <b/>
      <sz val="13"/>
      <color theme="3"/>
      <name val="Arial Narrow"/>
      <family val="2"/>
    </font>
    <font>
      <b/>
      <sz val="11"/>
      <name val="Arial Narrow"/>
      <family val="2"/>
    </font>
    <font>
      <b/>
      <i/>
      <sz val="11"/>
      <name val="Arial Narrow"/>
      <family val="2"/>
    </font>
    <font>
      <b/>
      <i/>
      <sz val="10"/>
      <name val="Arial Narrow"/>
      <family val="2"/>
    </font>
    <font>
      <b/>
      <sz val="10"/>
      <name val="Arial"/>
    </font>
  </fonts>
  <fills count="10">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1" tint="0.249977111117893"/>
        <bgColor indexed="64"/>
      </patternFill>
    </fill>
    <fill>
      <patternFill patternType="solid">
        <fgColor theme="4" tint="0.79998168889431442"/>
        <bgColor indexed="65"/>
      </patternFill>
    </fill>
    <fill>
      <patternFill patternType="solid">
        <fgColor theme="4" tint="0.79998168889431442"/>
        <bgColor indexed="64"/>
      </patternFill>
    </fill>
    <fill>
      <patternFill patternType="solid">
        <fgColor theme="0" tint="-0.249977111117893"/>
        <bgColor indexed="64"/>
      </patternFill>
    </fill>
  </fills>
  <borders count="28">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thin">
        <color indexed="64"/>
      </top>
      <bottom style="double">
        <color theme="4"/>
      </bottom>
      <diagonal/>
    </border>
    <border>
      <left/>
      <right/>
      <top style="thin">
        <color indexed="6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style="thin">
        <color indexed="64"/>
      </left>
      <right/>
      <top style="medium">
        <color indexed="64"/>
      </top>
      <bottom style="double">
        <color theme="4"/>
      </bottom>
      <diagonal/>
    </border>
    <border>
      <left style="thin">
        <color indexed="64"/>
      </left>
      <right/>
      <top style="thin">
        <color theme="4"/>
      </top>
      <bottom style="double">
        <color theme="4"/>
      </bottom>
      <diagonal/>
    </border>
    <border>
      <left style="medium">
        <color theme="3"/>
      </left>
      <right/>
      <top style="thin">
        <color theme="4"/>
      </top>
      <bottom style="double">
        <color theme="4"/>
      </bottom>
      <diagonal/>
    </border>
    <border>
      <left/>
      <right style="medium">
        <color theme="3"/>
      </right>
      <top style="thin">
        <color theme="4"/>
      </top>
      <bottom style="double">
        <color theme="4"/>
      </bottom>
      <diagonal/>
    </border>
    <border>
      <left/>
      <right style="medium">
        <color theme="3"/>
      </right>
      <top style="medium">
        <color indexed="64"/>
      </top>
      <bottom style="double">
        <color theme="4"/>
      </bottom>
      <diagonal/>
    </border>
    <border>
      <left style="thin">
        <color indexed="64"/>
      </left>
      <right style="medium">
        <color theme="3"/>
      </right>
      <top style="double">
        <color theme="4"/>
      </top>
      <bottom style="double">
        <color theme="4"/>
      </bottom>
      <diagonal/>
    </border>
    <border>
      <left/>
      <right style="medium">
        <color theme="3"/>
      </right>
      <top style="double">
        <color theme="4"/>
      </top>
      <bottom style="double">
        <color theme="4"/>
      </bottom>
      <diagonal/>
    </border>
    <border>
      <left style="medium">
        <color theme="3"/>
      </left>
      <right/>
      <top/>
      <bottom style="medium">
        <color theme="4" tint="0.39997558519241921"/>
      </bottom>
      <diagonal/>
    </border>
    <border>
      <left/>
      <right style="medium">
        <color theme="3"/>
      </right>
      <top/>
      <bottom style="medium">
        <color theme="4" tint="0.39997558519241921"/>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right/>
      <top style="medium">
        <color theme="3"/>
      </top>
      <bottom/>
      <diagonal/>
    </border>
    <border>
      <left/>
      <right style="medium">
        <color theme="3"/>
      </right>
      <top style="medium">
        <color theme="3"/>
      </top>
      <bottom/>
      <diagonal/>
    </border>
    <border>
      <left/>
      <right/>
      <top/>
      <bottom style="double">
        <color theme="4"/>
      </bottom>
      <diagonal/>
    </border>
    <border>
      <left/>
      <right style="medium">
        <color theme="3"/>
      </right>
      <top/>
      <bottom style="double">
        <color theme="4"/>
      </bottom>
      <diagonal/>
    </border>
    <border>
      <left style="medium">
        <color theme="3"/>
      </left>
      <right/>
      <top style="medium">
        <color theme="3"/>
      </top>
      <bottom/>
      <diagonal/>
    </border>
    <border>
      <left style="medium">
        <color theme="3"/>
      </left>
      <right/>
      <top/>
      <bottom style="double">
        <color theme="4"/>
      </bottom>
      <diagonal/>
    </border>
    <border>
      <left style="thin">
        <color indexed="64"/>
      </left>
      <right style="thin">
        <color indexed="64"/>
      </right>
      <top style="thin">
        <color indexed="64"/>
      </top>
      <bottom style="thin">
        <color indexed="64"/>
      </bottom>
      <diagonal/>
    </border>
  </borders>
  <cellStyleXfs count="8">
    <xf numFmtId="0" fontId="0" fillId="0" borderId="0"/>
    <xf numFmtId="0" fontId="2" fillId="0" borderId="0" applyFont="0" applyFill="0" applyBorder="0" applyAlignment="0" applyProtection="0"/>
    <xf numFmtId="9" fontId="3"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9" fillId="0" borderId="1" applyNumberFormat="0" applyFill="0" applyAlignment="0" applyProtection="0"/>
    <xf numFmtId="0" fontId="10" fillId="0" borderId="2" applyNumberFormat="0" applyFill="0" applyAlignment="0" applyProtection="0"/>
  </cellStyleXfs>
  <cellXfs count="75">
    <xf numFmtId="0" fontId="0" fillId="0" borderId="0" xfId="0"/>
    <xf numFmtId="0" fontId="5" fillId="0" borderId="0" xfId="0" applyFont="1" applyAlignment="1">
      <alignment vertical="center"/>
    </xf>
    <xf numFmtId="1" fontId="5" fillId="0" borderId="0" xfId="0" applyNumberFormat="1" applyFont="1" applyAlignment="1">
      <alignment vertical="center"/>
    </xf>
    <xf numFmtId="0" fontId="6" fillId="0" borderId="0" xfId="0" applyFont="1" applyAlignment="1">
      <alignment vertical="center"/>
    </xf>
    <xf numFmtId="0" fontId="7" fillId="0" borderId="0" xfId="0" applyFont="1" applyAlignment="1">
      <alignment vertical="center"/>
    </xf>
    <xf numFmtId="9" fontId="8" fillId="3" borderId="5" xfId="2" applyFont="1" applyFill="1" applyBorder="1" applyAlignment="1">
      <alignment horizontal="center" vertical="center"/>
    </xf>
    <xf numFmtId="0" fontId="8" fillId="0" borderId="9" xfId="7" applyFont="1" applyBorder="1" applyAlignment="1">
      <alignment horizontal="center" vertical="center"/>
    </xf>
    <xf numFmtId="0" fontId="7" fillId="0" borderId="16" xfId="0" applyFont="1" applyBorder="1" applyAlignment="1">
      <alignment vertical="center"/>
    </xf>
    <xf numFmtId="165" fontId="8" fillId="3" borderId="2" xfId="7" applyNumberFormat="1" applyFont="1" applyFill="1" applyAlignment="1" applyProtection="1">
      <alignment horizontal="center" vertical="center" wrapText="1"/>
    </xf>
    <xf numFmtId="0" fontId="8" fillId="2" borderId="2" xfId="7" applyFont="1" applyFill="1" applyAlignment="1" applyProtection="1">
      <alignment horizontal="justify" vertical="center" wrapText="1"/>
    </xf>
    <xf numFmtId="0" fontId="8" fillId="2" borderId="2" xfId="7" applyFont="1" applyFill="1" applyAlignment="1" applyProtection="1">
      <alignment horizontal="center" vertical="center" wrapText="1"/>
    </xf>
    <xf numFmtId="0" fontId="8" fillId="2" borderId="2" xfId="7" applyNumberFormat="1" applyFont="1" applyFill="1" applyAlignment="1" applyProtection="1">
      <alignment horizontal="center" vertical="center" wrapText="1"/>
    </xf>
    <xf numFmtId="166" fontId="8" fillId="5" borderId="10" xfId="7" applyNumberFormat="1" applyFont="1" applyFill="1" applyBorder="1" applyAlignment="1">
      <alignment horizontal="center" vertical="center" wrapText="1"/>
    </xf>
    <xf numFmtId="0" fontId="8" fillId="8" borderId="2" xfId="7" applyFont="1" applyFill="1" applyAlignment="1">
      <alignment horizontal="left" vertical="center"/>
    </xf>
    <xf numFmtId="0" fontId="8" fillId="8" borderId="12" xfId="7" applyFont="1" applyFill="1" applyBorder="1" applyAlignment="1">
      <alignment horizontal="left" vertical="center"/>
    </xf>
    <xf numFmtId="0" fontId="8" fillId="8" borderId="10" xfId="7" applyFont="1" applyFill="1" applyBorder="1" applyAlignment="1">
      <alignment vertical="center"/>
    </xf>
    <xf numFmtId="0" fontId="14" fillId="4" borderId="1" xfId="6" applyFont="1" applyFill="1" applyAlignment="1">
      <alignment horizontal="center" vertical="center" wrapText="1"/>
    </xf>
    <xf numFmtId="1" fontId="14" fillId="4" borderId="1" xfId="6" applyNumberFormat="1" applyFont="1" applyFill="1" applyAlignment="1">
      <alignment horizontal="center" vertical="center"/>
    </xf>
    <xf numFmtId="0" fontId="14" fillId="4" borderId="15" xfId="6" applyFont="1" applyFill="1" applyBorder="1" applyAlignment="1">
      <alignment horizontal="center" vertical="center" wrapText="1"/>
    </xf>
    <xf numFmtId="166" fontId="8" fillId="0" borderId="2" xfId="7" applyNumberFormat="1" applyFont="1" applyAlignment="1" applyProtection="1">
      <alignment horizontal="center" vertical="center" wrapText="1"/>
    </xf>
    <xf numFmtId="166" fontId="6" fillId="7" borderId="1" xfId="6" applyNumberFormat="1" applyFont="1" applyFill="1" applyAlignment="1">
      <alignment horizontal="center" vertical="center"/>
    </xf>
    <xf numFmtId="166" fontId="13" fillId="6" borderId="15" xfId="6" applyNumberFormat="1" applyFont="1" applyFill="1" applyBorder="1" applyAlignment="1">
      <alignment horizontal="center" vertical="center"/>
    </xf>
    <xf numFmtId="166" fontId="8" fillId="0" borderId="2" xfId="7" applyNumberFormat="1" applyFont="1" applyAlignment="1">
      <alignment horizontal="center" vertical="center" wrapText="1"/>
    </xf>
    <xf numFmtId="0" fontId="4" fillId="0" borderId="18" xfId="0" applyFont="1" applyBorder="1" applyAlignment="1">
      <alignment horizontal="center" vertical="center"/>
    </xf>
    <xf numFmtId="0" fontId="4" fillId="0" borderId="19" xfId="0" applyFont="1" applyBorder="1" applyAlignment="1">
      <alignment horizontal="center" vertical="center"/>
    </xf>
    <xf numFmtId="0" fontId="4" fillId="0" borderId="20" xfId="0" applyFont="1" applyBorder="1" applyAlignment="1">
      <alignment horizontal="center" vertical="center"/>
    </xf>
    <xf numFmtId="0" fontId="6" fillId="0" borderId="0" xfId="0" applyFont="1" applyAlignment="1">
      <alignment horizontal="center" vertical="center"/>
    </xf>
    <xf numFmtId="0" fontId="6" fillId="0" borderId="17" xfId="0" applyFont="1" applyBorder="1" applyAlignment="1">
      <alignment horizontal="center" vertical="center"/>
    </xf>
    <xf numFmtId="0" fontId="6" fillId="0" borderId="16" xfId="0" applyFont="1" applyBorder="1" applyAlignment="1">
      <alignment horizontal="left" vertical="center"/>
    </xf>
    <xf numFmtId="0" fontId="6" fillId="0" borderId="0" xfId="0" applyFont="1" applyAlignment="1">
      <alignment horizontal="left" vertical="center"/>
    </xf>
    <xf numFmtId="0" fontId="6" fillId="0" borderId="17" xfId="0" applyFont="1" applyBorder="1" applyAlignment="1">
      <alignment horizontal="left" vertical="center"/>
    </xf>
    <xf numFmtId="0" fontId="7" fillId="0" borderId="16" xfId="0" applyFont="1" applyBorder="1" applyAlignment="1">
      <alignment horizontal="left"/>
    </xf>
    <xf numFmtId="0" fontId="7" fillId="0" borderId="0" xfId="0" applyFont="1" applyAlignment="1">
      <alignment horizontal="left"/>
    </xf>
    <xf numFmtId="0" fontId="7" fillId="0" borderId="17" xfId="0" applyFont="1" applyBorder="1" applyAlignment="1">
      <alignment horizontal="left"/>
    </xf>
    <xf numFmtId="0" fontId="11" fillId="4" borderId="9" xfId="7" applyFont="1" applyFill="1" applyBorder="1" applyAlignment="1">
      <alignment horizontal="justify" vertical="center" wrapText="1"/>
    </xf>
    <xf numFmtId="0" fontId="11" fillId="4" borderId="2" xfId="7" applyFont="1" applyFill="1" applyAlignment="1">
      <alignment horizontal="justify" vertical="center" wrapText="1"/>
    </xf>
    <xf numFmtId="0" fontId="11" fillId="4" borderId="10" xfId="7" applyFont="1" applyFill="1" applyBorder="1" applyAlignment="1">
      <alignment horizontal="justify" vertical="center" wrapText="1"/>
    </xf>
    <xf numFmtId="0" fontId="8" fillId="8" borderId="2" xfId="7" applyFont="1" applyFill="1" applyAlignment="1">
      <alignment horizontal="left" vertical="center"/>
    </xf>
    <xf numFmtId="0" fontId="8" fillId="8" borderId="9" xfId="7" applyFont="1" applyFill="1" applyBorder="1" applyAlignment="1">
      <alignment horizontal="left" vertical="center"/>
    </xf>
    <xf numFmtId="0" fontId="14" fillId="4" borderId="1" xfId="6" applyFont="1" applyFill="1" applyAlignment="1">
      <alignment horizontal="center" vertical="center"/>
    </xf>
    <xf numFmtId="0" fontId="14" fillId="4" borderId="15" xfId="6" applyFont="1" applyFill="1" applyBorder="1" applyAlignment="1">
      <alignment horizontal="center" vertical="center"/>
    </xf>
    <xf numFmtId="0" fontId="14" fillId="4" borderId="1" xfId="6" applyFont="1" applyFill="1" applyAlignment="1">
      <alignment horizontal="center" vertical="center" wrapText="1"/>
    </xf>
    <xf numFmtId="0" fontId="14" fillId="4" borderId="14" xfId="6" applyFont="1" applyFill="1" applyBorder="1" applyAlignment="1">
      <alignment horizontal="center" vertical="center" wrapText="1"/>
    </xf>
    <xf numFmtId="0" fontId="8" fillId="8" borderId="10" xfId="7" applyFont="1" applyFill="1" applyBorder="1" applyAlignment="1">
      <alignment horizontal="left" vertical="center"/>
    </xf>
    <xf numFmtId="0" fontId="11" fillId="0" borderId="9" xfId="7" applyFont="1" applyFill="1" applyBorder="1" applyAlignment="1">
      <alignment horizontal="left" vertical="center"/>
    </xf>
    <xf numFmtId="0" fontId="11" fillId="0" borderId="2" xfId="7" applyFont="1" applyFill="1" applyAlignment="1">
      <alignment horizontal="left" vertical="center"/>
    </xf>
    <xf numFmtId="0" fontId="11" fillId="0" borderId="10" xfId="7" applyFont="1" applyFill="1" applyBorder="1" applyAlignment="1">
      <alignment horizontal="left" vertical="center"/>
    </xf>
    <xf numFmtId="0" fontId="5" fillId="0" borderId="16" xfId="0" applyFont="1" applyBorder="1" applyAlignment="1">
      <alignment horizontal="center" vertical="center"/>
    </xf>
    <xf numFmtId="0" fontId="5" fillId="0" borderId="0" xfId="0" applyFont="1" applyAlignment="1">
      <alignment horizontal="center" vertical="center"/>
    </xf>
    <xf numFmtId="0" fontId="5" fillId="0" borderId="17" xfId="0" applyFont="1" applyBorder="1" applyAlignment="1">
      <alignment horizontal="center" vertical="center"/>
    </xf>
    <xf numFmtId="0" fontId="11" fillId="3" borderId="9" xfId="7" applyFont="1" applyFill="1" applyBorder="1" applyAlignment="1">
      <alignment horizontal="left" vertical="center"/>
    </xf>
    <xf numFmtId="0" fontId="11" fillId="3" borderId="2" xfId="7" applyFont="1" applyFill="1" applyAlignment="1">
      <alignment horizontal="left" vertical="center"/>
    </xf>
    <xf numFmtId="0" fontId="11" fillId="3" borderId="10" xfId="7" applyFont="1" applyFill="1" applyBorder="1" applyAlignment="1">
      <alignment horizontal="left" vertical="center"/>
    </xf>
    <xf numFmtId="0" fontId="6" fillId="7" borderId="14" xfId="6" applyFont="1" applyFill="1" applyBorder="1" applyAlignment="1">
      <alignment horizontal="right" vertical="center" wrapText="1"/>
    </xf>
    <xf numFmtId="0" fontId="6" fillId="7" borderId="1" xfId="6" applyFont="1" applyFill="1" applyAlignment="1">
      <alignment horizontal="right" vertical="center" wrapText="1"/>
    </xf>
    <xf numFmtId="0" fontId="8" fillId="8" borderId="8" xfId="7" applyFont="1" applyFill="1" applyBorder="1" applyAlignment="1">
      <alignment horizontal="left" vertical="center"/>
    </xf>
    <xf numFmtId="0" fontId="11" fillId="5" borderId="9" xfId="7" applyFont="1" applyFill="1" applyBorder="1" applyAlignment="1">
      <alignment horizontal="left" vertical="center" wrapText="1"/>
    </xf>
    <xf numFmtId="0" fontId="11" fillId="5" borderId="2" xfId="7" applyFont="1" applyFill="1" applyAlignment="1">
      <alignment horizontal="left" vertical="center" wrapText="1"/>
    </xf>
    <xf numFmtId="0" fontId="11" fillId="5" borderId="10" xfId="7" applyFont="1" applyFill="1" applyBorder="1" applyAlignment="1">
      <alignment horizontal="left" vertical="center" wrapText="1"/>
    </xf>
    <xf numFmtId="0" fontId="8" fillId="8" borderId="5" xfId="7" applyFont="1" applyFill="1" applyBorder="1" applyAlignment="1">
      <alignment horizontal="left" vertical="center"/>
    </xf>
    <xf numFmtId="0" fontId="8" fillId="8" borderId="13" xfId="7" applyFont="1" applyFill="1" applyBorder="1" applyAlignment="1">
      <alignment horizontal="left" vertical="center"/>
    </xf>
    <xf numFmtId="164" fontId="8" fillId="8" borderId="7" xfId="7" applyNumberFormat="1" applyFont="1" applyFill="1" applyBorder="1" applyAlignment="1">
      <alignment horizontal="center" vertical="center" wrapText="1"/>
    </xf>
    <xf numFmtId="164" fontId="8" fillId="8" borderId="11" xfId="7" applyNumberFormat="1" applyFont="1" applyFill="1" applyBorder="1" applyAlignment="1">
      <alignment horizontal="center" vertical="center" wrapText="1"/>
    </xf>
    <xf numFmtId="0" fontId="8" fillId="8" borderId="6" xfId="7" applyFont="1" applyFill="1" applyBorder="1" applyAlignment="1">
      <alignment horizontal="left" vertical="center"/>
    </xf>
    <xf numFmtId="0" fontId="8" fillId="8" borderId="3" xfId="7" applyFont="1" applyFill="1" applyBorder="1" applyAlignment="1">
      <alignment horizontal="center" vertical="center" wrapText="1"/>
    </xf>
    <xf numFmtId="0" fontId="8" fillId="8" borderId="4" xfId="7" applyFont="1" applyFill="1" applyBorder="1" applyAlignment="1">
      <alignment horizontal="center" vertical="center" wrapText="1"/>
    </xf>
    <xf numFmtId="0" fontId="12" fillId="0" borderId="25" xfId="7" applyFont="1" applyBorder="1" applyAlignment="1">
      <alignment horizontal="center" vertical="center" wrapText="1"/>
    </xf>
    <xf numFmtId="0" fontId="12" fillId="0" borderId="21" xfId="7" applyFont="1" applyBorder="1" applyAlignment="1">
      <alignment horizontal="center" vertical="center" wrapText="1"/>
    </xf>
    <xf numFmtId="0" fontId="12" fillId="0" borderId="22" xfId="7" applyFont="1" applyBorder="1" applyAlignment="1">
      <alignment horizontal="center" vertical="center" wrapText="1"/>
    </xf>
    <xf numFmtId="0" fontId="12" fillId="0" borderId="26" xfId="7" applyFont="1" applyBorder="1" applyAlignment="1">
      <alignment horizontal="center" vertical="center" wrapText="1"/>
    </xf>
    <xf numFmtId="0" fontId="12" fillId="0" borderId="23" xfId="7" applyFont="1" applyBorder="1" applyAlignment="1">
      <alignment horizontal="center" vertical="center" wrapText="1"/>
    </xf>
    <xf numFmtId="0" fontId="12" fillId="0" borderId="24" xfId="7" applyFont="1" applyBorder="1" applyAlignment="1">
      <alignment horizontal="center" vertical="center" wrapText="1"/>
    </xf>
    <xf numFmtId="0" fontId="17" fillId="9" borderId="27" xfId="0" applyFont="1" applyFill="1" applyBorder="1" applyAlignment="1">
      <alignment horizontal="center" vertical="center" wrapText="1"/>
    </xf>
    <xf numFmtId="0" fontId="0" fillId="0" borderId="27" xfId="0" applyBorder="1" applyAlignment="1">
      <alignment vertical="center" wrapText="1"/>
    </xf>
    <xf numFmtId="0" fontId="0" fillId="0" borderId="27" xfId="0" applyBorder="1" applyAlignment="1">
      <alignment horizontal="center" vertical="center" wrapText="1"/>
    </xf>
  </cellXfs>
  <cellStyles count="8">
    <cellStyle name="Millares 2" xfId="1" xr:uid="{00000000-0005-0000-0000-000000000000}"/>
    <cellStyle name="Millares 2 2" xfId="4" xr:uid="{00000000-0005-0000-0000-000001000000}"/>
    <cellStyle name="Normal" xfId="0" builtinId="0"/>
    <cellStyle name="Normal 2" xfId="3" xr:uid="{00000000-0005-0000-0000-000003000000}"/>
    <cellStyle name="Porcentaje" xfId="2" builtinId="5"/>
    <cellStyle name="Porcentaje 2" xfId="5" xr:uid="{00000000-0005-0000-0000-000005000000}"/>
    <cellStyle name="Título 3" xfId="6" builtinId="18"/>
    <cellStyle name="Total" xfId="7"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ECCECC"/>
      <color rgb="FFAFDBBD"/>
      <color rgb="FFCCFFCC"/>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1</xdr:row>
      <xdr:rowOff>0</xdr:rowOff>
    </xdr:from>
    <xdr:to>
      <xdr:col>1</xdr:col>
      <xdr:colOff>914400</xdr:colOff>
      <xdr:row>1</xdr:row>
      <xdr:rowOff>322073</xdr:rowOff>
    </xdr:to>
    <xdr:pic>
      <xdr:nvPicPr>
        <xdr:cNvPr id="4" name="Picture 4">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26"/>
  <sheetViews>
    <sheetView showGridLines="0" defaultGridColor="0" view="pageBreakPreview" topLeftCell="A5" colorId="44" zoomScale="90" zoomScaleNormal="90" zoomScaleSheetLayoutView="90" workbookViewId="0">
      <selection activeCell="B11" sqref="B11"/>
    </sheetView>
  </sheetViews>
  <sheetFormatPr baseColWidth="10" defaultColWidth="11.44140625" defaultRowHeight="15.6" x14ac:dyDescent="0.25"/>
  <cols>
    <col min="1" max="1" width="5.5546875" style="1" customWidth="1"/>
    <col min="2" max="2" width="47.109375" style="1" customWidth="1"/>
    <col min="3" max="3" width="11.33203125" style="1" customWidth="1"/>
    <col min="4" max="4" width="11.88671875" style="1" customWidth="1"/>
    <col min="5" max="5" width="19" style="1" customWidth="1"/>
    <col min="6" max="6" width="7" style="2" customWidth="1"/>
    <col min="7" max="7" width="13.33203125" style="2" customWidth="1"/>
    <col min="8" max="10" width="17.109375" style="2" customWidth="1"/>
    <col min="11" max="11" width="17.109375" style="1" customWidth="1"/>
    <col min="12" max="12" width="17" style="1" customWidth="1"/>
    <col min="13" max="16384" width="11.44140625" style="1"/>
  </cols>
  <sheetData>
    <row r="1" spans="1:12" ht="35.1" customHeight="1" x14ac:dyDescent="0.25">
      <c r="A1" s="66" t="s">
        <v>31</v>
      </c>
      <c r="B1" s="67"/>
      <c r="C1" s="67"/>
      <c r="D1" s="67"/>
      <c r="E1" s="67"/>
      <c r="F1" s="67"/>
      <c r="G1" s="67"/>
      <c r="H1" s="67"/>
      <c r="I1" s="67"/>
      <c r="J1" s="67"/>
      <c r="K1" s="67"/>
      <c r="L1" s="68"/>
    </row>
    <row r="2" spans="1:12" ht="35.1" customHeight="1" thickBot="1" x14ac:dyDescent="0.3">
      <c r="A2" s="69"/>
      <c r="B2" s="70"/>
      <c r="C2" s="70"/>
      <c r="D2" s="70"/>
      <c r="E2" s="70"/>
      <c r="F2" s="70"/>
      <c r="G2" s="70"/>
      <c r="H2" s="70"/>
      <c r="I2" s="70"/>
      <c r="J2" s="70"/>
      <c r="K2" s="70"/>
      <c r="L2" s="71"/>
    </row>
    <row r="3" spans="1:12" ht="56.25" customHeight="1" thickTop="1" thickBot="1" x14ac:dyDescent="0.3">
      <c r="A3" s="38" t="s">
        <v>9</v>
      </c>
      <c r="B3" s="37"/>
      <c r="C3" s="64" t="s">
        <v>39</v>
      </c>
      <c r="D3" s="65"/>
      <c r="E3" s="65"/>
      <c r="F3" s="65"/>
      <c r="G3" s="65"/>
      <c r="H3" s="65"/>
      <c r="I3" s="65"/>
      <c r="J3" s="65"/>
      <c r="K3" s="61" t="s">
        <v>38</v>
      </c>
      <c r="L3" s="62"/>
    </row>
    <row r="4" spans="1:12" ht="21.15" customHeight="1" thickTop="1" thickBot="1" x14ac:dyDescent="0.3">
      <c r="A4" s="38" t="s">
        <v>0</v>
      </c>
      <c r="B4" s="37"/>
      <c r="C4" s="59"/>
      <c r="D4" s="63"/>
      <c r="E4" s="63"/>
      <c r="F4" s="63"/>
      <c r="G4" s="63"/>
      <c r="H4" s="63"/>
      <c r="I4" s="63"/>
      <c r="J4" s="63"/>
      <c r="K4" s="13" t="s">
        <v>1</v>
      </c>
      <c r="L4" s="14"/>
    </row>
    <row r="5" spans="1:12" ht="21.15" customHeight="1" thickTop="1" thickBot="1" x14ac:dyDescent="0.3">
      <c r="A5" s="38" t="s">
        <v>11</v>
      </c>
      <c r="B5" s="37"/>
      <c r="C5" s="55"/>
      <c r="D5" s="37"/>
      <c r="E5" s="37"/>
      <c r="F5" s="37"/>
      <c r="G5" s="37"/>
      <c r="H5" s="37"/>
      <c r="I5" s="37"/>
      <c r="J5" s="37"/>
      <c r="K5" s="13" t="s">
        <v>10</v>
      </c>
      <c r="L5" s="14"/>
    </row>
    <row r="6" spans="1:12" ht="21.15" customHeight="1" thickTop="1" thickBot="1" x14ac:dyDescent="0.3">
      <c r="A6" s="38" t="s">
        <v>2</v>
      </c>
      <c r="B6" s="37"/>
      <c r="C6" s="55"/>
      <c r="D6" s="37"/>
      <c r="E6" s="37"/>
      <c r="F6" s="37"/>
      <c r="G6" s="37"/>
      <c r="H6" s="37"/>
      <c r="I6" s="37"/>
      <c r="J6" s="37"/>
      <c r="K6" s="13" t="s">
        <v>12</v>
      </c>
      <c r="L6" s="15"/>
    </row>
    <row r="7" spans="1:12" ht="21.15" customHeight="1" thickTop="1" thickBot="1" x14ac:dyDescent="0.3">
      <c r="A7" s="38" t="s">
        <v>23</v>
      </c>
      <c r="B7" s="37"/>
      <c r="C7" s="55"/>
      <c r="D7" s="37"/>
      <c r="E7" s="37"/>
      <c r="F7" s="37"/>
      <c r="G7" s="37"/>
      <c r="H7" s="37"/>
      <c r="I7" s="37"/>
      <c r="J7" s="37"/>
      <c r="K7" s="59"/>
      <c r="L7" s="60"/>
    </row>
    <row r="8" spans="1:12" ht="21.15" customHeight="1" thickTop="1" thickBot="1" x14ac:dyDescent="0.3">
      <c r="A8" s="38" t="s">
        <v>20</v>
      </c>
      <c r="B8" s="37"/>
      <c r="C8" s="37" t="s">
        <v>21</v>
      </c>
      <c r="D8" s="37"/>
      <c r="E8" s="37"/>
      <c r="F8" s="37"/>
      <c r="G8" s="37"/>
      <c r="H8" s="37"/>
      <c r="I8" s="37"/>
      <c r="J8" s="37"/>
      <c r="K8" s="37"/>
      <c r="L8" s="43"/>
    </row>
    <row r="9" spans="1:12" ht="21.15" customHeight="1" thickTop="1" thickBot="1" x14ac:dyDescent="0.3">
      <c r="A9" s="42" t="s">
        <v>16</v>
      </c>
      <c r="B9" s="41" t="s">
        <v>26</v>
      </c>
      <c r="C9" s="41" t="s">
        <v>13</v>
      </c>
      <c r="D9" s="41" t="s">
        <v>15</v>
      </c>
      <c r="E9" s="39" t="s">
        <v>14</v>
      </c>
      <c r="F9" s="39"/>
      <c r="G9" s="39"/>
      <c r="H9" s="39"/>
      <c r="I9" s="39"/>
      <c r="J9" s="39"/>
      <c r="K9" s="39"/>
      <c r="L9" s="40"/>
    </row>
    <row r="10" spans="1:12" ht="64.5" customHeight="1" thickBot="1" x14ac:dyDescent="0.3">
      <c r="A10" s="42"/>
      <c r="B10" s="41"/>
      <c r="C10" s="41"/>
      <c r="D10" s="41"/>
      <c r="E10" s="16" t="s">
        <v>27</v>
      </c>
      <c r="F10" s="17" t="s">
        <v>3</v>
      </c>
      <c r="G10" s="16" t="s">
        <v>6</v>
      </c>
      <c r="H10" s="16" t="s">
        <v>24</v>
      </c>
      <c r="I10" s="16" t="s">
        <v>25</v>
      </c>
      <c r="J10" s="16" t="s">
        <v>7</v>
      </c>
      <c r="K10" s="16" t="s">
        <v>18</v>
      </c>
      <c r="L10" s="18" t="s">
        <v>19</v>
      </c>
    </row>
    <row r="11" spans="1:12" s="4" customFormat="1" ht="34.799999999999997" thickTop="1" thickBot="1" x14ac:dyDescent="0.3">
      <c r="A11" s="6">
        <v>1</v>
      </c>
      <c r="B11" s="9" t="s">
        <v>32</v>
      </c>
      <c r="C11" s="10" t="s">
        <v>30</v>
      </c>
      <c r="D11" s="11">
        <v>3</v>
      </c>
      <c r="E11" s="8"/>
      <c r="F11" s="5"/>
      <c r="G11" s="22">
        <f>SUM(E11*F11)</f>
        <v>0</v>
      </c>
      <c r="H11" s="19">
        <f>SUM(E11+G11)</f>
        <v>0</v>
      </c>
      <c r="I11" s="19">
        <f>G11*D11</f>
        <v>0</v>
      </c>
      <c r="J11" s="19">
        <f>E11*D11</f>
        <v>0</v>
      </c>
      <c r="K11" s="19">
        <f>J11+I11</f>
        <v>0</v>
      </c>
      <c r="L11" s="12">
        <v>102000</v>
      </c>
    </row>
    <row r="12" spans="1:12" s="4" customFormat="1" ht="18" thickTop="1" thickBot="1" x14ac:dyDescent="0.3">
      <c r="A12" s="6">
        <v>2</v>
      </c>
      <c r="B12" s="9" t="s">
        <v>33</v>
      </c>
      <c r="C12" s="10" t="s">
        <v>30</v>
      </c>
      <c r="D12" s="11">
        <v>2</v>
      </c>
      <c r="E12" s="8"/>
      <c r="F12" s="5"/>
      <c r="G12" s="22">
        <f t="shared" ref="G12:G16" si="0">SUM(E12*F12)</f>
        <v>0</v>
      </c>
      <c r="H12" s="19">
        <f t="shared" ref="H12:H16" si="1">SUM(E12+G12)</f>
        <v>0</v>
      </c>
      <c r="I12" s="19">
        <f t="shared" ref="I12:I16" si="2">G12*D12</f>
        <v>0</v>
      </c>
      <c r="J12" s="19">
        <f t="shared" ref="J12:J16" si="3">E12*D12</f>
        <v>0</v>
      </c>
      <c r="K12" s="19">
        <f t="shared" ref="K12:K16" si="4">J12+I12</f>
        <v>0</v>
      </c>
      <c r="L12" s="12">
        <v>249900</v>
      </c>
    </row>
    <row r="13" spans="1:12" s="4" customFormat="1" ht="34.799999999999997" thickTop="1" thickBot="1" x14ac:dyDescent="0.3">
      <c r="A13" s="6">
        <v>3</v>
      </c>
      <c r="B13" s="9" t="s">
        <v>34</v>
      </c>
      <c r="C13" s="10" t="s">
        <v>30</v>
      </c>
      <c r="D13" s="11">
        <v>1</v>
      </c>
      <c r="E13" s="8"/>
      <c r="F13" s="5"/>
      <c r="G13" s="22">
        <f t="shared" si="0"/>
        <v>0</v>
      </c>
      <c r="H13" s="19">
        <f t="shared" si="1"/>
        <v>0</v>
      </c>
      <c r="I13" s="19">
        <f t="shared" si="2"/>
        <v>0</v>
      </c>
      <c r="J13" s="19">
        <f t="shared" si="3"/>
        <v>0</v>
      </c>
      <c r="K13" s="19">
        <f t="shared" si="4"/>
        <v>0</v>
      </c>
      <c r="L13" s="12">
        <v>309400</v>
      </c>
    </row>
    <row r="14" spans="1:12" s="4" customFormat="1" ht="18" thickTop="1" thickBot="1" x14ac:dyDescent="0.3">
      <c r="A14" s="6">
        <v>4</v>
      </c>
      <c r="B14" s="9" t="s">
        <v>35</v>
      </c>
      <c r="C14" s="10" t="s">
        <v>30</v>
      </c>
      <c r="D14" s="11">
        <v>1</v>
      </c>
      <c r="E14" s="8"/>
      <c r="F14" s="5"/>
      <c r="G14" s="22">
        <f t="shared" si="0"/>
        <v>0</v>
      </c>
      <c r="H14" s="19">
        <f t="shared" si="1"/>
        <v>0</v>
      </c>
      <c r="I14" s="19">
        <f t="shared" si="2"/>
        <v>0</v>
      </c>
      <c r="J14" s="19">
        <f t="shared" si="3"/>
        <v>0</v>
      </c>
      <c r="K14" s="19">
        <f t="shared" si="4"/>
        <v>0</v>
      </c>
      <c r="L14" s="12">
        <v>452200</v>
      </c>
    </row>
    <row r="15" spans="1:12" s="4" customFormat="1" ht="34.799999999999997" thickTop="1" thickBot="1" x14ac:dyDescent="0.3">
      <c r="A15" s="6">
        <v>5</v>
      </c>
      <c r="B15" s="9" t="s">
        <v>36</v>
      </c>
      <c r="C15" s="10" t="s">
        <v>30</v>
      </c>
      <c r="D15" s="11">
        <v>1</v>
      </c>
      <c r="E15" s="8"/>
      <c r="F15" s="5"/>
      <c r="G15" s="22">
        <f t="shared" si="0"/>
        <v>0</v>
      </c>
      <c r="H15" s="19">
        <f t="shared" si="1"/>
        <v>0</v>
      </c>
      <c r="I15" s="19">
        <f t="shared" si="2"/>
        <v>0</v>
      </c>
      <c r="J15" s="19">
        <f t="shared" si="3"/>
        <v>0</v>
      </c>
      <c r="K15" s="19">
        <f t="shared" si="4"/>
        <v>0</v>
      </c>
      <c r="L15" s="12">
        <v>915544</v>
      </c>
    </row>
    <row r="16" spans="1:12" s="4" customFormat="1" ht="68.400000000000006" thickTop="1" thickBot="1" x14ac:dyDescent="0.3">
      <c r="A16" s="6">
        <v>6</v>
      </c>
      <c r="B16" s="9" t="s">
        <v>37</v>
      </c>
      <c r="C16" s="10" t="s">
        <v>30</v>
      </c>
      <c r="D16" s="11">
        <v>1</v>
      </c>
      <c r="E16" s="8"/>
      <c r="F16" s="5"/>
      <c r="G16" s="22">
        <f t="shared" si="0"/>
        <v>0</v>
      </c>
      <c r="H16" s="19">
        <f t="shared" si="1"/>
        <v>0</v>
      </c>
      <c r="I16" s="19">
        <f t="shared" si="2"/>
        <v>0</v>
      </c>
      <c r="J16" s="19">
        <f t="shared" si="3"/>
        <v>0</v>
      </c>
      <c r="K16" s="19">
        <f t="shared" si="4"/>
        <v>0</v>
      </c>
      <c r="L16" s="12">
        <v>2295000</v>
      </c>
    </row>
    <row r="17" spans="1:12" s="4" customFormat="1" ht="29.25" customHeight="1" thickTop="1" thickBot="1" x14ac:dyDescent="0.3">
      <c r="A17" s="53" t="s">
        <v>4</v>
      </c>
      <c r="B17" s="54"/>
      <c r="C17" s="54"/>
      <c r="D17" s="54"/>
      <c r="E17" s="54"/>
      <c r="F17" s="54"/>
      <c r="G17" s="20">
        <f>SUM(G11:G16)</f>
        <v>0</v>
      </c>
      <c r="H17" s="20">
        <f>SUM(H11:H16)</f>
        <v>0</v>
      </c>
      <c r="I17" s="20">
        <f>SUM(I11:I16)</f>
        <v>0</v>
      </c>
      <c r="J17" s="20">
        <f>SUM(J11:J16)</f>
        <v>0</v>
      </c>
      <c r="K17" s="20">
        <f>SUM(K11:K16)</f>
        <v>0</v>
      </c>
      <c r="L17" s="21"/>
    </row>
    <row r="18" spans="1:12" ht="11.25" customHeight="1" x14ac:dyDescent="0.25">
      <c r="A18" s="47"/>
      <c r="B18" s="48"/>
      <c r="C18" s="48"/>
      <c r="D18" s="48"/>
      <c r="E18" s="48"/>
      <c r="F18" s="48"/>
      <c r="G18" s="48"/>
      <c r="H18" s="48"/>
      <c r="I18" s="48"/>
      <c r="J18" s="48"/>
      <c r="K18" s="48"/>
      <c r="L18" s="49"/>
    </row>
    <row r="19" spans="1:12" ht="24.45" customHeight="1" thickBot="1" x14ac:dyDescent="0.3">
      <c r="A19" s="44" t="s">
        <v>8</v>
      </c>
      <c r="B19" s="45"/>
      <c r="C19" s="45"/>
      <c r="D19" s="45"/>
      <c r="E19" s="45"/>
      <c r="F19" s="45"/>
      <c r="G19" s="45"/>
      <c r="H19" s="45"/>
      <c r="I19" s="45"/>
      <c r="J19" s="45"/>
      <c r="K19" s="45"/>
      <c r="L19" s="46"/>
    </row>
    <row r="20" spans="1:12" ht="35.4" customHeight="1" thickTop="1" thickBot="1" x14ac:dyDescent="0.3">
      <c r="A20" s="56" t="s">
        <v>28</v>
      </c>
      <c r="B20" s="57"/>
      <c r="C20" s="57"/>
      <c r="D20" s="57"/>
      <c r="E20" s="57"/>
      <c r="F20" s="57"/>
      <c r="G20" s="57"/>
      <c r="H20" s="57"/>
      <c r="I20" s="57"/>
      <c r="J20" s="57"/>
      <c r="K20" s="57"/>
      <c r="L20" s="58"/>
    </row>
    <row r="21" spans="1:12" ht="27.75" customHeight="1" thickTop="1" thickBot="1" x14ac:dyDescent="0.3">
      <c r="A21" s="50" t="s">
        <v>17</v>
      </c>
      <c r="B21" s="51"/>
      <c r="C21" s="51"/>
      <c r="D21" s="51"/>
      <c r="E21" s="51"/>
      <c r="F21" s="51"/>
      <c r="G21" s="51"/>
      <c r="H21" s="51"/>
      <c r="I21" s="51"/>
      <c r="J21" s="51"/>
      <c r="K21" s="51"/>
      <c r="L21" s="52"/>
    </row>
    <row r="22" spans="1:12" ht="33.9" customHeight="1" thickTop="1" thickBot="1" x14ac:dyDescent="0.3">
      <c r="A22" s="34" t="s">
        <v>22</v>
      </c>
      <c r="B22" s="35"/>
      <c r="C22" s="35"/>
      <c r="D22" s="35"/>
      <c r="E22" s="35"/>
      <c r="F22" s="35"/>
      <c r="G22" s="35"/>
      <c r="H22" s="35"/>
      <c r="I22" s="35"/>
      <c r="J22" s="35"/>
      <c r="K22" s="35"/>
      <c r="L22" s="36"/>
    </row>
    <row r="23" spans="1:12" ht="17.399999999999999" thickTop="1" x14ac:dyDescent="0.25">
      <c r="A23" s="7"/>
      <c r="B23" s="3"/>
      <c r="C23" s="26"/>
      <c r="D23" s="26"/>
      <c r="E23" s="26"/>
      <c r="F23" s="26"/>
      <c r="G23" s="26"/>
      <c r="H23" s="26"/>
      <c r="I23" s="26"/>
      <c r="J23" s="26"/>
      <c r="K23" s="26"/>
      <c r="L23" s="27"/>
    </row>
    <row r="24" spans="1:12" ht="28.5" customHeight="1" x14ac:dyDescent="0.3">
      <c r="A24" s="31" t="s">
        <v>5</v>
      </c>
      <c r="B24" s="32"/>
      <c r="C24" s="32"/>
      <c r="D24" s="32"/>
      <c r="E24" s="32"/>
      <c r="F24" s="32"/>
      <c r="G24" s="32"/>
      <c r="H24" s="32"/>
      <c r="I24" s="32"/>
      <c r="J24" s="32"/>
      <c r="K24" s="32"/>
      <c r="L24" s="33"/>
    </row>
    <row r="25" spans="1:12" ht="16.8" x14ac:dyDescent="0.25">
      <c r="A25" s="28" t="s">
        <v>29</v>
      </c>
      <c r="B25" s="29"/>
      <c r="C25" s="29"/>
      <c r="D25" s="29"/>
      <c r="E25" s="29"/>
      <c r="F25" s="29"/>
      <c r="G25" s="29"/>
      <c r="H25" s="29"/>
      <c r="I25" s="29"/>
      <c r="J25" s="29"/>
      <c r="K25" s="29"/>
      <c r="L25" s="30"/>
    </row>
    <row r="26" spans="1:12" ht="16.2" thickBot="1" x14ac:dyDescent="0.3">
      <c r="A26" s="23"/>
      <c r="B26" s="24"/>
      <c r="C26" s="24"/>
      <c r="D26" s="24"/>
      <c r="E26" s="24"/>
      <c r="F26" s="24"/>
      <c r="G26" s="24"/>
      <c r="H26" s="24"/>
      <c r="I26" s="24"/>
      <c r="J26" s="24"/>
      <c r="K26" s="24"/>
      <c r="L26" s="25"/>
    </row>
  </sheetData>
  <sheetProtection algorithmName="SHA-512" hashValue="CQK0xySFEkkmR/NtSwe4ziuJpTxGULAg1PKuSuTPz7iZJUYsz5519x1wGQog+p+tMbT2hFx4gId7efCN33Wx7Q==" saltValue="7hRnkZonoe+WRvI664tG6g==" spinCount="100000" sheet="1" objects="1" scenarios="1"/>
  <protectedRanges>
    <protectedRange sqref="C4:J7 K7 C8 L4:L6 E11:F16" name="DATOS"/>
  </protectedRanges>
  <mergeCells count="31">
    <mergeCell ref="K3:L3"/>
    <mergeCell ref="C4:J4"/>
    <mergeCell ref="A3:B3"/>
    <mergeCell ref="C3:J3"/>
    <mergeCell ref="A1:L2"/>
    <mergeCell ref="A4:B4"/>
    <mergeCell ref="A21:L21"/>
    <mergeCell ref="A17:F17"/>
    <mergeCell ref="C5:J5"/>
    <mergeCell ref="C6:J6"/>
    <mergeCell ref="C7:F7"/>
    <mergeCell ref="A20:L20"/>
    <mergeCell ref="K7:L7"/>
    <mergeCell ref="B9:B10"/>
    <mergeCell ref="A19:L19"/>
    <mergeCell ref="A18:L18"/>
    <mergeCell ref="D9:D10"/>
    <mergeCell ref="A5:B5"/>
    <mergeCell ref="A6:B6"/>
    <mergeCell ref="A7:B7"/>
    <mergeCell ref="G7:J7"/>
    <mergeCell ref="A8:B8"/>
    <mergeCell ref="E9:L9"/>
    <mergeCell ref="C9:C10"/>
    <mergeCell ref="A9:A10"/>
    <mergeCell ref="C8:L8"/>
    <mergeCell ref="A26:L26"/>
    <mergeCell ref="C23:L23"/>
    <mergeCell ref="A25:L25"/>
    <mergeCell ref="A24:L24"/>
    <mergeCell ref="A22:L22"/>
  </mergeCells>
  <conditionalFormatting sqref="H11:H16">
    <cfRule type="cellIs" dxfId="2" priority="1" operator="equal">
      <formula>L11</formula>
    </cfRule>
    <cfRule type="cellIs" dxfId="1" priority="2" operator="lessThan">
      <formula>L11</formula>
    </cfRule>
    <cfRule type="cellIs" dxfId="0" priority="3" operator="greaterThan">
      <formula>L11</formula>
    </cfRule>
  </conditionalFormatting>
  <printOptions horizontalCentered="1" verticalCentered="1"/>
  <pageMargins left="0.7" right="0.7" top="0.75" bottom="0.75" header="0.3" footer="0.3"/>
  <pageSetup paperSize="5" scale="75" orientation="landscape"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85FF7D-2F30-4774-9C53-D19CE4934D05}">
  <dimension ref="A1:B19"/>
  <sheetViews>
    <sheetView tabSelected="1" workbookViewId="0">
      <selection sqref="A1:B19"/>
    </sheetView>
  </sheetViews>
  <sheetFormatPr baseColWidth="10" defaultRowHeight="13.2" x14ac:dyDescent="0.25"/>
  <cols>
    <col min="1" max="1" width="20.109375" customWidth="1"/>
    <col min="2" max="2" width="45.6640625" customWidth="1"/>
  </cols>
  <sheetData>
    <row r="1" spans="1:2" x14ac:dyDescent="0.25">
      <c r="A1" s="72" t="s">
        <v>40</v>
      </c>
      <c r="B1" s="72" t="s">
        <v>41</v>
      </c>
    </row>
    <row r="2" spans="1:2" x14ac:dyDescent="0.25">
      <c r="A2" s="74">
        <v>47121800</v>
      </c>
      <c r="B2" s="73" t="s">
        <v>42</v>
      </c>
    </row>
    <row r="3" spans="1:2" x14ac:dyDescent="0.25">
      <c r="A3" s="74">
        <v>47121900</v>
      </c>
      <c r="B3" s="73" t="s">
        <v>43</v>
      </c>
    </row>
    <row r="4" spans="1:2" x14ac:dyDescent="0.25">
      <c r="A4" s="74">
        <v>41114500</v>
      </c>
      <c r="B4" s="73" t="s">
        <v>44</v>
      </c>
    </row>
    <row r="5" spans="1:2" x14ac:dyDescent="0.25">
      <c r="A5" s="74">
        <v>46161500</v>
      </c>
      <c r="B5" s="73" t="s">
        <v>45</v>
      </c>
    </row>
    <row r="6" spans="1:2" x14ac:dyDescent="0.25">
      <c r="A6" s="74">
        <v>46171600</v>
      </c>
      <c r="B6" s="73" t="s">
        <v>46</v>
      </c>
    </row>
    <row r="7" spans="1:2" x14ac:dyDescent="0.25">
      <c r="A7" s="74">
        <v>43222500</v>
      </c>
      <c r="B7" s="73" t="s">
        <v>47</v>
      </c>
    </row>
    <row r="8" spans="1:2" x14ac:dyDescent="0.25">
      <c r="A8" s="74">
        <v>39121600</v>
      </c>
      <c r="B8" s="73" t="s">
        <v>48</v>
      </c>
    </row>
    <row r="9" spans="1:2" x14ac:dyDescent="0.25">
      <c r="A9" s="74">
        <v>32151900</v>
      </c>
      <c r="B9" s="73" t="s">
        <v>49</v>
      </c>
    </row>
    <row r="10" spans="1:2" x14ac:dyDescent="0.25">
      <c r="A10" s="74">
        <v>43211500</v>
      </c>
      <c r="B10" s="73" t="s">
        <v>50</v>
      </c>
    </row>
    <row r="11" spans="1:2" x14ac:dyDescent="0.25">
      <c r="A11" s="74">
        <v>43211900</v>
      </c>
      <c r="B11" s="73" t="s">
        <v>51</v>
      </c>
    </row>
    <row r="12" spans="1:2" x14ac:dyDescent="0.25">
      <c r="A12" s="74">
        <v>43211700</v>
      </c>
      <c r="B12" s="73" t="s">
        <v>52</v>
      </c>
    </row>
    <row r="13" spans="1:2" x14ac:dyDescent="0.25">
      <c r="A13" s="74">
        <v>43212300</v>
      </c>
      <c r="B13" s="73" t="s">
        <v>53</v>
      </c>
    </row>
    <row r="14" spans="1:2" x14ac:dyDescent="0.25">
      <c r="A14" s="74">
        <v>43223100</v>
      </c>
      <c r="B14" s="73" t="s">
        <v>54</v>
      </c>
    </row>
    <row r="15" spans="1:2" x14ac:dyDescent="0.25">
      <c r="A15" s="74">
        <v>44121600</v>
      </c>
      <c r="B15" s="73" t="s">
        <v>55</v>
      </c>
    </row>
    <row r="16" spans="1:2" x14ac:dyDescent="0.25">
      <c r="A16" s="74">
        <v>44111500</v>
      </c>
      <c r="B16" s="73" t="s">
        <v>56</v>
      </c>
    </row>
    <row r="17" spans="1:2" x14ac:dyDescent="0.25">
      <c r="A17" s="74">
        <v>10141500</v>
      </c>
      <c r="B17" s="73" t="s">
        <v>57</v>
      </c>
    </row>
    <row r="18" spans="1:2" x14ac:dyDescent="0.25">
      <c r="A18" s="74">
        <v>24102000</v>
      </c>
      <c r="B18" s="73" t="s">
        <v>58</v>
      </c>
    </row>
    <row r="19" spans="1:2" x14ac:dyDescent="0.25">
      <c r="A19" s="74">
        <v>39121100</v>
      </c>
      <c r="B19" s="73" t="s">
        <v>59</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FE30302-745C-4545-8920-87291033ABDE}">
  <ds:schemaRefs>
    <ds:schemaRef ds:uri="http://purl.org/dc/elements/1.1/"/>
    <ds:schemaRef ds:uri="http://purl.org/dc/terms/"/>
    <ds:schemaRef ds:uri="http://schemas.openxmlformats.org/package/2006/metadata/core-properties"/>
    <ds:schemaRef ds:uri="http://schemas.microsoft.com/office/2006/documentManagement/types"/>
    <ds:schemaRef ds:uri="http://schemas.microsoft.com/office/2006/metadata/properties"/>
    <ds:schemaRef ds:uri="http://www.w3.org/XML/1998/namespace"/>
    <ds:schemaRef ds:uri="http://purl.org/dc/dcmitype/"/>
  </ds:schemaRefs>
</ds:datastoreItem>
</file>

<file path=customXml/itemProps2.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3.xml><?xml version="1.0" encoding="utf-8"?>
<ds:datastoreItem xmlns:ds="http://schemas.openxmlformats.org/officeDocument/2006/customXml" ds:itemID="{24CBEB80-54A5-4CE4-A93C-84025026CB5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invitacion</vt:lpstr>
      <vt:lpstr>Hoja1</vt:lpstr>
      <vt:lpstr>invitacion!Títulos_a_imprimir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Santiago Arboleda Arias</cp:lastModifiedBy>
  <cp:lastPrinted>2020-05-29T18:46:41Z</cp:lastPrinted>
  <dcterms:created xsi:type="dcterms:W3CDTF">2006-11-20T19:37:40Z</dcterms:created>
  <dcterms:modified xsi:type="dcterms:W3CDTF">2026-03-16T22:48:50Z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