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mc:AlternateContent xmlns:mc="http://schemas.openxmlformats.org/markup-compatibility/2006">
    <mc:Choice Requires="x15">
      <x15ac:absPath xmlns:x15ac="http://schemas.microsoft.com/office/spreadsheetml/2010/11/ac" url="/Users/danielaperez/Documents/SED/PROCESOS/12. Agua Potable/6_Evaluación/"/>
    </mc:Choice>
  </mc:AlternateContent>
  <xr:revisionPtr revIDLastSave="0" documentId="13_ncr:1_{BDB1635A-E108-874B-A45A-62C3445EADA2}" xr6:coauthVersionLast="47" xr6:coauthVersionMax="47" xr10:uidLastSave="{00000000-0000-0000-0000-000000000000}"/>
  <bookViews>
    <workbookView xWindow="0" yWindow="680" windowWidth="15420" windowHeight="16780" tabRatio="796" xr2:uid="{00000000-000D-0000-FFFF-FFFF00000000}"/>
  </bookViews>
  <sheets>
    <sheet name="Carátula" sheetId="29" r:id="rId1"/>
    <sheet name="AMINCO INGENIERIA SAS" sheetId="60" r:id="rId2"/>
    <sheet name="APRISA LTDA" sheetId="67" r:id="rId3"/>
  </sheets>
  <definedNames>
    <definedName name="_xlnm._FilterDatabase" localSheetId="1" hidden="1">'AMINCO INGENIERIA SAS'!$B$16:$D$50</definedName>
    <definedName name="_xlnm._FilterDatabase" localSheetId="2" hidden="1">'APRISA LTDA'!$B$16:$D$50</definedName>
    <definedName name="_xlnm._FilterDatabase" localSheetId="0" hidden="1">Carátula!$D$1:$D$18</definedName>
    <definedName name="_xlnm.Print_Area" localSheetId="0">Carátula!$B$1:$E$18</definedName>
    <definedName name="Segmento" localSheetId="1">#REF!</definedName>
    <definedName name="Segmento" localSheetId="2">#REF!</definedName>
    <definedName name="Segmento" localSheetId="0">#REF!</definedName>
    <definedName name="Segmento">#REF!</definedName>
    <definedName name="_xlnm.Print_Titles" localSheetId="0">Carátula!$2:$7</definedName>
    <definedName name="Verificación" localSheetId="1">#REF!</definedName>
    <definedName name="Verificación" localSheetId="2">#REF!</definedName>
    <definedName name="Verificación" localSheetId="0">#REF!</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8" i="67" l="1"/>
  <c r="B72" i="67"/>
  <c r="C71" i="67"/>
  <c r="C56" i="67"/>
  <c r="C42" i="67"/>
  <c r="C36" i="67"/>
  <c r="C29" i="67"/>
  <c r="C23" i="67"/>
  <c r="C17" i="67"/>
  <c r="B72" i="60" l="1"/>
  <c r="C71" i="60"/>
  <c r="C56" i="60"/>
  <c r="C29" i="60"/>
  <c r="C36" i="60" l="1"/>
  <c r="C23" i="60"/>
  <c r="C17" i="60"/>
  <c r="C42" i="60" l="1"/>
  <c r="C78" i="60"/>
</calcChain>
</file>

<file path=xl/sharedStrings.xml><?xml version="1.0" encoding="utf-8"?>
<sst xmlns="http://schemas.openxmlformats.org/spreadsheetml/2006/main" count="298" uniqueCount="109">
  <si>
    <t>Proponente Extranjero</t>
  </si>
  <si>
    <t>Nombre del Proponente</t>
  </si>
  <si>
    <t>Representante legal</t>
  </si>
  <si>
    <t>Cédula</t>
  </si>
  <si>
    <t>Es Proponente Mipyme</t>
  </si>
  <si>
    <t xml:space="preserve">Tamaño empresarial </t>
  </si>
  <si>
    <t>NIT</t>
  </si>
  <si>
    <t>Evaluación de requisitos habilitantes</t>
  </si>
  <si>
    <t>Cumple</t>
  </si>
  <si>
    <t>Firmado por el representante legal de Proponente</t>
  </si>
  <si>
    <t>Exacto como está en los pliegos</t>
  </si>
  <si>
    <t xml:space="preserve">Firmado por el representante legal de Proponente </t>
  </si>
  <si>
    <t>Se encuentra la póliza cargada en la página de la aseguradora?</t>
  </si>
  <si>
    <t>CAPACIDAD JURÍDICA</t>
  </si>
  <si>
    <t>El representante legal se encuentra limitado por alguna cuantía</t>
  </si>
  <si>
    <t>¿Tipo de persona?</t>
  </si>
  <si>
    <t>RUP</t>
  </si>
  <si>
    <t>Recuerde que la verificación debe hacerse al representante legal y a la persona jurídica</t>
  </si>
  <si>
    <t>¿Presenta multas o inhabilidades? SI/NO</t>
  </si>
  <si>
    <t>Observación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</si>
  <si>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</si>
  <si>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</si>
  <si>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</si>
  <si>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</si>
  <si>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</si>
  <si>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No.</t>
  </si>
  <si>
    <t>Tomador: Nombre y NIT del Proponente.</t>
  </si>
  <si>
    <t>Beneficiario: Secretaría de Educación del Distrito 
NIT: 899.999.061-9</t>
  </si>
  <si>
    <t>Tiene denuncias por delitos sexuales</t>
  </si>
  <si>
    <t>..</t>
  </si>
  <si>
    <t>PROPONENTE</t>
  </si>
  <si>
    <t>EVALUACIÓN JURÍDICA</t>
  </si>
  <si>
    <t xml:space="preserve">OBSERVACIONES </t>
  </si>
  <si>
    <t xml:space="preserve"> </t>
  </si>
  <si>
    <t>GARANTÍA DE SERIEDAD DE LA OFERTA</t>
  </si>
  <si>
    <t>CERTIFICADO DE EXISTENCIA Y REPRESENTACIÓN LEGAL</t>
  </si>
  <si>
    <t>CERTIFICACIÓN DE PAGOS DE SEGURIDAD SOCIAL Y APORTES PARAFISCALES</t>
  </si>
  <si>
    <r>
      <t xml:space="preserve">Duración de la persona jurídica  por lo menos: </t>
    </r>
    <r>
      <rPr>
        <b/>
        <sz val="9"/>
        <color theme="2"/>
        <rFont val="Arial"/>
        <family val="2"/>
        <scheme val="minor"/>
      </rPr>
      <t xml:space="preserve">Igual al plazo de ejecución del contrato y un año más. </t>
    </r>
  </si>
  <si>
    <t xml:space="preserve">CERTIFICADO DE INSPECCIÓN, VIGILANCIA Y CONTROL DE LAS ENTIDADES SIN ÁNIMO DE LUCRO – ESAL </t>
  </si>
  <si>
    <t>El proponente singular o uno de los integrantes del proponente plural es una Entidad Sin Ánimo de Lucro – ESAL domiciliada en el Distrito Capital y vigilada por Bogotá D.C.,</t>
  </si>
  <si>
    <t>Presenta el CERTIFICADO DE INSPECCIÓN, VIGILANCIA Y CONTROL con una vigencia máxima de noventa (90) días calendario anteriores a la fecha definitiva de cierre del presente proceso, expedido por el ente territorial competente, en el cual conste que la ESAL puede ejercer su objeto social, cumple con los requisitos exigidos, las obligaciones, no tiene sanciones o límites a su ejercicio social, y que la información se encuentra actualizada</t>
  </si>
  <si>
    <r>
      <t xml:space="preserve">
</t>
    </r>
    <r>
      <rPr>
        <b/>
        <sz val="16"/>
        <color rgb="FF000000"/>
        <rFont val="Century Gothic"/>
        <family val="1"/>
      </rPr>
      <t>Elaboró:</t>
    </r>
    <r>
      <rPr>
        <sz val="16"/>
        <color rgb="FF000000"/>
        <rFont val="Century Gothic"/>
        <family val="1"/>
      </rPr>
      <t xml:space="preserve"> XXXXX
</t>
    </r>
    <r>
      <rPr>
        <b/>
        <sz val="16"/>
        <color rgb="FF000000"/>
        <rFont val="Century Gothic"/>
        <family val="1"/>
      </rPr>
      <t xml:space="preserve">Revisó: </t>
    </r>
    <r>
      <rPr>
        <sz val="16"/>
        <color rgb="FF000000"/>
        <rFont val="Century Gothic"/>
        <family val="1"/>
      </rPr>
      <t xml:space="preserve">XXXX
</t>
    </r>
    <r>
      <rPr>
        <b/>
        <sz val="16"/>
        <color rgb="FF000000"/>
        <rFont val="Century Gothic"/>
        <family val="1"/>
      </rPr>
      <t>Revisó y Aprobó:</t>
    </r>
    <r>
      <rPr>
        <sz val="16"/>
        <color rgb="FF000000"/>
        <rFont val="Century Gothic"/>
        <family val="1"/>
      </rPr>
      <t xml:space="preserve"> XXXXXXXXX- Jefe de la Oficina de Apoyo Precontractual 
</t>
    </r>
    <r>
      <rPr>
        <b/>
        <sz val="16"/>
        <color rgb="FF000000"/>
        <rFont val="Century Gothic"/>
        <family val="1"/>
      </rPr>
      <t>Revisó y Aprobó:</t>
    </r>
    <r>
      <rPr>
        <sz val="16"/>
        <color rgb="FF000000"/>
        <rFont val="Century Gothic"/>
        <family val="1"/>
      </rPr>
      <t xml:space="preserve"> XXXXXXXXXXXX – Directora de Contratación     
</t>
    </r>
    <r>
      <rPr>
        <b/>
        <sz val="16"/>
        <color rgb="FFFF0000"/>
        <rFont val="Century Gothic"/>
        <family val="1"/>
      </rPr>
      <t>(INDICAR FECHA)</t>
    </r>
  </si>
  <si>
    <t xml:space="preserve">Exacta como está en los pliegos, sin incluir condiciones adicionales. </t>
  </si>
  <si>
    <t xml:space="preserve">Nombre del documento (archivo o carpeta) en la Oferta / Observaciones </t>
  </si>
  <si>
    <t>Aporta Certificado de existencia y representación legal expedido por la Cámara de Comercio o autoridad competente (Verificar nombre y NIT)</t>
  </si>
  <si>
    <r>
      <t>Certificación del revisor fiscal e</t>
    </r>
    <r>
      <rPr>
        <b/>
        <sz val="9"/>
        <color theme="2"/>
        <rFont val="Arial"/>
        <family val="2"/>
        <scheme val="minor"/>
      </rPr>
      <t>n caso de ser sociedad anónima colombiana, en la que conste si es abierta o cerrada.</t>
    </r>
  </si>
  <si>
    <t>Tiene demandas por alimentos según REDAM (En este caso, se debe aportar el REDAM)</t>
  </si>
  <si>
    <t xml:space="preserve">Firmado por el representante legal de Proponente.                                </t>
  </si>
  <si>
    <t>El documeto viene debidamente diligenciado según el FORMATO 21, con la indicación de la composición accionaria de la persona jurídica. (Para proponentes plurales, la composición accionaria de cada persona jurídica que lo integra)</t>
  </si>
  <si>
    <t>Viene Firmada por la Aseguradora</t>
  </si>
  <si>
    <t>Fotocopia del documento de identidad del representante legal del proponente.</t>
  </si>
  <si>
    <t xml:space="preserve">Si está firmado por el revisor fiscal, ¿adjuntó copia de la cédula de ciudadanía y el certificado de antecedentes de la Junta Central de Contadores de la tarjeta profesional? </t>
  </si>
  <si>
    <t xml:space="preserve">Allegar el Formato 21 (dentro de los tres (3) días siguientes a la fecha efectiva de cierre del presente proceso de selección y No con la Oferta) </t>
  </si>
  <si>
    <r>
      <t xml:space="preserve">El Formato aportado contiene la información requerida para acreditar el cumplimiento del requisito. (Debe constar el pago de los aportes de sus empleados a los sistemas de salud, riesgos laborales, pensiones y aportes a las cajas de compensación familiar, al Instituto Colombiano de Bienestar Familiar, al Servicio Nacional de Aprendizaje, cuando a ello haya lugar, </t>
    </r>
    <r>
      <rPr>
        <b/>
        <sz val="9"/>
        <color theme="2"/>
        <rFont val="Arial"/>
        <family val="2"/>
        <scheme val="minor"/>
      </rPr>
      <t>dentro de los últimos 6 meses calendario legalmente exigibles a la fecha inicial de cierre del proceso</t>
    </r>
    <r>
      <rPr>
        <sz val="9"/>
        <color theme="2"/>
        <rFont val="Arial"/>
        <family val="2"/>
        <scheme val="minor"/>
      </rPr>
      <t>).</t>
    </r>
  </si>
  <si>
    <t>Información en firme a la fecha inicial del cierre
(Se verificará que haya realizado el trámite de renovación en tiempo, es decir a más tardar el 5to día hábil del mes de abril - presentando el soporte correspondiente)</t>
  </si>
  <si>
    <t>Presenta alguna de las medidas a continuación:</t>
  </si>
  <si>
    <t>Tiene sanciones o inhabilidades en la Personería</t>
  </si>
  <si>
    <t>FECHA DE CIERRE:</t>
  </si>
  <si>
    <t>VALOR DEL PROCESO:</t>
  </si>
  <si>
    <t>SOLICITUD SUBSANACIONES</t>
  </si>
  <si>
    <t>Verificación</t>
  </si>
  <si>
    <t>Si</t>
  </si>
  <si>
    <t>Registrado Correctamente en el SECOP II?</t>
  </si>
  <si>
    <t>¿Cumple?</t>
  </si>
  <si>
    <t>CARTA DE LA PRESENTACIÓN DE LA OFERTA ( Formato 1)</t>
  </si>
  <si>
    <t>DECLARACIÓN DE SITUACIÓN DE CONTROL (Formato 21)</t>
  </si>
  <si>
    <t xml:space="preserve">
*Si la celda 61B dice "No", la celda 62B debe decir N/A
*Si la celda 61B dice "Si", la celda 62B debe decir Si
*Si la celda 61B dice "Si", y el Proponente no envió el acta la celda 62B debe decir No, en ese caso no cumple el requisito
</t>
  </si>
  <si>
    <t>VERIFICACIÓN INHABILIDADES</t>
  </si>
  <si>
    <t>No</t>
  </si>
  <si>
    <t>Pequeña</t>
  </si>
  <si>
    <t>COMPROMISO ANTICORRUPCIÓN (Formato 7)</t>
  </si>
  <si>
    <t>Jurídica</t>
  </si>
  <si>
    <t>NO HABILITADO</t>
  </si>
  <si>
    <t>Mediana</t>
  </si>
  <si>
    <r>
      <t xml:space="preserve">EVALUACIÓN DE DOCUMENTOS JURÍDICOS HABILITANTES
SELECCIÓN ABREVIADA POR SUBASTA INVERSA
No. SED-SA-SI-DSA-011-2026
OBJETO: </t>
    </r>
    <r>
      <rPr>
        <b/>
        <i/>
        <sz val="18"/>
        <rFont val="Century Gothic"/>
        <family val="1"/>
      </rPr>
      <t>“SUMINISTRAR AGUA POTABLE MEDIANTE CARROTANQUES A LAS INSTITUCIONES EDUCATIVAS DISTRITALES (I.E.D.) DE LA SECRETARÍA DE EDUCACIÓN DEL DISTRITO QUE ASÍ LO REQUIERAN".</t>
    </r>
  </si>
  <si>
    <t>CIENTO NOVENTA Y TRES MILLONES OCHENTA Y OCHO MIL OCHENTA Y OCHO PESOS ($193.088.088) M/CTE</t>
  </si>
  <si>
    <t>AMINCO INGENIERIA SAS</t>
  </si>
  <si>
    <t>APRISA LTDA</t>
  </si>
  <si>
    <t>FORMATO DE EVALUACIÓN DE REQUISITOS HABILITANTES Y MÍNIMOS PROCESO: SELECCIÓN ABREVIADA POR SUBASTA INVERSA
No.  SED-SA-SI-DSA-011-2026</t>
  </si>
  <si>
    <t>YAZMIN YADIRA BAYONA LOPEZ</t>
  </si>
  <si>
    <t>Carta_Presentacion</t>
  </si>
  <si>
    <t>(i)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t>
  </si>
  <si>
    <r>
      <t xml:space="preserve">Valor de la garantía (Por un valor equivalente mínimo al diez por ciento (10%) del valor del presupuesto oficial): </t>
    </r>
    <r>
      <rPr>
        <b/>
        <sz val="9"/>
        <color theme="1"/>
        <rFont val="Arial (Cuerpo)"/>
      </rPr>
      <t>19.308.808</t>
    </r>
  </si>
  <si>
    <r>
      <t xml:space="preserve">Vigencia mínima de Noventa (90) días calendario </t>
    </r>
    <r>
      <rPr>
        <b/>
        <sz val="9"/>
        <color theme="1"/>
        <rFont val="Arial (Cuerpo)_x0000_"/>
      </rPr>
      <t xml:space="preserve"> (hasta el 14/07/2026)</t>
    </r>
  </si>
  <si>
    <r>
      <t xml:space="preserve">Debe contener el número del Proceso: </t>
    </r>
    <r>
      <rPr>
        <b/>
        <sz val="9"/>
        <color theme="1"/>
        <rFont val="Arial (Cuerpo)_x0000_"/>
      </rPr>
      <t>SED-SA-SI-DSA-011-2026</t>
    </r>
  </si>
  <si>
    <t>14-44-101260173 0_1</t>
  </si>
  <si>
    <r>
      <t xml:space="preserve">Fecha de expedición no mayor a treinta (30) días calendario anteriores a la fecha de cierre del Proceso de Contratación , es decir,  igual o posterior al: </t>
    </r>
    <r>
      <rPr>
        <b/>
        <sz val="9"/>
        <color theme="2"/>
        <rFont val="Arial"/>
        <family val="2"/>
        <scheme val="minor"/>
      </rPr>
      <t xml:space="preserve"> 14/03/2026</t>
    </r>
    <r>
      <rPr>
        <b/>
        <sz val="9"/>
        <color theme="1"/>
        <rFont val="Arial (Cuerpo)_x0000_"/>
      </rPr>
      <t xml:space="preserve"> (Fecha inicial del cierre)</t>
    </r>
  </si>
  <si>
    <r>
      <t>El Objeto debe corresponder a:</t>
    </r>
    <r>
      <rPr>
        <b/>
        <i/>
        <sz val="9"/>
        <color theme="1"/>
        <rFont val="Arial (Cuerpo)_x0000_"/>
      </rPr>
      <t xml:space="preserve"> "SUMINISTRAR AGUA POTABLE MEDIANTE CARROTANQUES A LAS INSTITUCIONES EDUCATIVAS DISTRITALES (I.E.D.) DE LA SECRETARÍA DE EDUCACIÓN DEL DISTRITO QUE ASÍ LO REQUIERAN"</t>
    </r>
  </si>
  <si>
    <r>
      <t>El Objeto de la persona jurídica permite ejecutar el Objeto del Proceso que corresponde a:</t>
    </r>
    <r>
      <rPr>
        <b/>
        <i/>
        <sz val="9"/>
        <color theme="1"/>
        <rFont val="Arial (Cuerpo)_x0000_"/>
      </rPr>
      <t xml:space="preserve"> "SUMINISTRAR AGUA POTABLE MEDIANTE CARROTANQUES A LAS INSTITUCIONES EDUCATIVAS DISTRITALES (I.E.D.) DE LA SECRETARÍA DE EDUCACIÓN DEL DISTRITO QUE ASÍ LO REQUIERAN"</t>
    </r>
  </si>
  <si>
    <r>
      <t xml:space="preserve">Si el representante legal está limitado: (Verificar órgano social facultado para otorgar autorización para celebrar contratos por el valor de la cuantía del proceso y que dicha acta tenga fecha anterior a la fecha de cierre del proceso </t>
    </r>
    <r>
      <rPr>
        <b/>
        <sz val="9"/>
        <color theme="1"/>
        <rFont val="Arial (Cuerpo)_x0000_"/>
      </rPr>
      <t>SED-SA-SI-DSA-011-2026</t>
    </r>
  </si>
  <si>
    <t>CCB Aminco 25-03</t>
  </si>
  <si>
    <t>Certificado_Aportes_Parafiscales</t>
  </si>
  <si>
    <r>
      <t xml:space="preserve">Vigencia del RUP expedido dentro de los 30 días calendario anteriores al cierre inicial del proceso </t>
    </r>
    <r>
      <rPr>
        <b/>
        <sz val="9"/>
        <color theme="1"/>
        <rFont val="Arial (Cuerpo)_x0000_"/>
      </rPr>
      <t xml:space="preserve">(del 14 de marzo)	</t>
    </r>
  </si>
  <si>
    <t>Observaciones: (i)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Nombre del documento: "3. RUP_20_03_AM"</t>
  </si>
  <si>
    <t xml:space="preserve">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
(ii)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t>
  </si>
  <si>
    <t>LUZ AYDEE RODRIGUEZ CH</t>
  </si>
  <si>
    <t>52107283 de 09 de marzo de 1992</t>
  </si>
  <si>
    <t>CARTA DE PRESENTACION DE LA OFERTA</t>
  </si>
  <si>
    <t xml:space="preserve">COMPROMISO ANTICORRUPCION - SED </t>
  </si>
  <si>
    <t>Viene Firmada por la Aseguradora y el tomador</t>
  </si>
  <si>
    <t>CAMARA Y COMERCIO (5)</t>
  </si>
  <si>
    <t>Observaciones: El proponente no allegó la certificación del pago de parafiscales y aportes al Sistema de Seguridad Social, exigida conforme a lo establecido en el numeral 4.3.13 “CERTIFICACIÓN DEL PAGO DE PARAFISCALES Y APORTES AL SISTEMA DE SEGURIDAD SOCIAL” del pliego de condiciones. En consecuencia, se requiere al proponente para que subsane este requisito dentro del término otorgado por la Entidad, aportando la certificación correspondiente suscrita por el representante legal o revisor fiscal, según aplique, junto con los soportes respectivos, esto es, copia de la tarjeta profesional y certificado de antecedentes disciplinarios vigente de la misma, en los términos exigidos en el pliego, so pena de incurrir en causal de rechazo.</t>
  </si>
  <si>
    <t>Observaciones:
(i)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
(ii) Igualmente, se debe diligenciar la información relacionada con la composición de la persona jurídica.</t>
  </si>
  <si>
    <t xml:space="preserve">Observaciones: 
(i) La garantía de seriedad de la oferta allegada por el proponente no se encuentra debidamente suscrita por el tomador. En consecuencia, se requiere al proponente para que subsane este requisito dentro del término otorgado por la Entidad, aportando la garantía de seriedad de la oferta debidamente firmada por el tomador, en los términos exigidos. </t>
  </si>
  <si>
    <t>Observaciones: (i)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(ii) Adicionalmente, el proponente no aportó un certificado del Registro Único de Proponentes - RUP expedido dentro de los treinta (30) días anteriores a la fecha de cierre del proceso, conforme a lo exigido en el pliego de condiciones.
En consecuencia, se requiere al proponente para que subsane los anteriores requisitos dentro del término otorgado por la Entidad, allegando los documentos correspondientes en los términos exigidos, so pena de incurrir en causal de rechazo.</t>
  </si>
  <si>
    <t>DE CONFORMIDAD CON EL PARÁGRAFO 1° DEL ARTÍCULO 5º DE LA LEY 1150 DE 2007, ADICIONADO Y MODIFICADO POR EL ARTÍCULO 5º DE LA LEY 1882 DE 2018, DURANTE EL TÉRMINO DE TRASLADO DEL INFORME DE EVALUACIÓN, EL PROPONENTE DEBERÁ PRESENTAR LAS SUBSANACIONES A QUE HAYA LUGAR, TENIENDO EN CUENTA LO SIGUIENTE:
(i) El proponente presentó el Formato de Declaración de Existencia de Situaciones de Control con la oferta y no dentro del día siguiente al cierre, como lo exige el numeral 4.3.16 del pliego, en concordancia con el artículo 2.1.4.3.2.1 del Decreto 1081 de 2015 adicionado por el Decreto 1600 de 2024. Por lo anterior, se requiere al proponente para que en el término de subsanación verifique su situación frente a los demás oferentes concurrentes y rectifique o ratifique el formato debidamente suscrito.
(ii) Igualmente, se debe diligenciar la información relacionada con la composición de la persona jurídica.
(iv) La garantía de seriedad de la oferta allegada por el proponente no se encuentra debidamente suscrita por el tomador. En consecuencia, se requiere al proponente para que subsane este requisito dentro del término otorgado por la Entidad, aportando la garantía de seriedad de la oferta debidamente firmada por el tomador, en los términos exigidos. 
(v) El proponente no allegó la certificación del pago de parafiscales y aportes al Sistema de Seguridad Social, exigida conforme a lo establecido en el numeral 4.3.13 “CERTIFICACIÓN DEL PAGO DE PARAFISCALES Y APORTES AL SISTEMA DE SEGURIDAD SOCIAL” del pliego de condiciones. En consecuencia, se requiere al proponente para que subsane este requisito dentro del término otorgado por la Entidad, aportando la certificación correspondiente suscrita por el representante legal o revisor fiscal, según aplique, junto con los soportes respectivos, esto es, copia de la tarjeta profesional y certificado de antecedentes disciplinarios vigente de la misma, en los términos exigidos en el pliego, so pena de incurrir en causal de rechazo.
Observaciones: (i) De conformidad con lo establecido en el numeral 4.3.13 del Documento Complemento al Pliego de Condiciones, específicamente en la Nota 1, la inscripción del Registro Único de Proponentes deberá estar en firme a la fecha de cierre del proceso de contratación, y la renovación deberá presentarse a más tardar al quinto día hábil del mes de abril.
Teniendo en cuenta que el cierre del presente proceso se llevó a cabo el 14 de abril de 2026, los proponentes que hayan iniciado el trámite de renovación de su RUP ante la Cámara de Comercio correspondiente deberán acreditar dicha presentación mediante el soporte expedido por la Cámara de Comercio, en los términos del Concepto C-480 de 2021 de la Agencia Nacional de Contratación Pública – Colombia Compra Eficiente, referenciado igualmente en el citado numeral del pliego.
Por lo anterior, se solicita al proponente allegar el soporte de presentación de la renovación de su Registro Único de Proponentes - RUP. 
(ii) Adicionalmente, el proponente no aportó un certificado del Registro Único de Proponentes - RUP expedido dentro de los treinta (30) días anteriores a la fecha de cierre del proceso, conforme a lo exigido en el pliego de condiciones.
En consecuencia, se requiere al proponente para que subsane los anteriores requisitos dentro del término otorgado por la Entidad, allegando los documentos correspondientes en los términos exigidos, so pena de incurrir en causal de rechazo.</t>
  </si>
  <si>
    <t>32785185 de 13 diciembre 1993</t>
  </si>
  <si>
    <t>900356369-5</t>
  </si>
  <si>
    <t>830093569-8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</si>
</sst>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59">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14"/>
      <color theme="2"/>
      <name val="Arial"/>
      <family val="2"/>
      <scheme val="minor"/>
    </font>
    <font>
      <b/>
      <sz val="10"/>
      <color theme="0"/>
      <name val="Arial"/>
      <family val="2"/>
      <scheme val="minor"/>
    </font>
    <font>
      <sz val="8"/>
      <color rgb="FFFF0000"/>
      <name val="Arial"/>
      <family val="2"/>
      <scheme val="minor"/>
    </font>
    <font>
      <sz val="11"/>
      <color indexed="8"/>
      <name val="Calibri"/>
      <family val="2"/>
    </font>
    <font>
      <sz val="11"/>
      <color indexed="8"/>
      <name val="Century Gothic"/>
      <family val="1"/>
    </font>
    <font>
      <sz val="11"/>
      <name val="Century Gothic"/>
      <family val="1"/>
    </font>
    <font>
      <b/>
      <sz val="14"/>
      <color indexed="8"/>
      <name val="Century Gothic"/>
      <family val="1"/>
    </font>
    <font>
      <b/>
      <sz val="16"/>
      <color rgb="FF000000"/>
      <name val="Century Gothic"/>
      <family val="1"/>
    </font>
    <font>
      <sz val="10"/>
      <color indexed="8"/>
      <name val="Century Gothic"/>
      <family val="1"/>
    </font>
    <font>
      <b/>
      <sz val="12"/>
      <color indexed="8"/>
      <name val="Century Gothic"/>
      <family val="1"/>
    </font>
    <font>
      <b/>
      <sz val="12"/>
      <name val="Century Gothic"/>
      <family val="1"/>
    </font>
    <font>
      <b/>
      <sz val="14"/>
      <color theme="1"/>
      <name val="Century Gothic"/>
      <family val="1"/>
    </font>
    <font>
      <sz val="11"/>
      <color rgb="FF9C0006"/>
      <name val="Arial"/>
      <family val="2"/>
      <scheme val="minor"/>
    </font>
    <font>
      <b/>
      <sz val="14"/>
      <color rgb="FF000000"/>
      <name val="Century Gothic"/>
      <family val="1"/>
    </font>
    <font>
      <u/>
      <sz val="11"/>
      <color theme="10"/>
      <name val="Calibri"/>
      <family val="2"/>
    </font>
    <font>
      <sz val="10"/>
      <color theme="1"/>
      <name val="Arial"/>
      <family val="2"/>
      <scheme val="minor"/>
    </font>
    <font>
      <b/>
      <sz val="10"/>
      <color theme="1"/>
      <name val="Arial"/>
      <family val="2"/>
      <scheme val="minor"/>
    </font>
    <font>
      <b/>
      <sz val="10"/>
      <color rgb="FFFF0000"/>
      <name val="Arial"/>
      <family val="2"/>
      <scheme val="minor"/>
    </font>
    <font>
      <b/>
      <sz val="16"/>
      <color theme="1"/>
      <name val="Arial"/>
      <family val="2"/>
      <scheme val="minor"/>
    </font>
    <font>
      <sz val="11"/>
      <color theme="0"/>
      <name val="Century Gothic"/>
      <family val="1"/>
    </font>
    <font>
      <sz val="9"/>
      <color theme="1"/>
      <name val="Arial"/>
      <family val="2"/>
      <scheme val="minor"/>
    </font>
    <font>
      <b/>
      <sz val="9"/>
      <color theme="0"/>
      <name val="Arial"/>
      <family val="2"/>
      <scheme val="minor"/>
    </font>
    <font>
      <b/>
      <sz val="9"/>
      <color theme="1"/>
      <name val="Arial"/>
      <family val="2"/>
      <scheme val="minor"/>
    </font>
    <font>
      <sz val="9"/>
      <color theme="2"/>
      <name val="Arial"/>
      <family val="2"/>
      <scheme val="minor"/>
    </font>
    <font>
      <b/>
      <sz val="9"/>
      <color theme="2"/>
      <name val="Arial"/>
      <family val="2"/>
      <scheme val="minor"/>
    </font>
    <font>
      <b/>
      <sz val="9"/>
      <color theme="1"/>
      <name val="Arial (Cuerpo)"/>
    </font>
    <font>
      <b/>
      <sz val="9"/>
      <color theme="1"/>
      <name val="Arial (Cuerpo)_x0000_"/>
    </font>
    <font>
      <b/>
      <sz val="16"/>
      <color theme="1"/>
      <name val="Century Gothic"/>
      <family val="1"/>
    </font>
    <font>
      <sz val="14"/>
      <color rgb="FFFF0000"/>
      <name val="Century Gothic"/>
      <family val="1"/>
    </font>
    <font>
      <b/>
      <sz val="16"/>
      <color rgb="FFFF0000"/>
      <name val="Century Gothic"/>
      <family val="1"/>
    </font>
    <font>
      <b/>
      <sz val="8"/>
      <color indexed="8"/>
      <name val="Century Gothic"/>
      <family val="1"/>
    </font>
    <font>
      <b/>
      <sz val="18"/>
      <color indexed="8"/>
      <name val="Century Gothic"/>
      <family val="1"/>
    </font>
    <font>
      <b/>
      <i/>
      <sz val="9"/>
      <color theme="1"/>
      <name val="Arial (Cuerpo)_x0000_"/>
    </font>
    <font>
      <sz val="16"/>
      <color rgb="FF000000"/>
      <name val="Century Gothic"/>
      <family val="1"/>
    </font>
    <font>
      <sz val="16"/>
      <color indexed="8"/>
      <name val="Century Gothic"/>
      <family val="1"/>
    </font>
    <font>
      <sz val="13"/>
      <color theme="1"/>
      <name val="Century Gothic"/>
      <family val="1"/>
    </font>
    <font>
      <b/>
      <sz val="9"/>
      <color rgb="FFFF0000"/>
      <name val="Arial"/>
      <family val="2"/>
      <scheme val="minor"/>
    </font>
    <font>
      <b/>
      <sz val="18"/>
      <color theme="1"/>
      <name val="Century Gothic"/>
      <family val="1"/>
    </font>
    <font>
      <u/>
      <sz val="11"/>
      <color theme="10"/>
      <name val="Century Gothic"/>
      <family val="1"/>
    </font>
    <font>
      <b/>
      <sz val="22"/>
      <color theme="0"/>
      <name val="Century Gothic"/>
      <family val="1"/>
    </font>
    <font>
      <b/>
      <sz val="16"/>
      <color theme="0"/>
      <name val="Arial"/>
      <family val="2"/>
      <scheme val="minor"/>
    </font>
    <font>
      <b/>
      <i/>
      <sz val="8"/>
      <color theme="1"/>
      <name val="Arial"/>
      <family val="2"/>
      <scheme val="minor"/>
    </font>
    <font>
      <sz val="8"/>
      <color theme="1"/>
      <name val="Arial (Cuerpo)_x0000_"/>
    </font>
    <font>
      <b/>
      <sz val="18"/>
      <name val="Century Gothic"/>
      <family val="1"/>
    </font>
    <font>
      <b/>
      <i/>
      <sz val="18"/>
      <name val="Century Gothic"/>
      <family val="1"/>
    </font>
    <font>
      <sz val="18"/>
      <name val="Century Gothic"/>
      <family val="1"/>
    </font>
    <font>
      <b/>
      <sz val="10"/>
      <name val="Arial"/>
      <family val="2"/>
      <scheme val="minor"/>
    </font>
    <font>
      <b/>
      <sz val="16"/>
      <color rgb="FF1A1818"/>
      <name val="Century Gothic"/>
      <family val="1"/>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7CE"/>
      </patternFill>
    </fill>
    <fill>
      <patternFill patternType="solid">
        <fgColor theme="0"/>
        <bgColor indexed="64"/>
      </patternFill>
    </fill>
    <fill>
      <patternFill patternType="solid">
        <fgColor theme="7" tint="0.79998168889431442"/>
        <bgColor indexed="64"/>
      </patternFill>
    </fill>
    <fill>
      <patternFill patternType="solid">
        <fgColor rgb="FF002060"/>
        <bgColor indexed="64"/>
      </patternFill>
    </fill>
  </fills>
  <borders count="6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top/>
      <bottom/>
      <diagonal/>
    </border>
    <border>
      <left/>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style="medium">
        <color rgb="FFFF0000"/>
      </left>
      <right style="medium">
        <color rgb="FFFF0000"/>
      </right>
      <top style="medium">
        <color rgb="FFFF0000"/>
      </top>
      <bottom style="medium">
        <color rgb="FFFF0000"/>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theme="1"/>
      </right>
      <top/>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style="thin">
        <color theme="2" tint="0.79998168889431442"/>
      </right>
      <top style="thin">
        <color theme="2" tint="0.79998168889431442"/>
      </top>
      <bottom style="thin">
        <color theme="2" tint="0.79998168889431442"/>
      </bottom>
      <diagonal/>
    </border>
    <border>
      <left style="medium">
        <color theme="0" tint="-0.34998626667073579"/>
      </left>
      <right style="thin">
        <color theme="2" tint="0.79998168889431442"/>
      </right>
      <top style="thin">
        <color theme="2" tint="0.79998168889431442"/>
      </top>
      <bottom style="medium">
        <color theme="0" tint="-0.34998626667073579"/>
      </bottom>
      <diagonal/>
    </border>
    <border>
      <left style="thin">
        <color theme="2" tint="0.79998168889431442"/>
      </left>
      <right style="thin">
        <color theme="2" tint="0.79998168889431442"/>
      </right>
      <top style="thin">
        <color theme="2" tint="0.79998168889431442"/>
      </top>
      <bottom style="medium">
        <color theme="0" tint="-0.34998626667073579"/>
      </bottom>
      <diagonal/>
    </border>
    <border>
      <left style="thin">
        <color theme="2" tint="0.79998168889431442"/>
      </left>
      <right style="medium">
        <color theme="0" tint="-0.34998626667073579"/>
      </right>
      <top/>
      <bottom style="medium">
        <color theme="0" tint="-0.34998626667073579"/>
      </bottom>
      <diagonal/>
    </border>
    <border>
      <left style="medium">
        <color theme="0" tint="-0.34998626667073579"/>
      </left>
      <right style="thin">
        <color theme="2" tint="0.79998168889431442"/>
      </right>
      <top/>
      <bottom style="thin">
        <color theme="2" tint="0.79998168889431442"/>
      </bottom>
      <diagonal/>
    </border>
    <border>
      <left style="thin">
        <color theme="2" tint="0.79998168889431442"/>
      </left>
      <right style="medium">
        <color theme="0" tint="-0.34998626667073579"/>
      </right>
      <top/>
      <bottom/>
      <diagonal/>
    </border>
    <border>
      <left style="medium">
        <color theme="0" tint="-0.34998626667073579"/>
      </left>
      <right/>
      <top style="thin">
        <color theme="2" tint="0.79998168889431442"/>
      </top>
      <bottom style="thin">
        <color theme="2" tint="0.79998168889431442"/>
      </bottom>
      <diagonal/>
    </border>
    <border>
      <left style="medium">
        <color theme="0" tint="-0.34998626667073579"/>
      </left>
      <right/>
      <top style="thin">
        <color theme="2" tint="0.79998168889431442"/>
      </top>
      <bottom style="medium">
        <color theme="0" tint="-0.34998626667073579"/>
      </bottom>
      <diagonal/>
    </border>
    <border>
      <left style="thin">
        <color theme="2" tint="0.79998168889431442"/>
      </left>
      <right/>
      <top style="thin">
        <color theme="2" tint="0.79998168889431442"/>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diagonal/>
    </border>
    <border>
      <left style="thin">
        <color theme="0" tint="-0.34998626667073579"/>
      </left>
      <right style="medium">
        <color theme="0" tint="-0.34998626667073579"/>
      </right>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medium">
        <color theme="0" tint="-0.34998626667073579"/>
      </right>
      <top/>
      <bottom/>
      <diagonal/>
    </border>
    <border>
      <left style="thin">
        <color theme="0" tint="-0.34998626667073579"/>
      </left>
      <right style="medium">
        <color theme="0" tint="-0.34998626667073579"/>
      </right>
      <top/>
      <bottom style="medium">
        <color theme="0" tint="-0.34998626667073579"/>
      </bottom>
      <diagonal/>
    </border>
    <border>
      <left style="thin">
        <color theme="4"/>
      </left>
      <right style="medium">
        <color theme="0" tint="-0.34998626667073579"/>
      </right>
      <top style="thin">
        <color theme="0" tint="-0.34998626667073579"/>
      </top>
      <bottom/>
      <diagonal/>
    </border>
    <border>
      <left style="thin">
        <color theme="4"/>
      </left>
      <right style="medium">
        <color theme="0" tint="-0.34998626667073579"/>
      </right>
      <top/>
      <bottom style="medium">
        <color theme="0" tint="-0.34998626667073579"/>
      </bottom>
      <diagonal/>
    </border>
    <border>
      <left style="thin">
        <color theme="2" tint="0.79998168889431442"/>
      </left>
      <right style="medium">
        <color theme="0" tint="-0.34998626667073579"/>
      </right>
      <top style="thin">
        <color theme="0" tint="-0.34998626667073579"/>
      </top>
      <bottom/>
      <diagonal/>
    </border>
    <border>
      <left style="medium">
        <color theme="0" tint="-0.34998626667073579"/>
      </left>
      <right/>
      <top style="thin">
        <color theme="0" tint="-0.34998626667073579"/>
      </top>
      <bottom style="thin">
        <color theme="0" tint="-0.34998626667073579"/>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7">
    <xf numFmtId="0" fontId="0" fillId="0" borderId="0"/>
    <xf numFmtId="0" fontId="3" fillId="0" borderId="0"/>
    <xf numFmtId="0" fontId="8" fillId="0" borderId="0" applyNumberFormat="0" applyFill="0" applyBorder="0" applyAlignment="0" applyProtection="0"/>
    <xf numFmtId="0" fontId="14" fillId="0" borderId="0"/>
    <xf numFmtId="0" fontId="23" fillId="4" borderId="0" applyNumberFormat="0" applyBorder="0" applyAlignment="0" applyProtection="0"/>
    <xf numFmtId="0" fontId="25" fillId="0" borderId="0" applyNumberFormat="0" applyFill="0" applyBorder="0" applyAlignment="0" applyProtection="0"/>
    <xf numFmtId="0" fontId="1" fillId="0" borderId="0"/>
  </cellStyleXfs>
  <cellXfs count="186">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vertical="center"/>
    </xf>
    <xf numFmtId="0" fontId="2" fillId="0" borderId="0" xfId="0" applyFont="1" applyAlignment="1">
      <alignment wrapText="1"/>
    </xf>
    <xf numFmtId="0" fontId="4" fillId="0" borderId="0" xfId="0" applyFont="1"/>
    <xf numFmtId="0" fontId="7" fillId="0" borderId="0" xfId="0" applyFont="1" applyAlignment="1">
      <alignment horizontal="center" wrapText="1"/>
    </xf>
    <xf numFmtId="0" fontId="4"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6" xfId="0" applyFont="1" applyBorder="1" applyAlignment="1">
      <alignment horizontal="center" vertical="center" wrapText="1"/>
    </xf>
    <xf numFmtId="0" fontId="7" fillId="0" borderId="5" xfId="0" applyFont="1" applyBorder="1" applyAlignment="1">
      <alignment vertical="center" wrapText="1"/>
    </xf>
    <xf numFmtId="0" fontId="12"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15" fillId="0" borderId="0" xfId="3" applyFont="1"/>
    <xf numFmtId="0" fontId="15" fillId="0" borderId="0" xfId="3" applyFont="1" applyAlignment="1">
      <alignment horizontal="center" vertical="center" wrapText="1"/>
    </xf>
    <xf numFmtId="0" fontId="16" fillId="0" borderId="0" xfId="3" applyFont="1"/>
    <xf numFmtId="0" fontId="19" fillId="0" borderId="0" xfId="3" applyFont="1"/>
    <xf numFmtId="0" fontId="29" fillId="0" borderId="0" xfId="0" applyFont="1" applyAlignment="1">
      <alignment horizontal="center" vertical="center"/>
    </xf>
    <xf numFmtId="0" fontId="2" fillId="0" borderId="0" xfId="0" applyFont="1" applyAlignment="1">
      <alignment vertical="center" wrapText="1"/>
    </xf>
    <xf numFmtId="0" fontId="31" fillId="0" borderId="0" xfId="0" applyFont="1" applyAlignment="1">
      <alignment wrapText="1"/>
    </xf>
    <xf numFmtId="0" fontId="15" fillId="0" borderId="13" xfId="3" applyFont="1" applyBorder="1"/>
    <xf numFmtId="0" fontId="6" fillId="0" borderId="0" xfId="0" applyFont="1" applyAlignment="1">
      <alignment horizontal="center" vertical="center" wrapText="1"/>
    </xf>
    <xf numFmtId="0" fontId="7" fillId="0" borderId="0" xfId="0" applyFont="1" applyAlignment="1">
      <alignment horizontal="left" vertical="center" wrapText="1"/>
    </xf>
    <xf numFmtId="0" fontId="34" fillId="0" borderId="3" xfId="0" applyFont="1" applyBorder="1" applyAlignment="1">
      <alignment horizontal="center" vertical="center" wrapText="1"/>
    </xf>
    <xf numFmtId="0" fontId="9" fillId="0" borderId="0" xfId="0" applyFont="1" applyAlignment="1">
      <alignment horizontal="center" vertical="center"/>
    </xf>
    <xf numFmtId="0" fontId="2" fillId="0" borderId="0" xfId="0" applyFont="1" applyAlignment="1">
      <alignment horizontal="center"/>
    </xf>
    <xf numFmtId="0" fontId="7" fillId="0" borderId="0" xfId="0" applyFont="1" applyAlignment="1">
      <alignment horizontal="center"/>
    </xf>
    <xf numFmtId="0" fontId="2" fillId="0" borderId="0" xfId="0" applyFont="1" applyAlignment="1">
      <alignment horizontal="center" vertical="center" wrapText="1"/>
    </xf>
    <xf numFmtId="0" fontId="34" fillId="5" borderId="3" xfId="0" applyFont="1" applyFill="1" applyBorder="1" applyAlignment="1">
      <alignment horizontal="center" vertical="center" wrapText="1"/>
    </xf>
    <xf numFmtId="0" fontId="34" fillId="5" borderId="14" xfId="0" applyFont="1" applyFill="1" applyBorder="1" applyAlignment="1">
      <alignment horizontal="center" vertical="center" wrapText="1"/>
    </xf>
    <xf numFmtId="0" fontId="30" fillId="0" borderId="0" xfId="3" applyFont="1"/>
    <xf numFmtId="0" fontId="41" fillId="0" borderId="0" xfId="3" applyFont="1" applyAlignment="1">
      <alignment horizontal="center" vertical="center" wrapText="1"/>
    </xf>
    <xf numFmtId="6" fontId="42" fillId="0" borderId="0" xfId="3" applyNumberFormat="1" applyFont="1" applyAlignment="1">
      <alignment horizontal="center" vertical="center" wrapText="1"/>
    </xf>
    <xf numFmtId="0" fontId="20" fillId="0" borderId="0" xfId="3" applyFont="1" applyAlignment="1">
      <alignment horizontal="center" vertical="center" wrapText="1"/>
    </xf>
    <xf numFmtId="0" fontId="21" fillId="0" borderId="0" xfId="3" applyFont="1" applyAlignment="1">
      <alignment horizontal="center" vertical="center" wrapText="1"/>
    </xf>
    <xf numFmtId="0" fontId="49" fillId="0" borderId="0" xfId="5" applyFont="1"/>
    <xf numFmtId="0" fontId="22" fillId="5" borderId="10" xfId="3" applyFont="1" applyFill="1" applyBorder="1" applyAlignment="1">
      <alignment horizontal="left" vertical="center" wrapText="1"/>
    </xf>
    <xf numFmtId="0" fontId="24" fillId="0" borderId="10" xfId="4" applyFont="1" applyFill="1" applyBorder="1" applyAlignment="1">
      <alignment horizontal="center" vertical="center"/>
    </xf>
    <xf numFmtId="0" fontId="17" fillId="0" borderId="19" xfId="3" applyFont="1" applyBorder="1" applyAlignment="1">
      <alignment horizontal="center" vertical="center"/>
    </xf>
    <xf numFmtId="0" fontId="38" fillId="5" borderId="20" xfId="3" applyFont="1" applyFill="1" applyBorder="1" applyAlignment="1">
      <alignment horizontal="left" vertical="center" wrapText="1"/>
    </xf>
    <xf numFmtId="0" fontId="46" fillId="5" borderId="20" xfId="3" applyFont="1" applyFill="1" applyBorder="1" applyAlignment="1">
      <alignment horizontal="left" vertical="center" wrapText="1"/>
    </xf>
    <xf numFmtId="0" fontId="39" fillId="5" borderId="20" xfId="3" applyFont="1" applyFill="1" applyBorder="1" applyAlignment="1">
      <alignment horizontal="left" vertical="center" wrapText="1"/>
    </xf>
    <xf numFmtId="0" fontId="38" fillId="5" borderId="20" xfId="3" applyFont="1" applyFill="1" applyBorder="1" applyAlignment="1">
      <alignment horizontal="left" vertical="top" wrapText="1"/>
    </xf>
    <xf numFmtId="0" fontId="28" fillId="0" borderId="0" xfId="0" applyFont="1" applyAlignment="1">
      <alignment vertical="center"/>
    </xf>
    <xf numFmtId="0" fontId="11" fillId="0" borderId="0" xfId="0" applyFont="1" applyAlignment="1">
      <alignment horizontal="center" vertical="center" wrapText="1"/>
    </xf>
    <xf numFmtId="0" fontId="32" fillId="2" borderId="3" xfId="0" applyFont="1" applyFill="1" applyBorder="1" applyAlignment="1">
      <alignment horizontal="center" vertical="center" wrapText="1"/>
    </xf>
    <xf numFmtId="0" fontId="47" fillId="2" borderId="15" xfId="0" applyFont="1" applyFill="1" applyBorder="1" applyAlignment="1">
      <alignment horizontal="center" vertical="center" wrapText="1"/>
    </xf>
    <xf numFmtId="0" fontId="32" fillId="2" borderId="25" xfId="0" applyFont="1" applyFill="1" applyBorder="1" applyAlignment="1">
      <alignment horizontal="center" vertical="center" wrapText="1"/>
    </xf>
    <xf numFmtId="0" fontId="34" fillId="0" borderId="25" xfId="0" applyFont="1" applyBorder="1" applyAlignment="1">
      <alignment horizontal="center" vertical="center" wrapText="1"/>
    </xf>
    <xf numFmtId="0" fontId="32" fillId="7" borderId="3" xfId="0" applyFont="1" applyFill="1" applyBorder="1" applyAlignment="1">
      <alignment vertical="center" wrapText="1"/>
    </xf>
    <xf numFmtId="0" fontId="32" fillId="7" borderId="7" xfId="0" applyFont="1" applyFill="1" applyBorder="1" applyAlignment="1">
      <alignment vertical="center" wrapText="1"/>
    </xf>
    <xf numFmtId="0" fontId="34" fillId="0" borderId="0" xfId="0" applyFont="1" applyAlignment="1">
      <alignment vertical="center" wrapText="1"/>
    </xf>
    <xf numFmtId="0" fontId="34" fillId="0" borderId="0" xfId="0" applyFont="1" applyAlignment="1">
      <alignment horizontal="center" vertical="center" wrapText="1"/>
    </xf>
    <xf numFmtId="0" fontId="31" fillId="0" borderId="0" xfId="0" applyFont="1" applyAlignment="1">
      <alignment horizontal="center" vertical="center" wrapText="1"/>
    </xf>
    <xf numFmtId="0" fontId="34" fillId="0" borderId="32" xfId="0" applyFont="1" applyBorder="1" applyAlignment="1">
      <alignment vertical="center" wrapText="1"/>
    </xf>
    <xf numFmtId="0" fontId="34" fillId="0" borderId="34" xfId="0" applyFont="1" applyBorder="1" applyAlignment="1">
      <alignment vertical="center" wrapText="1"/>
    </xf>
    <xf numFmtId="0" fontId="34" fillId="0" borderId="35"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37" xfId="0" applyFont="1" applyBorder="1" applyAlignment="1">
      <alignment vertical="center" wrapText="1"/>
    </xf>
    <xf numFmtId="0" fontId="34" fillId="0" borderId="38" xfId="0" applyFont="1" applyBorder="1" applyAlignment="1">
      <alignment vertical="center" wrapText="1"/>
    </xf>
    <xf numFmtId="0" fontId="34" fillId="0" borderId="39" xfId="0" applyFont="1" applyBorder="1" applyAlignment="1">
      <alignment horizontal="center" vertical="center" wrapText="1"/>
    </xf>
    <xf numFmtId="0" fontId="34" fillId="0" borderId="41" xfId="0" applyFont="1" applyBorder="1" applyAlignment="1">
      <alignment vertical="center" wrapText="1"/>
    </xf>
    <xf numFmtId="0" fontId="31" fillId="0" borderId="0" xfId="0" applyFont="1" applyAlignment="1">
      <alignment vertical="center"/>
    </xf>
    <xf numFmtId="0" fontId="27" fillId="6" borderId="0" xfId="0" applyFont="1" applyFill="1" applyAlignment="1">
      <alignment horizontal="center" vertical="center"/>
    </xf>
    <xf numFmtId="0" fontId="27" fillId="6" borderId="25" xfId="0" applyFont="1" applyFill="1" applyBorder="1" applyAlignment="1">
      <alignment horizontal="center" vertical="center"/>
    </xf>
    <xf numFmtId="0" fontId="34" fillId="5" borderId="0" xfId="0" applyFont="1" applyFill="1" applyAlignment="1">
      <alignment horizontal="center" vertical="center" wrapText="1"/>
    </xf>
    <xf numFmtId="0" fontId="34" fillId="0" borderId="43" xfId="0" applyFont="1" applyBorder="1" applyAlignment="1">
      <alignment vertical="center" wrapText="1"/>
    </xf>
    <xf numFmtId="0" fontId="34" fillId="5" borderId="39" xfId="0" applyFont="1" applyFill="1" applyBorder="1" applyAlignment="1">
      <alignment horizontal="center" vertical="center" wrapText="1"/>
    </xf>
    <xf numFmtId="0" fontId="26" fillId="0" borderId="0" xfId="0" applyFont="1" applyAlignment="1">
      <alignment horizontal="left" vertical="center"/>
    </xf>
    <xf numFmtId="0" fontId="34" fillId="0" borderId="44" xfId="0" applyFont="1" applyBorder="1" applyAlignment="1">
      <alignment vertical="center" wrapText="1"/>
    </xf>
    <xf numFmtId="0" fontId="7" fillId="0" borderId="4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2" xfId="0" applyFont="1" applyBorder="1" applyAlignment="1">
      <alignment vertical="center" wrapText="1"/>
    </xf>
    <xf numFmtId="0" fontId="7" fillId="0" borderId="34" xfId="0" applyFont="1" applyBorder="1" applyAlignment="1">
      <alignment vertical="center" wrapText="1"/>
    </xf>
    <xf numFmtId="0" fontId="52" fillId="6" borderId="25" xfId="0" applyFont="1" applyFill="1" applyBorder="1" applyAlignment="1">
      <alignment horizontal="center" vertical="center"/>
    </xf>
    <xf numFmtId="0" fontId="5" fillId="2" borderId="25" xfId="0" applyFont="1" applyFill="1" applyBorder="1" applyAlignment="1">
      <alignment horizontal="center" vertical="center" wrapText="1"/>
    </xf>
    <xf numFmtId="0" fontId="7" fillId="0" borderId="25" xfId="0" applyFont="1" applyBorder="1" applyAlignment="1">
      <alignment horizontal="center" vertical="center"/>
    </xf>
    <xf numFmtId="0" fontId="7" fillId="0" borderId="35" xfId="0" applyFont="1" applyBorder="1" applyAlignment="1">
      <alignment horizontal="center" vertical="center" wrapText="1"/>
    </xf>
    <xf numFmtId="0" fontId="52" fillId="6" borderId="25" xfId="0" applyFont="1" applyFill="1" applyBorder="1" applyAlignment="1">
      <alignment horizontal="center" vertical="center" wrapText="1"/>
    </xf>
    <xf numFmtId="0" fontId="11" fillId="0" borderId="51" xfId="0" applyFont="1" applyBorder="1" applyAlignment="1">
      <alignment horizontal="left" vertical="center" wrapText="1"/>
    </xf>
    <xf numFmtId="0" fontId="2" fillId="0" borderId="52" xfId="0" applyFont="1" applyBorder="1" applyAlignment="1">
      <alignment horizontal="center" vertical="center"/>
    </xf>
    <xf numFmtId="0" fontId="7" fillId="0" borderId="51" xfId="0" applyFont="1" applyBorder="1" applyAlignment="1">
      <alignment vertical="center" wrapText="1"/>
    </xf>
    <xf numFmtId="0" fontId="34" fillId="3" borderId="32" xfId="0" applyFont="1" applyFill="1" applyBorder="1" applyAlignment="1">
      <alignment vertical="center" wrapText="1"/>
    </xf>
    <xf numFmtId="0" fontId="34" fillId="5" borderId="32" xfId="0" applyFont="1" applyFill="1" applyBorder="1" applyAlignment="1">
      <alignment vertical="center" wrapText="1"/>
    </xf>
    <xf numFmtId="0" fontId="4" fillId="6" borderId="25" xfId="0" applyFont="1" applyFill="1" applyBorder="1" applyAlignment="1">
      <alignment horizontal="center" vertical="center" wrapText="1"/>
    </xf>
    <xf numFmtId="0" fontId="6" fillId="0" borderId="25" xfId="0" applyFont="1" applyBorder="1" applyAlignment="1">
      <alignment horizontal="center" vertical="center" wrapText="1"/>
    </xf>
    <xf numFmtId="0" fontId="2" fillId="0" borderId="52" xfId="0" applyFont="1" applyBorder="1" applyAlignment="1">
      <alignment wrapText="1"/>
    </xf>
    <xf numFmtId="0" fontId="33" fillId="6" borderId="32" xfId="0" applyFont="1" applyFill="1" applyBorder="1" applyAlignment="1">
      <alignment vertical="center" wrapText="1"/>
    </xf>
    <xf numFmtId="0" fontId="4" fillId="6" borderId="33" xfId="0" applyFont="1" applyFill="1" applyBorder="1" applyAlignment="1">
      <alignment vertical="center" wrapText="1"/>
    </xf>
    <xf numFmtId="0" fontId="34" fillId="0" borderId="32" xfId="0" applyFont="1" applyBorder="1" applyAlignment="1">
      <alignment vertical="center"/>
    </xf>
    <xf numFmtId="0" fontId="2" fillId="0" borderId="33" xfId="0" applyFont="1" applyBorder="1" applyAlignment="1">
      <alignment wrapText="1"/>
    </xf>
    <xf numFmtId="0" fontId="6" fillId="0" borderId="35" xfId="0" applyFont="1" applyBorder="1" applyAlignment="1">
      <alignment horizontal="center" vertical="center" wrapText="1"/>
    </xf>
    <xf numFmtId="0" fontId="2" fillId="0" borderId="36" xfId="0" applyFont="1" applyBorder="1" applyAlignment="1">
      <alignment wrapText="1"/>
    </xf>
    <xf numFmtId="0" fontId="13" fillId="0" borderId="33" xfId="0" applyFont="1" applyBorder="1" applyAlignment="1">
      <alignment wrapText="1"/>
    </xf>
    <xf numFmtId="0" fontId="53" fillId="0" borderId="33" xfId="0" applyFont="1" applyBorder="1" applyAlignment="1">
      <alignment wrapText="1"/>
    </xf>
    <xf numFmtId="0" fontId="2" fillId="0" borderId="52" xfId="0" applyFont="1" applyBorder="1" applyAlignment="1">
      <alignment horizontal="center" vertical="center" wrapText="1"/>
    </xf>
    <xf numFmtId="0" fontId="11" fillId="0" borderId="58" xfId="0" applyFont="1" applyBorder="1" applyAlignment="1">
      <alignment vertical="center" wrapText="1"/>
    </xf>
    <xf numFmtId="0" fontId="11" fillId="0" borderId="9" xfId="0" applyFont="1" applyBorder="1" applyAlignment="1">
      <alignment horizontal="center" vertical="center" wrapText="1"/>
    </xf>
    <xf numFmtId="0" fontId="22" fillId="6" borderId="19" xfId="3" applyFont="1" applyFill="1" applyBorder="1" applyAlignment="1">
      <alignment horizontal="center" vertical="center"/>
    </xf>
    <xf numFmtId="0" fontId="22" fillId="6" borderId="10" xfId="3" applyFont="1" applyFill="1" applyBorder="1" applyAlignment="1">
      <alignment horizontal="center" vertical="center" wrapText="1"/>
    </xf>
    <xf numFmtId="0" fontId="22" fillId="6" borderId="20" xfId="3" applyFont="1" applyFill="1" applyBorder="1" applyAlignment="1">
      <alignment horizontal="center" vertical="center"/>
    </xf>
    <xf numFmtId="0" fontId="22" fillId="0" borderId="10" xfId="3" applyFont="1" applyBorder="1" applyAlignment="1">
      <alignment horizontal="center" vertical="center" wrapText="1"/>
    </xf>
    <xf numFmtId="0" fontId="17" fillId="0" borderId="16" xfId="3" applyFont="1" applyBorder="1" applyAlignment="1">
      <alignment horizontal="center" vertical="center" wrapText="1"/>
    </xf>
    <xf numFmtId="0" fontId="17" fillId="0" borderId="17" xfId="3" applyFont="1" applyBorder="1" applyAlignment="1">
      <alignment horizontal="center" vertical="center" wrapText="1"/>
    </xf>
    <xf numFmtId="0" fontId="54" fillId="0" borderId="17" xfId="3" applyFont="1" applyBorder="1" applyAlignment="1">
      <alignment horizontal="center" vertical="center" wrapText="1"/>
    </xf>
    <xf numFmtId="0" fontId="54" fillId="0" borderId="18" xfId="3" applyFont="1" applyBorder="1" applyAlignment="1">
      <alignment horizontal="center" vertical="center" wrapText="1"/>
    </xf>
    <xf numFmtId="0" fontId="42" fillId="0" borderId="19" xfId="3" applyFont="1" applyBorder="1" applyAlignment="1">
      <alignment horizontal="right" vertical="center" wrapText="1"/>
    </xf>
    <xf numFmtId="0" fontId="42" fillId="0" borderId="10" xfId="3" applyFont="1" applyBorder="1" applyAlignment="1">
      <alignment horizontal="right" vertical="center" wrapText="1"/>
    </xf>
    <xf numFmtId="14" fontId="56" fillId="0" borderId="10" xfId="3" applyNumberFormat="1" applyFont="1" applyBorder="1" applyAlignment="1">
      <alignment horizontal="left" vertical="center" wrapText="1"/>
    </xf>
    <xf numFmtId="0" fontId="56" fillId="0" borderId="20" xfId="3" applyFont="1" applyBorder="1" applyAlignment="1">
      <alignment horizontal="left" vertical="center" wrapText="1"/>
    </xf>
    <xf numFmtId="0" fontId="44" fillId="0" borderId="12" xfId="3" applyFont="1" applyBorder="1" applyAlignment="1">
      <alignment horizontal="left" vertical="center" wrapText="1"/>
    </xf>
    <xf numFmtId="0" fontId="45" fillId="0" borderId="11" xfId="3" applyFont="1" applyBorder="1" applyAlignment="1">
      <alignment horizontal="left" vertical="center" wrapText="1"/>
    </xf>
    <xf numFmtId="0" fontId="45" fillId="0" borderId="24" xfId="3" applyFont="1" applyBorder="1" applyAlignment="1">
      <alignment horizontal="left" vertical="center" wrapText="1"/>
    </xf>
    <xf numFmtId="0" fontId="54" fillId="0" borderId="22" xfId="3" applyFont="1" applyBorder="1" applyAlignment="1">
      <alignment horizontal="left" vertical="center" wrapText="1"/>
    </xf>
    <xf numFmtId="0" fontId="54" fillId="0" borderId="23" xfId="3" applyFont="1" applyBorder="1" applyAlignment="1">
      <alignment horizontal="left" vertical="center" wrapText="1"/>
    </xf>
    <xf numFmtId="6" fontId="48" fillId="0" borderId="21" xfId="3" applyNumberFormat="1" applyFont="1" applyBorder="1" applyAlignment="1">
      <alignment horizontal="right" vertical="center" wrapText="1"/>
    </xf>
    <xf numFmtId="6" fontId="48" fillId="0" borderId="22" xfId="3" applyNumberFormat="1" applyFont="1" applyBorder="1" applyAlignment="1">
      <alignment horizontal="right" vertical="center" wrapText="1"/>
    </xf>
    <xf numFmtId="0" fontId="50" fillId="7" borderId="16" xfId="3" applyFont="1" applyFill="1" applyBorder="1" applyAlignment="1">
      <alignment horizontal="center" vertical="center" wrapText="1"/>
    </xf>
    <xf numFmtId="0" fontId="50" fillId="7" borderId="17" xfId="3" applyFont="1" applyFill="1" applyBorder="1" applyAlignment="1">
      <alignment horizontal="center" vertical="center" wrapText="1"/>
    </xf>
    <xf numFmtId="0" fontId="50" fillId="7" borderId="18" xfId="3" applyFont="1" applyFill="1" applyBorder="1" applyAlignment="1">
      <alignment horizontal="center" vertical="center" wrapText="1"/>
    </xf>
    <xf numFmtId="0" fontId="27" fillId="6" borderId="29" xfId="0" applyFont="1" applyFill="1" applyBorder="1" applyAlignment="1">
      <alignment horizontal="left" vertical="center"/>
    </xf>
    <xf numFmtId="0" fontId="27" fillId="6" borderId="30" xfId="0" applyFont="1" applyFill="1" applyBorder="1" applyAlignment="1">
      <alignment horizontal="left" vertical="center"/>
    </xf>
    <xf numFmtId="0" fontId="27" fillId="6" borderId="31" xfId="0" applyFont="1" applyFill="1" applyBorder="1" applyAlignment="1">
      <alignment horizontal="left" vertical="center"/>
    </xf>
    <xf numFmtId="0" fontId="33" fillId="6" borderId="32" xfId="0" applyFont="1" applyFill="1" applyBorder="1" applyAlignment="1">
      <alignment horizontal="center" vertical="center" wrapText="1"/>
    </xf>
    <xf numFmtId="0" fontId="33" fillId="6" borderId="33" xfId="0" applyFont="1" applyFill="1" applyBorder="1" applyAlignment="1">
      <alignment horizontal="center" vertical="center" wrapText="1"/>
    </xf>
    <xf numFmtId="0" fontId="26" fillId="0" borderId="55" xfId="0" applyFont="1" applyBorder="1" applyAlignment="1">
      <alignment horizontal="center" vertical="center"/>
    </xf>
    <xf numFmtId="0" fontId="26" fillId="0" borderId="56" xfId="0" applyFont="1" applyBorder="1" applyAlignment="1">
      <alignment horizontal="center" vertical="center"/>
    </xf>
    <xf numFmtId="0" fontId="2" fillId="0" borderId="49"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51" fillId="7" borderId="26" xfId="0" applyFont="1" applyFill="1" applyBorder="1" applyAlignment="1">
      <alignment horizontal="center" vertical="center"/>
    </xf>
    <xf numFmtId="0" fontId="51" fillId="7" borderId="27" xfId="0" applyFont="1" applyFill="1" applyBorder="1" applyAlignment="1">
      <alignment horizontal="center" vertical="center"/>
    </xf>
    <xf numFmtId="0" fontId="51" fillId="7" borderId="28" xfId="0" applyFont="1" applyFill="1" applyBorder="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center" vertical="center" wrapText="1"/>
    </xf>
    <xf numFmtId="0" fontId="4" fillId="6" borderId="49" xfId="0" applyFont="1" applyFill="1" applyBorder="1" applyAlignment="1">
      <alignment horizontal="center" vertical="center" wrapText="1"/>
    </xf>
    <xf numFmtId="0" fontId="4" fillId="6" borderId="50" xfId="0" applyFont="1" applyFill="1" applyBorder="1" applyAlignment="1">
      <alignment horizontal="center" vertical="center" wrapText="1"/>
    </xf>
    <xf numFmtId="0" fontId="10" fillId="6" borderId="46" xfId="0" applyFont="1" applyFill="1" applyBorder="1" applyAlignment="1">
      <alignment horizontal="left" vertical="center" wrapText="1"/>
    </xf>
    <xf numFmtId="0" fontId="10" fillId="6" borderId="47" xfId="0" applyFont="1" applyFill="1" applyBorder="1" applyAlignment="1">
      <alignment horizontal="left" vertical="center" wrapText="1"/>
    </xf>
    <xf numFmtId="0" fontId="10" fillId="6" borderId="48" xfId="0" applyFont="1" applyFill="1" applyBorder="1" applyAlignment="1">
      <alignment horizontal="left" vertical="center" wrapText="1"/>
    </xf>
    <xf numFmtId="0" fontId="4" fillId="6" borderId="33" xfId="0" applyFont="1" applyFill="1" applyBorder="1" applyAlignment="1">
      <alignment horizontal="center" vertical="center" wrapText="1"/>
    </xf>
    <xf numFmtId="0" fontId="10" fillId="6" borderId="29" xfId="0" applyFont="1" applyFill="1" applyBorder="1" applyAlignment="1">
      <alignment horizontal="left" vertical="center" wrapText="1"/>
    </xf>
    <xf numFmtId="0" fontId="10" fillId="6" borderId="30" xfId="0" applyFont="1" applyFill="1" applyBorder="1" applyAlignment="1">
      <alignment horizontal="left" vertical="center" wrapText="1"/>
    </xf>
    <xf numFmtId="0" fontId="10" fillId="6" borderId="31" xfId="0" applyFont="1" applyFill="1" applyBorder="1" applyAlignment="1">
      <alignment horizontal="left" vertical="center" wrapText="1"/>
    </xf>
    <xf numFmtId="0" fontId="7" fillId="0" borderId="51" xfId="0" applyFont="1" applyBorder="1" applyAlignment="1">
      <alignment horizontal="left" vertical="top" wrapText="1"/>
    </xf>
    <xf numFmtId="0" fontId="7" fillId="0" borderId="0" xfId="0" applyFont="1" applyAlignment="1">
      <alignment horizontal="left" vertical="top" wrapText="1"/>
    </xf>
    <xf numFmtId="0" fontId="31" fillId="0" borderId="57" xfId="0" applyFont="1" applyBorder="1" applyAlignment="1">
      <alignment horizontal="center" vertical="center" wrapText="1"/>
    </xf>
    <xf numFmtId="0" fontId="31" fillId="0" borderId="42" xfId="0" applyFont="1" applyBorder="1" applyAlignment="1">
      <alignment horizontal="center" vertical="center" wrapText="1"/>
    </xf>
    <xf numFmtId="0" fontId="31" fillId="0" borderId="40" xfId="0" applyFont="1" applyBorder="1" applyAlignment="1">
      <alignment horizontal="center" vertical="center" wrapText="1"/>
    </xf>
    <xf numFmtId="0" fontId="2" fillId="0" borderId="2" xfId="0" applyFont="1" applyBorder="1" applyAlignment="1">
      <alignment horizontal="center"/>
    </xf>
    <xf numFmtId="0" fontId="26" fillId="0" borderId="7" xfId="0" applyFont="1" applyBorder="1" applyAlignment="1">
      <alignment vertical="center" wrapText="1"/>
    </xf>
    <xf numFmtId="0" fontId="26" fillId="0" borderId="8" xfId="0" applyFont="1" applyBorder="1" applyAlignment="1">
      <alignment vertical="center" wrapText="1"/>
    </xf>
    <xf numFmtId="0" fontId="26" fillId="0" borderId="7" xfId="0" applyFont="1" applyBorder="1" applyAlignment="1">
      <alignment vertical="center"/>
    </xf>
    <xf numFmtId="0" fontId="26" fillId="0" borderId="8" xfId="0" applyFont="1" applyBorder="1" applyAlignment="1">
      <alignment vertical="center"/>
    </xf>
    <xf numFmtId="0" fontId="7" fillId="0" borderId="1" xfId="0" applyFont="1" applyBorder="1" applyAlignment="1">
      <alignment horizontal="center"/>
    </xf>
    <xf numFmtId="0" fontId="27" fillId="0" borderId="7" xfId="0" applyFont="1" applyBorder="1" applyAlignment="1">
      <alignment vertical="center" wrapText="1"/>
    </xf>
    <xf numFmtId="0" fontId="27" fillId="0" borderId="8" xfId="0" applyFont="1" applyBorder="1" applyAlignment="1">
      <alignment vertical="center" wrapText="1"/>
    </xf>
    <xf numFmtId="0" fontId="31" fillId="0" borderId="57" xfId="0" applyFont="1" applyBorder="1" applyAlignment="1">
      <alignment horizontal="center" vertical="center"/>
    </xf>
    <xf numFmtId="0" fontId="31" fillId="0" borderId="40" xfId="0" applyFont="1" applyBorder="1" applyAlignment="1">
      <alignment horizontal="center" vertical="center"/>
    </xf>
    <xf numFmtId="0" fontId="31" fillId="0" borderId="33" xfId="0" applyFont="1" applyBorder="1" applyAlignment="1">
      <alignment horizontal="center" vertical="center" wrapText="1"/>
    </xf>
    <xf numFmtId="0" fontId="31" fillId="0" borderId="36" xfId="0" applyFont="1" applyBorder="1" applyAlignment="1">
      <alignment horizontal="center" vertical="center" wrapText="1"/>
    </xf>
    <xf numFmtId="0" fontId="57" fillId="0" borderId="0" xfId="0" applyFont="1" applyAlignment="1">
      <alignment horizontal="center" vertical="center" wrapText="1"/>
    </xf>
    <xf numFmtId="3" fontId="26" fillId="0" borderId="7" xfId="0" applyNumberFormat="1" applyFont="1" applyBorder="1" applyAlignment="1">
      <alignment horizontal="left" vertical="center" wrapText="1"/>
    </xf>
    <xf numFmtId="3" fontId="26" fillId="0" borderId="8" xfId="0" applyNumberFormat="1" applyFont="1" applyBorder="1" applyAlignment="1">
      <alignment horizontal="left" vertical="center" wrapText="1"/>
    </xf>
    <xf numFmtId="0" fontId="31" fillId="0" borderId="49" xfId="0" applyFont="1" applyBorder="1" applyAlignment="1">
      <alignment horizontal="center" vertical="center" wrapText="1"/>
    </xf>
    <xf numFmtId="0" fontId="31" fillId="0" borderId="53" xfId="0" applyFont="1" applyBorder="1" applyAlignment="1">
      <alignment horizontal="center" vertical="center" wrapText="1"/>
    </xf>
    <xf numFmtId="0" fontId="31" fillId="0" borderId="54" xfId="0" applyFont="1" applyBorder="1" applyAlignment="1">
      <alignment horizontal="center" vertical="center" wrapText="1"/>
    </xf>
    <xf numFmtId="0" fontId="26" fillId="0" borderId="7" xfId="0" applyFont="1" applyBorder="1" applyAlignment="1">
      <alignment horizontal="left" vertical="center" wrapText="1"/>
    </xf>
    <xf numFmtId="0" fontId="26" fillId="0" borderId="8" xfId="0" applyFont="1" applyBorder="1" applyAlignment="1">
      <alignment horizontal="left" vertical="center" wrapText="1"/>
    </xf>
    <xf numFmtId="0" fontId="58" fillId="0" borderId="20" xfId="0" applyFont="1" applyBorder="1" applyAlignment="1">
      <alignment horizontal="left" vertical="center" wrapText="1"/>
    </xf>
    <xf numFmtId="0" fontId="38" fillId="0" borderId="59" xfId="3" applyFont="1" applyBorder="1" applyAlignment="1">
      <alignment horizontal="center" vertical="center" wrapText="1"/>
    </xf>
    <xf numFmtId="0" fontId="38" fillId="0" borderId="60" xfId="3" applyFont="1" applyBorder="1" applyAlignment="1">
      <alignment horizontal="center" vertical="center" wrapText="1"/>
    </xf>
    <xf numFmtId="0" fontId="24" fillId="0" borderId="61" xfId="4" applyFont="1" applyFill="1" applyBorder="1" applyAlignment="1">
      <alignment horizontal="center" vertical="center"/>
    </xf>
    <xf numFmtId="0" fontId="24" fillId="0" borderId="62" xfId="4" applyFont="1" applyFill="1" applyBorder="1" applyAlignment="1">
      <alignment horizontal="center" vertical="center"/>
    </xf>
    <xf numFmtId="0" fontId="22" fillId="0" borderId="61" xfId="3" applyFont="1" applyBorder="1" applyAlignment="1">
      <alignment horizontal="center" vertical="center" wrapText="1"/>
    </xf>
    <xf numFmtId="0" fontId="22" fillId="0" borderId="62" xfId="3" applyFont="1" applyBorder="1" applyAlignment="1">
      <alignment horizontal="center" vertical="center" wrapText="1"/>
    </xf>
    <xf numFmtId="0" fontId="17" fillId="0" borderId="63" xfId="3" applyFont="1" applyBorder="1" applyAlignment="1">
      <alignment horizontal="center" vertical="center"/>
    </xf>
    <xf numFmtId="0" fontId="17" fillId="0" borderId="64" xfId="3" applyFont="1" applyBorder="1" applyAlignment="1">
      <alignment horizontal="center" vertical="center"/>
    </xf>
  </cellXfs>
  <cellStyles count="7">
    <cellStyle name="Hipervínculo 2" xfId="5" xr:uid="{1DBE1C17-F2B3-6E41-BDC0-E6BEC939DEDB}"/>
    <cellStyle name="Hyperlink" xfId="2" xr:uid="{00000000-0005-0000-0000-000000000000}"/>
    <cellStyle name="Incorrecto 2" xfId="4" xr:uid="{D8FB53A2-F0A9-3446-914E-7B6FB0E139B1}"/>
    <cellStyle name="Normal" xfId="0" builtinId="0"/>
    <cellStyle name="Normal 2" xfId="1" xr:uid="{00000000-0005-0000-0000-000002000000}"/>
    <cellStyle name="Normal 2 2" xfId="6" xr:uid="{DB773AFE-95E2-394A-AF8D-2F12B853699B}"/>
    <cellStyle name="Normal 3" xfId="3" xr:uid="{72C6F326-0EE0-0746-991E-4ED0AD58DF95}"/>
  </cellStyles>
  <dxfs count="78">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6EFCF"/>
      <color rgb="FFFFEC9C"/>
      <color rgb="FFFFAEAA"/>
      <color rgb="FF48E6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771071</xdr:colOff>
      <xdr:row>1</xdr:row>
      <xdr:rowOff>344715</xdr:rowOff>
    </xdr:from>
    <xdr:to>
      <xdr:col>2</xdr:col>
      <xdr:colOff>2794118</xdr:colOff>
      <xdr:row>1</xdr:row>
      <xdr:rowOff>1362982</xdr:rowOff>
    </xdr:to>
    <xdr:pic>
      <xdr:nvPicPr>
        <xdr:cNvPr id="2" name="Imagen 1" descr="SED">
          <a:extLst>
            <a:ext uri="{FF2B5EF4-FFF2-40B4-BE49-F238E27FC236}">
              <a16:creationId xmlns:a16="http://schemas.microsoft.com/office/drawing/2014/main" id="{049BA74E-9B33-524A-BD50-FC3BD9E0C5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7642" y="544286"/>
          <a:ext cx="2023047" cy="10182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20</xdr:row>
      <xdr:rowOff>123825</xdr:rowOff>
    </xdr:from>
    <xdr:ext cx="184731" cy="264560"/>
    <xdr:sp macro="" textlink="">
      <xdr:nvSpPr>
        <xdr:cNvPr id="3" name="1 CuadroTexto">
          <a:extLst>
            <a:ext uri="{FF2B5EF4-FFF2-40B4-BE49-F238E27FC236}">
              <a16:creationId xmlns:a16="http://schemas.microsoft.com/office/drawing/2014/main" id="{FC375DBE-34CD-D14B-A51B-22E6E93D18D2}"/>
            </a:ext>
            <a:ext uri="{147F2762-F138-4A5C-976F-8EAC2B608ADB}">
              <a16:predDERef xmlns:a16="http://schemas.microsoft.com/office/drawing/2014/main" pred="{99F0B148-B55E-C441-9957-F58E495BDD6A}"/>
            </a:ext>
          </a:extLst>
        </xdr:cNvPr>
        <xdr:cNvSpPr txBox="1"/>
      </xdr:nvSpPr>
      <xdr:spPr>
        <a:xfrm>
          <a:off x="21691600" y="3217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comercial@computelsystem.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0304-687D-AC4F-8A17-C2587F04514F}">
  <sheetPr>
    <pageSetUpPr fitToPage="1"/>
  </sheetPr>
  <dimension ref="A1:G18"/>
  <sheetViews>
    <sheetView showGridLines="0" tabSelected="1" zoomScale="56" zoomScaleNormal="70" zoomScaleSheetLayoutView="100" zoomScalePageLayoutView="110" workbookViewId="0">
      <selection activeCell="E8" sqref="E8"/>
    </sheetView>
  </sheetViews>
  <sheetFormatPr baseColWidth="10" defaultColWidth="0" defaultRowHeight="15" customHeight="1"/>
  <cols>
    <col min="1" max="1" width="10.1640625" style="21" customWidth="1"/>
    <col min="2" max="2" width="6.1640625" style="21" customWidth="1"/>
    <col min="3" max="3" width="63.83203125" style="22" customWidth="1"/>
    <col min="4" max="4" width="22.83203125" style="21" customWidth="1"/>
    <col min="5" max="5" width="255.6640625" style="23" customWidth="1"/>
    <col min="6" max="6" width="11.5" style="21" customWidth="1"/>
    <col min="7" max="7" width="0" style="21" hidden="1" customWidth="1"/>
    <col min="8" max="16384" width="11.5" style="21" hidden="1"/>
  </cols>
  <sheetData>
    <row r="1" spans="2:7" thickBot="1">
      <c r="B1" s="21" t="s">
        <v>29</v>
      </c>
    </row>
    <row r="2" spans="2:7" ht="144.75" customHeight="1">
      <c r="B2" s="110"/>
      <c r="C2" s="111"/>
      <c r="D2" s="112" t="s">
        <v>74</v>
      </c>
      <c r="E2" s="113"/>
    </row>
    <row r="3" spans="2:7" s="24" customFormat="1" ht="54" customHeight="1">
      <c r="B3" s="114" t="s">
        <v>57</v>
      </c>
      <c r="C3" s="115"/>
      <c r="D3" s="116">
        <v>46126</v>
      </c>
      <c r="E3" s="117"/>
    </row>
    <row r="4" spans="2:7" ht="66" customHeight="1" thickBot="1">
      <c r="B4" s="123" t="s">
        <v>58</v>
      </c>
      <c r="C4" s="124"/>
      <c r="D4" s="121" t="s">
        <v>75</v>
      </c>
      <c r="E4" s="122"/>
    </row>
    <row r="5" spans="2:7" ht="66" customHeight="1" thickBot="1">
      <c r="B5" s="39"/>
      <c r="C5" s="40"/>
      <c r="D5" s="41"/>
      <c r="E5" s="42"/>
    </row>
    <row r="6" spans="2:7" ht="66" customHeight="1">
      <c r="B6" s="125" t="s">
        <v>59</v>
      </c>
      <c r="C6" s="126"/>
      <c r="D6" s="126"/>
      <c r="E6" s="127"/>
    </row>
    <row r="7" spans="2:7" s="38" customFormat="1" ht="40" customHeight="1">
      <c r="B7" s="106" t="s">
        <v>25</v>
      </c>
      <c r="C7" s="107" t="s">
        <v>30</v>
      </c>
      <c r="D7" s="107" t="s">
        <v>31</v>
      </c>
      <c r="E7" s="108" t="s">
        <v>32</v>
      </c>
    </row>
    <row r="8" spans="2:7" ht="286">
      <c r="B8" s="46">
        <v>1</v>
      </c>
      <c r="C8" s="109" t="s">
        <v>76</v>
      </c>
      <c r="D8" s="45" t="s">
        <v>72</v>
      </c>
      <c r="E8" s="177" t="s">
        <v>94</v>
      </c>
      <c r="G8" s="43" t="s">
        <v>33</v>
      </c>
    </row>
    <row r="9" spans="2:7" ht="409" customHeight="1">
      <c r="B9" s="184">
        <v>2</v>
      </c>
      <c r="C9" s="182" t="s">
        <v>77</v>
      </c>
      <c r="D9" s="180" t="s">
        <v>72</v>
      </c>
      <c r="E9" s="178" t="s">
        <v>105</v>
      </c>
      <c r="G9" s="43"/>
    </row>
    <row r="10" spans="2:7" ht="263" customHeight="1">
      <c r="B10" s="185"/>
      <c r="C10" s="183"/>
      <c r="D10" s="181"/>
      <c r="E10" s="179"/>
      <c r="F10" s="28"/>
      <c r="G10" s="43"/>
    </row>
    <row r="11" spans="2:7" ht="82" customHeight="1">
      <c r="B11" s="46">
        <v>4</v>
      </c>
      <c r="C11" s="44"/>
      <c r="D11" s="45"/>
      <c r="E11" s="47"/>
      <c r="F11" s="28"/>
      <c r="G11" s="43"/>
    </row>
    <row r="12" spans="2:7" ht="123" customHeight="1">
      <c r="B12" s="46">
        <v>5</v>
      </c>
      <c r="C12" s="44"/>
      <c r="D12" s="45"/>
      <c r="E12" s="47"/>
      <c r="F12" s="28"/>
      <c r="G12" s="43"/>
    </row>
    <row r="13" spans="2:7" ht="97" customHeight="1">
      <c r="B13" s="46">
        <v>6</v>
      </c>
      <c r="C13" s="44"/>
      <c r="D13" s="45"/>
      <c r="E13" s="47"/>
      <c r="F13" s="28"/>
      <c r="G13" s="43"/>
    </row>
    <row r="14" spans="2:7" ht="122" customHeight="1">
      <c r="B14" s="46">
        <v>7</v>
      </c>
      <c r="C14" s="44"/>
      <c r="D14" s="45"/>
      <c r="E14" s="48"/>
      <c r="F14" s="28"/>
      <c r="G14" s="43"/>
    </row>
    <row r="15" spans="2:7" ht="113" customHeight="1">
      <c r="B15" s="46">
        <v>8</v>
      </c>
      <c r="C15" s="44"/>
      <c r="D15" s="45"/>
      <c r="E15" s="49"/>
      <c r="F15" s="28"/>
      <c r="G15" s="43"/>
    </row>
    <row r="16" spans="2:7" ht="113" customHeight="1">
      <c r="B16" s="46">
        <v>9</v>
      </c>
      <c r="C16" s="44"/>
      <c r="D16" s="45"/>
      <c r="E16" s="49"/>
      <c r="F16" s="28"/>
      <c r="G16" s="43"/>
    </row>
    <row r="17" spans="2:7" ht="86" customHeight="1">
      <c r="B17" s="46">
        <v>10</v>
      </c>
      <c r="C17" s="44"/>
      <c r="D17" s="45"/>
      <c r="E17" s="50"/>
      <c r="F17" s="28"/>
      <c r="G17" s="43"/>
    </row>
    <row r="18" spans="2:7" ht="162" customHeight="1" thickBot="1">
      <c r="B18" s="118" t="s">
        <v>41</v>
      </c>
      <c r="C18" s="119"/>
      <c r="D18" s="119"/>
      <c r="E18" s="120"/>
    </row>
  </sheetData>
  <mergeCells count="12">
    <mergeCell ref="B2:C2"/>
    <mergeCell ref="D2:E2"/>
    <mergeCell ref="B3:C3"/>
    <mergeCell ref="D3:E3"/>
    <mergeCell ref="B18:E18"/>
    <mergeCell ref="D4:E4"/>
    <mergeCell ref="B4:C4"/>
    <mergeCell ref="B6:E6"/>
    <mergeCell ref="E9:E10"/>
    <mergeCell ref="D9:D10"/>
    <mergeCell ref="C9:C10"/>
    <mergeCell ref="B9:B10"/>
  </mergeCells>
  <conditionalFormatting sqref="D8:D9 D11:D17">
    <cfRule type="cellIs" dxfId="77" priority="1" operator="equal">
      <formula>"NO HABILITADO"</formula>
    </cfRule>
    <cfRule type="cellIs" dxfId="76" priority="2" operator="equal">
      <formula>"HABILITADO"</formula>
    </cfRule>
  </conditionalFormatting>
  <dataValidations count="1">
    <dataValidation type="list" allowBlank="1" showInputMessage="1" showErrorMessage="1" sqref="D8:D9 D11:D17" xr:uid="{E82D309D-2D4C-A04A-9BAE-0CC3C2380E43}">
      <formula1>"HABILITADO,NO HABILITADO"</formula1>
    </dataValidation>
  </dataValidations>
  <hyperlinks>
    <hyperlink ref="G8" r:id="rId1" display="gcomercial@computelsystem.com" xr:uid="{3D9D3D05-5BE2-284F-94AF-09C3B754DD72}"/>
  </hyperlinks>
  <printOptions horizontalCentered="1"/>
  <pageMargins left="0.51181102362204722" right="0.51181102362204722" top="0.35433070866141736" bottom="0.35433070866141736" header="0.31496062992125984" footer="0.31496062992125984"/>
  <pageSetup scale="57" fitToHeight="0" orientation="landscape" r:id="rId2"/>
  <headerFooter alignWithMargins="0">
    <oddFooter>&amp;CAvenida El Dorado N° 66-63        PBX: 3241000       www.educacionbogota.edu.co Línea 195 
&amp;P de &amp;N&amp;R09-IF-016
V.2</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8CE61-16E0-BE45-A7DD-E0C910BC59D5}">
  <sheetPr>
    <tabColor rgb="FFFF0000"/>
  </sheetPr>
  <dimension ref="B1:H94"/>
  <sheetViews>
    <sheetView showGridLines="0" zoomScale="112" zoomScaleNormal="125" workbookViewId="0">
      <selection activeCell="C3" sqref="C3:D3"/>
    </sheetView>
  </sheetViews>
  <sheetFormatPr baseColWidth="10" defaultColWidth="12.5" defaultRowHeight="11"/>
  <cols>
    <col min="1" max="1" width="3.6640625" style="1" customWidth="1"/>
    <col min="2" max="2" width="52.83203125" style="4" customWidth="1"/>
    <col min="3" max="3" width="19.1640625" style="3" customWidth="1"/>
    <col min="4" max="4" width="82.6640625" style="1" customWidth="1"/>
    <col min="5" max="5" width="37.83203125" style="1" customWidth="1"/>
    <col min="6" max="6" width="17.6640625" style="1" customWidth="1"/>
    <col min="7" max="16384" width="12.5" style="1"/>
  </cols>
  <sheetData>
    <row r="1" spans="2:8" ht="30" customHeight="1">
      <c r="B1" s="169" t="s">
        <v>78</v>
      </c>
      <c r="C1" s="169"/>
      <c r="D1" s="169"/>
      <c r="E1" s="51"/>
    </row>
    <row r="2" spans="2:8" ht="12">
      <c r="B2" s="27"/>
    </row>
    <row r="3" spans="2:8" ht="13" customHeight="1">
      <c r="B3" s="57" t="s">
        <v>0</v>
      </c>
      <c r="C3" s="160" t="s">
        <v>68</v>
      </c>
      <c r="D3" s="161"/>
      <c r="F3" s="18"/>
      <c r="G3" s="162"/>
      <c r="H3" s="162"/>
    </row>
    <row r="4" spans="2:8" ht="29" customHeight="1">
      <c r="B4" s="57" t="s">
        <v>1</v>
      </c>
      <c r="C4" s="163" t="s">
        <v>76</v>
      </c>
      <c r="D4" s="164"/>
      <c r="F4" s="18"/>
      <c r="G4" s="162"/>
      <c r="H4" s="162"/>
    </row>
    <row r="5" spans="2:8" ht="13" customHeight="1">
      <c r="B5" s="57" t="s">
        <v>2</v>
      </c>
      <c r="C5" s="158" t="s">
        <v>79</v>
      </c>
      <c r="D5" s="159"/>
      <c r="F5" s="19"/>
      <c r="G5" s="157"/>
      <c r="H5" s="157"/>
    </row>
    <row r="6" spans="2:8" ht="13" customHeight="1">
      <c r="B6" s="57" t="s">
        <v>3</v>
      </c>
      <c r="C6" s="170" t="s">
        <v>106</v>
      </c>
      <c r="D6" s="171"/>
      <c r="F6" s="20"/>
      <c r="G6" s="33"/>
      <c r="H6" s="33"/>
    </row>
    <row r="7" spans="2:8" ht="19" customHeight="1">
      <c r="B7" s="58" t="s">
        <v>4</v>
      </c>
      <c r="C7" s="158" t="s">
        <v>61</v>
      </c>
      <c r="D7" s="159"/>
      <c r="F7" s="17"/>
      <c r="G7" s="34"/>
      <c r="H7" s="34"/>
    </row>
    <row r="8" spans="2:8" ht="19" customHeight="1">
      <c r="B8" s="58" t="s">
        <v>5</v>
      </c>
      <c r="C8" s="158" t="s">
        <v>69</v>
      </c>
      <c r="D8" s="159"/>
      <c r="F8" s="17"/>
      <c r="G8" s="34"/>
      <c r="H8" s="34"/>
    </row>
    <row r="9" spans="2:8" ht="16" customHeight="1">
      <c r="B9" s="58" t="s">
        <v>6</v>
      </c>
      <c r="C9" s="175" t="s">
        <v>107</v>
      </c>
      <c r="D9" s="176"/>
      <c r="F9" s="17"/>
      <c r="G9" s="34"/>
      <c r="H9" s="34"/>
    </row>
    <row r="10" spans="2:8" ht="30" customHeight="1">
      <c r="B10" s="58" t="s">
        <v>62</v>
      </c>
      <c r="C10" s="160" t="s">
        <v>61</v>
      </c>
      <c r="D10" s="161"/>
      <c r="F10" s="17"/>
      <c r="G10" s="34"/>
      <c r="H10" s="34"/>
    </row>
    <row r="11" spans="2:8" ht="12" thickBot="1">
      <c r="B11" s="2"/>
      <c r="D11" s="33"/>
    </row>
    <row r="12" spans="2:8" ht="21" customHeight="1" thickBot="1">
      <c r="B12" s="138" t="s">
        <v>7</v>
      </c>
      <c r="C12" s="139"/>
      <c r="D12" s="140"/>
      <c r="E12" s="8"/>
    </row>
    <row r="13" spans="2:8" ht="8" customHeight="1">
      <c r="B13" s="32"/>
      <c r="C13" s="32"/>
      <c r="D13" s="25"/>
      <c r="E13" s="8"/>
    </row>
    <row r="14" spans="2:8" ht="12" thickBot="1">
      <c r="B14" s="9"/>
      <c r="C14" s="8"/>
      <c r="D14" s="3"/>
      <c r="E14" s="8"/>
    </row>
    <row r="15" spans="2:8" ht="23" customHeight="1">
      <c r="B15" s="128" t="s">
        <v>64</v>
      </c>
      <c r="C15" s="129"/>
      <c r="D15" s="130"/>
      <c r="E15" s="8"/>
    </row>
    <row r="16" spans="2:8" ht="13">
      <c r="B16" s="131" t="s">
        <v>60</v>
      </c>
      <c r="C16" s="71" t="s">
        <v>63</v>
      </c>
      <c r="D16" s="132" t="s">
        <v>43</v>
      </c>
    </row>
    <row r="17" spans="2:4" s="5" customFormat="1" ht="11.25" customHeight="1">
      <c r="B17" s="131"/>
      <c r="C17" s="55" t="str">
        <f>IFERROR(+IF(AND(C18="Si",C19="Si"),"Si","No"),"")</f>
        <v>Si</v>
      </c>
      <c r="D17" s="132"/>
    </row>
    <row r="18" spans="2:4" s="9" customFormat="1" ht="11.25" customHeight="1">
      <c r="B18" s="62" t="s">
        <v>42</v>
      </c>
      <c r="C18" s="56" t="s">
        <v>61</v>
      </c>
      <c r="D18" s="167" t="s">
        <v>80</v>
      </c>
    </row>
    <row r="19" spans="2:4" s="9" customFormat="1" ht="31" customHeight="1" thickBot="1">
      <c r="B19" s="63" t="s">
        <v>9</v>
      </c>
      <c r="C19" s="64" t="s">
        <v>61</v>
      </c>
      <c r="D19" s="168"/>
    </row>
    <row r="20" spans="2:4" s="9" customFormat="1" ht="14" customHeight="1" thickBot="1">
      <c r="B20" s="59"/>
      <c r="C20" s="60"/>
      <c r="D20" s="61"/>
    </row>
    <row r="21" spans="2:4" s="9" customFormat="1" ht="20" customHeight="1">
      <c r="B21" s="128" t="s">
        <v>70</v>
      </c>
      <c r="C21" s="129"/>
      <c r="D21" s="130"/>
    </row>
    <row r="22" spans="2:4" s="9" customFormat="1" ht="17" customHeight="1">
      <c r="B22" s="131" t="s">
        <v>60</v>
      </c>
      <c r="C22" s="72" t="s">
        <v>63</v>
      </c>
      <c r="D22" s="132" t="s">
        <v>43</v>
      </c>
    </row>
    <row r="23" spans="2:4" s="7" customFormat="1" ht="15" customHeight="1">
      <c r="B23" s="131"/>
      <c r="C23" s="55" t="str">
        <f>+IF(AND(C24="Si",C25="Si"),"Si","No")</f>
        <v>Si</v>
      </c>
      <c r="D23" s="132"/>
    </row>
    <row r="24" spans="2:4" s="9" customFormat="1" ht="11.25" customHeight="1">
      <c r="B24" s="69" t="s">
        <v>10</v>
      </c>
      <c r="C24" s="65" t="s">
        <v>61</v>
      </c>
      <c r="D24" s="165" t="s">
        <v>80</v>
      </c>
    </row>
    <row r="25" spans="2:4" s="9" customFormat="1" ht="27" customHeight="1" thickBot="1">
      <c r="B25" s="67" t="s">
        <v>47</v>
      </c>
      <c r="C25" s="68" t="s">
        <v>61</v>
      </c>
      <c r="D25" s="166"/>
    </row>
    <row r="26" spans="2:4" s="9" customFormat="1" ht="13" customHeight="1" thickBot="1">
      <c r="B26" s="59"/>
      <c r="C26" s="60"/>
      <c r="D26" s="70"/>
    </row>
    <row r="27" spans="2:4" s="9" customFormat="1" ht="30" customHeight="1">
      <c r="B27" s="128" t="s">
        <v>65</v>
      </c>
      <c r="C27" s="129"/>
      <c r="D27" s="130"/>
    </row>
    <row r="28" spans="2:4" s="9" customFormat="1" ht="20" customHeight="1">
      <c r="B28" s="131" t="s">
        <v>60</v>
      </c>
      <c r="C28" s="72" t="s">
        <v>63</v>
      </c>
      <c r="D28" s="132" t="s">
        <v>43</v>
      </c>
    </row>
    <row r="29" spans="2:4" s="9" customFormat="1" ht="20" customHeight="1">
      <c r="B29" s="131"/>
      <c r="C29" s="53" t="str">
        <f>+IF(AND(C30="Si",C31="Si",C32="Si"),"Si","No")</f>
        <v>No</v>
      </c>
      <c r="D29" s="132"/>
    </row>
    <row r="30" spans="2:4" s="7" customFormat="1" ht="37" customHeight="1">
      <c r="B30" s="66" t="s">
        <v>52</v>
      </c>
      <c r="C30" s="36" t="s">
        <v>68</v>
      </c>
      <c r="D30" s="154" t="s">
        <v>81</v>
      </c>
    </row>
    <row r="31" spans="2:4" s="7" customFormat="1" ht="53" customHeight="1">
      <c r="B31" s="74" t="s">
        <v>48</v>
      </c>
      <c r="C31" s="31" t="s">
        <v>61</v>
      </c>
      <c r="D31" s="155"/>
    </row>
    <row r="32" spans="2:4" s="9" customFormat="1" ht="14" thickBot="1">
      <c r="B32" s="67" t="s">
        <v>11</v>
      </c>
      <c r="C32" s="75" t="s">
        <v>61</v>
      </c>
      <c r="D32" s="156"/>
    </row>
    <row r="33" spans="2:5" s="9" customFormat="1" ht="15" customHeight="1">
      <c r="B33" s="59"/>
      <c r="C33" s="73"/>
      <c r="D33" s="70"/>
    </row>
    <row r="34" spans="2:5" s="9" customFormat="1" ht="34" hidden="1" customHeight="1">
      <c r="B34" s="128" t="s">
        <v>38</v>
      </c>
      <c r="C34" s="129"/>
      <c r="D34" s="130"/>
    </row>
    <row r="35" spans="2:5" s="9" customFormat="1" ht="21" hidden="1" customHeight="1">
      <c r="B35" s="131" t="s">
        <v>60</v>
      </c>
      <c r="C35" s="72" t="s">
        <v>63</v>
      </c>
      <c r="D35" s="132" t="s">
        <v>43</v>
      </c>
    </row>
    <row r="36" spans="2:5" s="9" customFormat="1" ht="23" hidden="1" customHeight="1">
      <c r="B36" s="131"/>
      <c r="C36" s="54" t="str">
        <f>+IF(AND(C37="Si",C38="Si"),"Si","No")</f>
        <v>Si</v>
      </c>
      <c r="D36" s="132"/>
    </row>
    <row r="37" spans="2:5" s="9" customFormat="1" ht="63" hidden="1" customHeight="1">
      <c r="B37" s="74" t="s">
        <v>39</v>
      </c>
      <c r="C37" s="37" t="s">
        <v>61</v>
      </c>
      <c r="D37" s="133"/>
    </row>
    <row r="38" spans="2:5" s="9" customFormat="1" ht="89" hidden="1" customHeight="1" thickBot="1">
      <c r="B38" s="77" t="s">
        <v>40</v>
      </c>
      <c r="C38" s="78" t="s">
        <v>61</v>
      </c>
      <c r="D38" s="134"/>
    </row>
    <row r="39" spans="2:5" s="9" customFormat="1" ht="19" customHeight="1" thickBot="1">
      <c r="B39" s="59"/>
      <c r="C39" s="15"/>
      <c r="D39" s="76"/>
    </row>
    <row r="40" spans="2:5" s="9" customFormat="1" ht="27" customHeight="1">
      <c r="B40" s="128" t="s">
        <v>34</v>
      </c>
      <c r="C40" s="129"/>
      <c r="D40" s="130"/>
    </row>
    <row r="41" spans="2:5" s="9" customFormat="1" ht="20" customHeight="1">
      <c r="B41" s="131" t="s">
        <v>60</v>
      </c>
      <c r="C41" s="72" t="s">
        <v>63</v>
      </c>
      <c r="D41" s="132" t="s">
        <v>43</v>
      </c>
    </row>
    <row r="42" spans="2:5" s="9" customFormat="1" ht="22" customHeight="1">
      <c r="B42" s="131"/>
      <c r="C42" s="55" t="str">
        <f>+IF(AND(C43="Si",C44="Si",C45="Si",C46="Si",C47="Si",C48="Si",C49="Si",C50="Si"),"Si","No")</f>
        <v>Si</v>
      </c>
      <c r="D42" s="132"/>
    </row>
    <row r="43" spans="2:5" s="9" customFormat="1" ht="34" customHeight="1">
      <c r="B43" s="62" t="s">
        <v>82</v>
      </c>
      <c r="C43" s="56" t="s">
        <v>61</v>
      </c>
      <c r="D43" s="172" t="s">
        <v>85</v>
      </c>
    </row>
    <row r="44" spans="2:5" s="9" customFormat="1" ht="36" customHeight="1">
      <c r="B44" s="62" t="s">
        <v>83</v>
      </c>
      <c r="C44" s="56" t="s">
        <v>61</v>
      </c>
      <c r="D44" s="173"/>
    </row>
    <row r="45" spans="2:5" s="9" customFormat="1" ht="20" customHeight="1">
      <c r="B45" s="62" t="s">
        <v>26</v>
      </c>
      <c r="C45" s="56" t="s">
        <v>61</v>
      </c>
      <c r="D45" s="173"/>
    </row>
    <row r="46" spans="2:5" s="9" customFormat="1" ht="22" customHeight="1">
      <c r="B46" s="62" t="s">
        <v>27</v>
      </c>
      <c r="C46" s="56" t="s">
        <v>61</v>
      </c>
      <c r="D46" s="173"/>
    </row>
    <row r="47" spans="2:5" s="9" customFormat="1" ht="56" customHeight="1">
      <c r="B47" s="62" t="s">
        <v>87</v>
      </c>
      <c r="C47" s="56" t="s">
        <v>61</v>
      </c>
      <c r="D47" s="173"/>
    </row>
    <row r="48" spans="2:5" s="9" customFormat="1" ht="15" customHeight="1">
      <c r="B48" s="80" t="s">
        <v>84</v>
      </c>
      <c r="C48" s="79" t="s">
        <v>61</v>
      </c>
      <c r="D48" s="173"/>
      <c r="E48" s="15"/>
    </row>
    <row r="49" spans="2:5" ht="16" customHeight="1">
      <c r="B49" s="80" t="s">
        <v>49</v>
      </c>
      <c r="C49" s="56" t="s">
        <v>61</v>
      </c>
      <c r="D49" s="173"/>
      <c r="E49" s="15"/>
    </row>
    <row r="50" spans="2:5" ht="20" customHeight="1" thickBot="1">
      <c r="B50" s="81" t="s">
        <v>12</v>
      </c>
      <c r="C50" s="64" t="s">
        <v>61</v>
      </c>
      <c r="D50" s="174"/>
      <c r="E50" s="15"/>
    </row>
    <row r="51" spans="2:5" ht="15" customHeight="1" thickBot="1">
      <c r="B51" s="30"/>
      <c r="C51" s="15"/>
      <c r="D51" s="3"/>
      <c r="E51" s="15"/>
    </row>
    <row r="52" spans="2:5" s="4" customFormat="1" ht="26" customHeight="1" thickBot="1">
      <c r="B52" s="138" t="s">
        <v>13</v>
      </c>
      <c r="C52" s="139"/>
      <c r="D52" s="140"/>
    </row>
    <row r="53" spans="2:5" s="5" customFormat="1" ht="63" customHeight="1" thickBot="1">
      <c r="B53" s="30" t="s">
        <v>66</v>
      </c>
      <c r="D53" s="26"/>
    </row>
    <row r="54" spans="2:5" s="5" customFormat="1" ht="33" customHeight="1">
      <c r="B54" s="128" t="s">
        <v>35</v>
      </c>
      <c r="C54" s="129"/>
      <c r="D54" s="130"/>
    </row>
    <row r="55" spans="2:5" s="9" customFormat="1" ht="18" customHeight="1">
      <c r="B55" s="131" t="s">
        <v>60</v>
      </c>
      <c r="C55" s="82" t="s">
        <v>8</v>
      </c>
      <c r="D55" s="143" t="s">
        <v>43</v>
      </c>
    </row>
    <row r="56" spans="2:5" s="9" customFormat="1" ht="24" customHeight="1">
      <c r="B56" s="131"/>
      <c r="C56" s="83" t="str">
        <f>IF(
  C61="No",
  "No",
  IF(
    AND(
      C57="Si",
      C58="Si",
      C59="Si",
      OR(
        C61="Si", C61="N/A",
        C62="Si",
        C63="Si", C63="N/A",
        C64="Si"
      )
    ),
    "Si",
    "No"
  )
)</f>
        <v>Si</v>
      </c>
      <c r="D56" s="144"/>
    </row>
    <row r="57" spans="2:5" s="9" customFormat="1" ht="33" customHeight="1">
      <c r="B57" s="62" t="s">
        <v>44</v>
      </c>
      <c r="C57" s="79" t="s">
        <v>61</v>
      </c>
      <c r="D57" s="135" t="s">
        <v>90</v>
      </c>
    </row>
    <row r="58" spans="2:5" s="10" customFormat="1" ht="37" customHeight="1">
      <c r="B58" s="62" t="s">
        <v>86</v>
      </c>
      <c r="C58" s="79" t="s">
        <v>61</v>
      </c>
      <c r="D58" s="136"/>
    </row>
    <row r="59" spans="2:5" s="10" customFormat="1" ht="54" customHeight="1">
      <c r="B59" s="62" t="s">
        <v>88</v>
      </c>
      <c r="C59" s="79" t="s">
        <v>61</v>
      </c>
      <c r="D59" s="136"/>
    </row>
    <row r="60" spans="2:5" s="9" customFormat="1" ht="26" customHeight="1">
      <c r="B60" s="62" t="s">
        <v>14</v>
      </c>
      <c r="C60" s="84" t="s">
        <v>68</v>
      </c>
      <c r="D60" s="136"/>
    </row>
    <row r="61" spans="2:5" s="9" customFormat="1" ht="66" customHeight="1">
      <c r="B61" s="62" t="s">
        <v>89</v>
      </c>
      <c r="C61" s="79" t="s">
        <v>61</v>
      </c>
      <c r="D61" s="136"/>
      <c r="E61" s="15"/>
    </row>
    <row r="62" spans="2:5" s="9" customFormat="1" ht="32" customHeight="1">
      <c r="B62" s="62" t="s">
        <v>37</v>
      </c>
      <c r="C62" s="79" t="s">
        <v>61</v>
      </c>
      <c r="D62" s="136"/>
      <c r="E62" s="15"/>
    </row>
    <row r="63" spans="2:5" s="9" customFormat="1" ht="32" hidden="1" customHeight="1">
      <c r="B63" s="62" t="s">
        <v>45</v>
      </c>
      <c r="C63" s="79"/>
      <c r="D63" s="136"/>
      <c r="E63" s="15"/>
    </row>
    <row r="64" spans="2:5" s="9" customFormat="1" ht="40" customHeight="1" thickBot="1">
      <c r="B64" s="63" t="s">
        <v>50</v>
      </c>
      <c r="C64" s="85" t="s">
        <v>61</v>
      </c>
      <c r="D64" s="137"/>
      <c r="E64" s="15"/>
    </row>
    <row r="65" spans="2:5" s="9" customFormat="1" ht="20" customHeight="1" thickBot="1">
      <c r="B65" s="12"/>
      <c r="C65" s="15"/>
      <c r="D65" s="3"/>
      <c r="E65" s="15"/>
    </row>
    <row r="66" spans="2:5" s="9" customFormat="1" ht="33" customHeight="1" thickBot="1">
      <c r="B66" s="145" t="s">
        <v>36</v>
      </c>
      <c r="C66" s="146"/>
      <c r="D66" s="147"/>
      <c r="E66" s="11"/>
    </row>
    <row r="67" spans="2:5" s="9" customFormat="1" ht="5" customHeight="1" thickBot="1">
      <c r="B67" s="87"/>
      <c r="C67" s="52"/>
      <c r="D67" s="88"/>
    </row>
    <row r="68" spans="2:5" s="9" customFormat="1" ht="37" customHeight="1" thickBot="1">
      <c r="B68" s="104" t="s">
        <v>15</v>
      </c>
      <c r="C68" s="105" t="s">
        <v>71</v>
      </c>
      <c r="D68" s="103"/>
    </row>
    <row r="69" spans="2:5" s="9" customFormat="1" ht="18" customHeight="1">
      <c r="B69" s="89"/>
      <c r="C69" s="8"/>
      <c r="D69" s="88"/>
    </row>
    <row r="70" spans="2:5" s="9" customFormat="1" ht="24" customHeight="1">
      <c r="B70" s="131" t="s">
        <v>60</v>
      </c>
      <c r="C70" s="86" t="s">
        <v>8</v>
      </c>
      <c r="D70" s="148" t="s">
        <v>43</v>
      </c>
    </row>
    <row r="71" spans="2:5" s="9" customFormat="1" ht="16" customHeight="1">
      <c r="B71" s="131"/>
      <c r="C71" s="83" t="str">
        <f>+IF(AND(C72="Si",C73="Si",OR(C74="Si",C74="N/A")),"Si","No")</f>
        <v>Si</v>
      </c>
      <c r="D71" s="148"/>
      <c r="E71" s="15"/>
    </row>
    <row r="72" spans="2:5" ht="14" customHeight="1">
      <c r="B72" s="90" t="str">
        <f>IF(C68="Jurídica","FORMATO 5 PARAFISCALES PERSONA JURÍDICA ",IF(C68="Natural","FORMATO 4 Parafiscales personas naturales","SELECCIONE UNA OPCIÓN DE LA CELDA 68C"))</f>
        <v xml:space="preserve">FORMATO 5 PARAFISCALES PERSONA JURÍDICA </v>
      </c>
      <c r="C72" s="79" t="s">
        <v>61</v>
      </c>
      <c r="D72" s="135" t="s">
        <v>91</v>
      </c>
      <c r="E72" s="6"/>
    </row>
    <row r="73" spans="2:5" ht="87" customHeight="1">
      <c r="B73" s="91" t="s">
        <v>53</v>
      </c>
      <c r="C73" s="79" t="s">
        <v>61</v>
      </c>
      <c r="D73" s="136"/>
      <c r="E73" s="6"/>
    </row>
    <row r="74" spans="2:5" ht="54" customHeight="1" thickBot="1">
      <c r="B74" s="63" t="s">
        <v>51</v>
      </c>
      <c r="C74" s="85" t="s">
        <v>61</v>
      </c>
      <c r="D74" s="137"/>
    </row>
    <row r="75" spans="2:5" ht="10" customHeight="1" thickBot="1">
      <c r="B75" s="30"/>
      <c r="C75" s="52"/>
      <c r="D75" s="26"/>
      <c r="E75" s="34"/>
    </row>
    <row r="76" spans="2:5" ht="28" customHeight="1">
      <c r="B76" s="149" t="s">
        <v>16</v>
      </c>
      <c r="C76" s="150"/>
      <c r="D76" s="151"/>
    </row>
    <row r="77" spans="2:5" s="9" customFormat="1" ht="12" customHeight="1">
      <c r="B77" s="131" t="s">
        <v>60</v>
      </c>
      <c r="C77" s="86" t="s">
        <v>8</v>
      </c>
      <c r="D77" s="148" t="s">
        <v>43</v>
      </c>
    </row>
    <row r="78" spans="2:5" s="9" customFormat="1" ht="24" customHeight="1">
      <c r="B78" s="131"/>
      <c r="C78" s="83" t="str">
        <f>+IF(AND(C79="Si",C80="Si"),"Si","No")</f>
        <v>No</v>
      </c>
      <c r="D78" s="148"/>
    </row>
    <row r="79" spans="2:5" s="9" customFormat="1" ht="80" customHeight="1">
      <c r="B79" s="62" t="s">
        <v>92</v>
      </c>
      <c r="C79" s="79" t="s">
        <v>61</v>
      </c>
      <c r="D79" s="135" t="s">
        <v>93</v>
      </c>
      <c r="E79" s="15"/>
    </row>
    <row r="80" spans="2:5" s="9" customFormat="1" ht="51.75" customHeight="1" thickBot="1">
      <c r="B80" s="63" t="s">
        <v>54</v>
      </c>
      <c r="C80" s="85" t="s">
        <v>68</v>
      </c>
      <c r="D80" s="137"/>
      <c r="E80" s="15"/>
    </row>
    <row r="81" spans="2:5" ht="10" customHeight="1">
      <c r="B81" s="30"/>
      <c r="C81" s="15"/>
      <c r="D81" s="35"/>
      <c r="E81" s="6"/>
    </row>
    <row r="82" spans="2:5" ht="19.5" customHeight="1" thickBot="1">
      <c r="B82" s="13"/>
      <c r="C82" s="13"/>
      <c r="D82" s="35"/>
      <c r="E82" s="141"/>
    </row>
    <row r="83" spans="2:5" ht="34" customHeight="1">
      <c r="B83" s="149" t="s">
        <v>67</v>
      </c>
      <c r="C83" s="150"/>
      <c r="D83" s="151"/>
      <c r="E83" s="141"/>
    </row>
    <row r="84" spans="2:5" ht="22" customHeight="1">
      <c r="B84" s="152" t="s">
        <v>17</v>
      </c>
      <c r="C84" s="153"/>
      <c r="D84" s="94"/>
      <c r="E84" s="142"/>
    </row>
    <row r="85" spans="2:5" ht="21" customHeight="1">
      <c r="B85" s="95" t="s">
        <v>55</v>
      </c>
      <c r="C85" s="92" t="s">
        <v>18</v>
      </c>
      <c r="D85" s="96" t="s">
        <v>19</v>
      </c>
      <c r="E85" s="142"/>
    </row>
    <row r="86" spans="2:5" ht="11.25" customHeight="1">
      <c r="B86" s="97" t="s">
        <v>20</v>
      </c>
      <c r="C86" s="93" t="s">
        <v>68</v>
      </c>
      <c r="D86" s="101"/>
      <c r="E86" s="142"/>
    </row>
    <row r="87" spans="2:5" ht="11.25" customHeight="1">
      <c r="B87" s="62" t="s">
        <v>21</v>
      </c>
      <c r="C87" s="93" t="s">
        <v>68</v>
      </c>
      <c r="D87" s="98"/>
      <c r="E87" s="142"/>
    </row>
    <row r="88" spans="2:5" ht="11.25" customHeight="1">
      <c r="B88" s="62" t="s">
        <v>22</v>
      </c>
      <c r="C88" s="93" t="s">
        <v>68</v>
      </c>
      <c r="D88" s="98"/>
      <c r="E88" s="29"/>
    </row>
    <row r="89" spans="2:5" ht="11.25" customHeight="1">
      <c r="B89" s="62" t="s">
        <v>23</v>
      </c>
      <c r="C89" s="93" t="s">
        <v>68</v>
      </c>
      <c r="D89" s="98"/>
      <c r="E89" s="29"/>
    </row>
    <row r="90" spans="2:5" ht="15" customHeight="1">
      <c r="B90" s="62" t="s">
        <v>24</v>
      </c>
      <c r="C90" s="93" t="s">
        <v>68</v>
      </c>
      <c r="D90" s="98"/>
      <c r="E90" s="16"/>
    </row>
    <row r="91" spans="2:5" ht="13" customHeight="1">
      <c r="B91" s="62" t="s">
        <v>56</v>
      </c>
      <c r="C91" s="93" t="s">
        <v>68</v>
      </c>
      <c r="D91" s="102"/>
      <c r="E91" s="14"/>
    </row>
    <row r="92" spans="2:5" ht="12" customHeight="1">
      <c r="B92" s="62" t="s">
        <v>46</v>
      </c>
      <c r="C92" s="93" t="s">
        <v>68</v>
      </c>
      <c r="D92" s="101"/>
    </row>
    <row r="93" spans="2:5" ht="12" customHeight="1" thickBot="1">
      <c r="B93" s="63" t="s">
        <v>28</v>
      </c>
      <c r="C93" s="99" t="s">
        <v>68</v>
      </c>
      <c r="D93" s="100"/>
    </row>
    <row r="94" spans="2:5">
      <c r="B94" s="14"/>
    </row>
  </sheetData>
  <mergeCells count="50">
    <mergeCell ref="B21:D21"/>
    <mergeCell ref="B22:B23"/>
    <mergeCell ref="D22:D23"/>
    <mergeCell ref="B1:D1"/>
    <mergeCell ref="B12:D12"/>
    <mergeCell ref="C8:D8"/>
    <mergeCell ref="C9:D9"/>
    <mergeCell ref="C10:D10"/>
    <mergeCell ref="C5:D5"/>
    <mergeCell ref="D30:D32"/>
    <mergeCell ref="G5:H5"/>
    <mergeCell ref="C6:D6"/>
    <mergeCell ref="C7:D7"/>
    <mergeCell ref="C3:D3"/>
    <mergeCell ref="G3:H3"/>
    <mergeCell ref="C4:D4"/>
    <mergeCell ref="G4:H4"/>
    <mergeCell ref="D24:D25"/>
    <mergeCell ref="B27:D27"/>
    <mergeCell ref="B28:B29"/>
    <mergeCell ref="D28:D29"/>
    <mergeCell ref="D18:D19"/>
    <mergeCell ref="B15:D15"/>
    <mergeCell ref="D16:D17"/>
    <mergeCell ref="B16:B17"/>
    <mergeCell ref="E82:E83"/>
    <mergeCell ref="E84:E87"/>
    <mergeCell ref="B55:B56"/>
    <mergeCell ref="D55:D56"/>
    <mergeCell ref="B66:D66"/>
    <mergeCell ref="B70:B71"/>
    <mergeCell ref="D70:D71"/>
    <mergeCell ref="B76:D76"/>
    <mergeCell ref="B77:B78"/>
    <mergeCell ref="D77:D78"/>
    <mergeCell ref="B84:C84"/>
    <mergeCell ref="B83:D83"/>
    <mergeCell ref="D79:D80"/>
    <mergeCell ref="D72:D74"/>
    <mergeCell ref="B34:D34"/>
    <mergeCell ref="B35:B36"/>
    <mergeCell ref="D35:D36"/>
    <mergeCell ref="D37:D38"/>
    <mergeCell ref="D57:D64"/>
    <mergeCell ref="B40:D40"/>
    <mergeCell ref="B54:D54"/>
    <mergeCell ref="D43:D50"/>
    <mergeCell ref="B41:B42"/>
    <mergeCell ref="D41:D42"/>
    <mergeCell ref="B52:D52"/>
  </mergeCells>
  <conditionalFormatting sqref="C17">
    <cfRule type="containsText" dxfId="75" priority="92" operator="containsText" text="Si">
      <formula>NOT(ISERROR(SEARCH("Si",C17)))</formula>
    </cfRule>
  </conditionalFormatting>
  <conditionalFormatting sqref="C17:C20">
    <cfRule type="containsText" dxfId="74" priority="78" operator="containsText" text="No">
      <formula>NOT(ISERROR(SEARCH("No",C17)))</formula>
    </cfRule>
  </conditionalFormatting>
  <conditionalFormatting sqref="C18:C20">
    <cfRule type="containsText" dxfId="73" priority="77" operator="containsText" text="Si">
      <formula>NOT(ISERROR(SEARCH("Si",C18)))</formula>
    </cfRule>
  </conditionalFormatting>
  <conditionalFormatting sqref="C23">
    <cfRule type="containsText" dxfId="72" priority="43" operator="containsText" text="Si">
      <formula>NOT(ISERROR(SEARCH("Si",C23)))</formula>
    </cfRule>
  </conditionalFormatting>
  <conditionalFormatting sqref="C23:C26">
    <cfRule type="containsText" dxfId="71" priority="40" operator="containsText" text="No">
      <formula>NOT(ISERROR(SEARCH("No",C23)))</formula>
    </cfRule>
  </conditionalFormatting>
  <conditionalFormatting sqref="C24:C26">
    <cfRule type="containsText" dxfId="70" priority="39" operator="containsText" text="Si">
      <formula>NOT(ISERROR(SEARCH("Si",C24)))</formula>
    </cfRule>
  </conditionalFormatting>
  <conditionalFormatting sqref="C29">
    <cfRule type="containsText" dxfId="69" priority="89" operator="containsText" text="Si">
      <formula>NOT(ISERROR(SEARCH("Si",C29)))</formula>
    </cfRule>
  </conditionalFormatting>
  <conditionalFormatting sqref="C29:C33 C36">
    <cfRule type="containsText" dxfId="68" priority="21" operator="containsText" text="No">
      <formula>NOT(ISERROR(SEARCH("No",C29)))</formula>
    </cfRule>
  </conditionalFormatting>
  <conditionalFormatting sqref="C30:C33">
    <cfRule type="containsText" dxfId="67" priority="20" operator="containsText" text="Si">
      <formula>NOT(ISERROR(SEARCH("Si",C30)))</formula>
    </cfRule>
  </conditionalFormatting>
  <conditionalFormatting sqref="C36">
    <cfRule type="containsText" dxfId="66" priority="27" operator="containsText" text="Si">
      <formula>NOT(ISERROR(SEARCH("Si",C36)))</formula>
    </cfRule>
  </conditionalFormatting>
  <conditionalFormatting sqref="C37:C39">
    <cfRule type="containsText" dxfId="65" priority="25" operator="containsText" text="Si">
      <formula>NOT(ISERROR(SEARCH("Si",C37)))</formula>
    </cfRule>
    <cfRule type="containsText" dxfId="64" priority="26" operator="containsText" text="No">
      <formula>NOT(ISERROR(SEARCH("No",C37)))</formula>
    </cfRule>
  </conditionalFormatting>
  <conditionalFormatting sqref="C38:C39">
    <cfRule type="containsText" dxfId="63" priority="24" operator="containsText" text="N/A">
      <formula>NOT(ISERROR(SEARCH("N/A",C38)))</formula>
    </cfRule>
  </conditionalFormatting>
  <conditionalFormatting sqref="C42">
    <cfRule type="containsText" dxfId="62" priority="86" operator="containsText" text="Si">
      <formula>NOT(ISERROR(SEARCH("Si",C42)))</formula>
    </cfRule>
  </conditionalFormatting>
  <conditionalFormatting sqref="C42:C51">
    <cfRule type="containsText" dxfId="61" priority="13" operator="containsText" text="No">
      <formula>NOT(ISERROR(SEARCH("No",C42)))</formula>
    </cfRule>
  </conditionalFormatting>
  <conditionalFormatting sqref="C43:C51">
    <cfRule type="containsText" dxfId="60" priority="12" operator="containsText" text="Si">
      <formula>NOT(ISERROR(SEARCH("Si",C43)))</formula>
    </cfRule>
  </conditionalFormatting>
  <conditionalFormatting sqref="C56">
    <cfRule type="containsText" dxfId="59" priority="83" operator="containsText" text="Si">
      <formula>NOT(ISERROR(SEARCH("Si",C56)))</formula>
    </cfRule>
  </conditionalFormatting>
  <conditionalFormatting sqref="C56:C59">
    <cfRule type="containsText" dxfId="58" priority="74" operator="containsText" text="No">
      <formula>NOT(ISERROR(SEARCH("No",C56)))</formula>
    </cfRule>
  </conditionalFormatting>
  <conditionalFormatting sqref="C57:C59">
    <cfRule type="containsText" dxfId="57" priority="73" operator="containsText" text="Si">
      <formula>NOT(ISERROR(SEARCH("Si",C57)))</formula>
    </cfRule>
  </conditionalFormatting>
  <conditionalFormatting sqref="C60">
    <cfRule type="containsText" dxfId="56" priority="66" operator="containsText" text="Si">
      <formula>NOT(ISERROR(SEARCH("Si",C60)))</formula>
    </cfRule>
    <cfRule type="containsText" dxfId="55" priority="67" operator="containsText" text="No">
      <formula>NOT(ISERROR(SEARCH("No",C60)))</formula>
    </cfRule>
  </conditionalFormatting>
  <conditionalFormatting sqref="C61 C63">
    <cfRule type="containsText" dxfId="54" priority="17" operator="containsText" text="N/A">
      <formula>NOT(ISERROR(SEARCH("N/A",C61)))</formula>
    </cfRule>
    <cfRule type="containsText" dxfId="53" priority="19" operator="containsText" text="No">
      <formula>NOT(ISERROR(SEARCH("No",C61)))</formula>
    </cfRule>
  </conditionalFormatting>
  <conditionalFormatting sqref="C61:C65">
    <cfRule type="containsText" dxfId="52" priority="1" operator="containsText" text="Si">
      <formula>NOT(ISERROR(SEARCH("Si",C61)))</formula>
    </cfRule>
  </conditionalFormatting>
  <conditionalFormatting sqref="C62">
    <cfRule type="containsText" dxfId="51" priority="4" operator="containsText" text="No">
      <formula>NOT(ISERROR(SEARCH("No",C62)))</formula>
    </cfRule>
  </conditionalFormatting>
  <conditionalFormatting sqref="C64:C65">
    <cfRule type="containsText" dxfId="50" priority="2" operator="containsText" text="No">
      <formula>NOT(ISERROR(SEARCH("No",C64)))</formula>
    </cfRule>
  </conditionalFormatting>
  <conditionalFormatting sqref="C71">
    <cfRule type="containsText" dxfId="49" priority="62" operator="containsText" text="Si">
      <formula>NOT(ISERROR(SEARCH("Si",C71)))</formula>
    </cfRule>
  </conditionalFormatting>
  <conditionalFormatting sqref="C71:C74 C78:C81">
    <cfRule type="containsText" dxfId="48" priority="61" operator="containsText" text="No">
      <formula>NOT(ISERROR(SEARCH("No",C71)))</formula>
    </cfRule>
  </conditionalFormatting>
  <conditionalFormatting sqref="C72:C74 C79:C81">
    <cfRule type="containsText" dxfId="47" priority="60" operator="containsText" text="Si">
      <formula>NOT(ISERROR(SEARCH("Si",C72)))</formula>
    </cfRule>
  </conditionalFormatting>
  <conditionalFormatting sqref="C73:C74">
    <cfRule type="containsText" dxfId="46" priority="11" operator="containsText" text="N/A">
      <formula>NOT(ISERROR(SEARCH("N/A",C73)))</formula>
    </cfRule>
  </conditionalFormatting>
  <conditionalFormatting sqref="C78">
    <cfRule type="containsText" dxfId="45" priority="50" operator="containsText" text="Si">
      <formula>NOT(ISERROR(SEARCH("Si",C78)))</formula>
    </cfRule>
  </conditionalFormatting>
  <conditionalFormatting sqref="C86:C93">
    <cfRule type="containsText" dxfId="44" priority="6" operator="containsText" text="SI">
      <formula>NOT(ISERROR(SEARCH("SI",C86)))</formula>
    </cfRule>
    <cfRule type="containsText" dxfId="43" priority="5" operator="containsText" text="NO">
      <formula>NOT(ISERROR(SEARCH("NO",C86)))</formula>
    </cfRule>
  </conditionalFormatting>
  <conditionalFormatting sqref="E61:E65 E79:E80">
    <cfRule type="containsText" dxfId="42" priority="79" operator="containsText" text="Si">
      <formula>NOT(ISERROR(SEARCH("Si",E61)))</formula>
    </cfRule>
    <cfRule type="containsText" dxfId="41" priority="80" operator="containsText" text="No">
      <formula>NOT(ISERROR(SEARCH("No",E61)))</formula>
    </cfRule>
  </conditionalFormatting>
  <conditionalFormatting sqref="E71">
    <cfRule type="containsText" dxfId="40" priority="70" operator="containsText" text="N/A">
      <formula>NOT(ISERROR(SEARCH("N/A",E71)))</formula>
    </cfRule>
    <cfRule type="containsText" dxfId="39" priority="71" operator="containsText" text="Si">
      <formula>NOT(ISERROR(SEARCH("Si",E71)))</formula>
    </cfRule>
    <cfRule type="containsText" dxfId="38" priority="72" operator="containsText" text="No">
      <formula>NOT(ISERROR(SEARCH("No",E71)))</formula>
    </cfRule>
  </conditionalFormatting>
  <dataValidations count="4">
    <dataValidation type="list" allowBlank="1" showInputMessage="1" showErrorMessage="1" sqref="C68" xr:uid="{33056716-45B9-D44B-9B1F-F1078926BF7F}">
      <formula1>"Natural, Jurídica"</formula1>
    </dataValidation>
    <dataValidation type="list" allowBlank="1" showInputMessage="1" showErrorMessage="1" sqref="C74 E71 C38:C39 C61 C63" xr:uid="{422AD021-6327-7541-9EFF-2CBBE497F80B}">
      <formula1>"Si,No,N/A"</formula1>
    </dataValidation>
    <dataValidation type="list" allowBlank="1" showInputMessage="1" showErrorMessage="1" sqref="C72:C73 C69 E75 C57:C60 E61:E66 E72:E73 C64:C65 C10 C18:C20 C30:C33 E48:E51 C37 C24:C26 E79:E81 C79:C81 C62 C7 C3 C43:C51 C86:C93" xr:uid="{537CDE04-B530-994E-901F-11EBED6CC510}">
      <formula1>"Si,No"</formula1>
    </dataValidation>
    <dataValidation type="list" allowBlank="1" showInputMessage="1" showErrorMessage="1" sqref="C70 C55 C77:C78" xr:uid="{60F8295E-03C5-D64D-AE3A-46B3F5713A29}"/>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58CD9-D243-3342-AEF7-DE5CA2BFA661}">
  <sheetPr>
    <tabColor rgb="FFFF0000"/>
  </sheetPr>
  <dimension ref="B1:H94"/>
  <sheetViews>
    <sheetView showGridLines="0" zoomScale="112" zoomScaleNormal="125" workbookViewId="0">
      <selection activeCell="C6" sqref="C6:D6"/>
    </sheetView>
  </sheetViews>
  <sheetFormatPr baseColWidth="10" defaultColWidth="12.5" defaultRowHeight="11"/>
  <cols>
    <col min="1" max="1" width="3.6640625" style="1" customWidth="1"/>
    <col min="2" max="2" width="52.83203125" style="4" customWidth="1"/>
    <col min="3" max="3" width="19.1640625" style="3" customWidth="1"/>
    <col min="4" max="4" width="82.6640625" style="1" customWidth="1"/>
    <col min="5" max="5" width="37.83203125" style="1" customWidth="1"/>
    <col min="6" max="6" width="17.6640625" style="1" customWidth="1"/>
    <col min="7" max="16384" width="12.5" style="1"/>
  </cols>
  <sheetData>
    <row r="1" spans="2:8" ht="30" customHeight="1">
      <c r="B1" s="169" t="s">
        <v>78</v>
      </c>
      <c r="C1" s="169"/>
      <c r="D1" s="169"/>
      <c r="E1" s="51"/>
    </row>
    <row r="2" spans="2:8" ht="12">
      <c r="B2" s="27"/>
    </row>
    <row r="3" spans="2:8" ht="13" customHeight="1">
      <c r="B3" s="57" t="s">
        <v>0</v>
      </c>
      <c r="C3" s="160" t="s">
        <v>68</v>
      </c>
      <c r="D3" s="161"/>
      <c r="F3" s="18"/>
      <c r="G3" s="162"/>
      <c r="H3" s="162"/>
    </row>
    <row r="4" spans="2:8" ht="29" customHeight="1">
      <c r="B4" s="57" t="s">
        <v>1</v>
      </c>
      <c r="C4" s="163" t="s">
        <v>77</v>
      </c>
      <c r="D4" s="164"/>
      <c r="F4" s="18"/>
      <c r="G4" s="162"/>
      <c r="H4" s="162"/>
    </row>
    <row r="5" spans="2:8" ht="13" customHeight="1">
      <c r="B5" s="57" t="s">
        <v>2</v>
      </c>
      <c r="C5" s="158" t="s">
        <v>95</v>
      </c>
      <c r="D5" s="159"/>
      <c r="F5" s="19"/>
      <c r="G5" s="157"/>
      <c r="H5" s="157"/>
    </row>
    <row r="6" spans="2:8" ht="13" customHeight="1">
      <c r="B6" s="57" t="s">
        <v>3</v>
      </c>
      <c r="C6" s="170" t="s">
        <v>96</v>
      </c>
      <c r="D6" s="171"/>
      <c r="F6" s="20"/>
      <c r="G6" s="33"/>
      <c r="H6" s="33"/>
    </row>
    <row r="7" spans="2:8" ht="19" customHeight="1">
      <c r="B7" s="58" t="s">
        <v>4</v>
      </c>
      <c r="C7" s="158" t="s">
        <v>61</v>
      </c>
      <c r="D7" s="159"/>
      <c r="F7" s="17"/>
      <c r="G7" s="34"/>
      <c r="H7" s="34"/>
    </row>
    <row r="8" spans="2:8" ht="19" customHeight="1">
      <c r="B8" s="58" t="s">
        <v>5</v>
      </c>
      <c r="C8" s="158" t="s">
        <v>73</v>
      </c>
      <c r="D8" s="159"/>
      <c r="F8" s="17"/>
      <c r="G8" s="34"/>
      <c r="H8" s="34"/>
    </row>
    <row r="9" spans="2:8" ht="16" customHeight="1">
      <c r="B9" s="58" t="s">
        <v>6</v>
      </c>
      <c r="C9" s="175" t="s">
        <v>108</v>
      </c>
      <c r="D9" s="176"/>
      <c r="F9" s="17"/>
      <c r="G9" s="34"/>
      <c r="H9" s="34"/>
    </row>
    <row r="10" spans="2:8" ht="30" customHeight="1">
      <c r="B10" s="58" t="s">
        <v>62</v>
      </c>
      <c r="C10" s="160" t="s">
        <v>61</v>
      </c>
      <c r="D10" s="161"/>
      <c r="F10" s="17"/>
      <c r="G10" s="34"/>
      <c r="H10" s="34"/>
    </row>
    <row r="11" spans="2:8" ht="12" thickBot="1">
      <c r="B11" s="2"/>
      <c r="D11" s="33"/>
    </row>
    <row r="12" spans="2:8" ht="21" customHeight="1" thickBot="1">
      <c r="B12" s="138" t="s">
        <v>7</v>
      </c>
      <c r="C12" s="139"/>
      <c r="D12" s="140"/>
      <c r="E12" s="8"/>
    </row>
    <row r="13" spans="2:8" ht="8" customHeight="1">
      <c r="B13" s="32"/>
      <c r="C13" s="32"/>
      <c r="D13" s="25"/>
      <c r="E13" s="8"/>
    </row>
    <row r="14" spans="2:8" ht="12" thickBot="1">
      <c r="B14" s="9"/>
      <c r="C14" s="8"/>
      <c r="D14" s="3"/>
      <c r="E14" s="8"/>
    </row>
    <row r="15" spans="2:8" ht="23" customHeight="1">
      <c r="B15" s="128" t="s">
        <v>64</v>
      </c>
      <c r="C15" s="129"/>
      <c r="D15" s="130"/>
      <c r="E15" s="8"/>
    </row>
    <row r="16" spans="2:8" ht="13">
      <c r="B16" s="131" t="s">
        <v>60</v>
      </c>
      <c r="C16" s="71" t="s">
        <v>63</v>
      </c>
      <c r="D16" s="132" t="s">
        <v>43</v>
      </c>
    </row>
    <row r="17" spans="2:4" s="5" customFormat="1" ht="11.25" customHeight="1">
      <c r="B17" s="131"/>
      <c r="C17" s="55" t="str">
        <f>IFERROR(+IF(AND(C18="Si",C19="Si"),"Si","No"),"")</f>
        <v>Si</v>
      </c>
      <c r="D17" s="132"/>
    </row>
    <row r="18" spans="2:4" s="9" customFormat="1" ht="11.25" customHeight="1">
      <c r="B18" s="62" t="s">
        <v>42</v>
      </c>
      <c r="C18" s="56" t="s">
        <v>61</v>
      </c>
      <c r="D18" s="167" t="s">
        <v>97</v>
      </c>
    </row>
    <row r="19" spans="2:4" s="9" customFormat="1" ht="31" customHeight="1" thickBot="1">
      <c r="B19" s="63" t="s">
        <v>9</v>
      </c>
      <c r="C19" s="64" t="s">
        <v>61</v>
      </c>
      <c r="D19" s="168"/>
    </row>
    <row r="20" spans="2:4" s="9" customFormat="1" ht="14" customHeight="1" thickBot="1">
      <c r="B20" s="59"/>
      <c r="C20" s="60"/>
      <c r="D20" s="61"/>
    </row>
    <row r="21" spans="2:4" s="9" customFormat="1" ht="20" customHeight="1">
      <c r="B21" s="128" t="s">
        <v>70</v>
      </c>
      <c r="C21" s="129"/>
      <c r="D21" s="130"/>
    </row>
    <row r="22" spans="2:4" s="9" customFormat="1" ht="17" customHeight="1">
      <c r="B22" s="131" t="s">
        <v>60</v>
      </c>
      <c r="C22" s="72" t="s">
        <v>63</v>
      </c>
      <c r="D22" s="132" t="s">
        <v>43</v>
      </c>
    </row>
    <row r="23" spans="2:4" s="7" customFormat="1" ht="15" customHeight="1">
      <c r="B23" s="131"/>
      <c r="C23" s="55" t="str">
        <f>+IF(AND(C24="Si",C25="Si"),"Si","No")</f>
        <v>Si</v>
      </c>
      <c r="D23" s="132"/>
    </row>
    <row r="24" spans="2:4" s="9" customFormat="1" ht="11.25" customHeight="1">
      <c r="B24" s="69" t="s">
        <v>10</v>
      </c>
      <c r="C24" s="65" t="s">
        <v>61</v>
      </c>
      <c r="D24" s="165" t="s">
        <v>98</v>
      </c>
    </row>
    <row r="25" spans="2:4" s="9" customFormat="1" ht="27" customHeight="1" thickBot="1">
      <c r="B25" s="67" t="s">
        <v>47</v>
      </c>
      <c r="C25" s="68" t="s">
        <v>61</v>
      </c>
      <c r="D25" s="166"/>
    </row>
    <row r="26" spans="2:4" s="9" customFormat="1" ht="13" customHeight="1" thickBot="1">
      <c r="B26" s="59"/>
      <c r="C26" s="60"/>
      <c r="D26" s="70"/>
    </row>
    <row r="27" spans="2:4" s="9" customFormat="1" ht="30" customHeight="1">
      <c r="B27" s="128" t="s">
        <v>65</v>
      </c>
      <c r="C27" s="129"/>
      <c r="D27" s="130"/>
    </row>
    <row r="28" spans="2:4" s="9" customFormat="1" ht="20" customHeight="1">
      <c r="B28" s="131" t="s">
        <v>60</v>
      </c>
      <c r="C28" s="72" t="s">
        <v>63</v>
      </c>
      <c r="D28" s="132" t="s">
        <v>43</v>
      </c>
    </row>
    <row r="29" spans="2:4" s="9" customFormat="1" ht="20" customHeight="1">
      <c r="B29" s="131"/>
      <c r="C29" s="53" t="str">
        <f>+IF(AND(C30="Si",C31="Si",C32="Si"),"Si","No")</f>
        <v>No</v>
      </c>
      <c r="D29" s="132"/>
    </row>
    <row r="30" spans="2:4" s="7" customFormat="1" ht="37" customHeight="1">
      <c r="B30" s="66" t="s">
        <v>52</v>
      </c>
      <c r="C30" s="36" t="s">
        <v>68</v>
      </c>
      <c r="D30" s="154" t="s">
        <v>102</v>
      </c>
    </row>
    <row r="31" spans="2:4" s="7" customFormat="1" ht="53" customHeight="1">
      <c r="B31" s="74" t="s">
        <v>48</v>
      </c>
      <c r="C31" s="31" t="s">
        <v>68</v>
      </c>
      <c r="D31" s="155"/>
    </row>
    <row r="32" spans="2:4" s="9" customFormat="1" ht="14" thickBot="1">
      <c r="B32" s="67" t="s">
        <v>11</v>
      </c>
      <c r="C32" s="75" t="s">
        <v>61</v>
      </c>
      <c r="D32" s="156"/>
    </row>
    <row r="33" spans="2:5" s="9" customFormat="1" ht="15" customHeight="1">
      <c r="B33" s="59"/>
      <c r="C33" s="73"/>
      <c r="D33" s="70"/>
    </row>
    <row r="34" spans="2:5" s="9" customFormat="1" ht="34" hidden="1" customHeight="1">
      <c r="B34" s="128" t="s">
        <v>38</v>
      </c>
      <c r="C34" s="129"/>
      <c r="D34" s="130"/>
    </row>
    <row r="35" spans="2:5" s="9" customFormat="1" ht="21" hidden="1" customHeight="1">
      <c r="B35" s="131" t="s">
        <v>60</v>
      </c>
      <c r="C35" s="72" t="s">
        <v>63</v>
      </c>
      <c r="D35" s="132" t="s">
        <v>43</v>
      </c>
    </row>
    <row r="36" spans="2:5" s="9" customFormat="1" ht="23" hidden="1" customHeight="1">
      <c r="B36" s="131"/>
      <c r="C36" s="54" t="str">
        <f>+IF(AND(C37="Si",C38="Si"),"Si","No")</f>
        <v>Si</v>
      </c>
      <c r="D36" s="132"/>
    </row>
    <row r="37" spans="2:5" s="9" customFormat="1" ht="63" hidden="1" customHeight="1">
      <c r="B37" s="74" t="s">
        <v>39</v>
      </c>
      <c r="C37" s="37" t="s">
        <v>61</v>
      </c>
      <c r="D37" s="133"/>
    </row>
    <row r="38" spans="2:5" s="9" customFormat="1" ht="89" hidden="1" customHeight="1" thickBot="1">
      <c r="B38" s="77" t="s">
        <v>40</v>
      </c>
      <c r="C38" s="78" t="s">
        <v>61</v>
      </c>
      <c r="D38" s="134"/>
    </row>
    <row r="39" spans="2:5" s="9" customFormat="1" ht="19" customHeight="1" thickBot="1">
      <c r="B39" s="59"/>
      <c r="C39" s="15"/>
      <c r="D39" s="76"/>
    </row>
    <row r="40" spans="2:5" s="9" customFormat="1" ht="27" customHeight="1">
      <c r="B40" s="128" t="s">
        <v>34</v>
      </c>
      <c r="C40" s="129"/>
      <c r="D40" s="130"/>
    </row>
    <row r="41" spans="2:5" s="9" customFormat="1" ht="20" customHeight="1">
      <c r="B41" s="131" t="s">
        <v>60</v>
      </c>
      <c r="C41" s="72" t="s">
        <v>63</v>
      </c>
      <c r="D41" s="132" t="s">
        <v>43</v>
      </c>
    </row>
    <row r="42" spans="2:5" s="9" customFormat="1" ht="22" customHeight="1">
      <c r="B42" s="131"/>
      <c r="C42" s="55" t="str">
        <f>+IF(AND(C43="Si",C44="Si",C45="Si",C46="Si",C47="Si",C48="Si",C49="Si",C50="Si"),"Si","No")</f>
        <v>No</v>
      </c>
      <c r="D42" s="132"/>
    </row>
    <row r="43" spans="2:5" s="9" customFormat="1" ht="34" customHeight="1">
      <c r="B43" s="62" t="s">
        <v>82</v>
      </c>
      <c r="C43" s="56" t="s">
        <v>61</v>
      </c>
      <c r="D43" s="172" t="s">
        <v>103</v>
      </c>
    </row>
    <row r="44" spans="2:5" s="9" customFormat="1" ht="36" customHeight="1">
      <c r="B44" s="62" t="s">
        <v>83</v>
      </c>
      <c r="C44" s="56" t="s">
        <v>61</v>
      </c>
      <c r="D44" s="173"/>
    </row>
    <row r="45" spans="2:5" s="9" customFormat="1" ht="20" customHeight="1">
      <c r="B45" s="62" t="s">
        <v>26</v>
      </c>
      <c r="C45" s="56" t="s">
        <v>61</v>
      </c>
      <c r="D45" s="173"/>
    </row>
    <row r="46" spans="2:5" s="9" customFormat="1" ht="22" customHeight="1">
      <c r="B46" s="62" t="s">
        <v>27</v>
      </c>
      <c r="C46" s="56" t="s">
        <v>61</v>
      </c>
      <c r="D46" s="173"/>
    </row>
    <row r="47" spans="2:5" s="9" customFormat="1" ht="56" customHeight="1">
      <c r="B47" s="62" t="s">
        <v>87</v>
      </c>
      <c r="C47" s="56" t="s">
        <v>61</v>
      </c>
      <c r="D47" s="173"/>
    </row>
    <row r="48" spans="2:5" s="9" customFormat="1" ht="15" customHeight="1">
      <c r="B48" s="80" t="s">
        <v>84</v>
      </c>
      <c r="C48" s="79" t="s">
        <v>61</v>
      </c>
      <c r="D48" s="173"/>
      <c r="E48" s="15"/>
    </row>
    <row r="49" spans="2:5" ht="16" customHeight="1">
      <c r="B49" s="80" t="s">
        <v>99</v>
      </c>
      <c r="C49" s="56" t="s">
        <v>68</v>
      </c>
      <c r="D49" s="173"/>
      <c r="E49" s="15"/>
    </row>
    <row r="50" spans="2:5" ht="20" customHeight="1" thickBot="1">
      <c r="B50" s="81" t="s">
        <v>12</v>
      </c>
      <c r="C50" s="64" t="s">
        <v>61</v>
      </c>
      <c r="D50" s="174"/>
      <c r="E50" s="15"/>
    </row>
    <row r="51" spans="2:5" ht="15" customHeight="1" thickBot="1">
      <c r="B51" s="30"/>
      <c r="C51" s="15"/>
      <c r="D51" s="3"/>
      <c r="E51" s="15"/>
    </row>
    <row r="52" spans="2:5" s="4" customFormat="1" ht="26" customHeight="1" thickBot="1">
      <c r="B52" s="138" t="s">
        <v>13</v>
      </c>
      <c r="C52" s="139"/>
      <c r="D52" s="140"/>
    </row>
    <row r="53" spans="2:5" s="5" customFormat="1" ht="63" customHeight="1" thickBot="1">
      <c r="B53" s="30" t="s">
        <v>66</v>
      </c>
      <c r="D53" s="26"/>
    </row>
    <row r="54" spans="2:5" s="5" customFormat="1" ht="33" customHeight="1">
      <c r="B54" s="128" t="s">
        <v>35</v>
      </c>
      <c r="C54" s="129"/>
      <c r="D54" s="130"/>
    </row>
    <row r="55" spans="2:5" s="9" customFormat="1" ht="18" customHeight="1">
      <c r="B55" s="131" t="s">
        <v>60</v>
      </c>
      <c r="C55" s="82" t="s">
        <v>8</v>
      </c>
      <c r="D55" s="143" t="s">
        <v>43</v>
      </c>
    </row>
    <row r="56" spans="2:5" s="9" customFormat="1" ht="24" customHeight="1">
      <c r="B56" s="131"/>
      <c r="C56" s="83" t="str">
        <f>IF(
  C61="No",
  "No",
  IF(
    AND(
      C57="Si",
      C58="Si",
      C59="Si",
      OR(
        C61="Si", C61="N/A",
        C62="Si",
        C63="Si", C63="N/A",
        C64="Si"
      )
    ),
    "Si",
    "No"
  )
)</f>
        <v>Si</v>
      </c>
      <c r="D56" s="144"/>
    </row>
    <row r="57" spans="2:5" s="9" customFormat="1" ht="33" customHeight="1">
      <c r="B57" s="62" t="s">
        <v>44</v>
      </c>
      <c r="C57" s="79" t="s">
        <v>61</v>
      </c>
      <c r="D57" s="135" t="s">
        <v>100</v>
      </c>
    </row>
    <row r="58" spans="2:5" s="10" customFormat="1" ht="37" customHeight="1">
      <c r="B58" s="62" t="s">
        <v>86</v>
      </c>
      <c r="C58" s="79" t="s">
        <v>61</v>
      </c>
      <c r="D58" s="136"/>
    </row>
    <row r="59" spans="2:5" s="10" customFormat="1" ht="54" customHeight="1">
      <c r="B59" s="62" t="s">
        <v>88</v>
      </c>
      <c r="C59" s="79" t="s">
        <v>61</v>
      </c>
      <c r="D59" s="136"/>
    </row>
    <row r="60" spans="2:5" s="9" customFormat="1" ht="26" customHeight="1">
      <c r="B60" s="62" t="s">
        <v>14</v>
      </c>
      <c r="C60" s="84" t="s">
        <v>68</v>
      </c>
      <c r="D60" s="136"/>
    </row>
    <row r="61" spans="2:5" s="9" customFormat="1" ht="66" customHeight="1">
      <c r="B61" s="62" t="s">
        <v>89</v>
      </c>
      <c r="C61" s="79" t="s">
        <v>61</v>
      </c>
      <c r="D61" s="136"/>
      <c r="E61" s="15"/>
    </row>
    <row r="62" spans="2:5" s="9" customFormat="1" ht="32" customHeight="1">
      <c r="B62" s="62" t="s">
        <v>37</v>
      </c>
      <c r="C62" s="79" t="s">
        <v>61</v>
      </c>
      <c r="D62" s="136"/>
      <c r="E62" s="15"/>
    </row>
    <row r="63" spans="2:5" s="9" customFormat="1" ht="32" hidden="1" customHeight="1">
      <c r="B63" s="62" t="s">
        <v>45</v>
      </c>
      <c r="C63" s="79"/>
      <c r="D63" s="136"/>
      <c r="E63" s="15"/>
    </row>
    <row r="64" spans="2:5" s="9" customFormat="1" ht="40" customHeight="1" thickBot="1">
      <c r="B64" s="63" t="s">
        <v>50</v>
      </c>
      <c r="C64" s="85" t="s">
        <v>61</v>
      </c>
      <c r="D64" s="137"/>
      <c r="E64" s="15"/>
    </row>
    <row r="65" spans="2:5" s="9" customFormat="1" ht="20" customHeight="1" thickBot="1">
      <c r="B65" s="12"/>
      <c r="C65" s="15"/>
      <c r="D65" s="3"/>
      <c r="E65" s="15"/>
    </row>
    <row r="66" spans="2:5" s="9" customFormat="1" ht="33" customHeight="1" thickBot="1">
      <c r="B66" s="145" t="s">
        <v>36</v>
      </c>
      <c r="C66" s="146"/>
      <c r="D66" s="147"/>
      <c r="E66" s="11"/>
    </row>
    <row r="67" spans="2:5" s="9" customFormat="1" ht="5" customHeight="1" thickBot="1">
      <c r="B67" s="87"/>
      <c r="C67" s="52"/>
      <c r="D67" s="88"/>
    </row>
    <row r="68" spans="2:5" s="9" customFormat="1" ht="37" customHeight="1" thickBot="1">
      <c r="B68" s="104" t="s">
        <v>15</v>
      </c>
      <c r="C68" s="105" t="s">
        <v>71</v>
      </c>
      <c r="D68" s="103"/>
    </row>
    <row r="69" spans="2:5" s="9" customFormat="1" ht="18" customHeight="1">
      <c r="B69" s="89"/>
      <c r="C69" s="8"/>
      <c r="D69" s="88"/>
    </row>
    <row r="70" spans="2:5" s="9" customFormat="1" ht="24" customHeight="1">
      <c r="B70" s="131" t="s">
        <v>60</v>
      </c>
      <c r="C70" s="86" t="s">
        <v>8</v>
      </c>
      <c r="D70" s="148" t="s">
        <v>43</v>
      </c>
    </row>
    <row r="71" spans="2:5" s="9" customFormat="1" ht="16" customHeight="1">
      <c r="B71" s="131"/>
      <c r="C71" s="83" t="str">
        <f>+IF(AND(C72="Si",C73="Si",OR(C74="Si",C74="N/A")),"Si","No")</f>
        <v>No</v>
      </c>
      <c r="D71" s="148"/>
      <c r="E71" s="15"/>
    </row>
    <row r="72" spans="2:5" ht="14" customHeight="1">
      <c r="B72" s="90" t="str">
        <f>IF(C68="Jurídica","FORMATO 5 PARAFISCALES PERSONA JURÍDICA ",IF(C68="Natural","FORMATO 4 Parafiscales personas naturales","SELECCIONE UNA OPCIÓN DE LA CELDA 68C"))</f>
        <v xml:space="preserve">FORMATO 5 PARAFISCALES PERSONA JURÍDICA </v>
      </c>
      <c r="C72" s="79" t="s">
        <v>68</v>
      </c>
      <c r="D72" s="135" t="s">
        <v>101</v>
      </c>
      <c r="E72" s="6"/>
    </row>
    <row r="73" spans="2:5" ht="87" customHeight="1">
      <c r="B73" s="91" t="s">
        <v>53</v>
      </c>
      <c r="C73" s="79" t="s">
        <v>68</v>
      </c>
      <c r="D73" s="136"/>
      <c r="E73" s="6"/>
    </row>
    <row r="74" spans="2:5" ht="54" customHeight="1" thickBot="1">
      <c r="B74" s="63" t="s">
        <v>51</v>
      </c>
      <c r="C74" s="85" t="s">
        <v>68</v>
      </c>
      <c r="D74" s="137"/>
    </row>
    <row r="75" spans="2:5" ht="10" customHeight="1" thickBot="1">
      <c r="B75" s="30"/>
      <c r="C75" s="52"/>
      <c r="D75" s="26"/>
      <c r="E75" s="34"/>
    </row>
    <row r="76" spans="2:5" ht="28" customHeight="1">
      <c r="B76" s="149" t="s">
        <v>16</v>
      </c>
      <c r="C76" s="150"/>
      <c r="D76" s="151"/>
    </row>
    <row r="77" spans="2:5" s="9" customFormat="1" ht="12" customHeight="1">
      <c r="B77" s="131" t="s">
        <v>60</v>
      </c>
      <c r="C77" s="86" t="s">
        <v>8</v>
      </c>
      <c r="D77" s="148" t="s">
        <v>43</v>
      </c>
    </row>
    <row r="78" spans="2:5" s="9" customFormat="1" ht="24" customHeight="1">
      <c r="B78" s="131"/>
      <c r="C78" s="83" t="str">
        <f>+IF(AND(C79="Si",C80="Si"),"Si","No")</f>
        <v>No</v>
      </c>
      <c r="D78" s="148"/>
    </row>
    <row r="79" spans="2:5" s="9" customFormat="1" ht="57" customHeight="1">
      <c r="B79" s="62" t="s">
        <v>92</v>
      </c>
      <c r="C79" s="79" t="s">
        <v>68</v>
      </c>
      <c r="D79" s="135" t="s">
        <v>104</v>
      </c>
      <c r="E79" s="15"/>
    </row>
    <row r="80" spans="2:5" s="9" customFormat="1" ht="134" customHeight="1" thickBot="1">
      <c r="B80" s="63" t="s">
        <v>54</v>
      </c>
      <c r="C80" s="85" t="s">
        <v>68</v>
      </c>
      <c r="D80" s="137"/>
      <c r="E80" s="15"/>
    </row>
    <row r="81" spans="2:5" ht="10" customHeight="1">
      <c r="B81" s="30"/>
      <c r="C81" s="15"/>
      <c r="D81" s="35"/>
      <c r="E81" s="6"/>
    </row>
    <row r="82" spans="2:5" ht="19.5" customHeight="1" thickBot="1">
      <c r="B82" s="13"/>
      <c r="C82" s="13"/>
      <c r="D82" s="35"/>
      <c r="E82" s="141"/>
    </row>
    <row r="83" spans="2:5" ht="34" customHeight="1">
      <c r="B83" s="149" t="s">
        <v>67</v>
      </c>
      <c r="C83" s="150"/>
      <c r="D83" s="151"/>
      <c r="E83" s="141"/>
    </row>
    <row r="84" spans="2:5" ht="22" customHeight="1">
      <c r="B84" s="152" t="s">
        <v>17</v>
      </c>
      <c r="C84" s="153"/>
      <c r="D84" s="94"/>
      <c r="E84" s="142"/>
    </row>
    <row r="85" spans="2:5" ht="21" customHeight="1">
      <c r="B85" s="95" t="s">
        <v>55</v>
      </c>
      <c r="C85" s="92" t="s">
        <v>18</v>
      </c>
      <c r="D85" s="96" t="s">
        <v>19</v>
      </c>
      <c r="E85" s="142"/>
    </row>
    <row r="86" spans="2:5" ht="11.25" customHeight="1">
      <c r="B86" s="97" t="s">
        <v>20</v>
      </c>
      <c r="C86" s="93" t="s">
        <v>68</v>
      </c>
      <c r="D86" s="101"/>
      <c r="E86" s="142"/>
    </row>
    <row r="87" spans="2:5" ht="11.25" customHeight="1">
      <c r="B87" s="62" t="s">
        <v>21</v>
      </c>
      <c r="C87" s="93" t="s">
        <v>68</v>
      </c>
      <c r="D87" s="98"/>
      <c r="E87" s="142"/>
    </row>
    <row r="88" spans="2:5" ht="11.25" customHeight="1">
      <c r="B88" s="62" t="s">
        <v>22</v>
      </c>
      <c r="C88" s="93" t="s">
        <v>68</v>
      </c>
      <c r="D88" s="98"/>
      <c r="E88" s="29"/>
    </row>
    <row r="89" spans="2:5" ht="11.25" customHeight="1">
      <c r="B89" s="62" t="s">
        <v>23</v>
      </c>
      <c r="C89" s="93" t="s">
        <v>68</v>
      </c>
      <c r="D89" s="98"/>
      <c r="E89" s="29"/>
    </row>
    <row r="90" spans="2:5" ht="15" customHeight="1">
      <c r="B90" s="62" t="s">
        <v>24</v>
      </c>
      <c r="C90" s="93" t="s">
        <v>68</v>
      </c>
      <c r="D90" s="98"/>
      <c r="E90" s="16"/>
    </row>
    <row r="91" spans="2:5" ht="13" customHeight="1">
      <c r="B91" s="62" t="s">
        <v>56</v>
      </c>
      <c r="C91" s="93" t="s">
        <v>68</v>
      </c>
      <c r="D91" s="102"/>
      <c r="E91" s="14"/>
    </row>
    <row r="92" spans="2:5" ht="12" customHeight="1">
      <c r="B92" s="62" t="s">
        <v>46</v>
      </c>
      <c r="C92" s="93" t="s">
        <v>68</v>
      </c>
      <c r="D92" s="101"/>
    </row>
    <row r="93" spans="2:5" ht="12" customHeight="1" thickBot="1">
      <c r="B93" s="63" t="s">
        <v>28</v>
      </c>
      <c r="C93" s="99" t="s">
        <v>68</v>
      </c>
      <c r="D93" s="100"/>
    </row>
    <row r="94" spans="2:5">
      <c r="B94" s="14"/>
    </row>
  </sheetData>
  <mergeCells count="50">
    <mergeCell ref="D79:D80"/>
    <mergeCell ref="E82:E83"/>
    <mergeCell ref="B83:D83"/>
    <mergeCell ref="B84:C84"/>
    <mergeCell ref="E84:E87"/>
    <mergeCell ref="B66:D66"/>
    <mergeCell ref="B70:B71"/>
    <mergeCell ref="D70:D71"/>
    <mergeCell ref="D72:D74"/>
    <mergeCell ref="B76:D76"/>
    <mergeCell ref="B77:B78"/>
    <mergeCell ref="D77:D78"/>
    <mergeCell ref="D43:D50"/>
    <mergeCell ref="B52:D52"/>
    <mergeCell ref="B54:D54"/>
    <mergeCell ref="B55:B56"/>
    <mergeCell ref="D55:D56"/>
    <mergeCell ref="D57:D64"/>
    <mergeCell ref="B35:B36"/>
    <mergeCell ref="D35:D36"/>
    <mergeCell ref="D37:D38"/>
    <mergeCell ref="B40:D40"/>
    <mergeCell ref="B41:B42"/>
    <mergeCell ref="D41:D42"/>
    <mergeCell ref="D24:D25"/>
    <mergeCell ref="B27:D27"/>
    <mergeCell ref="B28:B29"/>
    <mergeCell ref="D28:D29"/>
    <mergeCell ref="D30:D32"/>
    <mergeCell ref="B34:D34"/>
    <mergeCell ref="B15:D15"/>
    <mergeCell ref="B16:B17"/>
    <mergeCell ref="D16:D17"/>
    <mergeCell ref="D18:D19"/>
    <mergeCell ref="B21:D21"/>
    <mergeCell ref="B22:B23"/>
    <mergeCell ref="D22:D23"/>
    <mergeCell ref="C6:D6"/>
    <mergeCell ref="C7:D7"/>
    <mergeCell ref="C8:D8"/>
    <mergeCell ref="C9:D9"/>
    <mergeCell ref="C10:D10"/>
    <mergeCell ref="B12:D12"/>
    <mergeCell ref="B1:D1"/>
    <mergeCell ref="C3:D3"/>
    <mergeCell ref="G3:H3"/>
    <mergeCell ref="C4:D4"/>
    <mergeCell ref="G4:H4"/>
    <mergeCell ref="C5:D5"/>
    <mergeCell ref="G5:H5"/>
  </mergeCells>
  <conditionalFormatting sqref="C17">
    <cfRule type="containsText" dxfId="37" priority="38" operator="containsText" text="Si">
      <formula>NOT(ISERROR(SEARCH("Si",C17)))</formula>
    </cfRule>
  </conditionalFormatting>
  <conditionalFormatting sqref="C17:C20">
    <cfRule type="containsText" dxfId="36" priority="32" operator="containsText" text="No">
      <formula>NOT(ISERROR(SEARCH("No",C17)))</formula>
    </cfRule>
  </conditionalFormatting>
  <conditionalFormatting sqref="C18:C20">
    <cfRule type="containsText" dxfId="35" priority="31" operator="containsText" text="Si">
      <formula>NOT(ISERROR(SEARCH("Si",C18)))</formula>
    </cfRule>
  </conditionalFormatting>
  <conditionalFormatting sqref="C23">
    <cfRule type="containsText" dxfId="34" priority="19" operator="containsText" text="Si">
      <formula>NOT(ISERROR(SEARCH("Si",C23)))</formula>
    </cfRule>
  </conditionalFormatting>
  <conditionalFormatting sqref="C23:C26">
    <cfRule type="containsText" dxfId="33" priority="18" operator="containsText" text="No">
      <formula>NOT(ISERROR(SEARCH("No",C23)))</formula>
    </cfRule>
  </conditionalFormatting>
  <conditionalFormatting sqref="C24:C26">
    <cfRule type="containsText" dxfId="32" priority="17" operator="containsText" text="Si">
      <formula>NOT(ISERROR(SEARCH("Si",C24)))</formula>
    </cfRule>
  </conditionalFormatting>
  <conditionalFormatting sqref="C29">
    <cfRule type="containsText" dxfId="31" priority="37" operator="containsText" text="Si">
      <formula>NOT(ISERROR(SEARCH("Si",C29)))</formula>
    </cfRule>
  </conditionalFormatting>
  <conditionalFormatting sqref="C29:C33 C36">
    <cfRule type="containsText" dxfId="30" priority="12" operator="containsText" text="No">
      <formula>NOT(ISERROR(SEARCH("No",C29)))</formula>
    </cfRule>
  </conditionalFormatting>
  <conditionalFormatting sqref="C30:C33">
    <cfRule type="containsText" dxfId="29" priority="11" operator="containsText" text="Si">
      <formula>NOT(ISERROR(SEARCH("Si",C30)))</formula>
    </cfRule>
  </conditionalFormatting>
  <conditionalFormatting sqref="C36">
    <cfRule type="containsText" dxfId="28" priority="16" operator="containsText" text="Si">
      <formula>NOT(ISERROR(SEARCH("Si",C36)))</formula>
    </cfRule>
  </conditionalFormatting>
  <conditionalFormatting sqref="C37:C39">
    <cfRule type="containsText" dxfId="27" priority="14" operator="containsText" text="Si">
      <formula>NOT(ISERROR(SEARCH("Si",C37)))</formula>
    </cfRule>
    <cfRule type="containsText" dxfId="26" priority="15" operator="containsText" text="No">
      <formula>NOT(ISERROR(SEARCH("No",C37)))</formula>
    </cfRule>
  </conditionalFormatting>
  <conditionalFormatting sqref="C38:C39">
    <cfRule type="containsText" dxfId="25" priority="13" operator="containsText" text="N/A">
      <formula>NOT(ISERROR(SEARCH("N/A",C38)))</formula>
    </cfRule>
  </conditionalFormatting>
  <conditionalFormatting sqref="C42">
    <cfRule type="containsText" dxfId="24" priority="36" operator="containsText" text="Si">
      <formula>NOT(ISERROR(SEARCH("Si",C42)))</formula>
    </cfRule>
  </conditionalFormatting>
  <conditionalFormatting sqref="C42:C51">
    <cfRule type="containsText" dxfId="23" priority="8" operator="containsText" text="No">
      <formula>NOT(ISERROR(SEARCH("No",C42)))</formula>
    </cfRule>
  </conditionalFormatting>
  <conditionalFormatting sqref="C43:C51">
    <cfRule type="containsText" dxfId="22" priority="7" operator="containsText" text="Si">
      <formula>NOT(ISERROR(SEARCH("Si",C43)))</formula>
    </cfRule>
  </conditionalFormatting>
  <conditionalFormatting sqref="C56">
    <cfRule type="containsText" dxfId="21" priority="35" operator="containsText" text="Si">
      <formula>NOT(ISERROR(SEARCH("Si",C56)))</formula>
    </cfRule>
  </conditionalFormatting>
  <conditionalFormatting sqref="C56:C59">
    <cfRule type="containsText" dxfId="20" priority="30" operator="containsText" text="No">
      <formula>NOT(ISERROR(SEARCH("No",C56)))</formula>
    </cfRule>
  </conditionalFormatting>
  <conditionalFormatting sqref="C57:C59">
    <cfRule type="containsText" dxfId="19" priority="29" operator="containsText" text="Si">
      <formula>NOT(ISERROR(SEARCH("Si",C57)))</formula>
    </cfRule>
  </conditionalFormatting>
  <conditionalFormatting sqref="C60">
    <cfRule type="containsText" dxfId="18" priority="24" operator="containsText" text="Si">
      <formula>NOT(ISERROR(SEARCH("Si",C60)))</formula>
    </cfRule>
    <cfRule type="containsText" dxfId="17" priority="25" operator="containsText" text="No">
      <formula>NOT(ISERROR(SEARCH("No",C60)))</formula>
    </cfRule>
  </conditionalFormatting>
  <conditionalFormatting sqref="C61 C63">
    <cfRule type="containsText" dxfId="16" priority="9" operator="containsText" text="N/A">
      <formula>NOT(ISERROR(SEARCH("N/A",C61)))</formula>
    </cfRule>
    <cfRule type="containsText" dxfId="15" priority="10" operator="containsText" text="No">
      <formula>NOT(ISERROR(SEARCH("No",C61)))</formula>
    </cfRule>
  </conditionalFormatting>
  <conditionalFormatting sqref="C61:C65">
    <cfRule type="containsText" dxfId="14" priority="1" operator="containsText" text="Si">
      <formula>NOT(ISERROR(SEARCH("Si",C61)))</formula>
    </cfRule>
  </conditionalFormatting>
  <conditionalFormatting sqref="C62">
    <cfRule type="containsText" dxfId="13" priority="3" operator="containsText" text="No">
      <formula>NOT(ISERROR(SEARCH("No",C62)))</formula>
    </cfRule>
  </conditionalFormatting>
  <conditionalFormatting sqref="C64:C65">
    <cfRule type="containsText" dxfId="12" priority="2" operator="containsText" text="No">
      <formula>NOT(ISERROR(SEARCH("No",C64)))</formula>
    </cfRule>
  </conditionalFormatting>
  <conditionalFormatting sqref="C71">
    <cfRule type="containsText" dxfId="11" priority="23" operator="containsText" text="Si">
      <formula>NOT(ISERROR(SEARCH("Si",C71)))</formula>
    </cfRule>
  </conditionalFormatting>
  <conditionalFormatting sqref="C71:C74 C78:C81">
    <cfRule type="containsText" dxfId="10" priority="22" operator="containsText" text="No">
      <formula>NOT(ISERROR(SEARCH("No",C71)))</formula>
    </cfRule>
  </conditionalFormatting>
  <conditionalFormatting sqref="C72:C74 C79:C81">
    <cfRule type="containsText" dxfId="9" priority="21" operator="containsText" text="Si">
      <formula>NOT(ISERROR(SEARCH("Si",C72)))</formula>
    </cfRule>
  </conditionalFormatting>
  <conditionalFormatting sqref="C73:C74">
    <cfRule type="containsText" dxfId="8" priority="6" operator="containsText" text="N/A">
      <formula>NOT(ISERROR(SEARCH("N/A",C73)))</formula>
    </cfRule>
  </conditionalFormatting>
  <conditionalFormatting sqref="C78">
    <cfRule type="containsText" dxfId="7" priority="20" operator="containsText" text="Si">
      <formula>NOT(ISERROR(SEARCH("Si",C78)))</formula>
    </cfRule>
  </conditionalFormatting>
  <conditionalFormatting sqref="C86:C93">
    <cfRule type="containsText" dxfId="5" priority="4" operator="containsText" text="NO">
      <formula>NOT(ISERROR(SEARCH("NO",C86)))</formula>
    </cfRule>
    <cfRule type="containsText" dxfId="6" priority="5" operator="containsText" text="SI">
      <formula>NOT(ISERROR(SEARCH("SI",C86)))</formula>
    </cfRule>
  </conditionalFormatting>
  <conditionalFormatting sqref="E61:E65 E79:E80">
    <cfRule type="containsText" dxfId="4" priority="33" operator="containsText" text="Si">
      <formula>NOT(ISERROR(SEARCH("Si",E61)))</formula>
    </cfRule>
    <cfRule type="containsText" dxfId="3" priority="34" operator="containsText" text="No">
      <formula>NOT(ISERROR(SEARCH("No",E61)))</formula>
    </cfRule>
  </conditionalFormatting>
  <conditionalFormatting sqref="E71">
    <cfRule type="containsText" dxfId="2" priority="26" operator="containsText" text="N/A">
      <formula>NOT(ISERROR(SEARCH("N/A",E71)))</formula>
    </cfRule>
    <cfRule type="containsText" dxfId="1" priority="27" operator="containsText" text="Si">
      <formula>NOT(ISERROR(SEARCH("Si",E71)))</formula>
    </cfRule>
    <cfRule type="containsText" dxfId="0" priority="28" operator="containsText" text="No">
      <formula>NOT(ISERROR(SEARCH("No",E71)))</formula>
    </cfRule>
  </conditionalFormatting>
  <dataValidations count="4">
    <dataValidation type="list" allowBlank="1" showInputMessage="1" showErrorMessage="1" sqref="C70 C55 C77:C78" xr:uid="{FA7A7147-1506-3B48-9FBC-0B7D00328176}"/>
    <dataValidation type="list" allowBlank="1" showInputMessage="1" showErrorMessage="1" sqref="C72:C73 C69 E75 C57:C60 E61:E66 E72:E73 C64:C65 C10 C18:C20 C30:C33 E48:E51 C37 C24:C26 E79:E81 C79:C81 C62 C7 C3 C43:C51 C86:C93" xr:uid="{3BA5EF95-C45F-5A46-8917-13875530F279}">
      <formula1>"Si,No"</formula1>
    </dataValidation>
    <dataValidation type="list" allowBlank="1" showInputMessage="1" showErrorMessage="1" sqref="C74 E71 C38:C39 C61 C63" xr:uid="{F2D79208-E6A6-CF4E-83D6-3138091C229F}">
      <formula1>"Si,No,N/A"</formula1>
    </dataValidation>
    <dataValidation type="list" allowBlank="1" showInputMessage="1" showErrorMessage="1" sqref="C68" xr:uid="{C99350E1-3B40-8E49-A6B3-46B9E925BFE3}">
      <formula1>"Natural, Jurídica"</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3.xml><?xml version="1.0" encoding="utf-8"?>
<ds:datastoreItem xmlns:ds="http://schemas.openxmlformats.org/officeDocument/2006/customXml" ds:itemID="{3F211798-C735-4387-9F16-9ACE906B12CA}">
  <ds:schemaRefs>
    <ds:schemaRef ds:uri="http://schemas.microsoft.com/office/2006/documentManagement/types"/>
    <ds:schemaRef ds:uri="http://schemas.microsoft.com/office/2006/metadata/properties"/>
    <ds:schemaRef ds:uri="f280154f-8941-4558-9a69-7dedbdbd86f8"/>
    <ds:schemaRef ds:uri="http://purl.org/dc/elements/1.1/"/>
    <ds:schemaRef ds:uri="http://schemas.openxmlformats.org/package/2006/metadata/core-properties"/>
    <ds:schemaRef ds:uri="http://www.w3.org/XML/1998/namespace"/>
    <ds:schemaRef ds:uri="http://purl.org/dc/dcmitype/"/>
    <ds:schemaRef ds:uri="5f208b3f-1c42-4061-ad2b-2c8924155d61"/>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Carátula</vt:lpstr>
      <vt:lpstr>AMINCO INGENIERIA SAS</vt:lpstr>
      <vt:lpstr>APRISA LTDA</vt:lpstr>
      <vt:lpstr>Carátula!Área_de_impresión</vt:lpstr>
      <vt:lpstr>Carátula!Títulos_a_imprimir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Jessica Daniela Perez Jimenez</cp:lastModifiedBy>
  <cp:revision/>
  <dcterms:created xsi:type="dcterms:W3CDTF">2019-08-08T19:05:05Z</dcterms:created>
  <dcterms:modified xsi:type="dcterms:W3CDTF">2026-04-16T19:21:17Z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