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infravcio_cendoj_ramajudicial_gov_co1/Documents/Documentos/INFRAESTRUCTURA/PRECONTRACTUAL/2026/5. EQUIPOS DE BOMBEO/ESTUDIO DE MERCADO/COTIZACIONES/"/>
    </mc:Choice>
  </mc:AlternateContent>
  <xr:revisionPtr revIDLastSave="100" documentId="8_{4B74091C-A892-4BD9-9387-3D363EA7678D}" xr6:coauthVersionLast="47" xr6:coauthVersionMax="47" xr10:uidLastSave="{154DF2E0-683D-4475-8116-C7C483ED8F48}"/>
  <bookViews>
    <workbookView xWindow="-120" yWindow="-120" windowWidth="29040" windowHeight="15720" xr2:uid="{DB75217F-4267-4EEB-9FB9-1AAF12862F18}"/>
  </bookViews>
  <sheets>
    <sheet name="formato cot actualizado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4" i="5" l="1"/>
  <c r="G22" i="5"/>
  <c r="G19" i="5"/>
  <c r="G16" i="5"/>
  <c r="G13" i="5"/>
  <c r="G26" i="5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<sst xmlns="http://schemas.openxmlformats.org/spreadsheetml/2006/main" count="38" uniqueCount="32">
  <si>
    <t>ITEM</t>
  </si>
  <si>
    <t>DESCRIPCIÓN</t>
  </si>
  <si>
    <t>UNIDAD</t>
  </si>
  <si>
    <t>CANTIDAD</t>
  </si>
  <si>
    <t>VALOR TOTAL INCLUIDO IVA</t>
  </si>
  <si>
    <t>FIRMA</t>
  </si>
  <si>
    <t xml:space="preserve">NOMBRE DEL COTIZANTE </t>
  </si>
  <si>
    <t>NIT/CC</t>
  </si>
  <si>
    <t>REPRESENTANTE LEGAL</t>
  </si>
  <si>
    <t>Und</t>
  </si>
  <si>
    <t xml:space="preserve">Nota 1. </t>
  </si>
  <si>
    <t>Nombre de la Empresa</t>
  </si>
  <si>
    <t xml:space="preserve">Correo Eléctronico </t>
  </si>
  <si>
    <t>Telefono de Contacto</t>
  </si>
  <si>
    <t>COTIZACIÓN</t>
  </si>
  <si>
    <t xml:space="preserve">Nota 2. </t>
  </si>
  <si>
    <r>
      <rPr>
        <b/>
        <i/>
        <sz val="8"/>
        <color theme="1"/>
        <rFont val="Arial"/>
        <family val="2"/>
      </rPr>
      <t>Normativa aplicable y gestión de Seguridad y Salud en el Trabajo (HSE).</t>
    </r>
    <r>
      <rPr>
        <i/>
        <sz val="8"/>
        <color theme="1"/>
        <rFont val="Arial"/>
        <family val="2"/>
      </rPr>
      <t xml:space="preserve">
El cotizante deberá garantizar el cumplimiento integral de la normatividad técnica, eléctrica, ambiental y de seguridad industrial aplicable durante la ejecución del contrato, incluyendo pero sin limitarse a:
Reglamento Técnico de Instalaciones Eléctricas – RETIE
Norma Técnica Colombiana NTC 5926 (ascensores eléctricos)
Reglamento Colombiano de Construcción Sismo Resistente – NSR-10 (cuando aplique)
Normativa ambiental vigente para manejo, transporte y disposición final de residuos
Sistema de Gestión de Seguridad y Salud en el Trabajo (SG-SST) conforme a la normatividad colombiana vigente
Normas aplicables para trabajo seguro en alturas, riesgo eléctrico y manipulación de cargas
</t>
    </r>
    <r>
      <rPr>
        <b/>
        <i/>
        <sz val="8"/>
        <color theme="1"/>
        <rFont val="Arial"/>
        <family val="2"/>
      </rPr>
      <t>Gestión HSE durante la ejecución</t>
    </r>
    <r>
      <rPr>
        <i/>
        <sz val="8"/>
        <color theme="1"/>
        <rFont val="Arial"/>
        <family val="2"/>
      </rPr>
      <t>:
El contratista deberá garantizar la implementación de un sistema de gestión HSE adecuado para las actividades objeto del contrato, incluyendo:
Designación obligatoria de un profesional responsable en Seguridad y Salud en el Trabajo (HSE), quien deberá tener licencia vigente y experiencia en actividades similares, con presencia durante la ejecución de las actividades críticas.
Elaboración e implementación de matrices de identificación de peligros, evaluación y valoración de riesgos (IPER o equivalente).
Implementación de procedimientos seguros de trabajo (incluyendo LOTO, trabajo en alturas, izaje y manejo de cargas).
Uso obligatorio de elementos de protección personal (EPP) certificados.
Señalización, delimitación y control de áreas de intervención.
Reporte y gestión de incidentes y accidentes de trabajo.
Alcance: El cumplimiento de estas disposiciones será de carácter obligatorio y se entenderá incluido dentro del valor de la cotización, sin que haya lugar a pagos adicionales por este concepto.</t>
    </r>
  </si>
  <si>
    <t>Se solicita presentar la cotización en formato Excel y PDF, este último debidamente firmado, adjuntando camara de comercio no mayor a 30 días.</t>
  </si>
  <si>
    <t xml:space="preserve">Nota 3. </t>
  </si>
  <si>
    <t>El cotizante deberá contemplar dentro de su cotización todas las actividades, suministros, equipos, materiales, adecuaciones y demás requerimientos necesarios para la correcta ejecución y operación integral del sistema, aun cuando no se encuentren expresamente descritos en el presente formato, incluyendo todos los costos directos e indirectos, gastos e impuestos a que haya lugar, tales como importación, nacionalización, aranceles, tributos, tasas, contribuciones y demás gravámenes aplicables, sin que haya lugar a reconocimientos adicionales por estos conceptos.</t>
  </si>
  <si>
    <t xml:space="preserve">Nota 4. </t>
  </si>
  <si>
    <t>EQUIPO DE BOMBEO - MITU / VAUPEZ</t>
  </si>
  <si>
    <t>EQUIPO DE BOMBEO - PUERTO INIRIDA / GUAINIA</t>
  </si>
  <si>
    <t>EQUIPO DE BOMBEO - EL CASTILLO / META</t>
  </si>
  <si>
    <t>EQUIPO DE BOMBEO - ACACIAS / META</t>
  </si>
  <si>
    <t>EQUIPO DE BOMBEO - VILLAVICENCIO / META</t>
  </si>
  <si>
    <r>
      <rPr>
        <b/>
        <u/>
        <sz val="11"/>
        <rFont val="Aptos Narrow"/>
        <family val="2"/>
      </rPr>
      <t>EL CASTILLO - META</t>
    </r>
    <r>
      <rPr>
        <sz val="11"/>
        <rFont val="Aptos Narrow"/>
        <family val="2"/>
      </rPr>
      <t xml:space="preserve">, Suministro e instalacion de Electrobomba de Caracol 1½ x 1½, 2Hp 110/220V, estructura en Hierro y Motor eléctrico sus aplicaciones van desde: Aprovisionamiento de aguas limpias, Recirculación de agua en torres de enfriamiento, Refrigeración de maquinaria/Circuitos de recirculación, Sistemas de Presión, Cuerpo: Hierro fundido ASTM A-48, Clase 30, Motor: Eléctrico 110/220, 1F, 60Hz, 2 Hp, Bomba: Centrífuga Monobloque, (H) Altura Máx (mca)*: 32 mca, (Q) Caudal Máx (gpm)**: 95 gpm, Ø de Succión: 1½», Ø de Descarga: 1½», Peso: 19 Kg, * mca = metros columna de agua, H con la valvula total cerrada,** gpm= galones por minuto, Q con la valvula total abierta.                                                                                                                                                             </t>
    </r>
    <r>
      <rPr>
        <b/>
        <u/>
        <sz val="11"/>
        <rFont val="Aptos Narrow"/>
        <family val="2"/>
      </rPr>
      <t>FICHA TECNICA</t>
    </r>
    <r>
      <rPr>
        <b/>
        <sz val="11"/>
        <rFont val="Aptos Narrow"/>
        <family val="2"/>
      </rPr>
      <t>:</t>
    </r>
    <r>
      <rPr>
        <sz val="11"/>
        <rFont val="Aptos Narrow"/>
        <family val="2"/>
      </rPr>
      <t xml:space="preserve">
Tipo de bomba: Centrífuga tipo caracol,Succión: 1½",Descarga: 1½",Potencia: 2 HP,Voltaje: 110/220 V (dual),Fases: 1F (monofásica),Frecuencia: 60 Hz,Velocidad: 3.450 rpm (típica motor 2 HP monofásico),Servicio: Continuo,Tipo de acople: Monobloque /directo.                                                                                                 </t>
    </r>
    <r>
      <rPr>
        <b/>
        <u/>
        <sz val="11"/>
        <rFont val="Aptos Narrow"/>
        <family val="2"/>
      </rPr>
      <t>Materiales</t>
    </r>
    <r>
      <rPr>
        <b/>
        <sz val="11"/>
        <rFont val="Aptos Narrow"/>
        <family val="2"/>
      </rPr>
      <t xml:space="preserve">:  </t>
    </r>
    <r>
      <rPr>
        <sz val="11"/>
        <rFont val="Aptos Narrow"/>
        <family val="2"/>
      </rPr>
      <t xml:space="preserve">                                                                                                                                                         Cuerpo: Hierro fundido ASTM A-48, Clase 30,Impulsor: Hierro fundido,Eje:Acero al carbono,Sello mecánico: Carbón / Cerámica / Acero inoxidable,Soporte: Hierro fundido,Difusor: Hierro fundido.                                                    </t>
    </r>
    <r>
      <rPr>
        <b/>
        <u/>
        <sz val="11"/>
        <rFont val="Aptos Narrow"/>
        <family val="2"/>
      </rPr>
      <t>Motor</t>
    </r>
    <r>
      <rPr>
        <b/>
        <sz val="11"/>
        <rFont val="Aptos Narrow"/>
        <family val="2"/>
      </rPr>
      <t>:</t>
    </r>
    <r>
      <rPr>
        <sz val="11"/>
        <rFont val="Aptos Narrow"/>
        <family val="2"/>
      </rPr>
      <t xml:space="preserve">
Tipo: Motor eléctrico monofásico,Potencia: 2 HP,Voltaje: 110/220 V,Frecuencia: 60 Hz,Aislamiento: Clase F,Protección: IP44 – IP55 (según fabricante),Servicio: Continuo,Protección térmica: Incorporada.          </t>
    </r>
    <r>
      <rPr>
        <b/>
        <u/>
        <sz val="11"/>
        <rFont val="Aptos Narrow"/>
        <family val="2"/>
      </rPr>
      <t>Desempeño hidráulico</t>
    </r>
    <r>
      <rPr>
        <b/>
        <sz val="11"/>
        <rFont val="Aptos Narrow"/>
        <family val="2"/>
      </rPr>
      <t xml:space="preserve">:  </t>
    </r>
    <r>
      <rPr>
        <sz val="11"/>
        <rFont val="Aptos Narrow"/>
        <family val="2"/>
      </rPr>
      <t xml:space="preserve">                                                                                                                                                           Caudal máximo: 120 – 160 L/min,Altura máxima: 30 – 38 m.c.a.,Altura recomendada de trabajo: 10 – 28 m.c.a.
Succión máxima: 7 m,Temperatura máxima del líquido: 80 °C.</t>
    </r>
  </si>
  <si>
    <r>
      <rPr>
        <b/>
        <sz val="11"/>
        <rFont val="Aptos Narrow"/>
        <family val="2"/>
        <scheme val="minor"/>
      </rPr>
      <t>ACACIAS - META</t>
    </r>
    <r>
      <rPr>
        <sz val="11"/>
        <rFont val="Aptos Narrow"/>
        <family val="2"/>
        <scheme val="minor"/>
      </rPr>
      <t xml:space="preserve">, suministro e instalación de Dos Electrobombas Sumergibles de aguas residuales con todos los ascesorios necesarios para su funcionamiento automatico y de proteccion, de  3″ Des 2Hp 220V, de 1.800 rpm, 3″ Des 2 Hp, Estructura e Impulsor en Hierro fundido ASTMA-48, motor Eléctrico, ideal en Bombeo de agua con sólidos en suspensión, Control de niveles freáticos, Clase 30, Impulsor: Hierro fundido ASTMA-48, Clase 30, Motor: Eléctrico 220, 1 F, 60Hz, 2 Hp, RPM: 1.800, Bomba: Centrífuga Monobloque, (H) Altura Máx (mca)*: 14 mca, (Q) Caudal Máx (gpm)**: 364 gpm, Ø de Descarga: 3″, Peso: 57 Kg.                                                                                                                                                                                   </t>
    </r>
    <r>
      <rPr>
        <b/>
        <u/>
        <sz val="11"/>
        <rFont val="Aptos Narrow"/>
        <family val="2"/>
        <scheme val="minor"/>
      </rPr>
      <t>-FICHA TECNICA</t>
    </r>
    <r>
      <rPr>
        <sz val="11"/>
        <rFont val="Aptos Narrow"/>
        <family val="2"/>
        <scheme val="minor"/>
      </rPr>
      <t xml:space="preserve">:                                                                                                                                                     Tipo: Bomba sumergible para aguas residuales,Potencia: 2 HP,Voltaje: 220 V,Fases: 3 (trifásica),Velocidad: 1.800 rpm (≈1750 rpm nominal),Diámetro de descarga: 3" NPT,Tipo: Centrífuga monobloque,Servicio:Continuo.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u/>
        <sz val="11"/>
        <rFont val="Aptos Narrow"/>
        <family val="2"/>
        <scheme val="minor"/>
      </rPr>
      <t>-Desempeño hidráulico</t>
    </r>
    <r>
      <rPr>
        <sz val="11"/>
        <rFont val="Aptos Narrow"/>
        <family val="2"/>
        <scheme val="minor"/>
      </rPr>
      <t>:                                                                                                                                                                                                   Altura máxima: 15 – 24 m.c.a.,Caudal máximo: hasta 165 GPM (≈617 L/min),Paso de sólidos: 1½" (38 mm),Temperatura máxima del líquido: 40 °C,Cable: 5 m sumergible,Peso aproximado: 58–67 kg                                           -</t>
    </r>
    <r>
      <rPr>
        <b/>
        <u/>
        <sz val="11"/>
        <rFont val="Aptos Narrow"/>
        <family val="2"/>
        <scheme val="minor"/>
      </rPr>
      <t>Datos electricos del Motor</t>
    </r>
    <r>
      <rPr>
        <sz val="11"/>
        <rFont val="Aptos Narrow"/>
        <family val="2"/>
        <scheme val="minor"/>
      </rPr>
      <t>:
Tipo: Inducción jaula de ardilla,Frecuencia: 60 Hz,Refrigeración: aceite dieléctrico,Aislamiento: Clase B / F,Velocidad nominal: 1.750–1.800 rpm,Alimentación: Trifásica 220 V.</t>
    </r>
  </si>
  <si>
    <r>
      <rPr>
        <b/>
        <sz val="10.5"/>
        <rFont val="Aptos Narrow"/>
        <family val="2"/>
        <scheme val="minor"/>
      </rPr>
      <t>VILLAVICENCIO – META</t>
    </r>
    <r>
      <rPr>
        <sz val="10.5"/>
        <rFont val="Aptos Narrow"/>
        <family val="2"/>
        <scheme val="minor"/>
      </rPr>
      <t>, suministro e instalación de tres electrobombas sumergible de Aguas Residuales de  3″ Des 3Hp 220V 3F, 1.800 rpm, 3″ Des 3 Hp, con todos los ascesorios necesarios para su funcionamiento y con sus proteciones, Estructura e Impulsor en Hierro fundido ASTMA-48, motor Eléctrico, ideal en Bombeo de agua con sólidos en suspensión, Estructura e Impulsor en Hierro fundido ASTMA-48, motor Eléctrico, ideal en Bombeo de agua con sólidos en suspensión, Peso 70 kg, Dimensiones 29 × 23 × 51 cm, Potencia 3hp, Voltaje 220V 3F, Conexión trifásica Descarga 3″, Cuerpo Hierro fundido ASTMA-48, Clase 30, Impulsor Hierro fundido ASTMA-48, Clase 30, RPM 1.800, Bomba Centrífuga Monobloque, (H) Altura Máx (mca) 20 mca, (Q) Caudal Máx (gpm) 400 gp.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</t>
    </r>
    <r>
      <rPr>
        <b/>
        <u/>
        <sz val="10.5"/>
        <rFont val="Aptos Narrow"/>
        <family val="2"/>
        <scheme val="minor"/>
      </rPr>
      <t>FICHA TECNICA</t>
    </r>
    <r>
      <rPr>
        <sz val="10.5"/>
        <rFont val="Aptos Narrow"/>
        <family val="2"/>
        <scheme val="minor"/>
      </rPr>
      <t xml:space="preserve">:                                                                                                                                                            Tipo: Electrobomba sumergible para aguas residuales,Potencia: 3 HP,Voltaje: 220 V,Fases: Trifásica (3F)
Velocidad: 1.800 rpm,Diámetro descarga: 3",Tipo de bomba: Centrífuga monobloque,Material cuerpo: Hierro fundido ASTM A-48 clase 30,Material impulsor: Hierro fundido,Tipo de impulsor: Semiabierto para sólidos, Sello mecánico: Silicio / Vitón,Peso aproximado: 70 kg,Protección: IP68 sumergible.
- </t>
    </r>
    <r>
      <rPr>
        <b/>
        <u/>
        <sz val="10.5"/>
        <rFont val="Aptos Narrow"/>
        <family val="2"/>
        <scheme val="minor"/>
      </rPr>
      <t>Desempeño hidráulico</t>
    </r>
    <r>
      <rPr>
        <sz val="10.5"/>
        <rFont val="Aptos Narrow"/>
        <family val="2"/>
        <scheme val="minor"/>
      </rPr>
      <t>:
Altura máxima: 20 m.c.a.,Caudal máximo: hasta 400 GPM,Paso de sólidos: aprox. 1½" – 2",Temperatura máxima del líquido: 40°C,Cable sumergible: 5m.                                                                                                                                                                                                                                                      -</t>
    </r>
    <r>
      <rPr>
        <b/>
        <u/>
        <sz val="10.5"/>
        <rFont val="Aptos Narrow"/>
        <family val="2"/>
        <scheme val="minor"/>
      </rPr>
      <t>Datos eléctricos del motor</t>
    </r>
    <r>
      <rPr>
        <sz val="10.5"/>
        <rFont val="Aptos Narrow"/>
        <family val="2"/>
        <scheme val="minor"/>
      </rPr>
      <t>:                                                                                                                                        Tipo: Inducción jaula de ardilla,Frecuencia: 60 Hz,Refrigeración: aceite dieléctrico,Construcción: sumergible hermética,Frame  aproximado: NEMA 63J,Servicio: continuo.</t>
    </r>
  </si>
  <si>
    <t>VALOR  UNITARIO OFERTADO INCLUIDO IVA</t>
  </si>
  <si>
    <t xml:space="preserve">VALOR TOTAL
OFERTADO  INCLUIDO IVA </t>
  </si>
  <si>
    <t>Se informa a los cotizantes que los elementos deberán ser entregados en las instalaciones las sedes judiciales de El Castillo Meta (Calle 12 # 7 -85), Inirida, Guainia (Calle 26 # 11-15), Mitú, Vaupes (Cra 13 # 5 -24), Acacias, Meta (Cra 20 # 13-429 y Villavicencio (Carre 39 # 33B-79).
En consecuencia, los valores cotizados deberán incluir todos los costos asociados al transporte, cargue, descargue y demás gastos necesarios para la instalación de los bienes en el lugar indicado.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</si>
</sst>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0.0"/>
  </numFmts>
  <fonts count="2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8"/>
      <color theme="1"/>
      <name val="Arial"/>
      <family val="2"/>
    </font>
    <font>
      <b/>
      <sz val="11"/>
      <color theme="1"/>
      <name val="Aptos Narrow"/>
      <family val="2"/>
    </font>
    <font>
      <b/>
      <sz val="12"/>
      <color theme="1"/>
      <name val="Aptos Narrow"/>
      <family val="2"/>
    </font>
    <font>
      <sz val="11"/>
      <name val="Aptos Narrow"/>
      <family val="2"/>
      <scheme val="minor"/>
    </font>
    <font>
      <b/>
      <i/>
      <sz val="8"/>
      <color theme="1"/>
      <name val="Arial"/>
      <family val="2"/>
    </font>
    <font>
      <i/>
      <sz val="8"/>
      <color theme="1"/>
      <name val="Arial"/>
      <family val="2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2"/>
      <name val="Aptos Narrow"/>
      <family val="2"/>
    </font>
    <font>
      <sz val="10.5"/>
      <name val="Aptos Narrow"/>
      <family val="2"/>
      <scheme val="minor"/>
    </font>
    <font>
      <sz val="11"/>
      <color theme="1"/>
      <name val="Aptos Narrow"/>
      <family val="2"/>
    </font>
    <font>
      <sz val="11"/>
      <name val="Aptos Narrow"/>
      <family val="2"/>
    </font>
    <font>
      <b/>
      <sz val="12"/>
      <name val="Aptos Narrow"/>
      <family val="2"/>
    </font>
    <font>
      <b/>
      <sz val="11"/>
      <name val="Aptos Narrow"/>
      <family val="2"/>
    </font>
    <font>
      <b/>
      <u/>
      <sz val="11"/>
      <name val="Aptos Narrow"/>
      <family val="2"/>
    </font>
    <font>
      <b/>
      <sz val="11"/>
      <name val="Aptos Narrow"/>
      <family val="2"/>
      <scheme val="minor"/>
    </font>
    <font>
      <b/>
      <u/>
      <sz val="11"/>
      <name val="Aptos Narrow"/>
      <family val="2"/>
      <scheme val="minor"/>
    </font>
    <font>
      <b/>
      <sz val="10.5"/>
      <name val="Aptos Narrow"/>
      <family val="2"/>
      <scheme val="minor"/>
    </font>
    <font>
      <b/>
      <u/>
      <sz val="10.5"/>
      <name val="Aptos Narrow"/>
      <family val="2"/>
      <scheme val="minor"/>
    </font>
    <font>
      <i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8" fillId="0" borderId="0" applyFont="0" applyFill="0" applyBorder="0" applyAlignment="0" applyProtection="0"/>
  </cellStyleXfs>
  <cellXfs count="115">
    <xf numFmtId="0" fontId="0" fillId="0" borderId="0" xfId="0"/>
    <xf numFmtId="0" fontId="9" fillId="0" borderId="0" xfId="0" applyFont="1" applyAlignment="1">
      <alignment wrapText="1"/>
    </xf>
    <xf numFmtId="0" fontId="3" fillId="0" borderId="15" xfId="0" applyFont="1" applyBorder="1" applyAlignment="1">
      <alignment vertical="center" wrapText="1"/>
    </xf>
    <xf numFmtId="0" fontId="3" fillId="3" borderId="12" xfId="0" applyFont="1" applyFill="1" applyBorder="1" applyAlignment="1">
      <alignment horizontal="left" vertical="center"/>
    </xf>
    <xf numFmtId="0" fontId="3" fillId="0" borderId="13" xfId="0" applyFont="1" applyBorder="1" applyAlignment="1">
      <alignment vertical="center" wrapText="1"/>
    </xf>
    <xf numFmtId="0" fontId="3" fillId="2" borderId="7" xfId="0" applyFont="1" applyFill="1" applyBorder="1" applyAlignment="1">
      <alignment horizontal="left" vertical="center"/>
    </xf>
    <xf numFmtId="0" fontId="3" fillId="0" borderId="15" xfId="0" applyFont="1" applyBorder="1" applyAlignment="1">
      <alignment vertical="center"/>
    </xf>
    <xf numFmtId="0" fontId="3" fillId="4" borderId="12" xfId="0" applyFont="1" applyFill="1" applyBorder="1" applyAlignment="1">
      <alignment horizontal="left" vertical="center"/>
    </xf>
    <xf numFmtId="44" fontId="2" fillId="0" borderId="22" xfId="1" applyFont="1" applyBorder="1" applyAlignment="1" applyProtection="1">
      <alignment vertical="center"/>
    </xf>
    <xf numFmtId="0" fontId="6" fillId="0" borderId="14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4" fontId="3" fillId="8" borderId="15" xfId="0" applyNumberFormat="1" applyFont="1" applyFill="1" applyBorder="1" applyAlignment="1">
      <alignment horizontal="center" vertical="center" wrapText="1"/>
    </xf>
    <xf numFmtId="44" fontId="12" fillId="0" borderId="32" xfId="1" applyFont="1" applyBorder="1" applyAlignment="1" applyProtection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4" fontId="12" fillId="0" borderId="30" xfId="0" applyNumberFormat="1" applyFont="1" applyBorder="1" applyAlignment="1">
      <alignment horizontal="center" vertical="center"/>
    </xf>
    <xf numFmtId="0" fontId="3" fillId="8" borderId="28" xfId="0" applyFont="1" applyFill="1" applyBorder="1" applyAlignment="1">
      <alignment horizontal="center" vertical="center" wrapText="1"/>
    </xf>
    <xf numFmtId="0" fontId="3" fillId="8" borderId="29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0" fillId="0" borderId="12" xfId="0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2" xfId="0" applyFont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3" fillId="8" borderId="17" xfId="0" applyFont="1" applyFill="1" applyBorder="1" applyAlignment="1">
      <alignment horizontal="center" vertical="center" wrapText="1"/>
    </xf>
    <xf numFmtId="0" fontId="3" fillId="8" borderId="20" xfId="0" applyFont="1" applyFill="1" applyBorder="1" applyAlignment="1">
      <alignment horizontal="center" vertical="center" wrapText="1"/>
    </xf>
    <xf numFmtId="0" fontId="3" fillId="8" borderId="12" xfId="0" applyFont="1" applyFill="1" applyBorder="1" applyAlignment="1">
      <alignment horizontal="left" vertical="center" wrapText="1"/>
    </xf>
    <xf numFmtId="0" fontId="3" fillId="8" borderId="10" xfId="0" applyFont="1" applyFill="1" applyBorder="1" applyAlignment="1">
      <alignment horizontal="left" vertical="center" wrapText="1"/>
    </xf>
    <xf numFmtId="0" fontId="3" fillId="8" borderId="11" xfId="0" applyFont="1" applyFill="1" applyBorder="1" applyAlignment="1">
      <alignment horizontal="left" vertical="center" wrapText="1"/>
    </xf>
    <xf numFmtId="0" fontId="3" fillId="8" borderId="18" xfId="0" applyFont="1" applyFill="1" applyBorder="1" applyAlignment="1">
      <alignment horizontal="center" vertical="center" wrapText="1"/>
    </xf>
    <xf numFmtId="0" fontId="3" fillId="8" borderId="23" xfId="0" applyFont="1" applyFill="1" applyBorder="1" applyAlignment="1">
      <alignment horizontal="center" vertical="center" wrapText="1"/>
    </xf>
    <xf numFmtId="0" fontId="3" fillId="8" borderId="25" xfId="0" applyFont="1" applyFill="1" applyBorder="1" applyAlignment="1">
      <alignment horizontal="center" vertical="center" wrapText="1"/>
    </xf>
    <xf numFmtId="0" fontId="3" fillId="8" borderId="26" xfId="0" applyFont="1" applyFill="1" applyBorder="1" applyAlignment="1">
      <alignment horizontal="center" vertical="center" wrapText="1"/>
    </xf>
    <xf numFmtId="0" fontId="3" fillId="8" borderId="16" xfId="0" applyFont="1" applyFill="1" applyBorder="1" applyAlignment="1">
      <alignment horizontal="center" vertical="center" wrapText="1"/>
    </xf>
    <xf numFmtId="0" fontId="3" fillId="8" borderId="27" xfId="0" applyFont="1" applyFill="1" applyBorder="1" applyAlignment="1">
      <alignment horizontal="center" vertical="center" wrapText="1"/>
    </xf>
    <xf numFmtId="0" fontId="3" fillId="8" borderId="21" xfId="0" applyFont="1" applyFill="1" applyBorder="1" applyAlignment="1">
      <alignment horizontal="center" vertical="center" wrapText="1"/>
    </xf>
    <xf numFmtId="0" fontId="3" fillId="8" borderId="2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/>
    <xf numFmtId="0" fontId="0" fillId="0" borderId="0" xfId="0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10" fillId="0" borderId="31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19" xfId="0" applyFont="1" applyBorder="1" applyAlignment="1">
      <alignment horizontal="left" vertical="center" wrapText="1"/>
    </xf>
    <xf numFmtId="164" fontId="12" fillId="0" borderId="8" xfId="0" applyNumberFormat="1" applyFont="1" applyBorder="1" applyAlignment="1">
      <alignment horizontal="center" vertical="center"/>
    </xf>
    <xf numFmtId="164" fontId="12" fillId="0" borderId="19" xfId="0" applyNumberFormat="1" applyFont="1" applyBorder="1" applyAlignment="1">
      <alignment horizontal="center" vertical="center"/>
    </xf>
    <xf numFmtId="44" fontId="12" fillId="0" borderId="17" xfId="1" applyFont="1" applyBorder="1" applyAlignment="1" applyProtection="1">
      <alignment horizontal="center" vertical="center"/>
    </xf>
    <xf numFmtId="44" fontId="12" fillId="0" borderId="20" xfId="1" applyFont="1" applyBorder="1" applyAlignment="1" applyProtection="1">
      <alignment horizontal="center" vertical="center"/>
    </xf>
    <xf numFmtId="0" fontId="13" fillId="0" borderId="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4" fillId="9" borderId="1" xfId="0" applyFont="1" applyFill="1" applyBorder="1" applyAlignment="1">
      <alignment vertical="center"/>
    </xf>
    <xf numFmtId="0" fontId="4" fillId="9" borderId="2" xfId="0" applyFont="1" applyFill="1" applyBorder="1" applyAlignment="1">
      <alignment vertical="center"/>
    </xf>
    <xf numFmtId="0" fontId="4" fillId="9" borderId="3" xfId="0" applyFont="1" applyFill="1" applyBorder="1" applyAlignment="1">
      <alignment vertical="center"/>
    </xf>
    <xf numFmtId="0" fontId="4" fillId="9" borderId="4" xfId="0" applyFont="1" applyFill="1" applyBorder="1" applyAlignment="1">
      <alignment vertical="center"/>
    </xf>
    <xf numFmtId="0" fontId="4" fillId="9" borderId="5" xfId="0" applyFont="1" applyFill="1" applyBorder="1" applyAlignment="1">
      <alignment vertical="center"/>
    </xf>
    <xf numFmtId="0" fontId="4" fillId="9" borderId="6" xfId="0" applyFont="1" applyFill="1" applyBorder="1" applyAlignment="1">
      <alignment vertical="center"/>
    </xf>
    <xf numFmtId="0" fontId="3" fillId="5" borderId="12" xfId="0" applyFont="1" applyFill="1" applyBorder="1" applyAlignment="1" applyProtection="1">
      <alignment vertical="center"/>
      <protection locked="0"/>
    </xf>
    <xf numFmtId="0" fontId="3" fillId="5" borderId="10" xfId="0" applyFont="1" applyFill="1" applyBorder="1" applyAlignment="1" applyProtection="1">
      <alignment vertical="center"/>
      <protection locked="0"/>
    </xf>
    <xf numFmtId="0" fontId="3" fillId="6" borderId="12" xfId="0" applyFont="1" applyFill="1" applyBorder="1" applyAlignment="1" applyProtection="1">
      <alignment vertical="center"/>
      <protection locked="0"/>
    </xf>
    <xf numFmtId="0" fontId="3" fillId="6" borderId="10" xfId="0" applyFont="1" applyFill="1" applyBorder="1" applyAlignment="1" applyProtection="1">
      <alignment vertical="center"/>
      <protection locked="0"/>
    </xf>
    <xf numFmtId="0" fontId="3" fillId="7" borderId="12" xfId="0" applyFont="1" applyFill="1" applyBorder="1" applyAlignment="1" applyProtection="1">
      <alignment vertical="center"/>
      <protection locked="0"/>
    </xf>
    <xf numFmtId="0" fontId="3" fillId="7" borderId="10" xfId="0" applyFont="1" applyFill="1" applyBorder="1" applyAlignment="1" applyProtection="1">
      <alignment vertical="center"/>
      <protection locked="0"/>
    </xf>
    <xf numFmtId="0" fontId="3" fillId="0" borderId="1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7" fillId="0" borderId="12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12" xfId="0" applyFont="1" applyBorder="1" applyAlignment="1">
      <alignment vertical="top" wrapText="1"/>
    </xf>
    <xf numFmtId="0" fontId="7" fillId="0" borderId="10" xfId="0" applyFont="1" applyBorder="1" applyAlignment="1">
      <alignment vertical="top" wrapText="1"/>
    </xf>
    <xf numFmtId="0" fontId="0" fillId="0" borderId="12" xfId="0" applyBorder="1" applyAlignment="1" applyProtection="1">
      <protection locked="0"/>
    </xf>
    <xf numFmtId="0" fontId="0" fillId="0" borderId="10" xfId="0" applyBorder="1" applyAlignment="1" applyProtection="1">
      <protection locked="0"/>
    </xf>
    <xf numFmtId="0" fontId="6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vertical="top" wrapText="1"/>
    </xf>
    <xf numFmtId="0" fontId="6" fillId="0" borderId="36" xfId="0" applyFont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1" xfId="0" applyBorder="1" applyAlignment="1" applyProtection="1">
      <protection locked="0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3" fillId="8" borderId="36" xfId="0" applyFont="1" applyFill="1" applyBorder="1" applyAlignment="1">
      <alignment horizontal="center" vertical="center" wrapText="1"/>
    </xf>
    <xf numFmtId="0" fontId="3" fillId="8" borderId="14" xfId="0" applyFont="1" applyFill="1" applyBorder="1" applyAlignment="1">
      <alignment horizontal="center" vertical="center" wrapText="1"/>
    </xf>
    <xf numFmtId="0" fontId="14" fillId="0" borderId="40" xfId="0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 wrapText="1"/>
    </xf>
    <xf numFmtId="0" fontId="21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0" xfId="0" applyFont="1" applyBorder="1" applyAlignment="1">
      <alignment horizontal="left" vertical="center" wrapText="1"/>
    </xf>
    <xf numFmtId="0" fontId="21" fillId="0" borderId="9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21" fillId="0" borderId="6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4" fontId="12" fillId="0" borderId="38" xfId="1" applyFont="1" applyBorder="1" applyAlignment="1" applyProtection="1">
      <alignment horizontal="center" vertical="center"/>
      <protection locked="0"/>
    </xf>
    <xf numFmtId="44" fontId="12" fillId="0" borderId="39" xfId="1" applyFont="1" applyBorder="1" applyAlignment="1" applyProtection="1">
      <alignment horizontal="center" vertical="center"/>
      <protection locked="0"/>
    </xf>
    <xf numFmtId="44" fontId="12" fillId="0" borderId="37" xfId="1" applyFont="1" applyBorder="1" applyAlignment="1" applyProtection="1">
      <alignment horizontal="center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svg"/><Relationship Id="rId1" Type="http://schemas.openxmlformats.org/officeDocument/2006/relationships/image" Target="../media/image2.png"/><Relationship Id="rId6" Type="http://schemas.openxmlformats.org/officeDocument/2006/relationships/image" Target="../media/image7.svg"/><Relationship Id="rId5" Type="http://schemas.openxmlformats.org/officeDocument/2006/relationships/image" Target="../media/image6.png"/><Relationship Id="rId4" Type="http://schemas.openxmlformats.org/officeDocument/2006/relationships/image" Target="../media/image5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272150</xdr:colOff>
      <xdr:row>3</xdr:row>
      <xdr:rowOff>48025</xdr:rowOff>
    </xdr:from>
    <xdr:to>
      <xdr:col>0</xdr:col>
      <xdr:colOff>516229</xdr:colOff>
      <xdr:row>3</xdr:row>
      <xdr:rowOff>330544</xdr:rowOff>
    </xdr:to>
    <xdr:pic>
      <xdr:nvPicPr>
        <xdr:cNvPr id="2" name="Gráfico 3" descr="Maletín con relleno sólido">
          <a:extLst>
            <a:ext uri="{FF2B5EF4-FFF2-40B4-BE49-F238E27FC236}">
              <a16:creationId xmlns:a16="http://schemas.microsoft.com/office/drawing/2014/main" id="{46F83A64-B1C1-44EE-B92F-9BEF84544A44}"/>
            </a:ext>
            <a:ext uri="{147F2762-F138-4A5C-976F-8EAC2B608ADB}">
              <a16:predDERef xmlns:a16="http://schemas.microsoft.com/office/drawing/2014/main" pred="{438524C9-F5D5-45FC-BEB9-AB1EF1EDE8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2150" y="1171975"/>
          <a:ext cx="244079" cy="282519"/>
        </a:xfrm>
        <a:prstGeom prst="rect">
          <a:avLst/>
        </a:prstGeom>
      </xdr:spPr>
    </xdr:pic>
    <xdr:clientData/>
  </xdr:twoCellAnchor>
  <xdr:twoCellAnchor editAs="oneCell">
    <xdr:from>
      <xdr:col>0</xdr:col>
      <xdr:colOff>286355</xdr:colOff>
      <xdr:row>4</xdr:row>
      <xdr:rowOff>43709</xdr:rowOff>
    </xdr:from>
    <xdr:to>
      <xdr:col>0</xdr:col>
      <xdr:colOff>499242</xdr:colOff>
      <xdr:row>4</xdr:row>
      <xdr:rowOff>292368</xdr:rowOff>
    </xdr:to>
    <xdr:pic>
      <xdr:nvPicPr>
        <xdr:cNvPr id="3" name="Gráfico 6" descr="Correo electrónico contorno">
          <a:extLst>
            <a:ext uri="{FF2B5EF4-FFF2-40B4-BE49-F238E27FC236}">
              <a16:creationId xmlns:a16="http://schemas.microsoft.com/office/drawing/2014/main" id="{A8B1F71B-8B10-417F-98F2-BE62901EDEF2}"/>
            </a:ext>
            <a:ext uri="{147F2762-F138-4A5C-976F-8EAC2B608ADB}">
              <a16:predDERef xmlns:a16="http://schemas.microsoft.com/office/drawing/2014/main" pred="{E30E9DF5-E718-4B87-AB01-6E3C0A953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286355" y="1529609"/>
          <a:ext cx="212887" cy="248659"/>
        </a:xfrm>
        <a:prstGeom prst="rect">
          <a:avLst/>
        </a:prstGeom>
      </xdr:spPr>
    </xdr:pic>
    <xdr:clientData/>
  </xdr:twoCellAnchor>
  <xdr:twoCellAnchor editAs="oneCell">
    <xdr:from>
      <xdr:col>0</xdr:col>
      <xdr:colOff>252724</xdr:colOff>
      <xdr:row>5</xdr:row>
      <xdr:rowOff>42248</xdr:rowOff>
    </xdr:from>
    <xdr:to>
      <xdr:col>0</xdr:col>
      <xdr:colOff>530854</xdr:colOff>
      <xdr:row>5</xdr:row>
      <xdr:rowOff>259875</xdr:rowOff>
    </xdr:to>
    <xdr:pic>
      <xdr:nvPicPr>
        <xdr:cNvPr id="4" name="Gráfico 7" descr="Teléfono con relleno sólido">
          <a:extLst>
            <a:ext uri="{FF2B5EF4-FFF2-40B4-BE49-F238E27FC236}">
              <a16:creationId xmlns:a16="http://schemas.microsoft.com/office/drawing/2014/main" id="{BD342E34-390B-4DD2-B33F-FF62979CBCE3}"/>
            </a:ext>
            <a:ext uri="{147F2762-F138-4A5C-976F-8EAC2B608ADB}">
              <a16:predDERef xmlns:a16="http://schemas.microsoft.com/office/drawing/2014/main" pred="{39D4B658-4832-4F0C-B9BE-8C745B4482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252724" y="1855282"/>
          <a:ext cx="278130" cy="217627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6A21D2-0E5A-4F50-8213-769A3C8A14A2}">
  <sheetPr>
    <pageSetUpPr fitToPage="1"/>
  </sheetPr>
  <dimension ref="A1:G79"/>
  <sheetViews>
    <sheetView tabSelected="1" topLeftCell="A31" zoomScale="90" zoomScaleNormal="90" workbookViewId="0">
      <selection activeCell="F42" sqref="F42"/>
    </sheetView>
  </sheetViews>
  <sheetFormatPr baseColWidth="10" defaultColWidth="11.42578125" defaultRowHeight="15" x14ac:dyDescent="0.25"/>
  <cols>
    <col min="2" max="2" width="38.42578125" customWidth="1"/>
    <col min="3" max="3" width="39.5703125" customWidth="1"/>
    <col min="4" max="4" width="9.85546875" customWidth="1"/>
    <col min="5" max="5" width="11.140625" customWidth="1"/>
    <col min="6" max="6" width="28.7109375" customWidth="1"/>
    <col min="7" max="7" width="27.42578125" customWidth="1"/>
  </cols>
  <sheetData>
    <row r="1" spans="1:7" ht="40.9" customHeight="1" x14ac:dyDescent="0.25">
      <c r="A1" s="21" t="e" vm="1">
        <v>#VALUE!</v>
      </c>
      <c r="B1" s="22"/>
      <c r="C1" s="22"/>
      <c r="D1" s="22"/>
      <c r="E1" s="22"/>
      <c r="F1" s="22"/>
      <c r="G1" s="22"/>
    </row>
    <row r="2" spans="1:7" s="1" customFormat="1" ht="24" customHeight="1" x14ac:dyDescent="0.25">
      <c r="A2" s="23"/>
      <c r="B2" s="109"/>
      <c r="C2" s="109"/>
      <c r="D2" s="109"/>
      <c r="E2" s="109"/>
      <c r="F2" s="109"/>
      <c r="G2" s="109"/>
    </row>
    <row r="3" spans="1:7" s="1" customFormat="1" ht="24" customHeight="1" thickBot="1" x14ac:dyDescent="0.3">
      <c r="A3" s="110"/>
      <c r="B3" s="111"/>
      <c r="C3" s="111"/>
      <c r="D3" s="111"/>
      <c r="E3" s="111"/>
      <c r="F3" s="111"/>
      <c r="G3" s="111"/>
    </row>
    <row r="4" spans="1:7" s="1" customFormat="1" ht="28.5" customHeight="1" thickBot="1" x14ac:dyDescent="0.3">
      <c r="A4" s="2"/>
      <c r="B4" s="3" t="s">
        <v>11</v>
      </c>
      <c r="C4" s="74"/>
      <c r="D4" s="75"/>
      <c r="E4" s="75"/>
      <c r="F4" s="75"/>
      <c r="G4" s="75"/>
    </row>
    <row r="5" spans="1:7" s="1" customFormat="1" ht="26.25" customHeight="1" thickBot="1" x14ac:dyDescent="0.3">
      <c r="A5" s="4"/>
      <c r="B5" s="5" t="s">
        <v>12</v>
      </c>
      <c r="C5" s="76"/>
      <c r="D5" s="77"/>
      <c r="E5" s="77"/>
      <c r="F5" s="77"/>
      <c r="G5" s="77"/>
    </row>
    <row r="6" spans="1:7" ht="25.9" customHeight="1" thickBot="1" x14ac:dyDescent="0.3">
      <c r="A6" s="6"/>
      <c r="B6" s="7" t="s">
        <v>13</v>
      </c>
      <c r="C6" s="78"/>
      <c r="D6" s="79"/>
      <c r="E6" s="79"/>
      <c r="F6" s="79"/>
      <c r="G6" s="79"/>
    </row>
    <row r="7" spans="1:7" ht="9" customHeight="1" thickBot="1" x14ac:dyDescent="0.3">
      <c r="A7" s="80"/>
      <c r="B7" s="81"/>
      <c r="C7" s="81"/>
      <c r="D7" s="81"/>
      <c r="E7" s="81"/>
      <c r="F7" s="81"/>
      <c r="G7" s="81"/>
    </row>
    <row r="8" spans="1:7" ht="15" customHeight="1" x14ac:dyDescent="0.25">
      <c r="A8" s="68" t="s">
        <v>14</v>
      </c>
      <c r="B8" s="69"/>
      <c r="C8" s="69"/>
      <c r="D8" s="69"/>
      <c r="E8" s="69"/>
      <c r="F8" s="69"/>
      <c r="G8" s="70"/>
    </row>
    <row r="9" spans="1:7" ht="15.75" customHeight="1" thickBot="1" x14ac:dyDescent="0.3">
      <c r="A9" s="71"/>
      <c r="B9" s="72"/>
      <c r="C9" s="72"/>
      <c r="D9" s="72"/>
      <c r="E9" s="72"/>
      <c r="F9" s="72"/>
      <c r="G9" s="73"/>
    </row>
    <row r="10" spans="1:7" ht="14.45" customHeight="1" x14ac:dyDescent="0.25">
      <c r="A10" s="33" t="s">
        <v>0</v>
      </c>
      <c r="B10" s="35" t="s">
        <v>1</v>
      </c>
      <c r="C10" s="36"/>
      <c r="D10" s="39" t="s">
        <v>2</v>
      </c>
      <c r="E10" s="16" t="s">
        <v>3</v>
      </c>
      <c r="F10" s="97" t="s">
        <v>29</v>
      </c>
      <c r="G10" s="28" t="s">
        <v>30</v>
      </c>
    </row>
    <row r="11" spans="1:7" ht="15.75" thickBot="1" x14ac:dyDescent="0.3">
      <c r="A11" s="34"/>
      <c r="B11" s="37"/>
      <c r="C11" s="38"/>
      <c r="D11" s="40"/>
      <c r="E11" s="17"/>
      <c r="F11" s="98"/>
      <c r="G11" s="29"/>
    </row>
    <row r="12" spans="1:7" ht="15.75" customHeight="1" thickBot="1" x14ac:dyDescent="0.3">
      <c r="A12" s="11">
        <v>1</v>
      </c>
      <c r="B12" s="30" t="s">
        <v>23</v>
      </c>
      <c r="C12" s="31"/>
      <c r="D12" s="31"/>
      <c r="E12" s="31"/>
      <c r="F12" s="31"/>
      <c r="G12" s="32"/>
    </row>
    <row r="13" spans="1:7" ht="300.75" customHeight="1" x14ac:dyDescent="0.25">
      <c r="A13" s="66">
        <v>1.1000000000000001</v>
      </c>
      <c r="B13" s="60" t="s">
        <v>26</v>
      </c>
      <c r="C13" s="60"/>
      <c r="D13" s="19" t="s">
        <v>9</v>
      </c>
      <c r="E13" s="56">
        <v>1</v>
      </c>
      <c r="F13" s="112">
        <v>0</v>
      </c>
      <c r="G13" s="58">
        <f>F13*E13</f>
        <v>0</v>
      </c>
    </row>
    <row r="14" spans="1:7" ht="36" customHeight="1" thickBot="1" x14ac:dyDescent="0.3">
      <c r="A14" s="67"/>
      <c r="B14" s="61"/>
      <c r="C14" s="61"/>
      <c r="D14" s="20"/>
      <c r="E14" s="57"/>
      <c r="F14" s="113"/>
      <c r="G14" s="59"/>
    </row>
    <row r="15" spans="1:7" ht="17.25" customHeight="1" thickBot="1" x14ac:dyDescent="0.3">
      <c r="A15" s="11">
        <v>2</v>
      </c>
      <c r="B15" s="30" t="s">
        <v>22</v>
      </c>
      <c r="C15" s="31"/>
      <c r="D15" s="31"/>
      <c r="E15" s="31"/>
      <c r="F15" s="31"/>
      <c r="G15" s="32"/>
    </row>
    <row r="16" spans="1:7" ht="289.5" customHeight="1" x14ac:dyDescent="0.25">
      <c r="A16" s="66">
        <v>2.1</v>
      </c>
      <c r="B16" s="60" t="s">
        <v>26</v>
      </c>
      <c r="C16" s="60"/>
      <c r="D16" s="64" t="s">
        <v>9</v>
      </c>
      <c r="E16" s="56">
        <v>1</v>
      </c>
      <c r="F16" s="112">
        <v>0</v>
      </c>
      <c r="G16" s="58">
        <f>F16*E16</f>
        <v>0</v>
      </c>
    </row>
    <row r="17" spans="1:7" ht="55.5" customHeight="1" thickBot="1" x14ac:dyDescent="0.3">
      <c r="A17" s="67"/>
      <c r="B17" s="61"/>
      <c r="C17" s="61"/>
      <c r="D17" s="65"/>
      <c r="E17" s="57"/>
      <c r="F17" s="113"/>
      <c r="G17" s="59"/>
    </row>
    <row r="18" spans="1:7" ht="18" customHeight="1" thickBot="1" x14ac:dyDescent="0.3">
      <c r="A18" s="11">
        <v>3</v>
      </c>
      <c r="B18" s="30" t="s">
        <v>21</v>
      </c>
      <c r="C18" s="31"/>
      <c r="D18" s="31"/>
      <c r="E18" s="31"/>
      <c r="F18" s="31"/>
      <c r="G18" s="32"/>
    </row>
    <row r="19" spans="1:7" ht="290.25" customHeight="1" x14ac:dyDescent="0.25">
      <c r="A19" s="62">
        <v>3.1</v>
      </c>
      <c r="B19" s="60" t="s">
        <v>26</v>
      </c>
      <c r="C19" s="60"/>
      <c r="D19" s="64" t="s">
        <v>9</v>
      </c>
      <c r="E19" s="56">
        <v>1</v>
      </c>
      <c r="F19" s="112">
        <v>0</v>
      </c>
      <c r="G19" s="58">
        <f>F19*E19</f>
        <v>0</v>
      </c>
    </row>
    <row r="20" spans="1:7" ht="50.25" customHeight="1" thickBot="1" x14ac:dyDescent="0.3">
      <c r="A20" s="63"/>
      <c r="B20" s="61"/>
      <c r="C20" s="61"/>
      <c r="D20" s="65"/>
      <c r="E20" s="57"/>
      <c r="F20" s="113"/>
      <c r="G20" s="59"/>
    </row>
    <row r="21" spans="1:7" ht="18.75" customHeight="1" thickBot="1" x14ac:dyDescent="0.3">
      <c r="A21" s="11">
        <v>4</v>
      </c>
      <c r="B21" s="30" t="s">
        <v>24</v>
      </c>
      <c r="C21" s="31"/>
      <c r="D21" s="31"/>
      <c r="E21" s="31"/>
      <c r="F21" s="31"/>
      <c r="G21" s="32"/>
    </row>
    <row r="22" spans="1:7" ht="277.5" customHeight="1" thickBot="1" x14ac:dyDescent="0.3">
      <c r="A22" s="13">
        <v>4.0999999999999996</v>
      </c>
      <c r="B22" s="18" t="s">
        <v>27</v>
      </c>
      <c r="C22" s="18"/>
      <c r="D22" s="14" t="s">
        <v>9</v>
      </c>
      <c r="E22" s="15">
        <v>2</v>
      </c>
      <c r="F22" s="114"/>
      <c r="G22" s="12">
        <f>F22*E22</f>
        <v>0</v>
      </c>
    </row>
    <row r="23" spans="1:7" ht="18.75" customHeight="1" thickBot="1" x14ac:dyDescent="0.3">
      <c r="A23" s="11">
        <v>5</v>
      </c>
      <c r="B23" s="30" t="s">
        <v>25</v>
      </c>
      <c r="C23" s="31"/>
      <c r="D23" s="31"/>
      <c r="E23" s="31"/>
      <c r="F23" s="31"/>
      <c r="G23" s="32"/>
    </row>
    <row r="24" spans="1:7" ht="284.25" customHeight="1" x14ac:dyDescent="0.25">
      <c r="A24" s="52">
        <v>5.0999999999999996</v>
      </c>
      <c r="B24" s="54" t="s">
        <v>28</v>
      </c>
      <c r="C24" s="54"/>
      <c r="D24" s="19" t="s">
        <v>9</v>
      </c>
      <c r="E24" s="56">
        <v>3</v>
      </c>
      <c r="F24" s="112">
        <v>0</v>
      </c>
      <c r="G24" s="58">
        <f>F24*E24</f>
        <v>0</v>
      </c>
    </row>
    <row r="25" spans="1:7" ht="59.25" customHeight="1" thickBot="1" x14ac:dyDescent="0.3">
      <c r="A25" s="53"/>
      <c r="B25" s="55"/>
      <c r="C25" s="55"/>
      <c r="D25" s="20"/>
      <c r="E25" s="57"/>
      <c r="F25" s="113"/>
      <c r="G25" s="59"/>
    </row>
    <row r="26" spans="1:7" ht="16.5" thickBot="1" x14ac:dyDescent="0.3">
      <c r="A26" s="26" t="s">
        <v>4</v>
      </c>
      <c r="B26" s="27"/>
      <c r="C26" s="27"/>
      <c r="D26" s="27"/>
      <c r="E26" s="27"/>
      <c r="F26" s="99"/>
      <c r="G26" s="8">
        <f>SUM(G13,G16,G19,G22,G24)</f>
        <v>0</v>
      </c>
    </row>
    <row r="27" spans="1:7" ht="15" customHeight="1" x14ac:dyDescent="0.25">
      <c r="A27" s="90" t="s">
        <v>10</v>
      </c>
      <c r="B27" s="100" t="s">
        <v>31</v>
      </c>
      <c r="C27" s="101"/>
      <c r="D27" s="101"/>
      <c r="E27" s="101"/>
      <c r="F27" s="101"/>
      <c r="G27" s="102"/>
    </row>
    <row r="28" spans="1:7" ht="15" customHeight="1" x14ac:dyDescent="0.25">
      <c r="A28" s="44"/>
      <c r="B28" s="103"/>
      <c r="C28" s="104"/>
      <c r="D28" s="104"/>
      <c r="E28" s="104"/>
      <c r="F28" s="104"/>
      <c r="G28" s="105"/>
    </row>
    <row r="29" spans="1:7" ht="15" customHeight="1" thickBot="1" x14ac:dyDescent="0.3">
      <c r="A29" s="45"/>
      <c r="B29" s="106"/>
      <c r="C29" s="107"/>
      <c r="D29" s="107"/>
      <c r="E29" s="107"/>
      <c r="F29" s="107"/>
      <c r="G29" s="108"/>
    </row>
    <row r="30" spans="1:7" ht="32.450000000000003" customHeight="1" thickBot="1" x14ac:dyDescent="0.3">
      <c r="A30" s="9" t="s">
        <v>15</v>
      </c>
      <c r="B30" s="82" t="s">
        <v>17</v>
      </c>
      <c r="C30" s="83"/>
      <c r="D30" s="83"/>
      <c r="E30" s="83"/>
      <c r="F30" s="83"/>
      <c r="G30" s="91"/>
    </row>
    <row r="31" spans="1:7" ht="51" customHeight="1" thickBot="1" x14ac:dyDescent="0.3">
      <c r="A31" s="9" t="s">
        <v>18</v>
      </c>
      <c r="B31" s="82" t="s">
        <v>19</v>
      </c>
      <c r="C31" s="83"/>
      <c r="D31" s="83"/>
      <c r="E31" s="83"/>
      <c r="F31" s="83"/>
      <c r="G31" s="91"/>
    </row>
    <row r="32" spans="1:7" ht="214.5" customHeight="1" thickBot="1" x14ac:dyDescent="0.3">
      <c r="A32" s="88" t="s">
        <v>20</v>
      </c>
      <c r="B32" s="84" t="s">
        <v>16</v>
      </c>
      <c r="C32" s="85"/>
      <c r="D32" s="85"/>
      <c r="E32" s="85"/>
      <c r="F32" s="85"/>
      <c r="G32" s="89"/>
    </row>
    <row r="33" spans="1:7" ht="8.25" customHeight="1" thickBot="1" x14ac:dyDescent="0.3">
      <c r="A33" s="24"/>
      <c r="B33" s="25"/>
      <c r="C33" s="25"/>
      <c r="D33" s="25"/>
      <c r="E33" s="25"/>
      <c r="F33" s="25"/>
      <c r="G33" s="25"/>
    </row>
    <row r="34" spans="1:7" ht="25.15" customHeight="1" thickBot="1" x14ac:dyDescent="0.3">
      <c r="A34" s="92" t="s">
        <v>5</v>
      </c>
      <c r="B34" s="93"/>
      <c r="C34" s="86"/>
      <c r="D34" s="87"/>
      <c r="E34" s="87"/>
      <c r="F34" s="87"/>
      <c r="G34" s="94"/>
    </row>
    <row r="35" spans="1:7" ht="28.9" customHeight="1" thickBot="1" x14ac:dyDescent="0.3">
      <c r="A35" s="47" t="s">
        <v>6</v>
      </c>
      <c r="B35" s="95"/>
      <c r="C35" s="86"/>
      <c r="D35" s="87"/>
      <c r="E35" s="87"/>
      <c r="F35" s="87"/>
      <c r="G35" s="94"/>
    </row>
    <row r="36" spans="1:7" ht="28.15" customHeight="1" thickBot="1" x14ac:dyDescent="0.3">
      <c r="A36" s="46" t="s">
        <v>7</v>
      </c>
      <c r="B36" s="96"/>
      <c r="C36" s="86"/>
      <c r="D36" s="87"/>
      <c r="E36" s="87"/>
      <c r="F36" s="87"/>
      <c r="G36" s="94"/>
    </row>
    <row r="37" spans="1:7" ht="32.450000000000003" customHeight="1" thickBot="1" x14ac:dyDescent="0.3">
      <c r="A37" s="48" t="s">
        <v>8</v>
      </c>
      <c r="B37" s="49"/>
      <c r="C37" s="86"/>
      <c r="D37" s="87"/>
      <c r="E37" s="87"/>
      <c r="F37" s="87"/>
      <c r="G37" s="94"/>
    </row>
    <row r="38" spans="1:7" ht="8.25" customHeight="1" x14ac:dyDescent="0.25">
      <c r="A38" s="50"/>
      <c r="B38" s="51"/>
      <c r="C38" s="51"/>
      <c r="D38" s="51"/>
      <c r="E38" s="51"/>
      <c r="F38" s="51"/>
      <c r="G38" s="51"/>
    </row>
    <row r="39" spans="1:7" x14ac:dyDescent="0.25">
      <c r="A39" s="10"/>
      <c r="B39" s="43"/>
      <c r="C39" s="43"/>
      <c r="D39" s="10"/>
      <c r="E39" s="10"/>
      <c r="F39" s="10"/>
      <c r="G39" s="10"/>
    </row>
    <row r="40" spans="1:7" x14ac:dyDescent="0.25">
      <c r="A40" s="10"/>
      <c r="B40" s="41"/>
      <c r="C40" s="41"/>
      <c r="D40" s="10"/>
      <c r="E40" s="10"/>
      <c r="F40" s="10"/>
      <c r="G40" s="10"/>
    </row>
    <row r="41" spans="1:7" x14ac:dyDescent="0.25">
      <c r="A41" s="10"/>
      <c r="B41" s="41"/>
      <c r="C41" s="41"/>
      <c r="D41" s="10"/>
      <c r="E41" s="10"/>
      <c r="F41" s="10"/>
      <c r="G41" s="10"/>
    </row>
    <row r="42" spans="1:7" x14ac:dyDescent="0.25">
      <c r="A42" s="10"/>
      <c r="B42" s="41"/>
      <c r="C42" s="41"/>
      <c r="D42" s="10"/>
      <c r="E42" s="10"/>
      <c r="F42" s="10"/>
      <c r="G42" s="10"/>
    </row>
    <row r="43" spans="1:7" x14ac:dyDescent="0.25">
      <c r="A43" s="10"/>
      <c r="B43" s="41"/>
      <c r="C43" s="41"/>
      <c r="D43" s="10"/>
      <c r="E43" s="10"/>
      <c r="F43" s="10"/>
      <c r="G43" s="10"/>
    </row>
    <row r="44" spans="1:7" x14ac:dyDescent="0.25">
      <c r="A44" s="10"/>
      <c r="B44" s="41"/>
      <c r="C44" s="41"/>
      <c r="D44" s="10"/>
      <c r="E44" s="10"/>
      <c r="F44" s="10"/>
      <c r="G44" s="10"/>
    </row>
    <row r="45" spans="1:7" x14ac:dyDescent="0.25">
      <c r="A45" s="10"/>
      <c r="B45" s="41"/>
      <c r="C45" s="41"/>
      <c r="D45" s="10"/>
      <c r="E45" s="10"/>
      <c r="F45" s="10"/>
      <c r="G45" s="10"/>
    </row>
    <row r="46" spans="1:7" x14ac:dyDescent="0.25">
      <c r="A46" s="10"/>
      <c r="B46" s="41"/>
      <c r="C46" s="41"/>
      <c r="D46" s="10"/>
      <c r="E46" s="10"/>
      <c r="F46" s="10"/>
      <c r="G46" s="10"/>
    </row>
    <row r="47" spans="1:7" x14ac:dyDescent="0.25">
      <c r="A47" s="10"/>
      <c r="B47" s="41"/>
      <c r="C47" s="41"/>
      <c r="D47" s="10"/>
      <c r="E47" s="10"/>
      <c r="F47" s="10"/>
      <c r="G47" s="10"/>
    </row>
    <row r="48" spans="1:7" x14ac:dyDescent="0.25">
      <c r="A48" s="10"/>
      <c r="B48" s="41"/>
      <c r="C48" s="41"/>
      <c r="D48" s="10"/>
      <c r="E48" s="10"/>
      <c r="F48" s="10"/>
      <c r="G48" s="10"/>
    </row>
    <row r="49" spans="1:7" x14ac:dyDescent="0.25">
      <c r="A49" s="10"/>
      <c r="B49" s="41"/>
      <c r="C49" s="41"/>
      <c r="D49" s="10"/>
      <c r="E49" s="10"/>
      <c r="F49" s="10"/>
      <c r="G49" s="10"/>
    </row>
    <row r="50" spans="1:7" x14ac:dyDescent="0.25">
      <c r="A50" s="10"/>
      <c r="B50" s="41"/>
      <c r="C50" s="41"/>
      <c r="D50" s="10"/>
      <c r="E50" s="10"/>
      <c r="F50" s="10"/>
      <c r="G50" s="10"/>
    </row>
    <row r="51" spans="1:7" x14ac:dyDescent="0.25">
      <c r="A51" s="10"/>
      <c r="B51" s="41"/>
      <c r="C51" s="41"/>
      <c r="D51" s="10"/>
      <c r="E51" s="10"/>
      <c r="F51" s="10"/>
      <c r="G51" s="10"/>
    </row>
    <row r="52" spans="1:7" x14ac:dyDescent="0.25">
      <c r="A52" s="10"/>
      <c r="B52" s="41"/>
      <c r="C52" s="41"/>
      <c r="D52" s="10"/>
      <c r="E52" s="10"/>
      <c r="F52" s="10"/>
      <c r="G52" s="10"/>
    </row>
    <row r="53" spans="1:7" x14ac:dyDescent="0.25">
      <c r="A53" s="10"/>
      <c r="B53" s="41"/>
      <c r="C53" s="41"/>
      <c r="D53" s="10"/>
      <c r="E53" s="10"/>
      <c r="F53" s="10"/>
      <c r="G53" s="10"/>
    </row>
    <row r="54" spans="1:7" x14ac:dyDescent="0.25">
      <c r="A54" s="10"/>
      <c r="B54" s="41"/>
      <c r="C54" s="41"/>
      <c r="D54" s="10"/>
      <c r="E54" s="10"/>
      <c r="F54" s="10"/>
      <c r="G54" s="10"/>
    </row>
    <row r="55" spans="1:7" x14ac:dyDescent="0.25">
      <c r="A55" s="10"/>
      <c r="B55" s="41"/>
      <c r="C55" s="41"/>
      <c r="D55" s="10"/>
      <c r="E55" s="10"/>
      <c r="F55" s="10"/>
      <c r="G55" s="10"/>
    </row>
    <row r="56" spans="1:7" x14ac:dyDescent="0.25">
      <c r="A56" s="10"/>
      <c r="B56" s="41"/>
      <c r="C56" s="41"/>
      <c r="D56" s="10"/>
      <c r="E56" s="10"/>
      <c r="F56" s="10"/>
      <c r="G56" s="10"/>
    </row>
    <row r="57" spans="1:7" x14ac:dyDescent="0.25">
      <c r="A57" s="10"/>
      <c r="B57" s="41"/>
      <c r="C57" s="41"/>
      <c r="D57" s="10"/>
      <c r="E57" s="10"/>
      <c r="F57" s="10"/>
      <c r="G57" s="10"/>
    </row>
    <row r="58" spans="1:7" x14ac:dyDescent="0.25">
      <c r="A58" s="10"/>
      <c r="B58" s="41"/>
      <c r="C58" s="41"/>
      <c r="D58" s="10"/>
      <c r="E58" s="10"/>
      <c r="F58" s="10"/>
      <c r="G58" s="10"/>
    </row>
    <row r="59" spans="1:7" x14ac:dyDescent="0.25">
      <c r="A59" s="10"/>
      <c r="B59" s="41"/>
      <c r="C59" s="41"/>
      <c r="D59" s="10"/>
      <c r="E59" s="10"/>
      <c r="F59" s="10"/>
      <c r="G59" s="10"/>
    </row>
    <row r="60" spans="1:7" x14ac:dyDescent="0.25">
      <c r="A60" s="10"/>
      <c r="B60" s="41"/>
      <c r="C60" s="41"/>
      <c r="D60" s="10"/>
      <c r="E60" s="10"/>
      <c r="F60" s="10"/>
      <c r="G60" s="10"/>
    </row>
    <row r="61" spans="1:7" x14ac:dyDescent="0.25">
      <c r="A61" s="10"/>
      <c r="B61" s="41"/>
      <c r="C61" s="41"/>
      <c r="D61" s="10"/>
      <c r="E61" s="10"/>
      <c r="F61" s="10"/>
      <c r="G61" s="10"/>
    </row>
    <row r="62" spans="1:7" x14ac:dyDescent="0.25">
      <c r="A62" s="10"/>
      <c r="B62" s="41"/>
      <c r="C62" s="41"/>
      <c r="D62" s="10"/>
      <c r="E62" s="10"/>
      <c r="F62" s="10"/>
      <c r="G62" s="10"/>
    </row>
    <row r="63" spans="1:7" x14ac:dyDescent="0.25">
      <c r="A63" s="10"/>
      <c r="B63" s="41"/>
      <c r="C63" s="41"/>
      <c r="D63" s="10"/>
      <c r="E63" s="10"/>
      <c r="F63" s="10"/>
      <c r="G63" s="10"/>
    </row>
    <row r="64" spans="1:7" x14ac:dyDescent="0.25">
      <c r="A64" s="10"/>
      <c r="B64" s="41"/>
      <c r="C64" s="41"/>
      <c r="D64" s="10"/>
      <c r="E64" s="10"/>
      <c r="F64" s="10"/>
      <c r="G64" s="10"/>
    </row>
    <row r="65" spans="1:7" x14ac:dyDescent="0.25">
      <c r="A65" s="10"/>
      <c r="B65" s="41"/>
      <c r="C65" s="41"/>
      <c r="D65" s="10"/>
      <c r="E65" s="10"/>
      <c r="F65" s="10"/>
      <c r="G65" s="10"/>
    </row>
    <row r="66" spans="1:7" x14ac:dyDescent="0.25">
      <c r="A66" s="10"/>
      <c r="B66" s="41"/>
      <c r="C66" s="41"/>
      <c r="D66" s="10"/>
      <c r="E66" s="10"/>
      <c r="F66" s="10"/>
      <c r="G66" s="10"/>
    </row>
    <row r="67" spans="1:7" x14ac:dyDescent="0.25">
      <c r="A67" s="10"/>
      <c r="B67" s="41"/>
      <c r="C67" s="41"/>
      <c r="D67" s="10"/>
      <c r="E67" s="10"/>
      <c r="F67" s="10"/>
      <c r="G67" s="10"/>
    </row>
    <row r="68" spans="1:7" x14ac:dyDescent="0.25">
      <c r="A68" s="10"/>
      <c r="B68" s="41"/>
      <c r="C68" s="41"/>
      <c r="D68" s="10"/>
      <c r="E68" s="10"/>
      <c r="F68" s="10"/>
      <c r="G68" s="10"/>
    </row>
    <row r="69" spans="1:7" x14ac:dyDescent="0.25">
      <c r="A69" s="10"/>
      <c r="B69" s="41"/>
      <c r="C69" s="41"/>
      <c r="D69" s="10"/>
      <c r="E69" s="10"/>
      <c r="F69" s="10"/>
      <c r="G69" s="10"/>
    </row>
    <row r="70" spans="1:7" x14ac:dyDescent="0.25">
      <c r="A70" s="10"/>
      <c r="B70" s="41"/>
      <c r="C70" s="41"/>
      <c r="D70" s="10"/>
      <c r="E70" s="10"/>
      <c r="F70" s="10"/>
      <c r="G70" s="10"/>
    </row>
    <row r="71" spans="1:7" x14ac:dyDescent="0.25">
      <c r="A71" s="10"/>
      <c r="B71" s="41"/>
      <c r="C71" s="41"/>
      <c r="D71" s="10"/>
      <c r="E71" s="10"/>
      <c r="F71" s="10"/>
      <c r="G71" s="10"/>
    </row>
    <row r="72" spans="1:7" x14ac:dyDescent="0.25">
      <c r="A72" s="10"/>
      <c r="B72" s="41"/>
      <c r="C72" s="41"/>
      <c r="D72" s="10"/>
      <c r="E72" s="10"/>
      <c r="F72" s="10"/>
      <c r="G72" s="10"/>
    </row>
    <row r="73" spans="1:7" x14ac:dyDescent="0.25">
      <c r="A73" s="10"/>
      <c r="B73" s="41"/>
      <c r="C73" s="41"/>
      <c r="D73" s="10"/>
      <c r="E73" s="10"/>
      <c r="F73" s="10"/>
      <c r="G73" s="10"/>
    </row>
    <row r="74" spans="1:7" x14ac:dyDescent="0.25">
      <c r="A74" s="10"/>
      <c r="B74" s="41"/>
      <c r="C74" s="41"/>
      <c r="D74" s="10"/>
      <c r="E74" s="10"/>
      <c r="F74" s="10"/>
      <c r="G74" s="10"/>
    </row>
    <row r="75" spans="1:7" x14ac:dyDescent="0.25">
      <c r="A75" s="10"/>
      <c r="B75" s="41"/>
      <c r="C75" s="41"/>
      <c r="D75" s="10"/>
      <c r="E75" s="10"/>
      <c r="F75" s="10"/>
      <c r="G75" s="10"/>
    </row>
    <row r="76" spans="1:7" x14ac:dyDescent="0.25">
      <c r="A76" s="10"/>
      <c r="B76" s="41"/>
      <c r="C76" s="41"/>
      <c r="D76" s="10"/>
      <c r="E76" s="10"/>
      <c r="F76" s="10"/>
      <c r="G76" s="10"/>
    </row>
    <row r="77" spans="1:7" x14ac:dyDescent="0.25">
      <c r="A77" s="10"/>
      <c r="B77" s="41"/>
      <c r="C77" s="41"/>
      <c r="D77" s="10"/>
      <c r="E77" s="10"/>
      <c r="F77" s="10"/>
      <c r="G77" s="10"/>
    </row>
    <row r="78" spans="1:7" x14ac:dyDescent="0.25">
      <c r="B78" s="42"/>
      <c r="C78" s="42"/>
    </row>
    <row r="79" spans="1:7" x14ac:dyDescent="0.25">
      <c r="B79" s="42"/>
      <c r="C79" s="42"/>
    </row>
  </sheetData>
  <sheetProtection algorithmName="SHA-512" hashValue="ELU4kPdtJ82Y0nWHuAd2kzJVSef+yYauZ32PuV07IaTH7fwLQq5S06iQCmudCtoePxjCjQ63hK0qDXc8IgNnQA==" saltValue="82xYDMIDeFK9mK1kRAaFYQ==" spinCount="100000" sheet="1" objects="1" scenarios="1"/>
  <mergeCells count="97">
    <mergeCell ref="B18:G18"/>
    <mergeCell ref="B21:G21"/>
    <mergeCell ref="B23:G23"/>
    <mergeCell ref="B16:C17"/>
    <mergeCell ref="D16:D17"/>
    <mergeCell ref="E16:E17"/>
    <mergeCell ref="F16:F17"/>
    <mergeCell ref="G16:G17"/>
    <mergeCell ref="C4:G4"/>
    <mergeCell ref="C5:G5"/>
    <mergeCell ref="C6:G6"/>
    <mergeCell ref="B12:G12"/>
    <mergeCell ref="B15:G15"/>
    <mergeCell ref="B40:C40"/>
    <mergeCell ref="B41:C41"/>
    <mergeCell ref="B39:C39"/>
    <mergeCell ref="A27:A29"/>
    <mergeCell ref="A34:B34"/>
    <mergeCell ref="A35:B35"/>
    <mergeCell ref="A36:B36"/>
    <mergeCell ref="A37:B37"/>
    <mergeCell ref="A38:G38"/>
    <mergeCell ref="B30:G30"/>
    <mergeCell ref="B31:G31"/>
    <mergeCell ref="B32:G32"/>
    <mergeCell ref="C34:G34"/>
    <mergeCell ref="C35:G35"/>
    <mergeCell ref="C36:G36"/>
    <mergeCell ref="C37:G37"/>
    <mergeCell ref="B27:G29"/>
    <mergeCell ref="B53:C53"/>
    <mergeCell ref="B42:C42"/>
    <mergeCell ref="B43:C43"/>
    <mergeCell ref="B44:C44"/>
    <mergeCell ref="B45:C45"/>
    <mergeCell ref="B78:C78"/>
    <mergeCell ref="B79:C79"/>
    <mergeCell ref="B72:C72"/>
    <mergeCell ref="B73:C73"/>
    <mergeCell ref="B74:C74"/>
    <mergeCell ref="B75:C75"/>
    <mergeCell ref="B76:C76"/>
    <mergeCell ref="B77:C77"/>
    <mergeCell ref="B65:C65"/>
    <mergeCell ref="B71:C71"/>
    <mergeCell ref="B46:C46"/>
    <mergeCell ref="B47:C47"/>
    <mergeCell ref="B48:C48"/>
    <mergeCell ref="B49:C49"/>
    <mergeCell ref="B50:C50"/>
    <mergeCell ref="B51:C51"/>
    <mergeCell ref="B52:C52"/>
    <mergeCell ref="B66:C66"/>
    <mergeCell ref="B67:C67"/>
    <mergeCell ref="B68:C68"/>
    <mergeCell ref="B69:C69"/>
    <mergeCell ref="B70:C70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A33:G33"/>
    <mergeCell ref="A26:F26"/>
    <mergeCell ref="G10:G11"/>
    <mergeCell ref="A10:A11"/>
    <mergeCell ref="B10:C11"/>
    <mergeCell ref="D10:D11"/>
    <mergeCell ref="A24:A25"/>
    <mergeCell ref="B24:C25"/>
    <mergeCell ref="D24:D25"/>
    <mergeCell ref="E24:E25"/>
    <mergeCell ref="F24:F25"/>
    <mergeCell ref="E10:E11"/>
    <mergeCell ref="F10:F11"/>
    <mergeCell ref="B22:C22"/>
    <mergeCell ref="D13:D14"/>
    <mergeCell ref="A1:G3"/>
    <mergeCell ref="G24:G25"/>
    <mergeCell ref="B19:C20"/>
    <mergeCell ref="A19:A20"/>
    <mergeCell ref="D19:D20"/>
    <mergeCell ref="E19:E20"/>
    <mergeCell ref="F19:F20"/>
    <mergeCell ref="G19:G20"/>
    <mergeCell ref="E13:E14"/>
    <mergeCell ref="F13:F14"/>
    <mergeCell ref="G13:G14"/>
    <mergeCell ref="B13:C14"/>
    <mergeCell ref="A13:A14"/>
    <mergeCell ref="A16:A17"/>
  </mergeCells>
  <pageMargins left="0.7" right="0.7" top="0.75" bottom="0.75" header="0.3" footer="0.3"/>
  <pageSetup paperSize="178" scale="79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cot actualizado</vt:lpstr>
    </vt:vector>
  </TitlesOfParts>
  <Manager/>
  <Company>Consejo Superior de la Judicatura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Infraestructura Administrativa - Meta - Villavicencio</dc:creator>
  <cp:keywords/>
  <dc:description/>
  <cp:lastModifiedBy>Infraestructura Administrativa - Meta - Villavicencio</cp:lastModifiedBy>
  <cp:revision/>
  <cp:lastPrinted>2026-03-26T13:31:08Z</cp:lastPrinted>
  <dcterms:created xsi:type="dcterms:W3CDTF">2026-03-15T01:30:22Z</dcterms:created>
  <dcterms:modified xsi:type="dcterms:W3CDTF">2026-04-28T16:15:30Z</dcterms:modified>
  <cp:category/>
  <cp:contentStatus/>
</cp:coreProperties>
</file>