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66925"/>
  <mc:AlternateContent xmlns:mc="http://schemas.openxmlformats.org/markup-compatibility/2006">
    <mc:Choice Requires="x15">
      <x15ac:absPath xmlns:x15ac="http://schemas.microsoft.com/office/spreadsheetml/2010/11/ac" url="K:\Mi unidad\FUGA\Procesos\2026\Papelería\"/>
    </mc:Choice>
  </mc:AlternateContent>
  <xr:revisionPtr revIDLastSave="0" documentId="13_ncr:1_{9277D2AE-1CF0-4107-A228-8268C1C7F3E0}" xr6:coauthVersionLast="47" xr6:coauthVersionMax="47" xr10:uidLastSave="{00000000-0000-0000-0000-000000000000}"/>
  <bookViews>
    <workbookView xWindow="-120" yWindow="-120" windowWidth="29040" windowHeight="15990" xr2:uid="{2A8A2FFF-1DF7-4BC3-9A8E-C9286E33CBB9}"/>
  </bookViews>
  <sheets>
    <sheet name="Hoja1" sheetId="1" r:id="rId1"/>
    <sheet name="Hoja2" sheetId="2" r:id="rId2"/>
  </sheets>
  <definedNames>
    <definedName name="_xlnm._FilterDatabase" localSheetId="0" hidden="1">Hoja1!$A$8:$I$8</definedName>
    <definedName name="_xlnm.Print_Area" localSheetId="0">Hoja1!$A$1:$K$112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 i="1" l="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H9" i="1" l="1"/>
  <c r="I9" i="1" s="1"/>
  <c r="J9" i="1" s="1"/>
  <c r="H11" i="1"/>
  <c r="I11" i="1" s="1"/>
  <c r="J11" i="1" s="1"/>
  <c r="H12" i="1"/>
  <c r="I12" i="1" s="1"/>
  <c r="J12" i="1" s="1"/>
  <c r="H13" i="1"/>
  <c r="I13" i="1" s="1"/>
  <c r="J13" i="1" s="1"/>
  <c r="H14" i="1"/>
  <c r="I14" i="1" s="1"/>
  <c r="J14" i="1" s="1"/>
  <c r="H15" i="1"/>
  <c r="I15" i="1" s="1"/>
  <c r="J15" i="1" s="1"/>
  <c r="H10" i="1" l="1"/>
  <c r="I10" i="1" s="1"/>
  <c r="J10" i="1" s="1"/>
  <c r="J97" i="1" s="1"/>
  <c r="I97" i="1" l="1"/>
</calcChain>
</file>

<file path=xl/sharedStrings.xml><?xml version="1.0" encoding="utf-8"?>
<sst xmlns="http://schemas.openxmlformats.org/spreadsheetml/2006/main" count="601" uniqueCount="321">
  <si>
    <t>ITEM</t>
  </si>
  <si>
    <t>DESCRIPCION</t>
  </si>
  <si>
    <t>UNIDAD</t>
  </si>
  <si>
    <t>NOMBRE O RAZON SOCIAL</t>
  </si>
  <si>
    <t>NIT</t>
  </si>
  <si>
    <t>RESPONSABLE O ENCARGADO</t>
  </si>
  <si>
    <t>CORREO ELECTRÓNICO</t>
  </si>
  <si>
    <t>TELEFONO / CELULAR DE CONTACTO</t>
  </si>
  <si>
    <t>VALOR UNITARIO
( B )</t>
  </si>
  <si>
    <t>IVA %
( C )</t>
  </si>
  <si>
    <t xml:space="preserve">IVA ( D )
D= B x C </t>
  </si>
  <si>
    <t>CANTIDAD</t>
  </si>
  <si>
    <t>Propuesta comercial 2026</t>
  </si>
  <si>
    <t>(Aproximada)</t>
  </si>
  <si>
    <t>CATEGORIA</t>
  </si>
  <si>
    <t>Realizar el mantenimiento preventivo para el sistema de bombeo contra incendios (Incluye inspección, diagnóstico, pruebas, limpieza y lubricación de equipos, medición de voltajes y presiones, revisiones y ajustes de componentes eléctricos e hidráulicos, revisión y pruebas de la bomba principal de 12 HP, jockey, cambio de rodamientos y sellos mecánicos, revisión y ajuste de alimentación eléctrica, conexiones eléctricas, protecciones, fusibles, precarga y calibración neumática del tanque hidroneumático de 500L)</t>
  </si>
  <si>
    <t>GLB</t>
  </si>
  <si>
    <t>BOMBAS</t>
  </si>
  <si>
    <t>Realizar el mantenimiento preventivo para el sistema de bombas sumergibles y pozos eyectores (Inspección, diagnóstico, pruebas, limpieza y desarenado de los 2 pozos aproximadamente de 4m3 c/u, disposición final del material extraído, limpieza y lubricación de equipos, medición de voltajes, revisiones y ajustes de componentes eléctricos e hidráulicos, revisión y pruebas de las 4 bombas sumergibles de 2 HP, cambio de rodamientos y sellos mecánicos, revisión y ajuste de alimentación eléctrica, conexiones eléctricas, protecciones, fusibles y tuberías de succión)</t>
  </si>
  <si>
    <t>Realizar el mantenimiento preventivo para el sistema de bombas de presión para agua potable (Inspección, diagnóstico, pruebas, limpieza y lubricación de equipos, medición de voltajes, revisión y ajuste de componentes eléctricos e hidráulicos, revisión y pruebas de las 2 bombas de presión marca Siemens de 6 HP, cambio de rodamientos y sellos mecánicos, revisión y ajuste de alimentación eléctrica, conexiones eléctricas, protecciones, fusibles y tuberías de succión precarga y calibración neumática del tanque hidroneumático de 300L)</t>
  </si>
  <si>
    <t>Impermeabilización de techo colonial con manto asfáltico (Incluye retiro del manto existente, reubicación o reemplazo de tejas en barro, materiales, herramienta y equipo, mano de obra, elementos para trabajos en alturas, andamio certificado y/o descuelgue, en caso que aplique, personal certificado en alturas, limpieza de la zona luego de intervención).</t>
  </si>
  <si>
    <t>M2</t>
  </si>
  <si>
    <t>CUBIERTA</t>
  </si>
  <si>
    <t>Impermeabilización de cubierta (tipo plancha) con manto con foil de aluminio (Incluye retiro del manto existente, limpieza y alistado de superficie, materiales, herramienta y equipo, mano de obra, elementos para trabajos en alturas, andamio certificado y/o descuelgue, en caso que aplique, personal certificado en alturas, limpieza de la zona luego de intervención).</t>
  </si>
  <si>
    <t>Mantenimiento de canales y/o bajantes de aguas lluvias (Incluye revisión, limpieza, reparación y/o cambio de sus componentes, demolición, retiro, resane y pintura, de ser necesario; impermeabilización, mano de obra, materiales, accesorios, herramienta y equipo, elementos para trabajos en alturas, andamio certificado y/o descuelgue, en caso que aplique, personal certificado en alturas, limpieza de la zona luego de intervención).</t>
  </si>
  <si>
    <t>M</t>
  </si>
  <si>
    <t>LOCATIVO / SOBRECUBIERTA</t>
  </si>
  <si>
    <t>Mantenimiento y pintura para silla sencilla en madera (incluye pegado y ajuste de piezas, reemplazo de piezas, sellado, lijado, tintilla y lacado, materiales, herramienta y equipo, mano de obra)</t>
  </si>
  <si>
    <t>UND</t>
  </si>
  <si>
    <t>MOBILIARIO</t>
  </si>
  <si>
    <t>Mantenimiento y pintura para silla doble en madera, dimensiones de 160cm×87cm (incluye pegado y ajuste de piezas, reemplazo de piezas, sellado, lijado, tintilla y lacado, materiales, herramienta y equipo, mano de obra)</t>
  </si>
  <si>
    <t>Mantenimiento y pintura de mesa redonda en madera de dos piezas, diámetro 90cm (incluye pegado y ajuste de piezas, reemplazo de piezas, sellado, lijado, tintilla y lacado, materiales, herramienta y equipo, mano de obra)</t>
  </si>
  <si>
    <t>Mantenimiento y pintura de mesas cuadradas en madera, dimensiones 1,19m×69cm (incluye pegado y ajuste de piezas, reemplazo de piezas, sellado, lijado, tintilla y lacado, materiales, herramienta y equipo, mano de obra)</t>
  </si>
  <si>
    <t>Iinstalación de cerrojos para escritorios y gabinetes metálicos y/o de madera (incluye retiro del existente, cerrojo, adecuación del mobiliario si se requiere, materiales, herramienta y equipo, mano de obra)</t>
  </si>
  <si>
    <t>Limpieza en seco con viruta de acero y aplicación de lasur de protección con aceite natural en estructura en guadua de sobrecubierta (Incluye inspección visual, limpieza y ajuste de herrajes, uniones, tuercas y amarres de la estructura en guadua y tejas en zinc de la sobrecubierta) (No utilizar productos de limpieza de uso doméstico tales como límpido, cloros, amoníacos u otros detergentes o ácidos; no se debe aplicar otro tipo de pinturas, esmaltes, barnices, emulsiones)</t>
  </si>
  <si>
    <t>SOBRECUBIERTA</t>
  </si>
  <si>
    <t>Realizar lavado, mantenimiento y desinfección de tanque de agua potable elevado de 500 Lt ubicado en cubierta Sede casa amarilla. La actividad incluye, insumos, materiales, herramienta y equipos, mano de obra, evacuación de la reserva de agua y lavado del tanque, desinfección del tanque por medio de aspersión y lavado a presión, enjuague, escurrido, limpieza del área de trabajo, desinfección (hipoclorito) y certificado de análisis fisicoquímico y microbiológico del lavado una vez sea finalizada la actividad. (Incluye equipo para trabajos en alturas y personal certificado en alturas)</t>
  </si>
  <si>
    <t>TANQUES</t>
  </si>
  <si>
    <t>Realizar lavado, mantenimiento y desinfección de tanque de agua potable subterráneo de 40m3 ubicado en la sede principal - parqueadero. La actividad incluye insumos, materiales, herramienta y equipo, mano de obra, evacuación de la reserva de agua con motobomba y lavado del tanque, desinfección del tanque por medio de aspersión y lavado a presión, enjuague, escurrido, limpieza del área de trabajo, desinfección (hipoclorito) y certificado de análisis fisicoquímico y microbiológico del lavado una vez sea finalizada la actividad.</t>
  </si>
  <si>
    <t>Mantenimiento correctivo a extractores de ventilación en baños (incluye ajuste o cambio de piezas, revisión y adecuación de instalación eléctrica, materiales, herramienta y equipo, mano de obra)</t>
  </si>
  <si>
    <t>ELÉCTRICO</t>
  </si>
  <si>
    <t>Instalación de lámparas panel redondo tipo LED 18W, luz neutra de 1.300 lúmenes, de empotrada (incluye lámpara, revisión y adecuación de instalación eléctrica, materiales, herramienta y equipo, mano de obra)</t>
  </si>
  <si>
    <t>Instalación de lámpara panel redondo tipo LED 18W, luz neutra de 1.300 lúmenes, de sobreponer (incluye lámpara, revisión y adecuación de instalación eléctrica, materiales, herramienta y equipo, mano de obra)</t>
  </si>
  <si>
    <t>Instalación de lámpara lineal tipo LED 48W, luz neutra de 1.300 lúmenes, colgante (incluye lámpara, revisión y adecuación de instalación eléctrica, materiales, herramienta y equipo, mano de obra)</t>
  </si>
  <si>
    <t>Instalación de lámpara lineal antipolvo tipo LED 48W, luz neutra de 1.300 lúmenes, de sobreponer (incluye lámpara, revisión y adecuación de instalación eléctrica, materiales, herramienta y equipo, mano de obra)</t>
  </si>
  <si>
    <t>Revisión y mantenimiento correctivo de cercas eléctricas, (incluye revisión y adecuación de instalación eléctrica, revisión de conexiones, impulsadores, sirena, materiales, herramienta y equipo, mano de obra, elementos de protección personal)</t>
  </si>
  <si>
    <t>ML</t>
  </si>
  <si>
    <t>Reemplazo de sensores de energía para iluminación (incluye sensor, revisión y adecuación de instalación eléctrica, revisión de conexiones, materiales, herramienta y equipo, mano de obra, elementos de protección personal)</t>
  </si>
  <si>
    <t>Mantenimiento preventivo de push de sanitario, lavamanos u orinales de baños (incluye revisión, limpieza, ajuste de componentes y calibración de acoples y accesorios de conexión, materiales, herramienta y equipo, mano de obra)</t>
  </si>
  <si>
    <t>HIDRÁULICO</t>
  </si>
  <si>
    <t>Mantenimiento correctivo de push de sanitario, lavamanos u orinales de baños (incluye desmonte de componentes existentes, suministro e instalación de repuestos, acoples y accesorios de conexión, materiales, herramienta y equipo, mano de obra)</t>
  </si>
  <si>
    <t>Reemplazo de llave de lavamanos tipo push con temporizador y bajo consumo de agua (incluye llave de lavamanos, accesorios, herramienta y equipo, mano de obra)</t>
  </si>
  <si>
    <t>Instlación de válvula para sanitario doble descarga de una pieza (incluye válvula de descarga, accesorios, herramienta y mano de obra)</t>
  </si>
  <si>
    <t>Instalación de válvula de entrada o llenado hidrostática universal para sanitario con control de nivel de agua exacto, llenano silencioso y adaptable a 2", 1 1/2" y 1 1/4" (incluye válvula, accesorios, herramienta y mano de obra)</t>
  </si>
  <si>
    <t>Suministro e instalación de asientos para sanitario (incluye desmonte del existente, herrajes y accesorios, materiales, herramienta y equipo, mano de obra)</t>
  </si>
  <si>
    <t>Reemplazo e instalación de chapa de pomo metálico o de madera o de manija metálica para puertas internas y externas. (Incluye chapa, materiales, accesorios, herramienta y equipo, mano de obra)</t>
  </si>
  <si>
    <t>LOCATIVO</t>
  </si>
  <si>
    <t>Reemplazo e instalación de cerrojos internos de barra para puertas o ventanas. (Incluye materiales, accesorios, herramienta y equipo, mano de obra)</t>
  </si>
  <si>
    <t>Reemplazo e instalación de cerradura de sobreponer para puertas internas y/o externas (Incluye cerradura, materiales, accesorios, herramienta y equipo, mano de obra)</t>
  </si>
  <si>
    <t>Cambio de guardas a chapas y suministro de juego de llaves (2) (Incluye materiales, accesorios, herramienta y equipo, mano de obra)</t>
  </si>
  <si>
    <t>Limpieza de vidrios fachada torre parte externa e interna, (Incluye materiales e insumos, herramienta y equipo, mano de obra, elementos para trabajos en alturas, andamio certificado y/o descuelgue, en caso que aplique, personal certificado en alturas, limpieza de la zona luego de intervención)</t>
  </si>
  <si>
    <t>Mantenimiento de puertas en vidrio (Incluye cambio de empaques, lubricación, revisión y ajuste de herrajes y gato hidráulico, nivelación de hojas descolgadas, materiales, mano de obra, herramienta y equipo, limpieza de la zona luego de intervención)</t>
  </si>
  <si>
    <t>Pintura en agua tipo exteriores 2 manos en exteriores – fachadas con altura superior a 2 mts. (Incluye resane, material, herramienta y equipo, mano de obra, elementos para trabajos en alturas, andamio certificado y/o descuelgue, en caso que aplique, personal certificado en alturas, limpieza de la zona luego de intervención).</t>
  </si>
  <si>
    <t>Pintura en agua tipo exteriores 2 manos en exteriores – fachadas con altura inferior a 2 mts. (Incluye resane, material, herramienta y equipo, mano de obra, limpieza de la zona luego de intervención).</t>
  </si>
  <si>
    <t>Esmalte y/o pintura en aceite y/o Barniz sobre marcos de ventanas, puertas, balcones, elementos metálicos y/o de madera, en fachadas y/o interiores, con altura superior a 2 mts. (Incluye resane, lijado, material, herramienta y equipo, mano de obra, elementos para trabajos en alturas, andamio certificado y/o descuelgue, en caso que aplique, personal certificado en alturas, limpieza de la zona luego de intervención).</t>
  </si>
  <si>
    <t>Esmalte y/o pintura en aceite y/o Barniz sobre marcos de ventanas, puertas, balcones, elementos metálicos y/o de madera, en fachadas y/o interiores, con altura inferior a 2 mts. (Incluye resane, lijado, material, herramienta y equipo, mano de obra, limpieza de la zona luego de intervención).</t>
  </si>
  <si>
    <t>Instalación de muro en superboard de 6 mm 1 cara - (Incluye estructura metálica, malla para juntas, masilla y 2 manos de pintura en vinilo o esmalte, materiales, herramienta y equipo, mano de obra, limpieza de la zona luego de intervención)</t>
  </si>
  <si>
    <t>Instalación de muro en superboard de 6 mm de 2 caras - (Incluye estructura metálica, malla para juntas, masilla y 2 manos de pintura en vinilo o esmalte, materiales, herramienta y equipo, mano de obra, limpieza de la zona luego de intervención)</t>
  </si>
  <si>
    <t>Instalación de vidrio templado de 6mm de espesor (incluye vidrio, siliconado, sujetadores y accesorios en caso de ser necesario, materiales, herramienta y equipo, mano de obra, limpieza de la zona luego de intervención)</t>
  </si>
  <si>
    <t>Instalación de cinta antideslizante de precaución amarilla y negra de 5 cm de ancha, para uso interior y exterior en escaleras, rampas y gradas, (Incluye cinta, retiro de la existente en caso de requerirse, limpieza, alistamiento, materiales, herramienta y equipo, mano de obra, limpieza de la zona luego de intervención).</t>
  </si>
  <si>
    <t>Instalación de reflector LED de sistema solar integrado de 500 W, luz fría, con grado igual o superior a IP65, para instalar en poste con altura superior a 2 mts. (incluye reflector, materiales, accesorios, herramienta y equipo, mano de obra, elementos para trabajos en alturas, personal certificado en alturas)</t>
  </si>
  <si>
    <t>Suministro e instalación de alambre para realizar el mantenimiento y adecuación de la red eléctrica para la iluminación de la bateria de baños del lote de oportunidad, (Incluye alambre, materiales, herramienta y equipo, mano de obra, elementos de protección personal)</t>
  </si>
  <si>
    <t>Suministro e instalación de ductos y accesorios para realizar el mantenimiento y adecuación de la red eléctrica para la iluminación de la bateria de baños del lote de oportunidad, (Incluye ductos, accesorios, materiales, herramienta y equipo, mano de obra, elementos de protección personal)</t>
  </si>
  <si>
    <t>Suministro e instalación de cajas Hexagonales, cajas 5800, en PVC e interruptores para realizar el mantenimiento y adecuación de la red eléctrica para la iluminación de la batería de baños del lote de oportunidad, (Incluye cajas y accesorios, interruptores, herramienta y equipo, mano de obra, elementos de protección personal)</t>
  </si>
  <si>
    <t>Suministro e instalación de lámparas de panel redondo tipo LED 18W, luz neutra de 1.300 lúmenes, de sobreponer para realizar el mantenimiento y adecuación de la red eléctrica para la iluminación de la bateria de baños del lote de oportunidad, (Incluye lámparas, materiales, herramienta y equipo, mano de obra, elementos de protección personal)</t>
  </si>
  <si>
    <t>Suministro e instalación de cerca en alambre de púas galvanizado, calibre 12,5 de 3 líneas, para complemento de cerramiento elevado sobre panel de lámina galvanizada existente, en altura superior a 2 mts. (incluye materiales, accesorios, herramienta y equipo, mano de obra, elementos para trabajos en alturas, personal certificado en alturas)</t>
  </si>
  <si>
    <t>Pintura en agua tipo 1 - 2 manos en interiores Oficinas y zonas comunes, con altura superior a 2 mts. (Incluye resane, material, herramienta y equipo, mano de obra, elementos para trabajos en alturas, andamio certificado y/o descuelgue, en caso que aplique, personal certificado en alturas, limpieza de la zona luego de intervención).</t>
  </si>
  <si>
    <t>Pintura en agua tipo 1 - 2 manos en interiores Oficinas y zonas comunes, con altura inferior a 2 mts. (Incluye resane, material, herramienta y equipo, mano de obra, limpieza de la zona luego de intervención).</t>
  </si>
  <si>
    <t>Instalación de cinta antideslizante fotoluminiscente de 5 cm de ancha, para uso interior y exterior en escaleras, rampas y gradas, (Incluye cinta, retiro de la existente, limpieza, alistamiento, materiales, herramienta y equipo, mano de obra, limpieza de la zona luego de intervención).</t>
  </si>
  <si>
    <t>Mantenimiento de piso en madera (Incluye pulida, aplicación de color, protección contra tráfico pesado e intemperie, retiro y reemplazo de listones, tablas y durmientes dañados; materiales, herramienta y equipo, mano de obra, limpieza de la zona luego de intervención).</t>
  </si>
  <si>
    <t>MANTENIMIENTO INICIAL DE LA RED ELÉCTRICA DEL MUELLE Este servicio debe contar con: Realización de un informe del estado de la red eléctrica en todos los espacios de la entidad que incluya mediciones con pinza amperimétrica (para verificación de cargas en tableros y mediciones de tensión y corriente), cámara termográfica (para tomar termografías e identificar puntos calientes), analizador de energía (para verificar armónicos, comportamiento y calidad de la red. Se debe realizar una medición de mínimo 48 horas) con fin de determinar el estado de la red. Así mismo se debe evaluar el balance de fases y la compatibilidad entre interruptores termomagnéticos, calibres de conductores y puntos de conexión, identificando que las condiciones desde el punto de vista técnico y normativo estén conformes. Estas mediciones se deben realizar durante los lapsos y fechas establecidas por el contratante. El contratista debe contar con todos los elementos, equipos y herramientas necesarias para hacer el mantenimiento, así como el personal capacitado para realizar las acciones indicadas. Se debe incluir en el informe las recomendaciones para mantenimientos posteriores indicando las actividades específicas a realizar.</t>
  </si>
  <si>
    <t>Levantamiento de planos del sistema eléctrico de toda la entidad. Se deben entregar los unifilares con los datos específicos de tableros, cargas, amperajes, breakers, fases, calibres de cables y puntos de conexión tanto en la casa principal como en el Muelle. De igual forma se debe realizar la marcación y nomenclatura de toda la red eléctrica de la entidad.</t>
  </si>
  <si>
    <t>Ajuste de breakers trifásicos con conexiones monofásicas con fin de ajustar las salidas hasta el tablero ramal con salida trifásica. Se deben hacer los ajustes en todos los tableros de la entidad incluyendo el cableado, tornillos y trazado. Se debe tener en cuenta la información de diagnóstico del sistema en el documento "INFORME ESTUDIO RED ELECTRICA FUGA".</t>
  </si>
  <si>
    <t>Suministro e instalación de aislamiento termo encogible en los breakers de los tableros de la entidad. El contratista debe contar con todos los elementos y herramientas necesarias para dicha actividad, así como el personal capacitado para realizar las acciones indicadas. Se debe tener en cuenta la información de diagnóstico del sistema en el documento "INFORME ESTUDIO RED ELECTRICA FUGA".</t>
  </si>
  <si>
    <t>Instalación de tablero de distribución aguas abajo del totalizador de 630A para derivar el circuito que alimenta el TSG3 y el circuito que alimenta el TD_N (teatro) de forma independiente, permitiendo que cada circuito tenga su respectiva protección. Para esto se debe tener en cuenta la información de diagnóstico relacionada en los anexos "INFORME ESTUDIO RED ELECTRICA FUGA" y "ANEXO 2. INFORME ANALIZADOR DE ENERGIA". El contratista debe contar con todos los elementos y herramientas necesarias para dicha actividad, así como el personal capacitado para realizar las acciones indicadas.</t>
  </si>
  <si>
    <t>Suministro e instalación de pines de corte para los medidores de los circuitos de la entidad. Se debe hacer la instalación de pines de corte. El contratista debe contar con todos los elementos y herramientas necesarias para dicha actividad, así como el personal capacitado para realizar las acciones indicadas. Se debe tener en cuenta la información de diagnóstico del sistema en el documento "INFORME ESTUDIO RED ELECTRICA FUGA".</t>
  </si>
  <si>
    <t>Mantenimiento del sistema de puesta a tierra compuesto por revisión, verificación de continuidad y medición de la resistencia. Debe incluir limpieza/ desulfatar con químico especial para dicha tarea y soldadura para garantizar su correcto funcionamiento. El contratista debe contar con todos los elementos y herramientas necesarias para hacer el mantenimiento, así como el personal capacitado para realizar las acciones indicadas. (De acuerdo a documento INFORME ESTUDIO RED ELECTRICA FUGA)</t>
  </si>
  <si>
    <t>GL</t>
  </si>
  <si>
    <t>Instalación de tablero eléctrico para sonido con tierra independiente que incluya como mínimo 24 circuitos que soporte mínimo 27,4 KVA cumpliendo con el diseño aportado en los documentos anexos al proceso. Debe tener en cuenta el diseño de los anexos "ANEXO 3. CUADRO DE CARGAS TABLERO SONIDO FUGA" y "INFORME ESTUDIO RED ELECTRICA FUGA", asegurando que cubre la conexión de todos los equipos listados en el documento "Listado eléctrico Equipo Sonido Muelle". Debe incluir minimo 2 puntos de conexion Nema L5-30 para conexion de UPS Titan Powest 3KVA. El mismo debe cumplir con la normativa vigente colombiana.</t>
  </si>
  <si>
    <t>Mantenimiento de interruptores dobles ubicados en el Muelle incluyendo ajuste de cableado, tornillería, limpieza de terminales y conexiones.</t>
  </si>
  <si>
    <t>Mantenimiento de tomas de conexión dobles del espacio en escenario y cabina del Muelle realizando ajuste de marco de protección, limpieza y cambio de enchufe Nema 5-15. De igual forma se debe hacer la reubicación en el espacio según las indicaciones del equipo técnico.</t>
  </si>
  <si>
    <t>Cambio de calibre de cableado que incluye reemplazo de tramo desde breaker a tomas en escenario compuesto por cables correspondientes a fase, neutro y tierra con cable 10 AWG para breakers de 30 y 40 amperios.</t>
  </si>
  <si>
    <t>Realizar el mantenimiento de elementos de almacenamiento tipo racks/gabinetes del auditorio. Se debe hacer limpieza y cambio de llantas con seguro de freno para el correcto funcionamiento del elemento. El proceso incluye pintura e inmunización de partes de madera y lubricación de partes móviles (Bisagras, manijas y llantas). Los repuestos deben ser originales y/o de igual o mejor calidad a la del elemento a cambiar. Todas las intervenciones deben realizarse dentro de la entidad. El contratista debe contar con todos los elementos y herramientas necesarias para hacer el mantenimiento, así como el personal capacitado para realizar las acciones indicadas.</t>
  </si>
  <si>
    <t>Depuración de cableado y acometidas eléctricas en Salas de Exposición, actividad que debe incluir: detección, desinstalación, remoción y recogida de CABLEADO que no se encuentran en funcionamiento. Para este servicio se recomienda evitar el corte de los cables, por el contrario, se solicita el retiro de los cables completos en la medida que las condiciones del espacio lo permitan, así mismo se solicita que el contratista cuente con multímetro o/y demás herramientas necesarias para medir los flujos de corriente antes de intervenir cada cable. El servicio incluye los cables visibles y aquellos que se encuentran dentro de canaleta. Se requiere obligatoriamente visita técnica previa en el sitio a realizar. El contratista deberá dejar el espacio en completo funcionamiento sin ninguna clase de deterioro estético o estructural. (Incluye transporte al sitio, material, herramienta y equipo, mano de obra capacitada para la actividad, elementos de protección y limpieza de la zona luego de intervención, incluyendo partes altas, como vigas y sobremuros).</t>
  </si>
  <si>
    <t>Suministro e instalación de sistemas para cubrir y guiar el cableado de las salas de exposición, según sea acordado en visita técnica previa (canaletas, metálicas, en aluminio, plásticas, clips, amarres, etc.). Se requiere obligatoriamente visita técnica previa en el sitio a realizar. El contratista deberá dejar el espacio en completo funcionamiento sin ninguna clase de deterioro estético o estructural. (Incluye transporte al sitio, material, herramienta y equipo, mano de obra capacitada para la actividad, elementos de protección y limpieza de la zona luego de intervención, incluyendo partes altas, como vigas y sobremuros).</t>
  </si>
  <si>
    <t>Detección, desinstalación, remoción y recogida de breakers que no se encuentran en funcionamiento ya sea por daño o por inutilidad en la red eléctrica de las salas de exposición. Se requiere obligatoriamente visita técnica previa en el sitio a realizar. El contratista deberá dejar el espacio en completo funcionamiento sin ninguna clase de deterioro estético o estructural. (Incluye transporte al sitio, material, herramienta y equipo, mano de obra capacitada para la actividad, elementos de protección y limpieza de la zona luego de intervención, incluyendo partes altas, como vigas y sobremuros).</t>
  </si>
  <si>
    <t>Suministrar e instalar los breakers que sean necesarios para el correcto funcionamiento de la red eléctrica de las salas de exposición y áreas circuandantes. Estos breakers deberán ser de al menos 20 amperios. Suministrando dos breakers por cada uno de los siguientes espacios (siendo uno para luz y el segundo para tomas): salas de exposición 0, 1, 1.5, 2, tres pasillos, hall y recepción, y dos breakers más, para la electricidad en los balcones. Este suministro deberá hacerse por piezas que cumplan con los mismos o mayores estándares de calidad. Se requiere obligatoriamente visita técnica previa en el sitio a realizar. El contratista deberá dejar el espacio en completo funcionamiento sin ninguna clase de deterioro estético o estructural. (Incluye transporte al sitio, material, herramienta y equipo, mano de obra capacitada para la actividad, elementos de protección y limpieza de la zona luego de intervención, incluyendo partes altas, como vigas y sobremuros).</t>
  </si>
  <si>
    <t>Señalización y marcación de breakers de las salas de exposición, según su uso y/o espacio asignado, con material adhesivo que permita su claro entendimiento y que perdure en el tiempo. Adicionalmente el contratista deberá entregar mapa de la red eléctrica, con la debida nomenclatura y/o convenciones de usos y espacios. Se requiere obligatoriamente visita técnica previa en el sitio a realizar. El contratista deberá dejar el espacio en completo funcionamiento sin ninguna clase de deterioro estético o estructural. (Incluye transporte al sitio, material, herramienta y equipo, mano de obra capacitada para la actividad, elementos de protección y limpieza de la zona luego de intervención, incluyendo partes altas, como vigas y sobremuros).</t>
  </si>
  <si>
    <t>Suministro e instalación de TOMAS DOBLES DE CORRIENTE en las salas de exposición, con polo a tierra y en su respectiva caja de empalme, cuyas ubicaciones serán determinadas según se acuerde en previa visita técnica. Se recomienda el uso de tomacorrientes de 110 V. Se requiere obligatoriamente visita técnica previa en el sitio a realizar. El contratista deberá dejar el espacio en completo funcionamiento sin ninguna clase de deterioro estético o estructural. (Incluye transporte al sitio, material, herramienta y equipo, mano de obra capacitada para la actividad, elementos de protección y limpieza de la zona luego de intervención, incluyendo partes altas, como vigas y sobremuros).</t>
  </si>
  <si>
    <t>Suministro e instalación de TOMAS DOBLES DE CORRIENTE "OCULTAS" Ó INDRUSTADAS A PARED FALSA DE MDF de las salas de exposición, con polo a tierra y en su respectiva caja de empalme, cuyas ubicaciones serán determinadas según se acuerde en previa visita técnica. Se recomienda el uso de tomacorrientes de 110 V. Para esta instalación se requiere corte de superficie en MDF e instalación de puertecilla invisible que oculte la toma. Se requiere obligatoriamente visita técnica previa en el sitio a realizar. El contratista deberá dejar el espacio en completo funcionamiento sin ninguna clase de deterioro estético o estructural. (Incluye transporte al sitio, material, herramienta y equipo, mano de obra capacitada para la actividad, elementos de protección y limpieza de la zona luego de intervención, incluyendo partes altas, como vigas y sobremuros).</t>
  </si>
  <si>
    <t>Suministro e instalación con reposicionamiento de DIMMERS de 1000 watts, necesarios para el adecuado funcionamiento del sistema lumínico en salas y alrededores, el cual funciona con riel para luces de spot. El contratista deberá asegurar al dos dimmers funcionales por cada uno de los siguientes espacios: salas de exposición 0, 1, 1.5, y 2, es decir, 8 unidades. Y un dimmer funcional para: hall, tres pasillos de segundo piso y la recepción de primer piso. Se requiere obligatoriamente visita técnica previa en el sitio a realizar. El contratista deberá dejar el espacio en completo funcionamiento sin ninguna clase de deterioro estético o estructural. (Incluye transporte al sitio, material, herramienta y equipo, mano de obra capacitada para la actividad, elementos de protección y limpieza de la zona luego de intervención, incluyendo partes altas, como vigas y sobremuros).</t>
  </si>
  <si>
    <t>Suministro, instalación y puesta en funcionamiento de sistema lumínico y eléctrico en sótano sin ninguna fuente de luz natural, para espacio de tránsito, trabajo y almacenamiento, con luz led neutra (alrededor de 40000 K). Se solicita que las lámparas seleccionadas para la instalación no requieran ser incrustadas en el espacio. El contratista deberá suministrar todo el cableado, lámparas y el respectivo sistema para cubrimiento de cableado necesarios, teniendo en cuenta que la fuente eléctrica para este trabajo procede del piso superior. Se requiere obligatoriamente visita técnica previa en el sitio a realizar, para mapeo del sistema lumínico/eléctrico y aprobación de las lámparas a utilizar. (Incluye transporte al sitio, material, herramienta y equipo, mano de obra capacitada para la actividad, elementos de protección y limpieza de la zona luego de intervención, el contratista deberá dejar el espacio en completo funcionamiento sin ninguna clase de deterioro estético o estructural).</t>
  </si>
  <si>
    <t>Suministro, instalación y puesta en funcionamiento de sistema eléctrico para la instalación de tomacorriente doble con polo a tierra de 110 v aproximadamente, con su respectiva caja de empalme. Para instalación en sótano, que funciona como espacio de tránsito, trabajo y almacenamiento. El contratista deberá suministrar todo el cableado, tomas, cajas y el respectivo sistema para cubrimiento de cableado necesarios, teniendo en cuenta que la fuente eléctrica para este trabajo procede del piso superior. Se requiere obligatoriamente visita técnica previa en el sitio a realizar, para mapeo del sistema lumínico/eléctrico y aprobación de las lámparas a utilizar. (Incluye transporte al sitio, material, herramienta y equipo, mano de obra capacitada para la actividad, elementos de protección y limpieza de la zona luego de intervención, el contratista deberá dejar el espacio en completo funcionamiento sin ninguna clase de deterioro estético o estructural).</t>
  </si>
  <si>
    <t>Limpieza y ajuste de partes de acople, lijado, inmunización y lacado interior y exterior de cabina de control de madera frente al escenario en su totalidad, para mantenerla como un espacio seguro de control de equipos de El Muelle. Se debe hacer cambio de las partes que no estén funcionales. Todas las intervenciones deben realizarse dentro de la entidad. (Incluye transporte al sitio, material, herramienta y equipo, mano de obra, elementos de protección, limpieza de la zona luego de la intervención. El contratista deberá dejar el espacio en completo funcionamiento sin ninguna clase de deterioro estético o estructural).</t>
  </si>
  <si>
    <t>Mantenimiento de cristales de cabina de control de madera frente al escenario de muelle. Incluye limpieza, lubricación y cambio de rieles para el correcto desplazamiento de los vidrios. Se debe incluir lamina/película polarizada de color oscuro (NO espejo) para los vidrios instalados en la cabina. Todas las intervenciones deben realizarse dentro de la entidad. El contratista deberá dejar el espacio en completo funcionamiento sin ninguna clase de deterioro estético o estructural.</t>
  </si>
  <si>
    <t>Suministro, instalación y puesta en funcionamiento de panel divisor móvil de 280cm de ancho x 220cm de alto, de 30 cm de profundidad aprox. Cada panel debe ser construido en MDF de 1,5 de grosor con ruedas ocultas en la parte inferior que permitan su fácil desplazamiento. Por lo que la profundidad de cada panel, podría variar según recomendaciones técnicas del contratista. El contratista deberá entregar cada estructura estucada y pintada para su instalación, según el color especifico requerido para el espacio. Se requiere obligatoriamente visita técnica previa en el sitio a realizar. El contratista deberá dejar el espacio en completo funcionamiento sin ninguna clase de deterioro estético o estructural. (Incluye transporte al sitio, material, herramienta y equipo, mano de obra, elementos de protección y limpieza de la zona luego de intervención, incluyendo partes altas, como vigas y sobremuros).</t>
  </si>
  <si>
    <t>Suministro, instalación y puesta en funcionamiento de panel divisor móvil de 213cm de alto x 165cm de ancho, de 30 cm de profundidad aprox. Cada panel debe ser construido en MDF de 1,5 de grosor con ruedas ocultas en la parte inferior que permitan su fácil desplazamiento. Por lo que la profundidad de cada panel, podría variar según recomendaciones técnicas del contratista. La estructura debe contar con bordes inferiores redondeados a medida del guarda escobas. El contratista deberá entregar cada estructura estucada y pintada para su instalación, según el color especifico requerido para el espacio. Se requiere obligatoriamente visita técnica previa en el sitio a realizar.</t>
  </si>
  <si>
    <t>Suministro, instalación y puesta en funcionamiento de panel divisor móvil de 216cm de ancho x 235cm de alto, de 30 cm de profundidad aprox. Cada panel debe ser construido en MDF de 1,5 de grosor con ruedas ocultas en la parte inferior que permitan su fácil desplazamiento. Por lo que la profundidad de cada panel, podría variar según recomendaciones técnicas del contratista. El contratista deberá entregar cada estructura estucada y pintada para su instalación, según el color especifico requerido para el espacio. Se requiere obligatoriamente visita técnica previa en el sitio a realizar. El contratista deberá dejar el espacio en completo funcionamiento sin ninguna clase de deterioro estético o estructural. (Incluye transporte al sitio, material, herramienta y equipo, mano de obra, elementos de protección y limpieza de la zona luego de intervención, incluyendo partes altas, como vigas y sobremuros).</t>
  </si>
  <si>
    <t>SISTEMA PARA ALMACENAMIENTO DE TELEVISORES PANTALLA LCD, INSTALACIÓN A PISO NO A PARED Suministro e instalación a suelo de repisa flotante de madera, que resista alrededor de 20 Kilos recostados sobre la estructura. Cada "repisa" debe tener medidas aproximadas de 50x100 cm, el grosor se determinará según la resistencia en peso ofrecida por el contratista y por acuerdo tras visita técnica previa al suministro e instalación. Se requiere obligatoriamente visita técnica previa en el sitio a realizar. (Incluye transporte al sitio, material, herramienta y equipo, mano de obra, elementos de protección y limpieza de la zona luego de intervención, así mismo el contratista deberá garantizar la entrega del espacio en óptimas condiciones, sin afectaciones estéticas o estructurales al espacio).</t>
  </si>
  <si>
    <t>Suministro, instalación y puesta en funcionamiento de lavadero flotante o portátil (según acuerdo previo) de al menos 80 de ancho x 60 de profundidad x 25 cm de alto en granito pulido u otro material duradero e impermeable, con zona de estrías para lavado y espacio para almacenamiento de agua, desagüe incluido. Con grifería alta y opción de manguera extensora de grifo 360° En caso de emplearse el lavadero portátil, este deberá ser de manguera, tanto para desagüe como para el ingreso de agua, con sus respectivos adaptadores para llave en caso de ser necesarios para su instalación en el espacio.</t>
  </si>
  <si>
    <t>Mantenimiento preventivo sistema de desagüe de aguas lluvias ubicados en la plazoleta del muelle. Características: Placa, interno desagüe canaleta prefabricadas en concreto, con manto asfáltico (Incluye retiro, reubicación de placa prefabricada en concreto y granito de 80cmx80cm y limpieza de desagüe en canaleta prefabricadas en concreto con manto asfáltico, materiales e insumos, herramienta y equipo, mano de obra, limpieza de la zona luego de intervención y disposición final del material extraído)</t>
  </si>
  <si>
    <t>Limpieza de membrana arquitectónica cara interna (Incluye materiales e insumos, herramienta y equipo, mano de obra, elementos para trabajos en alturas, andamio certificado y/o descuelgue, en caso que aplique, personal certificado en alturas, limpieza de la zona luego de intervención)</t>
  </si>
  <si>
    <t>Limpieza de membrana arquitectónica cara externa (Incluye materiales e insumos, herramienta y equipo, mano de obra, elementos para trabajos en alturas, andamio certificado y/o descuelgue, en caso que aplique, personal certificado en alturas, limpieza de la zona luego de intervención)</t>
  </si>
  <si>
    <t>Suministro e instalación de bornas de conexión para cable No. 6, con la respectiva identificación por código de colores según la norma técnica, en el tablero de control eléctrico ubicado en el data center de la sede principal. (Incluye materiales, mano de obra, equipo y herramientas, elementos de protección).</t>
  </si>
  <si>
    <t>UND.</t>
  </si>
  <si>
    <t>Suministro e instalación de bornas de conexión para cable No. 10, con la respectiva identificación por código de colores según la norma técnica, en el tablero de control eléctrico ubicado en el data center de la sede principal. (Incluye materiales, mano de obra, equipo y herramientas, elementos de protección).</t>
  </si>
  <si>
    <t>Identificación y Marquillado de Circuitos Eléctricos regulados de en el tablero de control eléctrico ubicado en el data center de la sede principal.  (Incluye materiales, mano de obra, equipo y herramientas, elementos de protección).</t>
  </si>
  <si>
    <t>Suministro e instalación de alambre de cobre, calibre 6 AWG a 75°C L1 fase azul para remplazo de cableado dañado o  en cumplimiento de la norma ya que esta todo en amarillo, en el tablero de control eléctrico ubicado en el data center de la sede principal. (Incluye materiales, mano de obra, equipo y herramientas, elementos de protección).</t>
  </si>
  <si>
    <t>Suministro e instalación de alambre de cobre, calibre 6 AWG a 75°C L1 fase roja para remplazo de cableado dañando o  en cumplimiento de la norma ya que esta todo en amarillo, en el tablero de control eléctrico ubicado en el data center de la sede principal. (Incluye materiales, mano de obra, equipo y herramientas, elementos de protección).</t>
  </si>
  <si>
    <t>Suministro e instalación de alambre de cobre, calibre 4 AWG a 75°C para neutro color blanco para remplazo de cableado dañado o  en cumplimiento de la norma ya que esta todo en amarillo, en el tablero de control eléctrico ubicado en el data center de la sede principal. (Incluye materiales, mano de obra, equipo y herramientas, elementos de protección).</t>
  </si>
  <si>
    <t>Suministro e instalación de alambre de cobre, calibre 8 AWG a 75°C para tierra color verde para remplazo de cableado dañando o  en cumplimiento de la norma ya que esta todo en amarillo, en el tablero de control eléctrico ubicado en el data center de la sede principal. (Incluye materiales, mano de obra, equipo y herramientas, elementos de protección).</t>
  </si>
  <si>
    <t>suministro e instalación de canaleta metálica 10 X4 certificada con protección en caucho aislante entrada cofre de tablero de control  , para instalación desde ups a tablero  de control eléctrico ubicado en el data center de la sede principal. (Incluye materiales, mano de obra, equipo y herramientas, elementos de protección).</t>
  </si>
  <si>
    <t>Suministro e instalación de cofre para tablero de control de 60 cm de alto, 50 cm de ancho 20 cm de profundidad. Calibre 6 AWG  , (110 V o 220V), que cumpla con la norma técnica, para la adecuación de la acometida de entrada y salida de UPS, bypass del tablero de control eléctrico ubicado en el data center de la sede principal. (Incluye materiales, mano de obra, equipo y herramientas, elementos de protección).</t>
  </si>
  <si>
    <t>Suministro e instalación de totalizador 3 X 60 A. capacidad de interrupción mínimo  10 KVA, tripolar, tipo de disparo termomagnético fijo o ajustable.  se recomienda en caja moldeada (MCCB) en lugar de riel  DIM tradicional.  con el fin de proteger los equipos que se alimentan por el tablero regulado, el tablero de control eléctrico ubicado en el data center de la sede principal. (Incluye materiales, mano de obra, equipo y herramientas, elementos de protección).</t>
  </si>
  <si>
    <t>Suministro e instalación de clavijas tomas tipo industrial  IEC60309 de 32 A. de entrada y salida de los bornes de conexión, en el tablero de control eléctrico ubicado en el data center de la sede casa amarilla. (Incluye materiales, mano de obra, equipo y herramientas, elementos de protección).</t>
  </si>
  <si>
    <t>Suministro e instalación de cofre para tablero de control, de 60 cm de alto, 50 cm de ancho 20 cm de profundidad. Calibre 6 AWG  , (110 V o 220V), que cumpla con la norma técnica, para la adecuación de la acometida de entrada y salida de UPS, bypass.  este cofre debe tener( totalizador general 3x 40 A , breaker de entrada UPS 3X40 A( tipo riel DNI), Breaker salida UPS 3X40 A( tipo riel DNI), selector Bypass manual conmutador de levas de 63A, Barrajes de tierra, Barrajes de neutro, armado en calibre 8 acometidas y calibre 6 neutro y tierra, fases (amarillo, rojo, azul), tierra (verde) neutro(blanco) con respectivo marquillado y borneras  del tablero de control eléctrico ubicado en el data center de la sede principal. (Incluye materiales, mano de obra, equipo y herramientas, elementos de protección).</t>
  </si>
  <si>
    <t>Pulida de pisos de madera, para remoción completa de lacado con color previo (blanco). Se requiere la utilización de equipos con control de polvo. Se requiere obligatoriamente visita técnica previa en el sitio en que se realizará la actividad. El contratista deberá dejar una superficie completamente libre de pigmento y con acabado parejo y sin parches o manchas. El contratista deberá dejar el espacio en completo funcionamiento sin ninguna clase de deterioro estético o estructural. (Incluye transporte al sitio, material, herramienta y equipo, mano de obra capacitada para la actividad, elementos de protección y limpieza de la zona luego de la intervención, incluyendo partes altas, como vigas y sobremuros).</t>
  </si>
  <si>
    <t>Suministro y aplicación de las capas que sean necesarias de sellador y de laca poliuretano, para lograr un acabado prolijo de madera natural según selección previa (mate, semibrillante o brillante). El acabado final de este proceso deberá permitir una superficie pareja y estética, hábil para su uso como espacio de para montaje de obras de arte y tránsito recurrente de visitantes, así como para limpieza de la superficie. Se requiere obligatoriamente visita técnica previa en el sitio en que se realizará la actividad. El contratista deberá dejar el espacio en completo funcionamiento sin ninguna clase de deterioro estético o estructural. (Incluye transporte al sitio, material, herramienta y equipo, mano de obra capacitada para la actividad, elementos de protección y limpieza de la zona luego de intervención, incluyendo partes altas, como vigas y sobremuros).</t>
  </si>
  <si>
    <t>Suministro, corte e instalación de tablas, para cambio de las que se encuentren dañadas, desniveladas, muy deterioradas o ausentes, en la estructura del piso y guardaescobas. Se requiere obligatoriamente visita técnica previa en el sitio a realizar la actividad, para toma de medidas y muestra de madera del sitio actual, para la consecución de un material que cumpla con iguales o mayores estándares de calidad. Así mismo, deberá asegurar que las piezas instaladas empaten en nivel y color al resto del piso. (Incluye transporte al sitio, material, herramienta y equipo, mano de obra capacitada para la actividad, elementos de protección y limpieza de la zona luego de intervención, incluyendo partes altas, como vigas y sobremuros). Esta actividad deberá ser realizada por el contratista en un plazo no mayor a dos días hábiles, una vez notificado el supervisor del contrato.</t>
  </si>
  <si>
    <t>Desinstalación, remoción y recogida de 12 INTERRUPTORES, 22 DIMMERS y 30 TOMA CORRIENTE DOBLES y SUMINISTRO DE 65 TAPAS CIEGAS Desinstalación, remoción y recogida de 12 INTERRUPTORES, 22 DIMMERS y 30 TOMA CORRIENTE DOBLES que se encuentran en las salas de exposición y áreas circundantes. Las remoción deberá hacerse de manera integral y completa, es decir que el contratista deberá desinstalar y remover sus componentes y cableado desde la pared o superficie de donde procede el elemento, suspender la corriente (si la hay), si el elemento se encuentra instalado por un sistema de sobreponer se debe recoger todo el sistema hasta la pared o superficie de donde procede (incluyendo sus respectivas canaletas, cajas, amarres, tornillos, etc. que mantenian el sistema sobrepuesto) . Finalmente el contratista deberá SUMINISTRAS 65 TAPAS CIEGAS para incrustar a pared, con el proposito de cubirir el espacio de tal manera que no sobresalga de la superficie y se pueda cubrir fácilmente con estuco y pintura. Se requiere obligatoriamente visita técnica previa en el sitio a realizar. El contratista deberá dejar el espacio en completo funcionamiento sin ninguna clase de deterioro estético o estructural. (Incluye transporte al sitio, material, herramienta y equipo, mano de obra capacitada para la actividad, elementos de protección y limpieza de la zona luego de intervención, incluyendo partes altas, como vigas y sobremuros).</t>
  </si>
  <si>
    <t>Suministrar e instalar los rieles para spot de luz que requieran cambio para el correcto funcionamiento del sistema lumínico de las salas de exposición y alrededores salas de exposición 0, 1, 1.5, 2, hall, tres pasillos de segundo piso y un pasillo de primer piso. Este suministro deberá hacerse por piezas que cumplan con los mismos o mayores estándares de calidad. (Riel de dos vías para spots LED, color blanco, potencia de 300w, Dimensiones apróximadas de 200 X 4 X 2 cm) Se requiere obligatoriamente visita técnica previa en el sitio a realizar. El contratista deberá dejar el espacio en completo funcionamiento sin ninguna clase de deterioro estético o estructural. (Incluye transporte al sitio, material, herramienta y equipo, mano de obra capacitada para la actividad, elementos de protección y limpieza de la zona luego de intervención, incluyendo partes altas, como vigas y sobremuros).</t>
  </si>
  <si>
    <t>Mantenimiento de sistema de elevación que incluye 3 (tres) módulos de truss, 2 (dos) torres elevadoras y accesorios. Debe incluir la lubricación total del sistema luego de implementar el reemplazo de guayas, pasadores, horquillas, ruedas, estabilizadores, poleas y pines de seguridad para garantizar que el sistema funcione de manera óptima. Los repuestos deben ser originales y/o de igual o mejor calidad a la del elemento a cambiar. Al finalizar las acciones; se debe allegar un informe donde se consignen todas las acciones realizadas. Se debe incluir en el informe las recomendaciones para mantenimiento anual de este sistema indicando las actividades específicas a realizar, relacionando los elementos que se requieren para ejecutar dicho proceso. Todas las intervenciones deben realizarse dentro de la entidad. (Incluye materiales, herramientas y equipo, mano de obra, elementos de protección y limpieza de la zona luego de intervención, el contratista deberá dejar el espacio en completo funcionamiento sin ninguna clase de deterioro estético o estructural y si es menester personal con curso de alturas, ARL, su respectivo kit de alturas y elementos para trabajos en alturas como andamio y/o sistema para descuelgue).</t>
  </si>
  <si>
    <t>SUMINISTRO E INSTALACIÓN DE RECUBRIMIENTO EN MADERA GRANADILLO PARA ESCALERAS DEL LOBBY DEL TEATRO (21 ESCALONES Y 1 DESCANSO). Incluye el suministro de madera tipo granadillo, debidamente inmunizada y seleccionada, así como todos los materiales, insumos y elementos necesarios para su correcta instalación, tales como: sistema de fijación mediante pegante estructural y/o anclajes mecánicos según condición del soporte, alistamiento y nivelación de la superficie existente, corte, ajuste y ensamble de piezas, lijado, pulido y preparación de superficie, aplicación de sellador, fondo y laca transparente de alta resistencia al tráfico, acabado final uniforme y continuo. Incluye además mano de obra calificada, herramientas, equipos, transporte de materiales, protección de áreas intervenidas y limpieza final. La instalación deberá garantizar condiciones de nivelación, estabilidad, uniformidad y acabado, de acuerdo con las especificaciones técnicas del proyecto.</t>
  </si>
  <si>
    <t>SUMINISTRO, REPOSICIÓN Y MANTENIMIENTO DE PISO EN LADRILLO EXISTENTE EN LA SALA DEL TEATRO. Incluye el retiro selectivo de piezas deterioradas, fisuradas o sueltas, limpieza y preparación de la superficie existente, así como el suministro e instalación de ladrillos de características similares a los existentes (dimensiones, textura y color), garantizando la continuidad del acabado original. Incluye igualmente: nivelación y ajuste de la base de soporte, colocación con mortero o sistema de fijación adecuado, emboquillado o rejuntado, limpieza general de la superficie, pulido y/o tratamiento superficial según estado del piso, aplicación de sellador o protector para mejorar su resistencia y durabilidad. Incluye mano de obra calificada, herramientas, equipos, transporte de materiales, retiro de escombros y limpieza final del área intervenida. La intervención deberá garantizar condiciones de uniformidad, estabilidad, nivelación y continuidad del acabado existente, sin alterar las características del piso original.</t>
  </si>
  <si>
    <t>Suministro e instalación de puerta corrediza de MDF de aproximadamente 1,5 cm de grosor 195cm de alto y 105cm de ancho. La puerta debe ser completamente plana y sin acabados, lo cual permita su intervención con pintura o impresos, debe e incluir manilla a selección de la entidad y según visita técnica previa. Y el sistema de riel de la parte superior debe encontrarse oculto, mientras que en la parte inferior no debe obstruir el paso, por lo que se recomienza el uso de guía de piso en lugar de riel o canaleta. Se requiere obligatoriamente visita técnica previa en el sitio a realizar. El contratista deberá preparar el espacio previo a la instalación, ya puede ser necesario el acceso tras una pared falsa que se encuentra en el área. El contratista deberá entregar la estructura y pintada de blanco para su instalación. El contratista deberá dejar el espacio en completo funcionamiento sin ninguna clase de deterioro estético o estructural. (Incluye transporte al sitio, material, herramienta y equipo, mano de obra capacitada para la actividad, elementos de protección y limpieza de la zona luego de intervención, incluyendo partes altas, como vigas y sobremuros).</t>
  </si>
  <si>
    <t>VALOR TOTAL UNITARIO ( E )
E= (B + D)</t>
  </si>
  <si>
    <t>VALOR TOTAL UNITARIO POR CANTIDADES</t>
  </si>
  <si>
    <t>Valores Totales</t>
  </si>
  <si>
    <t>Notas</t>
  </si>
  <si>
    <t>Lápiz 2b</t>
  </si>
  <si>
    <t>Lápices de grafito 2b, de alta calidad</t>
  </si>
  <si>
    <t>UN</t>
  </si>
  <si>
    <t>Lápiz hb</t>
  </si>
  <si>
    <t>Lápiz de grafito caja x 12 unidades, de alta calidad</t>
  </si>
  <si>
    <t>CAJA</t>
  </si>
  <si>
    <t>Acuarela x caja</t>
  </si>
  <si>
    <t>Caja de acuarelas, 12 tubo de 12 ml, colores surtidos de alta calidad y pigmento</t>
  </si>
  <si>
    <t>Tinta china</t>
  </si>
  <si>
    <t>Frasco de tinta china, referencia escolar: no tóxica, 15 ml, color negro</t>
  </si>
  <si>
    <t>Ecolín azul x und</t>
  </si>
  <si>
    <t>Frasco gotero plástico de ecolín de alta calidad, 29cc, color azul</t>
  </si>
  <si>
    <t>Ecolin rojo x und</t>
  </si>
  <si>
    <t>Frasco gotero plástico de ecolín de alta calidad, 29cc, color rojo</t>
  </si>
  <si>
    <t>Ecolín blanco x und</t>
  </si>
  <si>
    <t>Frasco gotero plástico de ecolín de alta calidad, 29cc, color blanco</t>
  </si>
  <si>
    <t>Ecolin negro x und</t>
  </si>
  <si>
    <t>Frasco gotero plástico de ecolín de alta calidad, 29cc, color negro</t>
  </si>
  <si>
    <t>Ecolin amarillo x und</t>
  </si>
  <si>
    <t>Frasco gotero plástico de ecolín de alta calidad, 29cc, color amarillo</t>
  </si>
  <si>
    <t>Cartón industrial 1/8</t>
  </si>
  <si>
    <t>Cartón industrial (cartón piedra) 1/8 2.00mm</t>
  </si>
  <si>
    <t>Cartón industrial 1/4</t>
  </si>
  <si>
    <t>Cartón industrial (cartón piedra) 1/4 2.00mm</t>
  </si>
  <si>
    <t>Cartón paja 1/8</t>
  </si>
  <si>
    <t>Cartón paja blanco 1/8 paquete x 10</t>
  </si>
  <si>
    <t>PAQUETE</t>
  </si>
  <si>
    <t>Rollo de papel celofán transparente</t>
  </si>
  <si>
    <t>Rollo de papel celofán transparente, sin ningún motivo o estampado, de 30 metros x 40 cm aproximadamente</t>
  </si>
  <si>
    <t>Papel glassine (papel vegetal)</t>
  </si>
  <si>
    <t>Rollo de papel libre de químicos papel glassine (papel vegetal), 36"x10yds (91,44cmX9mt, aproximadamente). Se emplea para embalaje de obras y cocina.</t>
  </si>
  <si>
    <t>Pliego de papel periódico</t>
  </si>
  <si>
    <t>Pliego de papel periódico de 48,8 gr</t>
  </si>
  <si>
    <t>Cartulina blanca bristol 1/8</t>
  </si>
  <si>
    <t>Paquete de cartulina bristol x 100 unidades, color blanco</t>
  </si>
  <si>
    <t>Cartulina iris 1/8</t>
  </si>
  <si>
    <t>Paquete de cartulina iris x 20 unidades, colores vivos, intensos y surtidos</t>
  </si>
  <si>
    <t>Cartulina Iris tamaño carta</t>
  </si>
  <si>
    <t>Paquetede cartulina iris 180 gr x 100 unidades, colores vivos, intensos y surtidos.</t>
  </si>
  <si>
    <t>Papel durex 180 gr 1/8</t>
  </si>
  <si>
    <t>Block de papel durex 180 gr x 20 hojas 1/8</t>
  </si>
  <si>
    <t>Papel acuarela 1/8</t>
  </si>
  <si>
    <t>Papel acuarela tamaño 1/8 240 gr, de alta calidad</t>
  </si>
  <si>
    <t>Set de pinceles cerda dura plano</t>
  </si>
  <si>
    <t>Set de pinceles de cerda dura x 12 unds planos</t>
  </si>
  <si>
    <t>SET</t>
  </si>
  <si>
    <t>Set de pinceles cerda dura redondo</t>
  </si>
  <si>
    <t>Set de pinceles de cerda dura x 6 unds redondo</t>
  </si>
  <si>
    <t>Set de pinceles cerda acrílica planos</t>
  </si>
  <si>
    <t>Set de pinceles de cerda acrílica x 6 unds plano</t>
  </si>
  <si>
    <t>Set de pinceles cerda acrílica redondos</t>
  </si>
  <si>
    <t>Set de pinceles de cerda acrílica x 6 unds redondo</t>
  </si>
  <si>
    <t>Planilleras</t>
  </si>
  <si>
    <t>Planilleras tamaño 1/8, de superficie acrílica y gancho métalico</t>
  </si>
  <si>
    <t>Cajas de óleo</t>
  </si>
  <si>
    <t>Cajas de óleo x 12 unidades de 12 ml c/u, colores surtidos de alta calidad y pigmento</t>
  </si>
  <si>
    <t>Lienzo en canva tamaño 22x14 cm</t>
  </si>
  <si>
    <t>Lienzo (plano) en canva tamaño 22x14cm
 Tela de lienzo sobre tabla de mdf</t>
  </si>
  <si>
    <t>Lienzo en canva tamaño 30x30</t>
  </si>
  <si>
    <t>Lienzo (plano) en canva tamaño 30 x 30 sobre bastidor</t>
  </si>
  <si>
    <t>Paleta mezcladora para pintura acrílica</t>
  </si>
  <si>
    <t>Paleta mezcladora para pintura acrilica, en material plástico, color blanco, con mínimo 10 cabidades</t>
  </si>
  <si>
    <t>Caja de colores</t>
  </si>
  <si>
    <t>Caja de colores doble punta x 12 unidades de colores surtidos y de mina resistente, de alta calidad</t>
  </si>
  <si>
    <t>Arcilla para secar al aire</t>
  </si>
  <si>
    <t>Arcilla natural para modelar secado al aire x paquete de 500gr</t>
  </si>
  <si>
    <t>Kit para trabajo en arcilla o céramica</t>
  </si>
  <si>
    <t>Kit para trabajo en arcilla, plastilina o porcelanicron, que incluya: vaciadores, lazos de acero, repujadores, herramientas de modelado</t>
  </si>
  <si>
    <t>KIT</t>
  </si>
  <si>
    <t>Porcelanicron Blanco x libra</t>
  </si>
  <si>
    <t>Porcelanicron blanco x libra</t>
  </si>
  <si>
    <t>Plastilina libra 500g und</t>
  </si>
  <si>
    <t>Bloque de 1 libra (500 g) de plastilina escolar, no tóxica, de los colores: amarillo, azul, rojo, blanco, negro</t>
  </si>
  <si>
    <t>Papel origami</t>
  </si>
  <si>
    <t>Block de papel origami estampado 20x20 cm / x 20 hojas / 80 gr</t>
  </si>
  <si>
    <t>Caja de pastel graso</t>
  </si>
  <si>
    <t>Caja de pastel graso u oleoso x 12 unidades, de alta calidad, colores brillantes, alta pigmentación, cobertura óptima, consistencia cremosa y libre de ácidos</t>
  </si>
  <si>
    <t>Caja de pastel seco</t>
  </si>
  <si>
    <t>Caja de pastel seco x 12 unidades, de colores vivos, brillantes y surtidos, de alta calidad y pigmentación</t>
  </si>
  <si>
    <t>Tamice para papel reciclado</t>
  </si>
  <si>
    <t>Bastidor o tamices de madera dobles, con bisagras y malla de 40 a 60 gr, para la fabricación de papel reciclado, tamaños variados (se recomiendan: a4, a5 y a6 c/u)</t>
  </si>
  <si>
    <t>Pompones de colores</t>
  </si>
  <si>
    <t>Bolsa x 300 unidades de pompones de felpa, de colores surtidos, brillantes y vivos, de tamaños variables</t>
  </si>
  <si>
    <t>Caja de crayolas x 12 colores</t>
  </si>
  <si>
    <t>Caja de crayolas no tóxicas x 12 unidades, colores vivos y brillantes</t>
  </si>
  <si>
    <t>Pote con tapa 60 ml</t>
  </si>
  <si>
    <t>Pote en acrílico o plástico con tapa, capacidad de mínimo 60 ml</t>
  </si>
  <si>
    <t>Pote con tapa 250 ml</t>
  </si>
  <si>
    <t>Pote en acrílico o plástico con tapa, capacidad de aproximadamente 250 ml</t>
  </si>
  <si>
    <t>Vinilo amarillo</t>
  </si>
  <si>
    <t>Vinilo color amarillo, no tóxico (tarro de al menos 1000 gr)</t>
  </si>
  <si>
    <t>Vinilo azul</t>
  </si>
  <si>
    <t>Vinilo color azul, no tóxico (tarro de al menos 500 gr)</t>
  </si>
  <si>
    <t>Vinilo rojo</t>
  </si>
  <si>
    <t>Vinilo color rojo, no tóxico (tarro de al menos 500 gr)</t>
  </si>
  <si>
    <t>Vinilo blanco</t>
  </si>
  <si>
    <t>Vinilo color blanco, no tóxico (tarro de al menos 500 gr)</t>
  </si>
  <si>
    <t>Vinilo negro</t>
  </si>
  <si>
    <t>Vinilo color negro, no tóxico (tarro de al menos 500 gr)</t>
  </si>
  <si>
    <t>Vinilo verde</t>
  </si>
  <si>
    <t>Vinilo color verde, no tóxico (tarro de al menos 500 gr)</t>
  </si>
  <si>
    <t>Vinilo naranja</t>
  </si>
  <si>
    <t>Vinilo color naranja, no tóxico (tarro de al menos 500 gr)</t>
  </si>
  <si>
    <t>Vinilo violeta</t>
  </si>
  <si>
    <t>Vinilo color violeta, no tóxico (tarro de al menos 500 gr)</t>
  </si>
  <si>
    <t>Pistola de silicona pequeña</t>
  </si>
  <si>
    <t>Pistola de silicona pequeña, voltaje de trabajo: 120v ac, potencia: 10w compatible con barras de silicona de 7mm de grosor</t>
  </si>
  <si>
    <t>Kit de pinzas para bisutería</t>
  </si>
  <si>
    <t>Kit de al menos 3 pinzas pequeñas de bisutería o artesanía</t>
  </si>
  <si>
    <t>Aceite de linaza</t>
  </si>
  <si>
    <t>Frasco de aceite de linaza 500 gr, para pintura al óleo</t>
  </si>
  <si>
    <t>Trementina</t>
  </si>
  <si>
    <t>Frasco de trementina de bajo olor 250 cm3</t>
  </si>
  <si>
    <t>Gesso de 1000 ml blanco</t>
  </si>
  <si>
    <t>Tarro de gesso de 1000 ml, color blanco</t>
  </si>
  <si>
    <t>Mesa plegable</t>
  </si>
  <si>
    <t>Mesa plegable tipo portafolio, de plástico polietileno de 74cm de altura y 152x70 cm, color blanco. Estructura metálica, resistente para transporte a exteriores y trabajo en intemperie</t>
  </si>
  <si>
    <t>Pintura en aerosol</t>
  </si>
  <si>
    <t>Pintura acrílica en aerosol, lata de 400 ml. Colores surtidos, brillantes y vivos.</t>
  </si>
  <si>
    <t>Laca aerosol transparente mate</t>
  </si>
  <si>
    <t>Laca en aerosol transparente, acabado mate</t>
  </si>
  <si>
    <t>Paños de microfibra para limpiar cristales</t>
  </si>
  <si>
    <t>Paños de microfibra para limpiar lentes, celulares, cámaras. Paquete de 100 unidades, medidas de aproximadamente 14x14 cm c/u</t>
  </si>
  <si>
    <t>Tabla mdf</t>
  </si>
  <si>
    <t>Tabla mdf 30x30 cm, de al menos 1.5 cm de grosor</t>
  </si>
  <si>
    <t>Memoria o disco extraíble</t>
  </si>
  <si>
    <t>Memoria extraíble, disco duro portátil de 2 teras (2000 gb), con su respectivo cable de datos USB para lectura en ordenador portátil</t>
  </si>
  <si>
    <t>Usb de 128 GB</t>
  </si>
  <si>
    <t>Unidad USB 3.2 de 128 GB, para lectura en ordenador portátil o televisores</t>
  </si>
  <si>
    <t>Memoria Micro SD 128gb</t>
  </si>
  <si>
    <t>Memoria MicroSD 128gb, con su respectivo adaptador cl10</t>
  </si>
  <si>
    <t>Grapadora</t>
  </si>
  <si>
    <t>Grapadora industrial con construcción metálica duradera, diseño ergonómico para reducir la fatiga, alta capacidad de hojas (y de carga de grapas) y tecnología "flat clinch" (grapado plano). Debe tener un mecanismo suave y anti-atascos.</t>
  </si>
  <si>
    <t>Marcador de punta fina</t>
  </si>
  <si>
    <t>Caja por 12 unidades de marcador negro de tinta permanente de secado rápido, resistente al agua, a la decoloración y a la luz de punta fina con tinta apta para escribir en cualquier superficie</t>
  </si>
  <si>
    <t>Borrador</t>
  </si>
  <si>
    <t>Borrador miga de pan.</t>
  </si>
  <si>
    <t>Borrador negro</t>
  </si>
  <si>
    <t>Borrador miga de pan, negro</t>
  </si>
  <si>
    <t>Esfero</t>
  </si>
  <si>
    <t>Esfero con tinta base aceite color negro</t>
  </si>
  <si>
    <t>Marcador permanente grueso x 10 und negro</t>
  </si>
  <si>
    <t>Caja de marcadores permanentes, grueso x 10 und negro</t>
  </si>
  <si>
    <t>Caja</t>
  </si>
  <si>
    <t>Tijera multiusos</t>
  </si>
  <si>
    <t>Tijera multiusos 21 cm</t>
  </si>
  <si>
    <t>Tijeras punta roma</t>
  </si>
  <si>
    <t>Tijeras punta roma cromadas</t>
  </si>
  <si>
    <t>Bisturí grande</t>
  </si>
  <si>
    <t>Bisturí grande, de 18 ml con mango de aluminio</t>
  </si>
  <si>
    <t>Pegamento en barra</t>
  </si>
  <si>
    <t>Pegante en barra 20gr</t>
  </si>
  <si>
    <t>Resma de papel blanco tamaño oficio</t>
  </si>
  <si>
    <t>Resma de papel blanco tamaño oficio 72 gr x 500 hojas</t>
  </si>
  <si>
    <t>Resma de papel blanco tamaño carta</t>
  </si>
  <si>
    <t>Resma de papel blanco tamaño carta 72 gr x 500 hojas</t>
  </si>
  <si>
    <t>Resma de papel ecológico tamaño oficio</t>
  </si>
  <si>
    <t>Resma de papel ecológico tamaño oficio 72gr color beige x 500 hojas</t>
  </si>
  <si>
    <t>Resma de papel ecológico tamaño carta</t>
  </si>
  <si>
    <t>Resma de papel ecológico tamaño carta 72gr color beige x 500 hojas</t>
  </si>
  <si>
    <t>Cinta de enmascarar de 12mm</t>
  </si>
  <si>
    <t>Rollo de cinta de enmascarar de 12mm x 40 m</t>
  </si>
  <si>
    <t>Cinta de enmascarar 2"</t>
  </si>
  <si>
    <t>Rollo de cinta de enmascarar 2" x 50 m</t>
  </si>
  <si>
    <t>Cinta de enmascarar 3/4"</t>
  </si>
  <si>
    <t>Rollo cinta de enmascarar 3/4" x 50 m</t>
  </si>
  <si>
    <t>Cinta de transparente 2"</t>
  </si>
  <si>
    <t>Rollo de cinta transparente de 2" x 200 m</t>
  </si>
  <si>
    <t>Caja para archivo central</t>
  </si>
  <si>
    <t>Caja para archivo central referencia x-200</t>
  </si>
  <si>
    <t>Carpetas de archivo</t>
  </si>
  <si>
    <t>Carpeta de archivo cartulina desacificada 2 tapas</t>
  </si>
  <si>
    <t>Ganchos legajadores plásticos</t>
  </si>
  <si>
    <t>Ganchos legajadores plásticos paquete x 100 und 12 cm</t>
  </si>
  <si>
    <t>Dispensador de cinta ancha</t>
  </si>
  <si>
    <t>Dispensador para cinta de pegante ancha</t>
  </si>
  <si>
    <t>Sacaganchos para grapa industrial</t>
  </si>
  <si>
    <t>Sacaganchos industrial para retiro de ganchos industriales</t>
  </si>
  <si>
    <t>Guantes de nitrilo negros</t>
  </si>
  <si>
    <t>Caja de guantes de nitrilo, color negro, tallas M y L</t>
  </si>
  <si>
    <t>Ítem</t>
  </si>
  <si>
    <t xml:space="preserve">Gracias por su participación dentro del evento. El proceso contiene  ítems en distintas categorías correspondientes a ítems de papelería que la entidad pretende adquirir, los cuales están descritos con detalle dentro de la ficha técnica anexa. La entidad agradece revisar cuidadosamente los contenidos de la ficha técnica, los cuales son finalmente plasmados dentro del formato de cotización, anexo también, el cual se espera regresar de su parte diligenciado teniendo en cuenta las condiciones de cotización de la siguiente manera: Los valores cotizados deben incluir todos los costos directos, indirectos, impuestos, gravámenes, estampillas (3.6% correspondiente a la categoría mantenimientos), y cualquier otro costo requerido para la ejecución del contrato. El formato solamente se diligenciará entonces con el costo bruto sin IVA (que incluye lo anteriormente descrito) y el IVA correspondiente para  luego ser multiplicado por las cantidades requeridas. Puede incluir también formatos adicional. Para consultas urgentes puede utilizar la plataforma SECOP para plantearlas, pero para una expedita respuesta, favor comunicarlas al correo jrozo@fuga.gov.co.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</si>
</sst>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 &quot;COP&quot;"/>
    <numFmt numFmtId="165" formatCode="#,###.00"/>
    <numFmt numFmtId="166" formatCode="#,##0.00\ \€"/>
  </numFmts>
  <fonts count="19" x14ac:knownFonts="1">
    <font>
      <sz val="11"/>
      <color theme="1"/>
      <name val="Calibri"/>
      <family val="2"/>
      <scheme val="minor"/>
    </font>
    <font>
      <b/>
      <sz val="12"/>
      <color theme="1"/>
      <name val="Arial"/>
      <family val="2"/>
    </font>
    <font>
      <sz val="12"/>
      <color theme="1"/>
      <name val="Arial"/>
      <family val="2"/>
    </font>
    <font>
      <sz val="11"/>
      <color theme="1"/>
      <name val="Calibri"/>
      <family val="2"/>
      <scheme val="minor"/>
    </font>
    <font>
      <sz val="8"/>
      <name val="Calibri"/>
      <family val="2"/>
      <scheme val="minor"/>
    </font>
    <font>
      <b/>
      <sz val="11"/>
      <name val="Calibri"/>
      <family val="2"/>
      <scheme val="minor"/>
    </font>
    <font>
      <b/>
      <sz val="9"/>
      <color theme="1"/>
      <name val="Arial"/>
      <family val="2"/>
    </font>
    <font>
      <sz val="11"/>
      <color theme="1"/>
      <name val="Arial"/>
      <family val="2"/>
    </font>
    <font>
      <sz val="13"/>
      <color theme="1"/>
      <name val="Arial"/>
      <family val="2"/>
    </font>
    <font>
      <sz val="10"/>
      <color theme="1"/>
      <name val="Arial"/>
      <family val="2"/>
    </font>
    <font>
      <sz val="10"/>
      <color theme="1"/>
      <name val="Verdana"/>
      <family val="2"/>
    </font>
    <font>
      <b/>
      <sz val="10"/>
      <color theme="1"/>
      <name val="Verdana"/>
      <family val="2"/>
    </font>
    <font>
      <b/>
      <sz val="14"/>
      <color theme="1"/>
      <name val="Verdana"/>
      <family val="2"/>
    </font>
    <font>
      <sz val="11"/>
      <color rgb="FFFF0000"/>
      <name val="Calibri"/>
      <family val="2"/>
      <scheme val="minor"/>
    </font>
    <font>
      <b/>
      <sz val="11"/>
      <color rgb="FF000000"/>
      <name val="Arial"/>
      <family val="2"/>
    </font>
    <font>
      <sz val="8"/>
      <color theme="1"/>
      <name val="Calibri"/>
      <family val="2"/>
      <scheme val="minor"/>
    </font>
    <font>
      <b/>
      <sz val="8"/>
      <color theme="1"/>
      <name val="Arial"/>
      <family val="2"/>
    </font>
    <font>
      <b/>
      <sz val="8"/>
      <color rgb="FF000000"/>
      <name val="Arial"/>
      <family val="2"/>
    </font>
    <font>
      <sz val="11"/>
      <color rgb="FF000000"/>
      <name val="Calibri"/>
    </font>
  </fonts>
  <fills count="13">
    <fill>
      <patternFill patternType="none"/>
    </fill>
    <fill>
      <patternFill patternType="gray125"/>
    </fill>
    <fill>
      <patternFill patternType="solid">
        <fgColor theme="4" tint="0.39997558519241921"/>
        <bgColor indexed="64"/>
      </patternFill>
    </fill>
    <fill>
      <patternFill patternType="solid">
        <fgColor theme="0" tint="-0.249977111117893"/>
        <bgColor indexed="64"/>
      </patternFill>
    </fill>
    <fill>
      <patternFill patternType="solid">
        <fgColor theme="9"/>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FFFFFF"/>
        <bgColor indexed="64"/>
      </patternFill>
    </fill>
    <fill>
      <patternFill patternType="solid">
        <fgColor theme="9" tint="0.59999389629810485"/>
        <bgColor indexed="64"/>
      </patternFill>
    </fill>
    <fill>
      <patternFill patternType="solid">
        <fgColor theme="0"/>
        <bgColor indexed="64"/>
      </patternFill>
    </fill>
    <fill>
      <patternFill patternType="solid">
        <fgColor theme="7" tint="0.79998168889431442"/>
        <bgColor indexed="64"/>
      </patternFill>
    </fill>
  </fills>
  <borders count="38">
    <border>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bottom style="medium">
        <color rgb="FFCCCCCC"/>
      </bottom>
      <diagonal/>
    </border>
    <border>
      <left/>
      <right style="medium">
        <color rgb="FF000000"/>
      </right>
      <top/>
      <bottom style="medium">
        <color rgb="FFCCCCCC"/>
      </bottom>
      <diagonal/>
    </border>
    <border>
      <left style="medium">
        <color indexed="64"/>
      </left>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s>
  <cellStyleXfs count="30">
    <xf numFmtId="0" fontId="0" fillId="0" borderId="0"/>
    <xf numFmtId="9" fontId="3" fillId="0" borderId="0" applyFont="0" applyFill="0" applyBorder="0" applyAlignment="0" applyProtection="0"/>
    <xf numFmtId="0" fontId="7" fillId="0" borderId="0"/>
    <xf numFmtId="0" fontId="9" fillId="0" borderId="0"/>
    <xf numFmtId="9" fontId="9" fillId="0" borderId="0" applyFont="0" applyFill="0" applyBorder="0" applyAlignment="0" applyProtection="0"/>
    <xf numFmtId="16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0" fontId="12" fillId="5" borderId="4" applyNumberFormat="0" applyProtection="0">
      <alignment horizontal="left" vertical="center"/>
    </xf>
    <xf numFmtId="0" fontId="11" fillId="6" borderId="0" applyNumberFormat="0" applyBorder="0" applyProtection="0">
      <alignment horizontal="center" vertical="center"/>
    </xf>
    <xf numFmtId="0" fontId="11" fillId="7" borderId="0" applyNumberFormat="0" applyBorder="0" applyProtection="0">
      <alignment horizontal="center" vertical="center"/>
    </xf>
    <xf numFmtId="0" fontId="11" fillId="5" borderId="0" applyNumberFormat="0" applyBorder="0" applyProtection="0">
      <alignment horizontal="center" vertical="center" wrapText="1"/>
    </xf>
    <xf numFmtId="0" fontId="11" fillId="5" borderId="0" applyNumberFormat="0" applyBorder="0" applyProtection="0">
      <alignment horizontal="right" vertical="center" wrapText="1"/>
    </xf>
    <xf numFmtId="0" fontId="11" fillId="8" borderId="0" applyNumberFormat="0" applyBorder="0" applyProtection="0">
      <alignment horizontal="center" vertical="center" wrapText="1"/>
    </xf>
    <xf numFmtId="0" fontId="10" fillId="8" borderId="0" applyNumberFormat="0" applyBorder="0" applyProtection="0">
      <alignment horizontal="right" vertical="center" wrapText="1"/>
    </xf>
    <xf numFmtId="49" fontId="10" fillId="0" borderId="0" applyFill="0" applyBorder="0" applyProtection="0">
      <alignment horizontal="left" vertical="center"/>
    </xf>
    <xf numFmtId="0" fontId="11" fillId="0" borderId="0" applyNumberFormat="0" applyFill="0" applyBorder="0" applyProtection="0">
      <alignment horizontal="left" vertical="center"/>
    </xf>
    <xf numFmtId="0" fontId="11" fillId="0" borderId="0" applyNumberFormat="0" applyFill="0" applyBorder="0" applyProtection="0">
      <alignment horizontal="right" vertical="center"/>
    </xf>
    <xf numFmtId="166" fontId="10" fillId="0" borderId="0" applyFill="0" applyBorder="0" applyProtection="0">
      <alignment horizontal="right" vertical="center"/>
    </xf>
    <xf numFmtId="14" fontId="10" fillId="0" borderId="0" applyFill="0" applyBorder="0" applyProtection="0">
      <alignment horizontal="right" vertical="center"/>
    </xf>
    <xf numFmtId="22" fontId="10" fillId="0" borderId="0" applyFill="0" applyBorder="0" applyProtection="0">
      <alignment horizontal="right" vertical="center"/>
    </xf>
    <xf numFmtId="165" fontId="10" fillId="0" borderId="0" applyFill="0" applyBorder="0" applyProtection="0">
      <alignment horizontal="right" vertical="center"/>
    </xf>
    <xf numFmtId="4" fontId="10" fillId="0" borderId="0" applyFill="0" applyBorder="0" applyProtection="0">
      <alignment horizontal="right" vertical="center"/>
    </xf>
    <xf numFmtId="0" fontId="10" fillId="0" borderId="4" applyNumberFormat="0" applyFill="0" applyProtection="0">
      <alignment horizontal="left" vertical="center"/>
    </xf>
    <xf numFmtId="166" fontId="10" fillId="0" borderId="4" applyFill="0" applyProtection="0">
      <alignment horizontal="right" vertical="center"/>
    </xf>
    <xf numFmtId="3" fontId="10" fillId="0" borderId="4" applyFill="0" applyProtection="0">
      <alignment horizontal="right" vertical="center"/>
    </xf>
    <xf numFmtId="4" fontId="10" fillId="0" borderId="4" applyFill="0" applyProtection="0">
      <alignment horizontal="right" vertical="center"/>
    </xf>
    <xf numFmtId="0" fontId="9" fillId="0" borderId="4" applyNumberFormat="0" applyFont="0" applyFill="0" applyAlignment="0" applyProtection="0"/>
    <xf numFmtId="44" fontId="3" fillId="0" borderId="0" applyFont="0" applyFill="0" applyBorder="0" applyAlignment="0" applyProtection="0"/>
  </cellStyleXfs>
  <cellXfs count="79">
    <xf numFmtId="0" fontId="0" fillId="0" borderId="0" xfId="0"/>
    <xf numFmtId="3" fontId="1" fillId="2" borderId="1" xfId="0" applyNumberFormat="1" applyFont="1" applyFill="1" applyBorder="1" applyAlignment="1" applyProtection="1">
      <alignment horizontal="center" vertical="center"/>
      <protection hidden="1"/>
    </xf>
    <xf numFmtId="3" fontId="1" fillId="2" borderId="1" xfId="0" applyNumberFormat="1" applyFont="1" applyFill="1" applyBorder="1" applyAlignment="1" applyProtection="1">
      <alignment horizontal="center" vertical="center" wrapText="1"/>
      <protection hidden="1"/>
    </xf>
    <xf numFmtId="3" fontId="6" fillId="2" borderId="1" xfId="0" applyNumberFormat="1" applyFont="1" applyFill="1" applyBorder="1" applyAlignment="1" applyProtection="1">
      <alignment horizontal="center" vertical="center" wrapText="1"/>
      <protection hidden="1"/>
    </xf>
    <xf numFmtId="9" fontId="0" fillId="0" borderId="0" xfId="1" applyFont="1"/>
    <xf numFmtId="0" fontId="0" fillId="0" borderId="0" xfId="0" applyAlignment="1">
      <alignment horizontal="center"/>
    </xf>
    <xf numFmtId="0" fontId="14" fillId="0" borderId="19" xfId="0" applyFont="1" applyBorder="1" applyAlignment="1">
      <alignment horizontal="justify" vertical="center"/>
    </xf>
    <xf numFmtId="0" fontId="14" fillId="0" borderId="21" xfId="0" applyFont="1" applyBorder="1" applyAlignment="1">
      <alignment horizontal="justify" vertical="center"/>
    </xf>
    <xf numFmtId="0" fontId="14" fillId="0" borderId="20" xfId="0" applyFont="1" applyBorder="1" applyAlignment="1">
      <alignment horizontal="justify" vertical="center"/>
    </xf>
    <xf numFmtId="0" fontId="14" fillId="9" borderId="22" xfId="0" applyFont="1" applyFill="1" applyBorder="1" applyAlignment="1">
      <alignment horizontal="justify" vertical="center"/>
    </xf>
    <xf numFmtId="0" fontId="14" fillId="0" borderId="22" xfId="0" applyFont="1" applyBorder="1" applyAlignment="1">
      <alignment horizontal="justify" vertical="center"/>
    </xf>
    <xf numFmtId="0" fontId="14" fillId="0" borderId="23" xfId="0" applyFont="1" applyBorder="1" applyAlignment="1">
      <alignment horizontal="justify" vertical="center"/>
    </xf>
    <xf numFmtId="0" fontId="14" fillId="9" borderId="23" xfId="0" applyFont="1" applyFill="1" applyBorder="1" applyAlignment="1">
      <alignment horizontal="justify" vertical="center"/>
    </xf>
    <xf numFmtId="0" fontId="14" fillId="0" borderId="24" xfId="0" applyFont="1" applyBorder="1" applyAlignment="1">
      <alignment horizontal="justify" vertical="center"/>
    </xf>
    <xf numFmtId="0" fontId="14" fillId="9" borderId="25" xfId="0" applyFont="1" applyFill="1" applyBorder="1" applyAlignment="1">
      <alignment horizontal="justify" vertical="center"/>
    </xf>
    <xf numFmtId="0" fontId="14" fillId="0" borderId="19" xfId="0" applyFont="1" applyBorder="1" applyAlignment="1">
      <alignment vertical="center"/>
    </xf>
    <xf numFmtId="0" fontId="14" fillId="9" borderId="19" xfId="0" applyFont="1" applyFill="1" applyBorder="1" applyAlignment="1">
      <alignment vertical="center"/>
    </xf>
    <xf numFmtId="0" fontId="15" fillId="0" borderId="0" xfId="0" applyFont="1"/>
    <xf numFmtId="3" fontId="1" fillId="2" borderId="26" xfId="0" applyNumberFormat="1" applyFont="1" applyFill="1" applyBorder="1" applyAlignment="1" applyProtection="1">
      <alignment horizontal="center" vertical="center"/>
      <protection hidden="1"/>
    </xf>
    <xf numFmtId="0" fontId="2" fillId="0" borderId="11" xfId="0" applyFont="1" applyBorder="1" applyAlignment="1" applyProtection="1">
      <alignment horizontal="center" vertical="center" wrapText="1"/>
      <protection hidden="1"/>
    </xf>
    <xf numFmtId="0" fontId="2" fillId="0" borderId="12" xfId="0" applyFont="1" applyBorder="1" applyAlignment="1" applyProtection="1">
      <alignment horizontal="center" vertical="center" wrapText="1"/>
      <protection hidden="1"/>
    </xf>
    <xf numFmtId="3" fontId="16" fillId="2" borderId="17" xfId="0" applyNumberFormat="1" applyFont="1" applyFill="1" applyBorder="1" applyAlignment="1" applyProtection="1">
      <alignment horizontal="center" vertical="center"/>
      <protection hidden="1"/>
    </xf>
    <xf numFmtId="3" fontId="1" fillId="2" borderId="18" xfId="0" applyNumberFormat="1" applyFont="1" applyFill="1" applyBorder="1" applyAlignment="1" applyProtection="1">
      <alignment horizontal="center" vertical="center"/>
      <protection hidden="1"/>
    </xf>
    <xf numFmtId="0" fontId="14" fillId="9" borderId="0" xfId="0" applyFont="1" applyFill="1" applyAlignment="1">
      <alignment horizontal="center" vertical="center"/>
    </xf>
    <xf numFmtId="0" fontId="0" fillId="0" borderId="27" xfId="0" applyBorder="1"/>
    <xf numFmtId="0" fontId="0" fillId="0" borderId="28" xfId="0" applyBorder="1"/>
    <xf numFmtId="9" fontId="0" fillId="3" borderId="29" xfId="1" applyFont="1" applyFill="1" applyBorder="1"/>
    <xf numFmtId="9" fontId="0" fillId="3" borderId="30" xfId="1" applyFont="1" applyFill="1" applyBorder="1"/>
    <xf numFmtId="3" fontId="16" fillId="2" borderId="2" xfId="0" applyNumberFormat="1" applyFont="1" applyFill="1" applyBorder="1" applyAlignment="1" applyProtection="1">
      <alignment horizontal="center" vertical="center" wrapText="1"/>
      <protection hidden="1"/>
    </xf>
    <xf numFmtId="0" fontId="0" fillId="0" borderId="31" xfId="0" applyBorder="1"/>
    <xf numFmtId="0" fontId="0" fillId="0" borderId="32" xfId="0" applyBorder="1"/>
    <xf numFmtId="0" fontId="0" fillId="10" borderId="29" xfId="0" applyFill="1" applyBorder="1"/>
    <xf numFmtId="0" fontId="0" fillId="10" borderId="30" xfId="0" applyFill="1" applyBorder="1"/>
    <xf numFmtId="44" fontId="13" fillId="0" borderId="3" xfId="29" applyFont="1" applyBorder="1"/>
    <xf numFmtId="44" fontId="13" fillId="0" borderId="6" xfId="29" applyFont="1" applyBorder="1"/>
    <xf numFmtId="0" fontId="2" fillId="11" borderId="0" xfId="0" applyFont="1" applyFill="1" applyAlignment="1" applyProtection="1">
      <alignment horizontal="center" vertical="center" wrapText="1"/>
      <protection hidden="1"/>
    </xf>
    <xf numFmtId="0" fontId="14" fillId="11" borderId="0" xfId="0" applyFont="1" applyFill="1" applyAlignment="1">
      <alignment horizontal="center" vertical="center" wrapText="1"/>
    </xf>
    <xf numFmtId="0" fontId="17" fillId="11" borderId="0" xfId="0" applyFont="1" applyFill="1" applyAlignment="1">
      <alignment horizontal="justify" vertical="center"/>
    </xf>
    <xf numFmtId="0" fontId="14" fillId="11" borderId="0" xfId="0" applyFont="1" applyFill="1" applyAlignment="1">
      <alignment horizontal="justify" vertical="center"/>
    </xf>
    <xf numFmtId="0" fontId="14" fillId="11" borderId="0" xfId="0" applyFont="1" applyFill="1" applyAlignment="1">
      <alignment horizontal="center" vertical="center"/>
    </xf>
    <xf numFmtId="0" fontId="0" fillId="11" borderId="0" xfId="0" applyFill="1"/>
    <xf numFmtId="0" fontId="15" fillId="11" borderId="0" xfId="0" applyFont="1" applyFill="1"/>
    <xf numFmtId="0" fontId="0" fillId="11" borderId="0" xfId="0" applyFill="1" applyAlignment="1">
      <alignment horizontal="center"/>
    </xf>
    <xf numFmtId="0" fontId="0" fillId="12" borderId="29" xfId="0" applyFill="1" applyBorder="1"/>
    <xf numFmtId="0" fontId="0" fillId="12" borderId="30" xfId="0" applyFill="1" applyBorder="1"/>
    <xf numFmtId="9" fontId="0" fillId="11" borderId="0" xfId="1" applyFont="1" applyFill="1"/>
    <xf numFmtId="0" fontId="5" fillId="2" borderId="11" xfId="0" applyFont="1" applyFill="1" applyBorder="1" applyAlignment="1" applyProtection="1">
      <alignment horizontal="center" vertical="center" wrapText="1"/>
      <protection hidden="1"/>
    </xf>
    <xf numFmtId="0" fontId="5" fillId="2" borderId="14" xfId="0" applyFont="1" applyFill="1" applyBorder="1" applyAlignment="1" applyProtection="1">
      <alignment horizontal="center" vertical="center" wrapText="1"/>
      <protection hidden="1"/>
    </xf>
    <xf numFmtId="0" fontId="5" fillId="2" borderId="8" xfId="0" applyFont="1" applyFill="1" applyBorder="1" applyAlignment="1" applyProtection="1">
      <alignment horizontal="center" vertical="center" wrapText="1"/>
      <protection hidden="1"/>
    </xf>
    <xf numFmtId="0" fontId="5" fillId="2" borderId="12" xfId="0" applyFont="1" applyFill="1" applyBorder="1" applyAlignment="1" applyProtection="1">
      <alignment horizontal="center" vertical="center" wrapText="1"/>
      <protection hidden="1"/>
    </xf>
    <xf numFmtId="0" fontId="5" fillId="2" borderId="15" xfId="0" applyFont="1" applyFill="1" applyBorder="1" applyAlignment="1" applyProtection="1">
      <alignment horizontal="center" vertical="center" wrapText="1"/>
      <protection hidden="1"/>
    </xf>
    <xf numFmtId="0" fontId="5" fillId="2" borderId="9" xfId="0" applyFont="1" applyFill="1" applyBorder="1" applyAlignment="1" applyProtection="1">
      <alignment horizontal="center" vertical="center" wrapText="1"/>
      <protection hidden="1"/>
    </xf>
    <xf numFmtId="0" fontId="5" fillId="4" borderId="7" xfId="0" applyFont="1" applyFill="1" applyBorder="1" applyAlignment="1">
      <alignment horizontal="center"/>
    </xf>
    <xf numFmtId="0" fontId="5" fillId="4" borderId="5" xfId="0" applyFont="1" applyFill="1" applyBorder="1" applyAlignment="1">
      <alignment horizontal="center"/>
    </xf>
    <xf numFmtId="0" fontId="5" fillId="4" borderId="3" xfId="0" applyFont="1" applyFill="1" applyBorder="1" applyAlignment="1">
      <alignment horizontal="center"/>
    </xf>
    <xf numFmtId="0" fontId="5" fillId="2" borderId="13" xfId="0" applyFont="1" applyFill="1" applyBorder="1" applyAlignment="1" applyProtection="1">
      <alignment horizontal="center" vertical="center" wrapText="1"/>
      <protection hidden="1"/>
    </xf>
    <xf numFmtId="0" fontId="5" fillId="2" borderId="16" xfId="0" applyFont="1" applyFill="1" applyBorder="1" applyAlignment="1" applyProtection="1">
      <alignment horizontal="center" vertical="center" wrapText="1"/>
      <protection hidden="1"/>
    </xf>
    <xf numFmtId="0" fontId="5" fillId="2" borderId="10" xfId="0" applyFont="1" applyFill="1" applyBorder="1" applyAlignment="1" applyProtection="1">
      <alignment horizontal="center" vertical="center" wrapText="1"/>
      <protection hidden="1"/>
    </xf>
    <xf numFmtId="0" fontId="8" fillId="0" borderId="35" xfId="2" applyFont="1" applyBorder="1" applyAlignment="1">
      <alignment horizontal="center" vertical="center" wrapText="1"/>
    </xf>
    <xf numFmtId="0" fontId="5" fillId="4" borderId="33" xfId="0" applyFont="1" applyFill="1" applyBorder="1" applyAlignment="1">
      <alignment horizontal="center"/>
    </xf>
    <xf numFmtId="0" fontId="5" fillId="4" borderId="34" xfId="0" applyFont="1" applyFill="1" applyBorder="1" applyAlignment="1">
      <alignment horizontal="center"/>
    </xf>
    <xf numFmtId="0" fontId="2" fillId="0" borderId="7"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14" fillId="0" borderId="19" xfId="0" applyFont="1" applyBorder="1" applyAlignment="1">
      <alignment horizontal="justify" vertical="center"/>
    </xf>
    <xf numFmtId="0" fontId="14" fillId="0" borderId="20" xfId="0" applyFont="1" applyBorder="1" applyAlignment="1">
      <alignment horizontal="justify" vertical="center"/>
    </xf>
    <xf numFmtId="0" fontId="0" fillId="3" borderId="12" xfId="0" applyFill="1" applyBorder="1" applyAlignment="1" applyProtection="1">
      <alignment horizontal="center"/>
      <protection locked="0"/>
    </xf>
    <xf numFmtId="0" fontId="0" fillId="3" borderId="15" xfId="0" applyFill="1" applyBorder="1" applyAlignment="1" applyProtection="1">
      <alignment horizontal="center"/>
      <protection locked="0"/>
    </xf>
    <xf numFmtId="0" fontId="0" fillId="3" borderId="9" xfId="0" applyFill="1" applyBorder="1" applyAlignment="1" applyProtection="1">
      <alignment horizontal="center"/>
      <protection locked="0"/>
    </xf>
    <xf numFmtId="0" fontId="0" fillId="3" borderId="11" xfId="0" applyFill="1" applyBorder="1" applyAlignment="1" applyProtection="1">
      <alignment horizontal="center"/>
      <protection locked="0"/>
    </xf>
    <xf numFmtId="0" fontId="0" fillId="3" borderId="14" xfId="0" applyFill="1" applyBorder="1" applyAlignment="1" applyProtection="1">
      <alignment horizontal="center"/>
      <protection locked="0"/>
    </xf>
    <xf numFmtId="0" fontId="0" fillId="3" borderId="8" xfId="0" applyFill="1" applyBorder="1" applyAlignment="1" applyProtection="1">
      <alignment horizontal="center"/>
      <protection locked="0"/>
    </xf>
    <xf numFmtId="0" fontId="0" fillId="3" borderId="13" xfId="0" applyFill="1" applyBorder="1" applyAlignment="1" applyProtection="1">
      <alignment horizontal="center"/>
      <protection locked="0"/>
    </xf>
    <xf numFmtId="0" fontId="0" fillId="3" borderId="16" xfId="0" applyFill="1" applyBorder="1" applyAlignment="1" applyProtection="1">
      <alignment horizontal="center"/>
      <protection locked="0"/>
    </xf>
    <xf numFmtId="0" fontId="0" fillId="3" borderId="10" xfId="0" applyFill="1" applyBorder="1" applyAlignment="1" applyProtection="1">
      <alignment horizontal="center"/>
      <protection locked="0"/>
    </xf>
    <xf numFmtId="0" fontId="8" fillId="0" borderId="0" xfId="2" applyFont="1" applyBorder="1" applyAlignment="1">
      <alignment horizontal="center" vertical="center" wrapText="1"/>
    </xf>
    <xf numFmtId="0" fontId="18" fillId="0" borderId="36" xfId="0" applyFont="1" applyBorder="1" applyAlignment="1">
      <alignment vertical="center" wrapText="1"/>
    </xf>
    <xf numFmtId="0" fontId="18" fillId="0" borderId="36" xfId="0" applyFont="1" applyBorder="1" applyAlignment="1">
      <alignment horizontal="center" vertical="center" wrapText="1"/>
    </xf>
    <xf numFmtId="0" fontId="18" fillId="0" borderId="36" xfId="0" applyFont="1" applyBorder="1" applyAlignment="1">
      <alignment horizontal="left" vertical="center" wrapText="1"/>
    </xf>
    <xf numFmtId="0" fontId="18" fillId="0" borderId="37" xfId="0" applyFont="1" applyBorder="1" applyAlignment="1">
      <alignment horizontal="center" vertical="center" wrapText="1"/>
    </xf>
  </cellXfs>
  <cellStyles count="30">
    <cellStyle name="BodyStyle" xfId="16" xr:uid="{02AEE001-550B-49F1-990C-0030F729203C}"/>
    <cellStyle name="BodyStyleBold" xfId="17" xr:uid="{5DD355DF-2B78-4C64-98A1-30FE1F12D182}"/>
    <cellStyle name="BodyStyleBoldRight" xfId="18" xr:uid="{A8B68C8E-C4AF-4D38-BC27-AE3C9108860C}"/>
    <cellStyle name="BodyStyleWithBorder" xfId="24" xr:uid="{8BB8F22E-FC71-4C1A-A975-B24778E3FE94}"/>
    <cellStyle name="BorderThinBlack" xfId="28" xr:uid="{3DC7861E-463C-4261-AA02-B6FF2A2D9BEC}"/>
    <cellStyle name="Comma" xfId="7" xr:uid="{1A28665B-1205-47AD-A553-3CB6635B2A3C}"/>
    <cellStyle name="Comma [0]" xfId="8" xr:uid="{E66032C6-4093-4A19-83F8-4D8910398E47}"/>
    <cellStyle name="Currency" xfId="5" xr:uid="{E75724FA-63BE-4357-B9A0-CA041FCC1773}"/>
    <cellStyle name="Currency [0]" xfId="6" xr:uid="{0EA669D3-3BD8-4781-AD97-D0EFE3E0C875}"/>
    <cellStyle name="DateStyle" xfId="20" xr:uid="{21AA3571-9454-4C72-A4A5-9770106A63F6}"/>
    <cellStyle name="DateTimeStyle" xfId="21" xr:uid="{B56E56E1-6583-4480-89B2-BF5E08C2750C}"/>
    <cellStyle name="Decimal" xfId="23" xr:uid="{57DE146B-D1BB-407D-9A58-4CAAB1B89C80}"/>
    <cellStyle name="DecimalWithBorder" xfId="27" xr:uid="{89A3CC66-2CCE-49F6-82DD-048443224ACF}"/>
    <cellStyle name="EuroCurrency" xfId="19" xr:uid="{67A1BB72-8C20-40D6-BF1C-F97543404868}"/>
    <cellStyle name="EuroCurrencyWithBorder" xfId="25" xr:uid="{8D7502C8-655B-4089-8860-A381469BFE5F}"/>
    <cellStyle name="HeaderStyle" xfId="10" xr:uid="{B195024E-7580-48C7-9C16-D36E6EEBA19C}"/>
    <cellStyle name="HeaderSubTop" xfId="14" xr:uid="{2054C580-6847-41B0-AA12-E864B7341CED}"/>
    <cellStyle name="HeaderSubTopNoBold" xfId="15" xr:uid="{3DBB1BD9-15F6-4BB8-99AA-8FCE62B72302}"/>
    <cellStyle name="HeaderTopBuyer" xfId="11" xr:uid="{3F44D878-2EEA-4FBF-9412-3268CE543BA7}"/>
    <cellStyle name="HeaderTopStyle" xfId="12" xr:uid="{94602568-A3DB-4D71-8BD0-6DBA0910D819}"/>
    <cellStyle name="HeaderTopStyleAlignRight" xfId="13" xr:uid="{AAF88A8F-EB57-42F9-BCB4-3FB92E57A40B}"/>
    <cellStyle name="MainTitle" xfId="9" xr:uid="{A354D736-EFEA-4C74-A628-F325E394167E}"/>
    <cellStyle name="Moneda" xfId="29" builtinId="4"/>
    <cellStyle name="Normal" xfId="0" builtinId="0"/>
    <cellStyle name="Normal 2" xfId="2" xr:uid="{E2AF5345-C6C3-430E-8310-DCB725F7E7EE}"/>
    <cellStyle name="Normal 3" xfId="3" xr:uid="{8E9AB0EC-F0F5-4ACB-ABB6-2208CF75E551}"/>
    <cellStyle name="Numeric" xfId="22" xr:uid="{4AA3CE83-BED8-4E37-B21A-5F97787C4321}"/>
    <cellStyle name="NumericWithBorder" xfId="26" xr:uid="{08F7FCEF-6DF5-48F4-B7DE-7B4B997249D4}"/>
    <cellStyle name="Percent" xfId="4" xr:uid="{6BA23FEA-D7FD-4CEC-AF8A-CEB288AA187B}"/>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32AFD-1B18-4D0C-98FE-46322838C196}">
  <dimension ref="A1:L112"/>
  <sheetViews>
    <sheetView tabSelected="1" view="pageBreakPreview" zoomScale="60" zoomScaleNormal="100" workbookViewId="0">
      <pane ySplit="8" topLeftCell="A94" activePane="bottomLeft" state="frozen"/>
      <selection pane="bottomLeft" activeCell="C99" sqref="C99:I110"/>
    </sheetView>
  </sheetViews>
  <sheetFormatPr baseColWidth="10" defaultRowHeight="15" x14ac:dyDescent="0.25"/>
  <cols>
    <col min="2" max="2" width="14.85546875" bestFit="1" customWidth="1"/>
    <col min="3" max="3" width="62.42578125" style="17" customWidth="1"/>
    <col min="4" max="4" width="11.42578125" style="5"/>
    <col min="5" max="5" width="13.42578125" style="5" customWidth="1"/>
    <col min="6" max="6" width="21.85546875" customWidth="1"/>
    <col min="7" max="7" width="11.42578125" style="4"/>
    <col min="10" max="10" width="17.5703125" customWidth="1"/>
    <col min="11" max="11" width="5" style="40" customWidth="1"/>
    <col min="12" max="12" width="11.42578125" style="40"/>
  </cols>
  <sheetData>
    <row r="1" spans="1:10" ht="15" customHeight="1" x14ac:dyDescent="0.25">
      <c r="A1" s="46" t="s">
        <v>3</v>
      </c>
      <c r="B1" s="47"/>
      <c r="C1" s="48"/>
      <c r="D1" s="68"/>
      <c r="E1" s="69"/>
      <c r="F1" s="69"/>
      <c r="G1" s="70"/>
      <c r="H1" s="40"/>
      <c r="I1" s="40"/>
      <c r="J1" s="40"/>
    </row>
    <row r="2" spans="1:10" x14ac:dyDescent="0.25">
      <c r="A2" s="49" t="s">
        <v>4</v>
      </c>
      <c r="B2" s="50"/>
      <c r="C2" s="51"/>
      <c r="D2" s="65"/>
      <c r="E2" s="66"/>
      <c r="F2" s="66"/>
      <c r="G2" s="67"/>
      <c r="H2" s="40"/>
      <c r="I2" s="40"/>
      <c r="J2" s="40"/>
    </row>
    <row r="3" spans="1:10" ht="15" customHeight="1" x14ac:dyDescent="0.25">
      <c r="A3" s="49" t="s">
        <v>5</v>
      </c>
      <c r="B3" s="50"/>
      <c r="C3" s="51"/>
      <c r="D3" s="65"/>
      <c r="E3" s="66"/>
      <c r="F3" s="66"/>
      <c r="G3" s="67"/>
      <c r="H3" s="40"/>
      <c r="I3" s="40"/>
      <c r="J3" s="40"/>
    </row>
    <row r="4" spans="1:10" ht="15" customHeight="1" x14ac:dyDescent="0.25">
      <c r="A4" s="49" t="s">
        <v>6</v>
      </c>
      <c r="B4" s="50"/>
      <c r="C4" s="51"/>
      <c r="D4" s="65"/>
      <c r="E4" s="66"/>
      <c r="F4" s="66"/>
      <c r="G4" s="67"/>
      <c r="H4" s="40"/>
      <c r="I4" s="40"/>
      <c r="J4" s="40"/>
    </row>
    <row r="5" spans="1:10" ht="15.75" customHeight="1" thickBot="1" x14ac:dyDescent="0.3">
      <c r="A5" s="55" t="s">
        <v>7</v>
      </c>
      <c r="B5" s="56"/>
      <c r="C5" s="57"/>
      <c r="D5" s="71"/>
      <c r="E5" s="72"/>
      <c r="F5" s="72"/>
      <c r="G5" s="73"/>
      <c r="H5" s="40"/>
      <c r="I5" s="40"/>
      <c r="J5" s="40"/>
    </row>
    <row r="6" spans="1:10" x14ac:dyDescent="0.25">
      <c r="A6" s="40"/>
      <c r="B6" s="40"/>
      <c r="C6" s="41"/>
      <c r="D6" s="42"/>
      <c r="E6" s="42"/>
      <c r="F6" s="40"/>
      <c r="G6" s="40"/>
      <c r="H6" s="40"/>
      <c r="I6" s="40"/>
      <c r="J6" s="40"/>
    </row>
    <row r="7" spans="1:10" ht="15.75" thickBot="1" x14ac:dyDescent="0.3">
      <c r="A7" s="40"/>
      <c r="B7" s="40"/>
      <c r="C7" s="41"/>
      <c r="D7" s="42"/>
      <c r="E7" s="42"/>
      <c r="F7" s="59" t="s">
        <v>12</v>
      </c>
      <c r="G7" s="60"/>
      <c r="H7" s="60"/>
      <c r="I7" s="60"/>
      <c r="J7" s="60"/>
    </row>
    <row r="8" spans="1:10" ht="51" customHeight="1" thickBot="1" x14ac:dyDescent="0.3">
      <c r="A8" s="18" t="s">
        <v>0</v>
      </c>
      <c r="B8" s="22" t="s">
        <v>319</v>
      </c>
      <c r="C8" s="21" t="s">
        <v>1</v>
      </c>
      <c r="D8" s="1" t="s">
        <v>2</v>
      </c>
      <c r="E8" s="2" t="s">
        <v>11</v>
      </c>
      <c r="F8" s="3" t="s">
        <v>8</v>
      </c>
      <c r="G8" s="3" t="s">
        <v>9</v>
      </c>
      <c r="H8" s="3" t="s">
        <v>10</v>
      </c>
      <c r="I8" s="28" t="s">
        <v>135</v>
      </c>
      <c r="J8" s="28" t="s">
        <v>136</v>
      </c>
    </row>
    <row r="9" spans="1:10" x14ac:dyDescent="0.25">
      <c r="A9" s="19">
        <v>1</v>
      </c>
      <c r="B9" s="75" t="s">
        <v>139</v>
      </c>
      <c r="C9" s="75" t="s">
        <v>140</v>
      </c>
      <c r="D9" s="76" t="s">
        <v>141</v>
      </c>
      <c r="E9" s="76">
        <v>220</v>
      </c>
      <c r="F9" s="43"/>
      <c r="G9" s="26">
        <v>0.19</v>
      </c>
      <c r="H9" s="24">
        <f>+F9*G9</f>
        <v>0</v>
      </c>
      <c r="I9" s="29">
        <f>+(F9+H9)</f>
        <v>0</v>
      </c>
      <c r="J9" s="31">
        <f>+I9*E9</f>
        <v>0</v>
      </c>
    </row>
    <row r="10" spans="1:10" x14ac:dyDescent="0.25">
      <c r="A10" s="20">
        <v>2</v>
      </c>
      <c r="B10" s="75" t="s">
        <v>142</v>
      </c>
      <c r="C10" s="75" t="s">
        <v>143</v>
      </c>
      <c r="D10" s="76" t="s">
        <v>144</v>
      </c>
      <c r="E10" s="76">
        <v>17</v>
      </c>
      <c r="F10" s="44"/>
      <c r="G10" s="27">
        <v>0.19</v>
      </c>
      <c r="H10" s="25">
        <f t="shared" ref="H10" si="0">+F10*G10</f>
        <v>0</v>
      </c>
      <c r="I10" s="30">
        <f t="shared" ref="I10" si="1">+(F10+H10)</f>
        <v>0</v>
      </c>
      <c r="J10" s="32">
        <f t="shared" ref="J10:J73" si="2">+I10*E10</f>
        <v>0</v>
      </c>
    </row>
    <row r="11" spans="1:10" ht="30" x14ac:dyDescent="0.25">
      <c r="A11" s="20">
        <v>3</v>
      </c>
      <c r="B11" s="75" t="s">
        <v>145</v>
      </c>
      <c r="C11" s="75" t="s">
        <v>146</v>
      </c>
      <c r="D11" s="76" t="s">
        <v>144</v>
      </c>
      <c r="E11" s="76">
        <v>22</v>
      </c>
      <c r="F11" s="44"/>
      <c r="G11" s="27">
        <v>0.19</v>
      </c>
      <c r="H11" s="25">
        <f t="shared" ref="H11:H15" si="3">+F11*G11</f>
        <v>0</v>
      </c>
      <c r="I11" s="30">
        <f t="shared" ref="I11:I15" si="4">+(F11+H11)</f>
        <v>0</v>
      </c>
      <c r="J11" s="32">
        <f t="shared" si="2"/>
        <v>0</v>
      </c>
    </row>
    <row r="12" spans="1:10" ht="30" x14ac:dyDescent="0.25">
      <c r="A12" s="20">
        <v>4</v>
      </c>
      <c r="B12" s="75" t="s">
        <v>147</v>
      </c>
      <c r="C12" s="75" t="s">
        <v>148</v>
      </c>
      <c r="D12" s="76" t="s">
        <v>141</v>
      </c>
      <c r="E12" s="76">
        <v>12</v>
      </c>
      <c r="F12" s="44"/>
      <c r="G12" s="27">
        <v>0.19</v>
      </c>
      <c r="H12" s="25">
        <f t="shared" si="3"/>
        <v>0</v>
      </c>
      <c r="I12" s="30">
        <f t="shared" si="4"/>
        <v>0</v>
      </c>
      <c r="J12" s="32">
        <f t="shared" si="2"/>
        <v>0</v>
      </c>
    </row>
    <row r="13" spans="1:10" ht="30" x14ac:dyDescent="0.25">
      <c r="A13" s="20">
        <v>5</v>
      </c>
      <c r="B13" s="75" t="s">
        <v>149</v>
      </c>
      <c r="C13" s="75" t="s">
        <v>150</v>
      </c>
      <c r="D13" s="76" t="s">
        <v>141</v>
      </c>
      <c r="E13" s="76">
        <v>6</v>
      </c>
      <c r="F13" s="44"/>
      <c r="G13" s="27">
        <v>0.19</v>
      </c>
      <c r="H13" s="25">
        <f t="shared" si="3"/>
        <v>0</v>
      </c>
      <c r="I13" s="30">
        <f t="shared" si="4"/>
        <v>0</v>
      </c>
      <c r="J13" s="32">
        <f t="shared" si="2"/>
        <v>0</v>
      </c>
    </row>
    <row r="14" spans="1:10" ht="30" x14ac:dyDescent="0.25">
      <c r="A14" s="20">
        <v>6</v>
      </c>
      <c r="B14" s="75" t="s">
        <v>151</v>
      </c>
      <c r="C14" s="75" t="s">
        <v>152</v>
      </c>
      <c r="D14" s="76" t="s">
        <v>141</v>
      </c>
      <c r="E14" s="76">
        <v>6</v>
      </c>
      <c r="F14" s="44"/>
      <c r="G14" s="27">
        <v>0.19</v>
      </c>
      <c r="H14" s="25">
        <f t="shared" si="3"/>
        <v>0</v>
      </c>
      <c r="I14" s="30">
        <f t="shared" si="4"/>
        <v>0</v>
      </c>
      <c r="J14" s="32">
        <f t="shared" si="2"/>
        <v>0</v>
      </c>
    </row>
    <row r="15" spans="1:10" ht="30" x14ac:dyDescent="0.25">
      <c r="A15" s="20">
        <v>7</v>
      </c>
      <c r="B15" s="75" t="s">
        <v>153</v>
      </c>
      <c r="C15" s="75" t="s">
        <v>154</v>
      </c>
      <c r="D15" s="76" t="s">
        <v>141</v>
      </c>
      <c r="E15" s="76">
        <v>6</v>
      </c>
      <c r="F15" s="44"/>
      <c r="G15" s="27">
        <v>0.19</v>
      </c>
      <c r="H15" s="25">
        <f t="shared" si="3"/>
        <v>0</v>
      </c>
      <c r="I15" s="30">
        <f t="shared" si="4"/>
        <v>0</v>
      </c>
      <c r="J15" s="32">
        <f t="shared" si="2"/>
        <v>0</v>
      </c>
    </row>
    <row r="16" spans="1:10" ht="30" x14ac:dyDescent="0.25">
      <c r="A16" s="20">
        <v>8</v>
      </c>
      <c r="B16" s="75" t="s">
        <v>155</v>
      </c>
      <c r="C16" s="75" t="s">
        <v>156</v>
      </c>
      <c r="D16" s="76" t="s">
        <v>141</v>
      </c>
      <c r="E16" s="76">
        <v>6</v>
      </c>
      <c r="F16" s="44"/>
      <c r="G16" s="27">
        <v>0.19</v>
      </c>
      <c r="H16" s="25"/>
      <c r="I16" s="30"/>
      <c r="J16" s="32">
        <f t="shared" si="2"/>
        <v>0</v>
      </c>
    </row>
    <row r="17" spans="1:10" ht="30" x14ac:dyDescent="0.25">
      <c r="A17" s="20">
        <v>9</v>
      </c>
      <c r="B17" s="75" t="s">
        <v>157</v>
      </c>
      <c r="C17" s="75" t="s">
        <v>158</v>
      </c>
      <c r="D17" s="76" t="s">
        <v>141</v>
      </c>
      <c r="E17" s="76">
        <v>6</v>
      </c>
      <c r="F17" s="44"/>
      <c r="G17" s="27">
        <v>0.19</v>
      </c>
      <c r="H17" s="25"/>
      <c r="I17" s="30"/>
      <c r="J17" s="32">
        <f t="shared" si="2"/>
        <v>0</v>
      </c>
    </row>
    <row r="18" spans="1:10" ht="30" x14ac:dyDescent="0.25">
      <c r="A18" s="20">
        <v>10</v>
      </c>
      <c r="B18" s="75" t="s">
        <v>159</v>
      </c>
      <c r="C18" s="75" t="s">
        <v>160</v>
      </c>
      <c r="D18" s="76" t="s">
        <v>141</v>
      </c>
      <c r="E18" s="76">
        <v>30</v>
      </c>
      <c r="F18" s="44"/>
      <c r="G18" s="27">
        <v>0.19</v>
      </c>
      <c r="H18" s="25"/>
      <c r="I18" s="30"/>
      <c r="J18" s="32">
        <f t="shared" si="2"/>
        <v>0</v>
      </c>
    </row>
    <row r="19" spans="1:10" ht="30" x14ac:dyDescent="0.25">
      <c r="A19" s="20">
        <v>11</v>
      </c>
      <c r="B19" s="75" t="s">
        <v>161</v>
      </c>
      <c r="C19" s="75" t="s">
        <v>162</v>
      </c>
      <c r="D19" s="76" t="s">
        <v>141</v>
      </c>
      <c r="E19" s="76">
        <v>70</v>
      </c>
      <c r="F19" s="44"/>
      <c r="G19" s="27">
        <v>0.19</v>
      </c>
      <c r="H19" s="25"/>
      <c r="I19" s="30"/>
      <c r="J19" s="32">
        <f t="shared" si="2"/>
        <v>0</v>
      </c>
    </row>
    <row r="20" spans="1:10" x14ac:dyDescent="0.25">
      <c r="A20" s="20">
        <v>12</v>
      </c>
      <c r="B20" s="75" t="s">
        <v>163</v>
      </c>
      <c r="C20" s="75" t="s">
        <v>164</v>
      </c>
      <c r="D20" s="76" t="s">
        <v>165</v>
      </c>
      <c r="E20" s="76">
        <v>23</v>
      </c>
      <c r="F20" s="44"/>
      <c r="G20" s="27">
        <v>0.19</v>
      </c>
      <c r="H20" s="25"/>
      <c r="I20" s="30"/>
      <c r="J20" s="32">
        <f t="shared" si="2"/>
        <v>0</v>
      </c>
    </row>
    <row r="21" spans="1:10" ht="45" x14ac:dyDescent="0.25">
      <c r="A21" s="20">
        <v>13</v>
      </c>
      <c r="B21" s="75" t="s">
        <v>166</v>
      </c>
      <c r="C21" s="75" t="s">
        <v>167</v>
      </c>
      <c r="D21" s="76" t="s">
        <v>141</v>
      </c>
      <c r="E21" s="76">
        <v>1</v>
      </c>
      <c r="F21" s="44"/>
      <c r="G21" s="27">
        <v>0.19</v>
      </c>
      <c r="H21" s="25"/>
      <c r="I21" s="30"/>
      <c r="J21" s="32">
        <f t="shared" si="2"/>
        <v>0</v>
      </c>
    </row>
    <row r="22" spans="1:10" ht="45" x14ac:dyDescent="0.25">
      <c r="A22" s="20">
        <v>14</v>
      </c>
      <c r="B22" s="75" t="s">
        <v>168</v>
      </c>
      <c r="C22" s="75" t="s">
        <v>169</v>
      </c>
      <c r="D22" s="76" t="s">
        <v>141</v>
      </c>
      <c r="E22" s="76">
        <v>4</v>
      </c>
      <c r="F22" s="44"/>
      <c r="G22" s="27">
        <v>0.19</v>
      </c>
      <c r="H22" s="25"/>
      <c r="I22" s="30"/>
      <c r="J22" s="32">
        <f t="shared" si="2"/>
        <v>0</v>
      </c>
    </row>
    <row r="23" spans="1:10" ht="30" x14ac:dyDescent="0.25">
      <c r="A23" s="20">
        <v>15</v>
      </c>
      <c r="B23" s="75" t="s">
        <v>170</v>
      </c>
      <c r="C23" s="75" t="s">
        <v>171</v>
      </c>
      <c r="D23" s="76" t="s">
        <v>141</v>
      </c>
      <c r="E23" s="76">
        <v>40</v>
      </c>
      <c r="F23" s="44"/>
      <c r="G23" s="27">
        <v>0.19</v>
      </c>
      <c r="H23" s="25"/>
      <c r="I23" s="30"/>
      <c r="J23" s="32">
        <f t="shared" si="2"/>
        <v>0</v>
      </c>
    </row>
    <row r="24" spans="1:10" ht="45" x14ac:dyDescent="0.25">
      <c r="A24" s="20">
        <v>16</v>
      </c>
      <c r="B24" s="75" t="s">
        <v>172</v>
      </c>
      <c r="C24" s="77" t="s">
        <v>173</v>
      </c>
      <c r="D24" s="76" t="s">
        <v>141</v>
      </c>
      <c r="E24" s="76">
        <v>30</v>
      </c>
      <c r="F24" s="44"/>
      <c r="G24" s="27">
        <v>0.19</v>
      </c>
      <c r="H24" s="25"/>
      <c r="I24" s="30"/>
      <c r="J24" s="32">
        <f t="shared" si="2"/>
        <v>0</v>
      </c>
    </row>
    <row r="25" spans="1:10" ht="30" x14ac:dyDescent="0.25">
      <c r="A25" s="20">
        <v>17</v>
      </c>
      <c r="B25" s="75" t="s">
        <v>174</v>
      </c>
      <c r="C25" s="77" t="s">
        <v>175</v>
      </c>
      <c r="D25" s="76" t="s">
        <v>141</v>
      </c>
      <c r="E25" s="76">
        <v>20</v>
      </c>
      <c r="F25" s="44"/>
      <c r="G25" s="27">
        <v>0.19</v>
      </c>
      <c r="H25" s="25"/>
      <c r="I25" s="30"/>
      <c r="J25" s="32">
        <f t="shared" si="2"/>
        <v>0</v>
      </c>
    </row>
    <row r="26" spans="1:10" ht="30" x14ac:dyDescent="0.25">
      <c r="A26" s="20">
        <v>18</v>
      </c>
      <c r="B26" s="75" t="s">
        <v>176</v>
      </c>
      <c r="C26" s="77" t="s">
        <v>177</v>
      </c>
      <c r="D26" s="76" t="s">
        <v>141</v>
      </c>
      <c r="E26" s="76">
        <v>9</v>
      </c>
      <c r="F26" s="44"/>
      <c r="G26" s="27">
        <v>0.19</v>
      </c>
      <c r="H26" s="25"/>
      <c r="I26" s="30"/>
      <c r="J26" s="32">
        <f t="shared" si="2"/>
        <v>0</v>
      </c>
    </row>
    <row r="27" spans="1:10" ht="30" x14ac:dyDescent="0.25">
      <c r="A27" s="20">
        <v>19</v>
      </c>
      <c r="B27" s="75" t="s">
        <v>178</v>
      </c>
      <c r="C27" s="77" t="s">
        <v>179</v>
      </c>
      <c r="D27" s="76" t="s">
        <v>141</v>
      </c>
      <c r="E27" s="76">
        <v>38</v>
      </c>
      <c r="F27" s="44"/>
      <c r="G27" s="27">
        <v>0.19</v>
      </c>
      <c r="H27" s="25"/>
      <c r="I27" s="30"/>
      <c r="J27" s="32">
        <f t="shared" si="2"/>
        <v>0</v>
      </c>
    </row>
    <row r="28" spans="1:10" ht="30" x14ac:dyDescent="0.25">
      <c r="A28" s="20">
        <v>20</v>
      </c>
      <c r="B28" s="75" t="s">
        <v>180</v>
      </c>
      <c r="C28" s="77" t="s">
        <v>181</v>
      </c>
      <c r="D28" s="76" t="s">
        <v>141</v>
      </c>
      <c r="E28" s="76">
        <v>500</v>
      </c>
      <c r="F28" s="44"/>
      <c r="G28" s="27">
        <v>0.19</v>
      </c>
      <c r="H28" s="25"/>
      <c r="I28" s="30"/>
      <c r="J28" s="32">
        <f t="shared" si="2"/>
        <v>0</v>
      </c>
    </row>
    <row r="29" spans="1:10" ht="45" x14ac:dyDescent="0.25">
      <c r="A29" s="20">
        <v>21</v>
      </c>
      <c r="B29" s="75" t="s">
        <v>182</v>
      </c>
      <c r="C29" s="77" t="s">
        <v>183</v>
      </c>
      <c r="D29" s="76" t="s">
        <v>184</v>
      </c>
      <c r="E29" s="76">
        <v>10</v>
      </c>
      <c r="F29" s="44"/>
      <c r="G29" s="27">
        <v>0.19</v>
      </c>
      <c r="H29" s="25"/>
      <c r="I29" s="30"/>
      <c r="J29" s="32">
        <f t="shared" si="2"/>
        <v>0</v>
      </c>
    </row>
    <row r="30" spans="1:10" ht="45" x14ac:dyDescent="0.25">
      <c r="A30" s="20">
        <v>22</v>
      </c>
      <c r="B30" s="75" t="s">
        <v>185</v>
      </c>
      <c r="C30" s="77" t="s">
        <v>186</v>
      </c>
      <c r="D30" s="76" t="s">
        <v>184</v>
      </c>
      <c r="E30" s="76">
        <v>12</v>
      </c>
      <c r="F30" s="44"/>
      <c r="G30" s="27">
        <v>0.19</v>
      </c>
      <c r="H30" s="25"/>
      <c r="I30" s="30"/>
      <c r="J30" s="32">
        <f t="shared" si="2"/>
        <v>0</v>
      </c>
    </row>
    <row r="31" spans="1:10" ht="45" x14ac:dyDescent="0.25">
      <c r="A31" s="20">
        <v>23</v>
      </c>
      <c r="B31" s="75" t="s">
        <v>187</v>
      </c>
      <c r="C31" s="77" t="s">
        <v>188</v>
      </c>
      <c r="D31" s="76" t="s">
        <v>184</v>
      </c>
      <c r="E31" s="76">
        <v>22</v>
      </c>
      <c r="F31" s="44"/>
      <c r="G31" s="27">
        <v>0.19</v>
      </c>
      <c r="H31" s="25"/>
      <c r="I31" s="30"/>
      <c r="J31" s="32">
        <f t="shared" si="2"/>
        <v>0</v>
      </c>
    </row>
    <row r="32" spans="1:10" ht="45" x14ac:dyDescent="0.25">
      <c r="A32" s="20">
        <v>24</v>
      </c>
      <c r="B32" s="75" t="s">
        <v>189</v>
      </c>
      <c r="C32" s="77" t="s">
        <v>190</v>
      </c>
      <c r="D32" s="76" t="s">
        <v>184</v>
      </c>
      <c r="E32" s="76">
        <v>22</v>
      </c>
      <c r="F32" s="44"/>
      <c r="G32" s="27">
        <v>0.19</v>
      </c>
      <c r="H32" s="25"/>
      <c r="I32" s="30"/>
      <c r="J32" s="32">
        <f t="shared" si="2"/>
        <v>0</v>
      </c>
    </row>
    <row r="33" spans="1:10" x14ac:dyDescent="0.25">
      <c r="A33" s="20">
        <v>25</v>
      </c>
      <c r="B33" s="75" t="s">
        <v>191</v>
      </c>
      <c r="C33" s="77" t="s">
        <v>192</v>
      </c>
      <c r="D33" s="76" t="s">
        <v>141</v>
      </c>
      <c r="E33" s="76">
        <v>15</v>
      </c>
      <c r="F33" s="44"/>
      <c r="G33" s="27">
        <v>0.19</v>
      </c>
      <c r="H33" s="25"/>
      <c r="I33" s="30"/>
      <c r="J33" s="32">
        <f t="shared" si="2"/>
        <v>0</v>
      </c>
    </row>
    <row r="34" spans="1:10" ht="30" x14ac:dyDescent="0.25">
      <c r="A34" s="20">
        <v>26</v>
      </c>
      <c r="B34" s="75" t="s">
        <v>193</v>
      </c>
      <c r="C34" s="77" t="s">
        <v>194</v>
      </c>
      <c r="D34" s="76" t="s">
        <v>144</v>
      </c>
      <c r="E34" s="76">
        <v>6</v>
      </c>
      <c r="F34" s="44"/>
      <c r="G34" s="27">
        <v>0.19</v>
      </c>
      <c r="H34" s="25"/>
      <c r="I34" s="30"/>
      <c r="J34" s="32">
        <f t="shared" si="2"/>
        <v>0</v>
      </c>
    </row>
    <row r="35" spans="1:10" ht="45" x14ac:dyDescent="0.25">
      <c r="A35" s="20">
        <v>27</v>
      </c>
      <c r="B35" s="75" t="s">
        <v>195</v>
      </c>
      <c r="C35" s="77" t="s">
        <v>196</v>
      </c>
      <c r="D35" s="76" t="s">
        <v>141</v>
      </c>
      <c r="E35" s="76">
        <v>20</v>
      </c>
      <c r="F35" s="44"/>
      <c r="G35" s="27">
        <v>0.19</v>
      </c>
      <c r="H35" s="25"/>
      <c r="I35" s="30"/>
      <c r="J35" s="32">
        <f t="shared" si="2"/>
        <v>0</v>
      </c>
    </row>
    <row r="36" spans="1:10" ht="45" x14ac:dyDescent="0.25">
      <c r="A36" s="20">
        <v>28</v>
      </c>
      <c r="B36" s="75" t="s">
        <v>197</v>
      </c>
      <c r="C36" s="77" t="s">
        <v>198</v>
      </c>
      <c r="D36" s="76" t="s">
        <v>141</v>
      </c>
      <c r="E36" s="76">
        <v>30</v>
      </c>
      <c r="F36" s="44"/>
      <c r="G36" s="27">
        <v>0.19</v>
      </c>
      <c r="H36" s="25"/>
      <c r="I36" s="30"/>
      <c r="J36" s="32">
        <f t="shared" si="2"/>
        <v>0</v>
      </c>
    </row>
    <row r="37" spans="1:10" ht="60" x14ac:dyDescent="0.25">
      <c r="A37" s="20">
        <v>29</v>
      </c>
      <c r="B37" s="75" t="s">
        <v>199</v>
      </c>
      <c r="C37" s="77" t="s">
        <v>200</v>
      </c>
      <c r="D37" s="76" t="s">
        <v>141</v>
      </c>
      <c r="E37" s="76">
        <v>62</v>
      </c>
      <c r="F37" s="44"/>
      <c r="G37" s="27">
        <v>0.19</v>
      </c>
      <c r="H37" s="25"/>
      <c r="I37" s="30"/>
      <c r="J37" s="32">
        <f t="shared" si="2"/>
        <v>0</v>
      </c>
    </row>
    <row r="38" spans="1:10" ht="30" x14ac:dyDescent="0.25">
      <c r="A38" s="20">
        <v>30</v>
      </c>
      <c r="B38" s="75" t="s">
        <v>201</v>
      </c>
      <c r="C38" s="77" t="s">
        <v>202</v>
      </c>
      <c r="D38" s="76" t="s">
        <v>144</v>
      </c>
      <c r="E38" s="76">
        <v>15</v>
      </c>
      <c r="F38" s="44"/>
      <c r="G38" s="27">
        <v>0.19</v>
      </c>
      <c r="H38" s="25"/>
      <c r="I38" s="30"/>
      <c r="J38" s="32">
        <f t="shared" si="2"/>
        <v>0</v>
      </c>
    </row>
    <row r="39" spans="1:10" ht="30" x14ac:dyDescent="0.25">
      <c r="A39" s="20">
        <v>31</v>
      </c>
      <c r="B39" s="75" t="s">
        <v>203</v>
      </c>
      <c r="C39" s="77" t="s">
        <v>204</v>
      </c>
      <c r="D39" s="76" t="s">
        <v>141</v>
      </c>
      <c r="E39" s="76">
        <v>5</v>
      </c>
      <c r="F39" s="44"/>
      <c r="G39" s="27">
        <v>0.19</v>
      </c>
      <c r="H39" s="25"/>
      <c r="I39" s="30"/>
      <c r="J39" s="32">
        <f t="shared" si="2"/>
        <v>0</v>
      </c>
    </row>
    <row r="40" spans="1:10" ht="45" x14ac:dyDescent="0.25">
      <c r="A40" s="20">
        <v>32</v>
      </c>
      <c r="B40" s="75" t="s">
        <v>205</v>
      </c>
      <c r="C40" s="77" t="s">
        <v>206</v>
      </c>
      <c r="D40" s="76" t="s">
        <v>207</v>
      </c>
      <c r="E40" s="76">
        <v>7</v>
      </c>
      <c r="F40" s="44"/>
      <c r="G40" s="27">
        <v>0.19</v>
      </c>
      <c r="H40" s="25"/>
      <c r="I40" s="30"/>
      <c r="J40" s="32">
        <f t="shared" si="2"/>
        <v>0</v>
      </c>
    </row>
    <row r="41" spans="1:10" ht="30" x14ac:dyDescent="0.25">
      <c r="A41" s="20">
        <v>33</v>
      </c>
      <c r="B41" s="75" t="s">
        <v>208</v>
      </c>
      <c r="C41" s="75" t="s">
        <v>209</v>
      </c>
      <c r="D41" s="76" t="s">
        <v>141</v>
      </c>
      <c r="E41" s="76">
        <v>15</v>
      </c>
      <c r="F41" s="44"/>
      <c r="G41" s="27">
        <v>0.19</v>
      </c>
      <c r="H41" s="25"/>
      <c r="I41" s="30"/>
      <c r="J41" s="32">
        <f t="shared" si="2"/>
        <v>0</v>
      </c>
    </row>
    <row r="42" spans="1:10" ht="30" x14ac:dyDescent="0.25">
      <c r="A42" s="20">
        <v>34</v>
      </c>
      <c r="B42" s="75" t="s">
        <v>210</v>
      </c>
      <c r="C42" s="75" t="s">
        <v>211</v>
      </c>
      <c r="D42" s="76" t="s">
        <v>141</v>
      </c>
      <c r="E42" s="76">
        <v>15</v>
      </c>
      <c r="F42" s="44"/>
      <c r="G42" s="27">
        <v>0.19</v>
      </c>
      <c r="H42" s="25"/>
      <c r="I42" s="30"/>
      <c r="J42" s="32">
        <f t="shared" si="2"/>
        <v>0</v>
      </c>
    </row>
    <row r="43" spans="1:10" x14ac:dyDescent="0.25">
      <c r="A43" s="20">
        <v>35</v>
      </c>
      <c r="B43" s="75" t="s">
        <v>212</v>
      </c>
      <c r="C43" s="75" t="s">
        <v>213</v>
      </c>
      <c r="D43" s="76" t="s">
        <v>141</v>
      </c>
      <c r="E43" s="76">
        <v>12</v>
      </c>
      <c r="F43" s="44"/>
      <c r="G43" s="27">
        <v>0.19</v>
      </c>
      <c r="H43" s="25"/>
      <c r="I43" s="30"/>
      <c r="J43" s="32">
        <f t="shared" si="2"/>
        <v>0</v>
      </c>
    </row>
    <row r="44" spans="1:10" ht="45" x14ac:dyDescent="0.25">
      <c r="A44" s="20">
        <v>36</v>
      </c>
      <c r="B44" s="75" t="s">
        <v>214</v>
      </c>
      <c r="C44" s="75" t="s">
        <v>215</v>
      </c>
      <c r="D44" s="76" t="s">
        <v>144</v>
      </c>
      <c r="E44" s="76">
        <v>5</v>
      </c>
      <c r="F44" s="44"/>
      <c r="G44" s="27">
        <v>0.19</v>
      </c>
      <c r="H44" s="25"/>
      <c r="I44" s="30"/>
      <c r="J44" s="32">
        <f t="shared" si="2"/>
        <v>0</v>
      </c>
    </row>
    <row r="45" spans="1:10" ht="30" x14ac:dyDescent="0.25">
      <c r="A45" s="20">
        <v>37</v>
      </c>
      <c r="B45" s="75" t="s">
        <v>216</v>
      </c>
      <c r="C45" s="75" t="s">
        <v>217</v>
      </c>
      <c r="D45" s="76" t="s">
        <v>144</v>
      </c>
      <c r="E45" s="76">
        <v>5</v>
      </c>
      <c r="F45" s="44"/>
      <c r="G45" s="27">
        <v>0.19</v>
      </c>
      <c r="H45" s="25"/>
      <c r="I45" s="30"/>
      <c r="J45" s="32">
        <f t="shared" si="2"/>
        <v>0</v>
      </c>
    </row>
    <row r="46" spans="1:10" ht="45" x14ac:dyDescent="0.25">
      <c r="A46" s="20">
        <v>38</v>
      </c>
      <c r="B46" s="75" t="s">
        <v>218</v>
      </c>
      <c r="C46" s="75" t="s">
        <v>219</v>
      </c>
      <c r="D46" s="76" t="s">
        <v>141</v>
      </c>
      <c r="E46" s="76">
        <v>3</v>
      </c>
      <c r="F46" s="44"/>
      <c r="G46" s="27">
        <v>0.19</v>
      </c>
      <c r="H46" s="25"/>
      <c r="I46" s="30"/>
      <c r="J46" s="32">
        <f t="shared" si="2"/>
        <v>0</v>
      </c>
    </row>
    <row r="47" spans="1:10" ht="30" x14ac:dyDescent="0.25">
      <c r="A47" s="20">
        <v>39</v>
      </c>
      <c r="B47" s="75" t="s">
        <v>220</v>
      </c>
      <c r="C47" s="75" t="s">
        <v>221</v>
      </c>
      <c r="D47" s="76" t="s">
        <v>141</v>
      </c>
      <c r="E47" s="76">
        <v>1</v>
      </c>
      <c r="F47" s="44"/>
      <c r="G47" s="27">
        <v>0.19</v>
      </c>
      <c r="H47" s="25"/>
      <c r="I47" s="30"/>
      <c r="J47" s="32">
        <f t="shared" si="2"/>
        <v>0</v>
      </c>
    </row>
    <row r="48" spans="1:10" ht="45" x14ac:dyDescent="0.25">
      <c r="A48" s="20">
        <v>40</v>
      </c>
      <c r="B48" s="75" t="s">
        <v>222</v>
      </c>
      <c r="C48" s="75" t="s">
        <v>223</v>
      </c>
      <c r="D48" s="76" t="s">
        <v>141</v>
      </c>
      <c r="E48" s="76">
        <v>13</v>
      </c>
      <c r="F48" s="44"/>
      <c r="G48" s="27">
        <v>0.19</v>
      </c>
      <c r="H48" s="25"/>
      <c r="I48" s="30"/>
      <c r="J48" s="32">
        <f t="shared" si="2"/>
        <v>0</v>
      </c>
    </row>
    <row r="49" spans="1:10" ht="30" x14ac:dyDescent="0.25">
      <c r="A49" s="20">
        <v>41</v>
      </c>
      <c r="B49" s="75" t="s">
        <v>224</v>
      </c>
      <c r="C49" s="75" t="s">
        <v>225</v>
      </c>
      <c r="D49" s="76" t="s">
        <v>141</v>
      </c>
      <c r="E49" s="76">
        <v>20</v>
      </c>
      <c r="F49" s="44"/>
      <c r="G49" s="27">
        <v>0.19</v>
      </c>
      <c r="H49" s="25"/>
      <c r="I49" s="30"/>
      <c r="J49" s="32">
        <f t="shared" si="2"/>
        <v>0</v>
      </c>
    </row>
    <row r="50" spans="1:10" ht="30" x14ac:dyDescent="0.25">
      <c r="A50" s="20">
        <v>42</v>
      </c>
      <c r="B50" s="75" t="s">
        <v>226</v>
      </c>
      <c r="C50" s="75" t="s">
        <v>227</v>
      </c>
      <c r="D50" s="76" t="s">
        <v>141</v>
      </c>
      <c r="E50" s="76">
        <v>20</v>
      </c>
      <c r="F50" s="44"/>
      <c r="G50" s="27">
        <v>0.19</v>
      </c>
      <c r="H50" s="25"/>
      <c r="I50" s="30"/>
      <c r="J50" s="32">
        <f t="shared" si="2"/>
        <v>0</v>
      </c>
    </row>
    <row r="51" spans="1:10" x14ac:dyDescent="0.25">
      <c r="A51" s="20">
        <v>43</v>
      </c>
      <c r="B51" s="75" t="s">
        <v>228</v>
      </c>
      <c r="C51" s="75" t="s">
        <v>229</v>
      </c>
      <c r="D51" s="76" t="s">
        <v>141</v>
      </c>
      <c r="E51" s="76">
        <v>52</v>
      </c>
      <c r="F51" s="44"/>
      <c r="G51" s="27">
        <v>0.19</v>
      </c>
      <c r="H51" s="25"/>
      <c r="I51" s="30"/>
      <c r="J51" s="32">
        <f t="shared" si="2"/>
        <v>0</v>
      </c>
    </row>
    <row r="52" spans="1:10" x14ac:dyDescent="0.25">
      <c r="A52" s="20">
        <v>44</v>
      </c>
      <c r="B52" s="75" t="s">
        <v>230</v>
      </c>
      <c r="C52" s="75" t="s">
        <v>231</v>
      </c>
      <c r="D52" s="76" t="s">
        <v>141</v>
      </c>
      <c r="E52" s="76">
        <v>52</v>
      </c>
      <c r="F52" s="44"/>
      <c r="G52" s="27">
        <v>0.19</v>
      </c>
      <c r="H52" s="25"/>
      <c r="I52" s="30"/>
      <c r="J52" s="32">
        <f t="shared" si="2"/>
        <v>0</v>
      </c>
    </row>
    <row r="53" spans="1:10" x14ac:dyDescent="0.25">
      <c r="A53" s="20">
        <v>45</v>
      </c>
      <c r="B53" s="75" t="s">
        <v>232</v>
      </c>
      <c r="C53" s="75" t="s">
        <v>233</v>
      </c>
      <c r="D53" s="76" t="s">
        <v>141</v>
      </c>
      <c r="E53" s="76">
        <v>52</v>
      </c>
      <c r="F53" s="44"/>
      <c r="G53" s="27">
        <v>0.19</v>
      </c>
      <c r="H53" s="25"/>
      <c r="I53" s="30"/>
      <c r="J53" s="32">
        <f t="shared" si="2"/>
        <v>0</v>
      </c>
    </row>
    <row r="54" spans="1:10" x14ac:dyDescent="0.25">
      <c r="A54" s="20">
        <v>46</v>
      </c>
      <c r="B54" s="75" t="s">
        <v>234</v>
      </c>
      <c r="C54" s="75" t="s">
        <v>235</v>
      </c>
      <c r="D54" s="76" t="s">
        <v>141</v>
      </c>
      <c r="E54" s="76">
        <v>77</v>
      </c>
      <c r="F54" s="44"/>
      <c r="G54" s="27">
        <v>0.19</v>
      </c>
      <c r="H54" s="25"/>
      <c r="I54" s="30"/>
      <c r="J54" s="32">
        <f t="shared" si="2"/>
        <v>0</v>
      </c>
    </row>
    <row r="55" spans="1:10" x14ac:dyDescent="0.25">
      <c r="A55" s="20">
        <v>47</v>
      </c>
      <c r="B55" s="75" t="s">
        <v>236</v>
      </c>
      <c r="C55" s="75" t="s">
        <v>237</v>
      </c>
      <c r="D55" s="76" t="s">
        <v>141</v>
      </c>
      <c r="E55" s="76">
        <v>52</v>
      </c>
      <c r="F55" s="44"/>
      <c r="G55" s="27">
        <v>0.19</v>
      </c>
      <c r="H55" s="25"/>
      <c r="I55" s="30"/>
      <c r="J55" s="32">
        <f t="shared" si="2"/>
        <v>0</v>
      </c>
    </row>
    <row r="56" spans="1:10" x14ac:dyDescent="0.25">
      <c r="A56" s="20">
        <v>48</v>
      </c>
      <c r="B56" s="75" t="s">
        <v>238</v>
      </c>
      <c r="C56" s="75" t="s">
        <v>239</v>
      </c>
      <c r="D56" s="76" t="s">
        <v>141</v>
      </c>
      <c r="E56" s="76">
        <v>52</v>
      </c>
      <c r="F56" s="44"/>
      <c r="G56" s="27">
        <v>0.19</v>
      </c>
      <c r="H56" s="25"/>
      <c r="I56" s="30"/>
      <c r="J56" s="32">
        <f t="shared" si="2"/>
        <v>0</v>
      </c>
    </row>
    <row r="57" spans="1:10" x14ac:dyDescent="0.25">
      <c r="A57" s="20">
        <v>49</v>
      </c>
      <c r="B57" s="75" t="s">
        <v>240</v>
      </c>
      <c r="C57" s="75" t="s">
        <v>241</v>
      </c>
      <c r="D57" s="76" t="s">
        <v>141</v>
      </c>
      <c r="E57" s="76">
        <v>52</v>
      </c>
      <c r="F57" s="44"/>
      <c r="G57" s="27">
        <v>0.19</v>
      </c>
      <c r="H57" s="25"/>
      <c r="I57" s="30"/>
      <c r="J57" s="32">
        <f t="shared" si="2"/>
        <v>0</v>
      </c>
    </row>
    <row r="58" spans="1:10" x14ac:dyDescent="0.25">
      <c r="A58" s="20">
        <v>50</v>
      </c>
      <c r="B58" s="75" t="s">
        <v>242</v>
      </c>
      <c r="C58" s="75" t="s">
        <v>243</v>
      </c>
      <c r="D58" s="76" t="s">
        <v>141</v>
      </c>
      <c r="E58" s="76">
        <v>52</v>
      </c>
      <c r="F58" s="44"/>
      <c r="G58" s="27">
        <v>0.19</v>
      </c>
      <c r="H58" s="25"/>
      <c r="I58" s="30"/>
      <c r="J58" s="32">
        <f t="shared" si="2"/>
        <v>0</v>
      </c>
    </row>
    <row r="59" spans="1:10" ht="45" x14ac:dyDescent="0.25">
      <c r="A59" s="20">
        <v>51</v>
      </c>
      <c r="B59" s="75" t="s">
        <v>244</v>
      </c>
      <c r="C59" s="75" t="s">
        <v>245</v>
      </c>
      <c r="D59" s="76" t="s">
        <v>141</v>
      </c>
      <c r="E59" s="76">
        <v>17</v>
      </c>
      <c r="F59" s="44"/>
      <c r="G59" s="27">
        <v>0.19</v>
      </c>
      <c r="H59" s="25"/>
      <c r="I59" s="30"/>
      <c r="J59" s="32">
        <f t="shared" si="2"/>
        <v>0</v>
      </c>
    </row>
    <row r="60" spans="1:10" ht="30" x14ac:dyDescent="0.25">
      <c r="A60" s="20">
        <v>52</v>
      </c>
      <c r="B60" s="75" t="s">
        <v>246</v>
      </c>
      <c r="C60" s="75" t="s">
        <v>247</v>
      </c>
      <c r="D60" s="76" t="s">
        <v>207</v>
      </c>
      <c r="E60" s="76">
        <v>3</v>
      </c>
      <c r="F60" s="44"/>
      <c r="G60" s="27">
        <v>0.19</v>
      </c>
      <c r="H60" s="25"/>
      <c r="I60" s="30"/>
      <c r="J60" s="32">
        <f t="shared" si="2"/>
        <v>0</v>
      </c>
    </row>
    <row r="61" spans="1:10" ht="30" x14ac:dyDescent="0.25">
      <c r="A61" s="20">
        <v>53</v>
      </c>
      <c r="B61" s="75" t="s">
        <v>248</v>
      </c>
      <c r="C61" s="75" t="s">
        <v>249</v>
      </c>
      <c r="D61" s="76" t="s">
        <v>141</v>
      </c>
      <c r="E61" s="76">
        <v>3</v>
      </c>
      <c r="F61" s="44"/>
      <c r="G61" s="27">
        <v>0.19</v>
      </c>
      <c r="H61" s="25"/>
      <c r="I61" s="30"/>
      <c r="J61" s="32">
        <f t="shared" si="2"/>
        <v>0</v>
      </c>
    </row>
    <row r="62" spans="1:10" x14ac:dyDescent="0.25">
      <c r="A62" s="20">
        <v>54</v>
      </c>
      <c r="B62" s="75" t="s">
        <v>250</v>
      </c>
      <c r="C62" s="75" t="s">
        <v>251</v>
      </c>
      <c r="D62" s="76" t="s">
        <v>141</v>
      </c>
      <c r="E62" s="76">
        <v>6</v>
      </c>
      <c r="F62" s="44"/>
      <c r="G62" s="27">
        <v>0.19</v>
      </c>
      <c r="H62" s="25"/>
      <c r="I62" s="30"/>
      <c r="J62" s="32">
        <f t="shared" si="2"/>
        <v>0</v>
      </c>
    </row>
    <row r="63" spans="1:10" ht="30" x14ac:dyDescent="0.25">
      <c r="A63" s="20">
        <v>55</v>
      </c>
      <c r="B63" s="75" t="s">
        <v>252</v>
      </c>
      <c r="C63" s="75" t="s">
        <v>253</v>
      </c>
      <c r="D63" s="76" t="s">
        <v>141</v>
      </c>
      <c r="E63" s="76">
        <v>1</v>
      </c>
      <c r="F63" s="44"/>
      <c r="G63" s="27">
        <v>0.19</v>
      </c>
      <c r="H63" s="25"/>
      <c r="I63" s="30"/>
      <c r="J63" s="32">
        <f t="shared" si="2"/>
        <v>0</v>
      </c>
    </row>
    <row r="64" spans="1:10" ht="45" x14ac:dyDescent="0.25">
      <c r="A64" s="20">
        <v>56</v>
      </c>
      <c r="B64" s="75" t="s">
        <v>254</v>
      </c>
      <c r="C64" s="75" t="s">
        <v>255</v>
      </c>
      <c r="D64" s="76" t="s">
        <v>141</v>
      </c>
      <c r="E64" s="76">
        <v>2</v>
      </c>
      <c r="F64" s="44"/>
      <c r="G64" s="27">
        <v>0.19</v>
      </c>
      <c r="H64" s="25"/>
      <c r="I64" s="30"/>
      <c r="J64" s="32">
        <f t="shared" si="2"/>
        <v>0</v>
      </c>
    </row>
    <row r="65" spans="1:10" ht="30" x14ac:dyDescent="0.25">
      <c r="A65" s="20">
        <v>57</v>
      </c>
      <c r="B65" s="75" t="s">
        <v>256</v>
      </c>
      <c r="C65" s="75" t="s">
        <v>257</v>
      </c>
      <c r="D65" s="78" t="s">
        <v>141</v>
      </c>
      <c r="E65" s="76">
        <v>39</v>
      </c>
      <c r="F65" s="44"/>
      <c r="G65" s="27">
        <v>0.19</v>
      </c>
      <c r="H65" s="25"/>
      <c r="I65" s="30"/>
      <c r="J65" s="32">
        <f t="shared" si="2"/>
        <v>0</v>
      </c>
    </row>
    <row r="66" spans="1:10" ht="45" x14ac:dyDescent="0.25">
      <c r="A66" s="20">
        <v>58</v>
      </c>
      <c r="B66" s="75" t="s">
        <v>258</v>
      </c>
      <c r="C66" s="75" t="s">
        <v>259</v>
      </c>
      <c r="D66" s="76" t="s">
        <v>141</v>
      </c>
      <c r="E66" s="76">
        <v>3</v>
      </c>
      <c r="F66" s="44"/>
      <c r="G66" s="27">
        <v>0.19</v>
      </c>
      <c r="H66" s="25"/>
      <c r="I66" s="30"/>
      <c r="J66" s="32">
        <f t="shared" si="2"/>
        <v>0</v>
      </c>
    </row>
    <row r="67" spans="1:10" ht="60" x14ac:dyDescent="0.25">
      <c r="A67" s="20">
        <v>59</v>
      </c>
      <c r="B67" s="75" t="s">
        <v>260</v>
      </c>
      <c r="C67" s="75" t="s">
        <v>261</v>
      </c>
      <c r="D67" s="76" t="s">
        <v>141</v>
      </c>
      <c r="E67" s="76">
        <v>1</v>
      </c>
      <c r="F67" s="44"/>
      <c r="G67" s="27">
        <v>0.19</v>
      </c>
      <c r="H67" s="25"/>
      <c r="I67" s="30"/>
      <c r="J67" s="32">
        <f t="shared" si="2"/>
        <v>0</v>
      </c>
    </row>
    <row r="68" spans="1:10" x14ac:dyDescent="0.25">
      <c r="A68" s="20">
        <v>60</v>
      </c>
      <c r="B68" s="75" t="s">
        <v>262</v>
      </c>
      <c r="C68" s="75" t="s">
        <v>263</v>
      </c>
      <c r="D68" s="76" t="s">
        <v>141</v>
      </c>
      <c r="E68" s="76">
        <v>60</v>
      </c>
      <c r="F68" s="44"/>
      <c r="G68" s="27">
        <v>0.19</v>
      </c>
      <c r="H68" s="25"/>
      <c r="I68" s="30"/>
      <c r="J68" s="32">
        <f t="shared" si="2"/>
        <v>0</v>
      </c>
    </row>
    <row r="69" spans="1:10" ht="30" x14ac:dyDescent="0.25">
      <c r="A69" s="20">
        <v>61</v>
      </c>
      <c r="B69" s="75" t="s">
        <v>264</v>
      </c>
      <c r="C69" s="75" t="s">
        <v>265</v>
      </c>
      <c r="D69" s="76" t="s">
        <v>141</v>
      </c>
      <c r="E69" s="76">
        <v>1</v>
      </c>
      <c r="F69" s="44"/>
      <c r="G69" s="27">
        <v>0.19</v>
      </c>
      <c r="H69" s="25"/>
      <c r="I69" s="30"/>
      <c r="J69" s="32">
        <f t="shared" si="2"/>
        <v>0</v>
      </c>
    </row>
    <row r="70" spans="1:10" ht="30" x14ac:dyDescent="0.25">
      <c r="A70" s="20">
        <v>62</v>
      </c>
      <c r="B70" s="75" t="s">
        <v>266</v>
      </c>
      <c r="C70" s="75" t="s">
        <v>267</v>
      </c>
      <c r="D70" s="76" t="s">
        <v>141</v>
      </c>
      <c r="E70" s="76">
        <v>4</v>
      </c>
      <c r="F70" s="44"/>
      <c r="G70" s="27">
        <v>0.19</v>
      </c>
      <c r="H70" s="25"/>
      <c r="I70" s="30"/>
      <c r="J70" s="32">
        <f t="shared" si="2"/>
        <v>0</v>
      </c>
    </row>
    <row r="71" spans="1:10" ht="30" x14ac:dyDescent="0.25">
      <c r="A71" s="20">
        <v>63</v>
      </c>
      <c r="B71" s="75" t="s">
        <v>268</v>
      </c>
      <c r="C71" s="75" t="s">
        <v>269</v>
      </c>
      <c r="D71" s="76" t="s">
        <v>141</v>
      </c>
      <c r="E71" s="76">
        <v>3</v>
      </c>
      <c r="F71" s="44"/>
      <c r="G71" s="27">
        <v>0.19</v>
      </c>
      <c r="H71" s="25"/>
      <c r="I71" s="30"/>
      <c r="J71" s="32">
        <f t="shared" si="2"/>
        <v>0</v>
      </c>
    </row>
    <row r="72" spans="1:10" ht="60" x14ac:dyDescent="0.25">
      <c r="A72" s="20">
        <v>64</v>
      </c>
      <c r="B72" s="75" t="s">
        <v>270</v>
      </c>
      <c r="C72" s="75" t="s">
        <v>271</v>
      </c>
      <c r="D72" s="76" t="s">
        <v>141</v>
      </c>
      <c r="E72" s="76">
        <v>4</v>
      </c>
      <c r="F72" s="44"/>
      <c r="G72" s="27">
        <v>0.19</v>
      </c>
      <c r="H72" s="25"/>
      <c r="I72" s="30"/>
      <c r="J72" s="32">
        <f t="shared" si="2"/>
        <v>0</v>
      </c>
    </row>
    <row r="73" spans="1:10" ht="45" x14ac:dyDescent="0.25">
      <c r="A73" s="20">
        <v>65</v>
      </c>
      <c r="B73" s="75" t="s">
        <v>272</v>
      </c>
      <c r="C73" s="75" t="s">
        <v>273</v>
      </c>
      <c r="D73" s="76" t="s">
        <v>144</v>
      </c>
      <c r="E73" s="76">
        <v>7</v>
      </c>
      <c r="F73" s="44"/>
      <c r="G73" s="27">
        <v>0.19</v>
      </c>
      <c r="H73" s="25"/>
      <c r="I73" s="30"/>
      <c r="J73" s="32">
        <f t="shared" si="2"/>
        <v>0</v>
      </c>
    </row>
    <row r="74" spans="1:10" x14ac:dyDescent="0.25">
      <c r="A74" s="20">
        <v>66</v>
      </c>
      <c r="B74" s="75" t="s">
        <v>274</v>
      </c>
      <c r="C74" s="75" t="s">
        <v>275</v>
      </c>
      <c r="D74" s="76" t="s">
        <v>141</v>
      </c>
      <c r="E74" s="76">
        <v>70</v>
      </c>
      <c r="F74" s="44"/>
      <c r="G74" s="27">
        <v>0.19</v>
      </c>
      <c r="H74" s="25"/>
      <c r="I74" s="30"/>
      <c r="J74" s="32">
        <f t="shared" ref="J74:J95" si="5">+I74*E74</f>
        <v>0</v>
      </c>
    </row>
    <row r="75" spans="1:10" x14ac:dyDescent="0.25">
      <c r="A75" s="20">
        <v>67</v>
      </c>
      <c r="B75" s="75" t="s">
        <v>276</v>
      </c>
      <c r="C75" s="75" t="s">
        <v>277</v>
      </c>
      <c r="D75" s="76" t="s">
        <v>141</v>
      </c>
      <c r="E75" s="76">
        <v>45</v>
      </c>
      <c r="F75" s="44"/>
      <c r="G75" s="27">
        <v>0.19</v>
      </c>
      <c r="H75" s="25"/>
      <c r="I75" s="30"/>
      <c r="J75" s="32">
        <f t="shared" si="5"/>
        <v>0</v>
      </c>
    </row>
    <row r="76" spans="1:10" x14ac:dyDescent="0.25">
      <c r="A76" s="20">
        <v>68</v>
      </c>
      <c r="B76" s="75" t="s">
        <v>278</v>
      </c>
      <c r="C76" s="75" t="s">
        <v>279</v>
      </c>
      <c r="D76" s="76" t="s">
        <v>141</v>
      </c>
      <c r="E76" s="76">
        <v>230</v>
      </c>
      <c r="F76" s="44"/>
      <c r="G76" s="27">
        <v>0.19</v>
      </c>
      <c r="H76" s="25"/>
      <c r="I76" s="30"/>
      <c r="J76" s="32">
        <f t="shared" si="5"/>
        <v>0</v>
      </c>
    </row>
    <row r="77" spans="1:10" ht="60" x14ac:dyDescent="0.25">
      <c r="A77" s="20">
        <v>69</v>
      </c>
      <c r="B77" s="75" t="s">
        <v>280</v>
      </c>
      <c r="C77" s="75" t="s">
        <v>281</v>
      </c>
      <c r="D77" s="76" t="s">
        <v>282</v>
      </c>
      <c r="E77" s="76">
        <v>18</v>
      </c>
      <c r="F77" s="44"/>
      <c r="G77" s="27">
        <v>0.19</v>
      </c>
      <c r="H77" s="25"/>
      <c r="I77" s="30"/>
      <c r="J77" s="32">
        <f t="shared" si="5"/>
        <v>0</v>
      </c>
    </row>
    <row r="78" spans="1:10" ht="30" x14ac:dyDescent="0.25">
      <c r="A78" s="20">
        <v>70</v>
      </c>
      <c r="B78" s="75" t="s">
        <v>283</v>
      </c>
      <c r="C78" s="75" t="s">
        <v>284</v>
      </c>
      <c r="D78" s="76" t="s">
        <v>141</v>
      </c>
      <c r="E78" s="76">
        <v>60</v>
      </c>
      <c r="F78" s="44"/>
      <c r="G78" s="27">
        <v>0.19</v>
      </c>
      <c r="H78" s="25"/>
      <c r="I78" s="30"/>
      <c r="J78" s="32">
        <f t="shared" si="5"/>
        <v>0</v>
      </c>
    </row>
    <row r="79" spans="1:10" ht="30" x14ac:dyDescent="0.25">
      <c r="A79" s="20">
        <v>71</v>
      </c>
      <c r="B79" s="75" t="s">
        <v>285</v>
      </c>
      <c r="C79" s="75" t="s">
        <v>286</v>
      </c>
      <c r="D79" s="76" t="s">
        <v>141</v>
      </c>
      <c r="E79" s="76">
        <v>64</v>
      </c>
      <c r="F79" s="44"/>
      <c r="G79" s="27">
        <v>0.19</v>
      </c>
      <c r="H79" s="25"/>
      <c r="I79" s="30"/>
      <c r="J79" s="32">
        <f t="shared" si="5"/>
        <v>0</v>
      </c>
    </row>
    <row r="80" spans="1:10" x14ac:dyDescent="0.25">
      <c r="A80" s="20">
        <v>72</v>
      </c>
      <c r="B80" s="75" t="s">
        <v>287</v>
      </c>
      <c r="C80" s="75" t="s">
        <v>288</v>
      </c>
      <c r="D80" s="76" t="s">
        <v>141</v>
      </c>
      <c r="E80" s="76">
        <v>42</v>
      </c>
      <c r="F80" s="44"/>
      <c r="G80" s="27">
        <v>0.19</v>
      </c>
      <c r="H80" s="25"/>
      <c r="I80" s="30"/>
      <c r="J80" s="32">
        <f t="shared" si="5"/>
        <v>0</v>
      </c>
    </row>
    <row r="81" spans="1:10" ht="30" x14ac:dyDescent="0.25">
      <c r="A81" s="20">
        <v>73</v>
      </c>
      <c r="B81" s="75" t="s">
        <v>289</v>
      </c>
      <c r="C81" s="75" t="s">
        <v>290</v>
      </c>
      <c r="D81" s="76" t="s">
        <v>141</v>
      </c>
      <c r="E81" s="76">
        <v>40</v>
      </c>
      <c r="F81" s="44"/>
      <c r="G81" s="27">
        <v>0.19</v>
      </c>
      <c r="H81" s="25"/>
      <c r="I81" s="30"/>
      <c r="J81" s="32">
        <f t="shared" si="5"/>
        <v>0</v>
      </c>
    </row>
    <row r="82" spans="1:10" ht="45" x14ac:dyDescent="0.25">
      <c r="A82" s="20">
        <v>74</v>
      </c>
      <c r="B82" s="75" t="s">
        <v>291</v>
      </c>
      <c r="C82" s="75" t="s">
        <v>292</v>
      </c>
      <c r="D82" s="76" t="s">
        <v>141</v>
      </c>
      <c r="E82" s="76">
        <v>15</v>
      </c>
      <c r="F82" s="44"/>
      <c r="G82" s="27">
        <v>0.19</v>
      </c>
      <c r="H82" s="25"/>
      <c r="I82" s="30"/>
      <c r="J82" s="32">
        <f t="shared" si="5"/>
        <v>0</v>
      </c>
    </row>
    <row r="83" spans="1:10" ht="45" x14ac:dyDescent="0.25">
      <c r="A83" s="20">
        <v>75</v>
      </c>
      <c r="B83" s="75" t="s">
        <v>293</v>
      </c>
      <c r="C83" s="75" t="s">
        <v>294</v>
      </c>
      <c r="D83" s="76" t="s">
        <v>141</v>
      </c>
      <c r="E83" s="76">
        <v>13</v>
      </c>
      <c r="F83" s="44"/>
      <c r="G83" s="27">
        <v>0.19</v>
      </c>
      <c r="H83" s="25"/>
      <c r="I83" s="30"/>
      <c r="J83" s="32">
        <f t="shared" si="5"/>
        <v>0</v>
      </c>
    </row>
    <row r="84" spans="1:10" ht="60" x14ac:dyDescent="0.25">
      <c r="A84" s="20">
        <v>76</v>
      </c>
      <c r="B84" s="75" t="s">
        <v>295</v>
      </c>
      <c r="C84" s="75" t="s">
        <v>296</v>
      </c>
      <c r="D84" s="76" t="s">
        <v>141</v>
      </c>
      <c r="E84" s="76">
        <v>16</v>
      </c>
      <c r="F84" s="44"/>
      <c r="G84" s="27">
        <v>0.19</v>
      </c>
      <c r="H84" s="25"/>
      <c r="I84" s="30"/>
      <c r="J84" s="32">
        <f t="shared" si="5"/>
        <v>0</v>
      </c>
    </row>
    <row r="85" spans="1:10" ht="60" x14ac:dyDescent="0.25">
      <c r="A85" s="20">
        <v>77</v>
      </c>
      <c r="B85" s="75" t="s">
        <v>297</v>
      </c>
      <c r="C85" s="75" t="s">
        <v>298</v>
      </c>
      <c r="D85" s="76" t="s">
        <v>141</v>
      </c>
      <c r="E85" s="76">
        <v>15</v>
      </c>
      <c r="F85" s="44"/>
      <c r="G85" s="27">
        <v>0.19</v>
      </c>
      <c r="H85" s="25"/>
      <c r="I85" s="30"/>
      <c r="J85" s="32">
        <f t="shared" si="5"/>
        <v>0</v>
      </c>
    </row>
    <row r="86" spans="1:10" ht="45" x14ac:dyDescent="0.25">
      <c r="A86" s="20">
        <v>78</v>
      </c>
      <c r="B86" s="75" t="s">
        <v>299</v>
      </c>
      <c r="C86" s="75" t="s">
        <v>300</v>
      </c>
      <c r="D86" s="76" t="s">
        <v>141</v>
      </c>
      <c r="E86" s="76">
        <v>32</v>
      </c>
      <c r="F86" s="44"/>
      <c r="G86" s="27">
        <v>0.19</v>
      </c>
      <c r="H86" s="25"/>
      <c r="I86" s="30"/>
      <c r="J86" s="32">
        <f t="shared" si="5"/>
        <v>0</v>
      </c>
    </row>
    <row r="87" spans="1:10" ht="30" x14ac:dyDescent="0.25">
      <c r="A87" s="20">
        <v>79</v>
      </c>
      <c r="B87" s="75" t="s">
        <v>301</v>
      </c>
      <c r="C87" s="75" t="s">
        <v>302</v>
      </c>
      <c r="D87" s="76" t="s">
        <v>141</v>
      </c>
      <c r="E87" s="76">
        <v>32</v>
      </c>
      <c r="F87" s="44"/>
      <c r="G87" s="27">
        <v>0.19</v>
      </c>
      <c r="H87" s="25"/>
      <c r="I87" s="30"/>
      <c r="J87" s="32">
        <f t="shared" si="5"/>
        <v>0</v>
      </c>
    </row>
    <row r="88" spans="1:10" ht="45" x14ac:dyDescent="0.25">
      <c r="A88" s="20">
        <v>80</v>
      </c>
      <c r="B88" s="75" t="s">
        <v>303</v>
      </c>
      <c r="C88" s="75" t="s">
        <v>304</v>
      </c>
      <c r="D88" s="76" t="s">
        <v>141</v>
      </c>
      <c r="E88" s="76">
        <v>27</v>
      </c>
      <c r="F88" s="44"/>
      <c r="G88" s="27">
        <v>0.19</v>
      </c>
      <c r="H88" s="25"/>
      <c r="I88" s="30"/>
      <c r="J88" s="32">
        <f t="shared" si="5"/>
        <v>0</v>
      </c>
    </row>
    <row r="89" spans="1:10" ht="30" x14ac:dyDescent="0.25">
      <c r="A89" s="20">
        <v>81</v>
      </c>
      <c r="B89" s="75" t="s">
        <v>305</v>
      </c>
      <c r="C89" s="75" t="s">
        <v>306</v>
      </c>
      <c r="D89" s="76" t="s">
        <v>141</v>
      </c>
      <c r="E89" s="76">
        <v>32</v>
      </c>
      <c r="F89" s="44"/>
      <c r="G89" s="27">
        <v>0.19</v>
      </c>
      <c r="H89" s="25"/>
      <c r="I89" s="30"/>
      <c r="J89" s="32">
        <f t="shared" si="5"/>
        <v>0</v>
      </c>
    </row>
    <row r="90" spans="1:10" ht="30" x14ac:dyDescent="0.25">
      <c r="A90" s="20">
        <v>82</v>
      </c>
      <c r="B90" s="75" t="s">
        <v>307</v>
      </c>
      <c r="C90" s="75" t="s">
        <v>308</v>
      </c>
      <c r="D90" s="76" t="s">
        <v>141</v>
      </c>
      <c r="E90" s="76">
        <v>100</v>
      </c>
      <c r="F90" s="44"/>
      <c r="G90" s="27">
        <v>0.19</v>
      </c>
      <c r="H90" s="25"/>
      <c r="I90" s="30"/>
      <c r="J90" s="32">
        <f t="shared" si="5"/>
        <v>0</v>
      </c>
    </row>
    <row r="91" spans="1:10" ht="30" x14ac:dyDescent="0.25">
      <c r="A91" s="20">
        <v>83</v>
      </c>
      <c r="B91" s="75" t="s">
        <v>309</v>
      </c>
      <c r="C91" s="75" t="s">
        <v>310</v>
      </c>
      <c r="D91" s="76" t="s">
        <v>141</v>
      </c>
      <c r="E91" s="76">
        <v>400</v>
      </c>
      <c r="F91" s="44"/>
      <c r="G91" s="27">
        <v>0.19</v>
      </c>
      <c r="H91" s="25"/>
      <c r="I91" s="30"/>
      <c r="J91" s="32">
        <f t="shared" si="5"/>
        <v>0</v>
      </c>
    </row>
    <row r="92" spans="1:10" ht="45" x14ac:dyDescent="0.25">
      <c r="A92" s="20">
        <v>84</v>
      </c>
      <c r="B92" s="75" t="s">
        <v>311</v>
      </c>
      <c r="C92" s="75" t="s">
        <v>312</v>
      </c>
      <c r="D92" s="76" t="s">
        <v>165</v>
      </c>
      <c r="E92" s="76">
        <v>10</v>
      </c>
      <c r="F92" s="44"/>
      <c r="G92" s="27">
        <v>0.19</v>
      </c>
      <c r="H92" s="25"/>
      <c r="I92" s="30"/>
      <c r="J92" s="32">
        <f t="shared" si="5"/>
        <v>0</v>
      </c>
    </row>
    <row r="93" spans="1:10" ht="30" x14ac:dyDescent="0.25">
      <c r="A93" s="20">
        <v>85</v>
      </c>
      <c r="B93" s="75" t="s">
        <v>313</v>
      </c>
      <c r="C93" s="75" t="s">
        <v>314</v>
      </c>
      <c r="D93" s="76" t="s">
        <v>141</v>
      </c>
      <c r="E93" s="76">
        <v>2</v>
      </c>
      <c r="F93" s="44"/>
      <c r="G93" s="27">
        <v>0.19</v>
      </c>
      <c r="H93" s="25"/>
      <c r="I93" s="30"/>
      <c r="J93" s="32">
        <f t="shared" si="5"/>
        <v>0</v>
      </c>
    </row>
    <row r="94" spans="1:10" ht="45" x14ac:dyDescent="0.25">
      <c r="A94" s="20">
        <v>86</v>
      </c>
      <c r="B94" s="75" t="s">
        <v>315</v>
      </c>
      <c r="C94" s="75" t="s">
        <v>316</v>
      </c>
      <c r="D94" s="76" t="s">
        <v>141</v>
      </c>
      <c r="E94" s="76">
        <v>1</v>
      </c>
      <c r="F94" s="44"/>
      <c r="G94" s="27">
        <v>0.19</v>
      </c>
      <c r="H94" s="25"/>
      <c r="I94" s="30"/>
      <c r="J94" s="32">
        <f t="shared" si="5"/>
        <v>0</v>
      </c>
    </row>
    <row r="95" spans="1:10" ht="30" x14ac:dyDescent="0.25">
      <c r="A95" s="20">
        <v>87</v>
      </c>
      <c r="B95" s="75" t="s">
        <v>317</v>
      </c>
      <c r="C95" s="75" t="s">
        <v>318</v>
      </c>
      <c r="D95" s="76" t="s">
        <v>144</v>
      </c>
      <c r="E95" s="76">
        <v>3</v>
      </c>
      <c r="F95" s="44"/>
      <c r="G95" s="27">
        <v>0.19</v>
      </c>
      <c r="H95" s="25"/>
      <c r="I95" s="30"/>
      <c r="J95" s="32">
        <f t="shared" si="5"/>
        <v>0</v>
      </c>
    </row>
    <row r="96" spans="1:10" ht="15.75" thickBot="1" x14ac:dyDescent="0.3">
      <c r="A96" s="35"/>
      <c r="B96" s="36"/>
      <c r="C96" s="37"/>
      <c r="D96" s="38"/>
      <c r="E96" s="39"/>
      <c r="F96" s="23"/>
      <c r="G96" s="23"/>
    </row>
    <row r="97" spans="1:11" ht="15.75" thickBot="1" x14ac:dyDescent="0.3">
      <c r="A97" s="40"/>
      <c r="B97" s="40"/>
      <c r="C97" s="41"/>
      <c r="D97" s="42"/>
      <c r="E97" s="42"/>
      <c r="F97" s="52" t="s">
        <v>137</v>
      </c>
      <c r="G97" s="53"/>
      <c r="H97" s="54"/>
      <c r="I97" s="34">
        <f>SUM(I9:I95)</f>
        <v>0</v>
      </c>
      <c r="J97" s="33">
        <f>SUM(J9:J95)</f>
        <v>0</v>
      </c>
    </row>
    <row r="98" spans="1:11" ht="15.75" thickBot="1" x14ac:dyDescent="0.3">
      <c r="A98" s="40"/>
      <c r="B98" s="40"/>
      <c r="C98" s="41"/>
      <c r="D98" s="42"/>
      <c r="E98" s="42"/>
      <c r="F98" s="42"/>
      <c r="G98" s="42"/>
      <c r="H98" s="42"/>
      <c r="I98" s="42"/>
      <c r="J98" s="42"/>
      <c r="K98" s="42"/>
    </row>
    <row r="99" spans="1:11" ht="129" customHeight="1" thickBot="1" x14ac:dyDescent="0.3">
      <c r="A99" s="61" t="s">
        <v>138</v>
      </c>
      <c r="B99" s="62"/>
      <c r="C99" s="58" t="s">
        <v>320</v>
      </c>
      <c r="D99" s="58"/>
      <c r="E99" s="58"/>
      <c r="F99" s="58"/>
      <c r="G99" s="58"/>
      <c r="H99" s="58"/>
      <c r="I99" s="58"/>
      <c r="J99" s="40"/>
    </row>
    <row r="100" spans="1:11" ht="15" customHeight="1" x14ac:dyDescent="0.25">
      <c r="A100" s="40"/>
      <c r="B100" s="40"/>
      <c r="C100" s="74"/>
      <c r="D100" s="74"/>
      <c r="E100" s="74"/>
      <c r="F100" s="74"/>
      <c r="G100" s="74"/>
      <c r="H100" s="74"/>
      <c r="I100" s="74"/>
      <c r="J100" s="40"/>
    </row>
    <row r="101" spans="1:11" ht="15" customHeight="1" x14ac:dyDescent="0.25">
      <c r="A101" s="40"/>
      <c r="B101" s="40"/>
      <c r="C101" s="74"/>
      <c r="D101" s="74"/>
      <c r="E101" s="74"/>
      <c r="F101" s="74"/>
      <c r="G101" s="74"/>
      <c r="H101" s="74"/>
      <c r="I101" s="74"/>
      <c r="J101" s="40"/>
    </row>
    <row r="102" spans="1:11" ht="15" customHeight="1" x14ac:dyDescent="0.25">
      <c r="A102" s="40"/>
      <c r="B102" s="40"/>
      <c r="C102" s="74"/>
      <c r="D102" s="74"/>
      <c r="E102" s="74"/>
      <c r="F102" s="74"/>
      <c r="G102" s="74"/>
      <c r="H102" s="74"/>
      <c r="I102" s="74"/>
      <c r="J102" s="40"/>
    </row>
    <row r="103" spans="1:11" ht="15" customHeight="1" x14ac:dyDescent="0.25">
      <c r="A103" s="40"/>
      <c r="B103" s="40"/>
      <c r="C103" s="74"/>
      <c r="D103" s="74"/>
      <c r="E103" s="74"/>
      <c r="F103" s="74"/>
      <c r="G103" s="74"/>
      <c r="H103" s="74"/>
      <c r="I103" s="74"/>
      <c r="J103" s="40"/>
    </row>
    <row r="104" spans="1:11" ht="15" customHeight="1" x14ac:dyDescent="0.25">
      <c r="A104" s="40"/>
      <c r="B104" s="40"/>
      <c r="C104" s="74"/>
      <c r="D104" s="74"/>
      <c r="E104" s="74"/>
      <c r="F104" s="74"/>
      <c r="G104" s="74"/>
      <c r="H104" s="74"/>
      <c r="I104" s="74"/>
      <c r="J104" s="40"/>
    </row>
    <row r="105" spans="1:11" ht="15" customHeight="1" x14ac:dyDescent="0.25">
      <c r="A105" s="40"/>
      <c r="B105" s="40"/>
      <c r="C105" s="74"/>
      <c r="D105" s="74"/>
      <c r="E105" s="74"/>
      <c r="F105" s="74"/>
      <c r="G105" s="74"/>
      <c r="H105" s="74"/>
      <c r="I105" s="74"/>
      <c r="J105" s="40"/>
    </row>
    <row r="106" spans="1:11" ht="15" customHeight="1" x14ac:dyDescent="0.25">
      <c r="A106" s="40"/>
      <c r="B106" s="40"/>
      <c r="C106" s="74"/>
      <c r="D106" s="74"/>
      <c r="E106" s="74"/>
      <c r="F106" s="74"/>
      <c r="G106" s="74"/>
      <c r="H106" s="74"/>
      <c r="I106" s="74"/>
      <c r="J106" s="40"/>
    </row>
    <row r="107" spans="1:11" ht="15" customHeight="1" x14ac:dyDescent="0.25">
      <c r="A107" s="40"/>
      <c r="B107" s="40"/>
      <c r="C107" s="74"/>
      <c r="D107" s="74"/>
      <c r="E107" s="74"/>
      <c r="F107" s="74"/>
      <c r="G107" s="74"/>
      <c r="H107" s="74"/>
      <c r="I107" s="74"/>
      <c r="J107" s="40"/>
    </row>
    <row r="108" spans="1:11" ht="15" customHeight="1" x14ac:dyDescent="0.25">
      <c r="A108" s="40"/>
      <c r="B108" s="40"/>
      <c r="C108" s="74"/>
      <c r="D108" s="74"/>
      <c r="E108" s="74"/>
      <c r="F108" s="74"/>
      <c r="G108" s="74"/>
      <c r="H108" s="74"/>
      <c r="I108" s="74"/>
      <c r="J108" s="40"/>
    </row>
    <row r="109" spans="1:11" ht="15" customHeight="1" x14ac:dyDescent="0.25">
      <c r="A109" s="40"/>
      <c r="B109" s="40"/>
      <c r="C109" s="74"/>
      <c r="D109" s="74"/>
      <c r="E109" s="74"/>
      <c r="F109" s="74"/>
      <c r="G109" s="74"/>
      <c r="H109" s="74"/>
      <c r="I109" s="74"/>
      <c r="J109" s="40"/>
    </row>
    <row r="110" spans="1:11" ht="15" customHeight="1" x14ac:dyDescent="0.25">
      <c r="A110" s="40"/>
      <c r="B110" s="40"/>
      <c r="C110" s="74"/>
      <c r="D110" s="74"/>
      <c r="E110" s="74"/>
      <c r="F110" s="74"/>
      <c r="G110" s="74"/>
      <c r="H110" s="74"/>
      <c r="I110" s="74"/>
      <c r="J110" s="40"/>
    </row>
    <row r="111" spans="1:11" x14ac:dyDescent="0.25">
      <c r="A111" s="40"/>
      <c r="B111" s="40"/>
      <c r="C111" s="41"/>
      <c r="D111" s="42"/>
      <c r="E111" s="42"/>
      <c r="F111" s="40"/>
      <c r="G111" s="45"/>
      <c r="H111" s="40"/>
      <c r="I111" s="40"/>
      <c r="J111" s="40"/>
    </row>
    <row r="112" spans="1:11" x14ac:dyDescent="0.25">
      <c r="A112" s="40"/>
      <c r="B112" s="40"/>
      <c r="C112" s="41"/>
      <c r="D112" s="42"/>
      <c r="E112" s="42"/>
      <c r="F112" s="40"/>
      <c r="G112" s="45"/>
      <c r="H112" s="40"/>
      <c r="I112" s="40"/>
      <c r="J112" s="40"/>
    </row>
  </sheetData>
  <mergeCells count="14">
    <mergeCell ref="C99:I110"/>
    <mergeCell ref="F7:J7"/>
    <mergeCell ref="A99:B99"/>
    <mergeCell ref="F97:H97"/>
    <mergeCell ref="A4:C4"/>
    <mergeCell ref="D4:G4"/>
    <mergeCell ref="A5:C5"/>
    <mergeCell ref="D5:G5"/>
    <mergeCell ref="A1:C1"/>
    <mergeCell ref="D1:G1"/>
    <mergeCell ref="A2:C2"/>
    <mergeCell ref="D2:G2"/>
    <mergeCell ref="A3:C3"/>
    <mergeCell ref="D3:G3"/>
  </mergeCells>
  <phoneticPr fontId="4" type="noConversion"/>
  <pageMargins left="0.7" right="0.7" top="0.75" bottom="0.75" header="0.3" footer="0.3"/>
  <pageSetup scale="44" orientation="portrait" horizontalDpi="200" verticalDpi="200" r:id="rId1"/>
  <colBreaks count="1" manualBreakCount="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67CB9-9A73-4D2A-9A67-A03183C0407F}">
  <dimension ref="B1:F108"/>
  <sheetViews>
    <sheetView topLeftCell="A4" workbookViewId="0">
      <selection activeCell="F108" sqref="F4:F108"/>
    </sheetView>
  </sheetViews>
  <sheetFormatPr baseColWidth="10" defaultRowHeight="29.25" customHeight="1" x14ac:dyDescent="0.25"/>
  <cols>
    <col min="3" max="3" width="11.42578125" customWidth="1"/>
  </cols>
  <sheetData>
    <row r="1" spans="2:6" ht="29.25" customHeight="1" thickBot="1" x14ac:dyDescent="0.3"/>
    <row r="2" spans="2:6" ht="29.25" customHeight="1" x14ac:dyDescent="0.25">
      <c r="B2" s="63" t="s">
        <v>0</v>
      </c>
      <c r="C2" s="63" t="s">
        <v>1</v>
      </c>
      <c r="D2" s="63" t="s">
        <v>2</v>
      </c>
      <c r="E2" s="7" t="s">
        <v>11</v>
      </c>
      <c r="F2" s="63" t="s">
        <v>14</v>
      </c>
    </row>
    <row r="3" spans="2:6" ht="29.25" customHeight="1" thickBot="1" x14ac:dyDescent="0.3">
      <c r="B3" s="64"/>
      <c r="C3" s="64"/>
      <c r="D3" s="64"/>
      <c r="E3" s="9" t="s">
        <v>13</v>
      </c>
      <c r="F3" s="64"/>
    </row>
    <row r="4" spans="2:6" ht="29.25" customHeight="1" thickBot="1" x14ac:dyDescent="0.3">
      <c r="B4" s="8">
        <v>1</v>
      </c>
      <c r="C4" s="10" t="s">
        <v>15</v>
      </c>
      <c r="D4" s="10" t="s">
        <v>16</v>
      </c>
      <c r="E4" s="10">
        <v>2</v>
      </c>
      <c r="F4" s="10" t="s">
        <v>17</v>
      </c>
    </row>
    <row r="5" spans="2:6" ht="29.25" customHeight="1" thickBot="1" x14ac:dyDescent="0.3">
      <c r="B5" s="8">
        <v>2</v>
      </c>
      <c r="C5" s="10" t="s">
        <v>18</v>
      </c>
      <c r="D5" s="10" t="s">
        <v>16</v>
      </c>
      <c r="E5" s="10">
        <v>2</v>
      </c>
      <c r="F5" s="10" t="s">
        <v>17</v>
      </c>
    </row>
    <row r="6" spans="2:6" ht="29.25" customHeight="1" thickBot="1" x14ac:dyDescent="0.3">
      <c r="B6" s="8">
        <v>3</v>
      </c>
      <c r="C6" s="10" t="s">
        <v>19</v>
      </c>
      <c r="D6" s="10" t="s">
        <v>16</v>
      </c>
      <c r="E6" s="10">
        <v>2</v>
      </c>
      <c r="F6" s="10" t="s">
        <v>17</v>
      </c>
    </row>
    <row r="7" spans="2:6" ht="29.25" customHeight="1" thickBot="1" x14ac:dyDescent="0.3">
      <c r="B7" s="8">
        <v>4</v>
      </c>
      <c r="C7" s="10" t="s">
        <v>20</v>
      </c>
      <c r="D7" s="10" t="s">
        <v>21</v>
      </c>
      <c r="E7" s="10">
        <v>100</v>
      </c>
      <c r="F7" s="10" t="s">
        <v>22</v>
      </c>
    </row>
    <row r="8" spans="2:6" ht="29.25" customHeight="1" thickBot="1" x14ac:dyDescent="0.3">
      <c r="B8" s="8">
        <v>5</v>
      </c>
      <c r="C8" s="10" t="s">
        <v>23</v>
      </c>
      <c r="D8" s="10" t="s">
        <v>21</v>
      </c>
      <c r="E8" s="10">
        <v>70</v>
      </c>
      <c r="F8" s="10" t="s">
        <v>22</v>
      </c>
    </row>
    <row r="9" spans="2:6" ht="29.25" customHeight="1" thickBot="1" x14ac:dyDescent="0.3">
      <c r="B9" s="8">
        <v>6</v>
      </c>
      <c r="C9" s="10" t="s">
        <v>24</v>
      </c>
      <c r="D9" s="10" t="s">
        <v>25</v>
      </c>
      <c r="E9" s="10">
        <v>120</v>
      </c>
      <c r="F9" s="10" t="s">
        <v>26</v>
      </c>
    </row>
    <row r="10" spans="2:6" ht="29.25" customHeight="1" thickBot="1" x14ac:dyDescent="0.3">
      <c r="B10" s="8">
        <v>7</v>
      </c>
      <c r="C10" s="10" t="s">
        <v>27</v>
      </c>
      <c r="D10" s="10" t="s">
        <v>28</v>
      </c>
      <c r="E10" s="10">
        <v>5</v>
      </c>
      <c r="F10" s="10" t="s">
        <v>29</v>
      </c>
    </row>
    <row r="11" spans="2:6" ht="29.25" customHeight="1" thickBot="1" x14ac:dyDescent="0.3">
      <c r="B11" s="8">
        <v>8</v>
      </c>
      <c r="C11" s="10" t="s">
        <v>30</v>
      </c>
      <c r="D11" s="10" t="s">
        <v>28</v>
      </c>
      <c r="E11" s="10">
        <v>1</v>
      </c>
      <c r="F11" s="10" t="s">
        <v>29</v>
      </c>
    </row>
    <row r="12" spans="2:6" ht="29.25" customHeight="1" thickBot="1" x14ac:dyDescent="0.3">
      <c r="B12" s="8">
        <v>9</v>
      </c>
      <c r="C12" s="10" t="s">
        <v>31</v>
      </c>
      <c r="D12" s="10" t="s">
        <v>28</v>
      </c>
      <c r="E12" s="10">
        <v>2</v>
      </c>
      <c r="F12" s="10" t="s">
        <v>29</v>
      </c>
    </row>
    <row r="13" spans="2:6" ht="29.25" customHeight="1" thickBot="1" x14ac:dyDescent="0.3">
      <c r="B13" s="8">
        <v>10</v>
      </c>
      <c r="C13" s="10" t="s">
        <v>32</v>
      </c>
      <c r="D13" s="10" t="s">
        <v>28</v>
      </c>
      <c r="E13" s="10">
        <v>2</v>
      </c>
      <c r="F13" s="10" t="s">
        <v>29</v>
      </c>
    </row>
    <row r="14" spans="2:6" ht="29.25" customHeight="1" thickBot="1" x14ac:dyDescent="0.3">
      <c r="B14" s="8">
        <v>11</v>
      </c>
      <c r="C14" s="10" t="s">
        <v>33</v>
      </c>
      <c r="D14" s="10" t="s">
        <v>28</v>
      </c>
      <c r="E14" s="10">
        <v>10</v>
      </c>
      <c r="F14" s="10" t="s">
        <v>29</v>
      </c>
    </row>
    <row r="15" spans="2:6" ht="29.25" customHeight="1" thickBot="1" x14ac:dyDescent="0.3">
      <c r="B15" s="8">
        <v>12</v>
      </c>
      <c r="C15" s="10" t="s">
        <v>34</v>
      </c>
      <c r="D15" s="10" t="s">
        <v>16</v>
      </c>
      <c r="E15" s="10">
        <v>1</v>
      </c>
      <c r="F15" s="10" t="s">
        <v>35</v>
      </c>
    </row>
    <row r="16" spans="2:6" ht="29.25" customHeight="1" thickBot="1" x14ac:dyDescent="0.3">
      <c r="B16" s="8">
        <v>13</v>
      </c>
      <c r="C16" s="10" t="s">
        <v>36</v>
      </c>
      <c r="D16" s="10" t="s">
        <v>28</v>
      </c>
      <c r="E16" s="10">
        <v>2</v>
      </c>
      <c r="F16" s="10" t="s">
        <v>37</v>
      </c>
    </row>
    <row r="17" spans="2:6" ht="29.25" customHeight="1" thickBot="1" x14ac:dyDescent="0.3">
      <c r="B17" s="8">
        <v>14</v>
      </c>
      <c r="C17" s="10" t="s">
        <v>38</v>
      </c>
      <c r="D17" s="10" t="s">
        <v>28</v>
      </c>
      <c r="E17" s="10">
        <v>2</v>
      </c>
      <c r="F17" s="10" t="s">
        <v>37</v>
      </c>
    </row>
    <row r="18" spans="2:6" ht="29.25" customHeight="1" thickBot="1" x14ac:dyDescent="0.3">
      <c r="B18" s="8">
        <v>15</v>
      </c>
      <c r="C18" s="10" t="s">
        <v>39</v>
      </c>
      <c r="D18" s="10" t="s">
        <v>28</v>
      </c>
      <c r="E18" s="10">
        <v>2</v>
      </c>
      <c r="F18" s="10" t="s">
        <v>40</v>
      </c>
    </row>
    <row r="19" spans="2:6" ht="29.25" customHeight="1" thickBot="1" x14ac:dyDescent="0.3">
      <c r="B19" s="8">
        <v>16</v>
      </c>
      <c r="C19" s="9" t="s">
        <v>41</v>
      </c>
      <c r="D19" s="10" t="s">
        <v>28</v>
      </c>
      <c r="E19" s="10">
        <v>5</v>
      </c>
      <c r="F19" s="10" t="s">
        <v>40</v>
      </c>
    </row>
    <row r="20" spans="2:6" ht="29.25" customHeight="1" thickBot="1" x14ac:dyDescent="0.3">
      <c r="B20" s="8">
        <v>17</v>
      </c>
      <c r="C20" s="9" t="s">
        <v>42</v>
      </c>
      <c r="D20" s="10" t="s">
        <v>28</v>
      </c>
      <c r="E20" s="10">
        <v>5</v>
      </c>
      <c r="F20" s="10" t="s">
        <v>40</v>
      </c>
    </row>
    <row r="21" spans="2:6" ht="29.25" customHeight="1" thickBot="1" x14ac:dyDescent="0.3">
      <c r="B21" s="8">
        <v>18</v>
      </c>
      <c r="C21" s="9" t="s">
        <v>43</v>
      </c>
      <c r="D21" s="10" t="s">
        <v>28</v>
      </c>
      <c r="E21" s="10">
        <v>4</v>
      </c>
      <c r="F21" s="10" t="s">
        <v>40</v>
      </c>
    </row>
    <row r="22" spans="2:6" ht="29.25" customHeight="1" thickBot="1" x14ac:dyDescent="0.3">
      <c r="B22" s="8">
        <v>19</v>
      </c>
      <c r="C22" s="9" t="s">
        <v>44</v>
      </c>
      <c r="D22" s="10" t="s">
        <v>28</v>
      </c>
      <c r="E22" s="10">
        <v>4</v>
      </c>
      <c r="F22" s="10" t="s">
        <v>40</v>
      </c>
    </row>
    <row r="23" spans="2:6" ht="29.25" customHeight="1" thickBot="1" x14ac:dyDescent="0.3">
      <c r="B23" s="8">
        <v>20</v>
      </c>
      <c r="C23" s="10" t="s">
        <v>45</v>
      </c>
      <c r="D23" s="10" t="s">
        <v>46</v>
      </c>
      <c r="E23" s="10">
        <v>40</v>
      </c>
      <c r="F23" s="10" t="s">
        <v>40</v>
      </c>
    </row>
    <row r="24" spans="2:6" ht="29.25" customHeight="1" thickBot="1" x14ac:dyDescent="0.3">
      <c r="B24" s="8">
        <v>21</v>
      </c>
      <c r="C24" s="10" t="s">
        <v>47</v>
      </c>
      <c r="D24" s="10" t="s">
        <v>28</v>
      </c>
      <c r="E24" s="10">
        <v>3</v>
      </c>
      <c r="F24" s="10" t="s">
        <v>40</v>
      </c>
    </row>
    <row r="25" spans="2:6" ht="29.25" customHeight="1" thickBot="1" x14ac:dyDescent="0.3">
      <c r="B25" s="8">
        <v>22</v>
      </c>
      <c r="C25" s="10" t="s">
        <v>48</v>
      </c>
      <c r="D25" s="10" t="s">
        <v>28</v>
      </c>
      <c r="E25" s="10">
        <v>20</v>
      </c>
      <c r="F25" s="10" t="s">
        <v>49</v>
      </c>
    </row>
    <row r="26" spans="2:6" ht="29.25" customHeight="1" thickBot="1" x14ac:dyDescent="0.3">
      <c r="B26" s="8">
        <v>23</v>
      </c>
      <c r="C26" s="10" t="s">
        <v>50</v>
      </c>
      <c r="D26" s="10" t="s">
        <v>28</v>
      </c>
      <c r="E26" s="10">
        <v>5</v>
      </c>
      <c r="F26" s="10" t="s">
        <v>49</v>
      </c>
    </row>
    <row r="27" spans="2:6" ht="29.25" customHeight="1" thickBot="1" x14ac:dyDescent="0.3">
      <c r="B27" s="8">
        <v>24</v>
      </c>
      <c r="C27" s="10" t="s">
        <v>51</v>
      </c>
      <c r="D27" s="10" t="s">
        <v>28</v>
      </c>
      <c r="E27" s="10">
        <v>5</v>
      </c>
      <c r="F27" s="10" t="s">
        <v>49</v>
      </c>
    </row>
    <row r="28" spans="2:6" ht="29.25" customHeight="1" thickBot="1" x14ac:dyDescent="0.3">
      <c r="B28" s="8">
        <v>25</v>
      </c>
      <c r="C28" s="10" t="s">
        <v>52</v>
      </c>
      <c r="D28" s="10" t="s">
        <v>28</v>
      </c>
      <c r="E28" s="10">
        <v>2</v>
      </c>
      <c r="F28" s="10" t="s">
        <v>49</v>
      </c>
    </row>
    <row r="29" spans="2:6" ht="29.25" customHeight="1" thickBot="1" x14ac:dyDescent="0.3">
      <c r="B29" s="8">
        <v>26</v>
      </c>
      <c r="C29" s="10" t="s">
        <v>53</v>
      </c>
      <c r="D29" s="10" t="s">
        <v>28</v>
      </c>
      <c r="E29" s="10">
        <v>2</v>
      </c>
      <c r="F29" s="10" t="s">
        <v>49</v>
      </c>
    </row>
    <row r="30" spans="2:6" ht="29.25" customHeight="1" thickBot="1" x14ac:dyDescent="0.3">
      <c r="B30" s="8">
        <v>27</v>
      </c>
      <c r="C30" s="10" t="s">
        <v>54</v>
      </c>
      <c r="D30" s="10" t="s">
        <v>28</v>
      </c>
      <c r="E30" s="10">
        <v>5</v>
      </c>
      <c r="F30" s="10" t="s">
        <v>49</v>
      </c>
    </row>
    <row r="31" spans="2:6" ht="29.25" customHeight="1" thickBot="1" x14ac:dyDescent="0.3">
      <c r="B31" s="8">
        <v>28</v>
      </c>
      <c r="C31" s="10" t="s">
        <v>55</v>
      </c>
      <c r="D31" s="10" t="s">
        <v>28</v>
      </c>
      <c r="E31" s="10">
        <v>2</v>
      </c>
      <c r="F31" s="10" t="s">
        <v>56</v>
      </c>
    </row>
    <row r="32" spans="2:6" ht="29.25" customHeight="1" thickBot="1" x14ac:dyDescent="0.3">
      <c r="B32" s="8">
        <v>29</v>
      </c>
      <c r="C32" s="10" t="s">
        <v>57</v>
      </c>
      <c r="D32" s="10" t="s">
        <v>28</v>
      </c>
      <c r="E32" s="10">
        <v>2</v>
      </c>
      <c r="F32" s="10" t="s">
        <v>56</v>
      </c>
    </row>
    <row r="33" spans="2:6" ht="29.25" customHeight="1" thickBot="1" x14ac:dyDescent="0.3">
      <c r="B33" s="8">
        <v>30</v>
      </c>
      <c r="C33" s="10" t="s">
        <v>58</v>
      </c>
      <c r="D33" s="10" t="s">
        <v>28</v>
      </c>
      <c r="E33" s="10">
        <v>1</v>
      </c>
      <c r="F33" s="10" t="s">
        <v>56</v>
      </c>
    </row>
    <row r="34" spans="2:6" ht="29.25" customHeight="1" thickBot="1" x14ac:dyDescent="0.3">
      <c r="B34" s="8">
        <v>31</v>
      </c>
      <c r="C34" s="10" t="s">
        <v>59</v>
      </c>
      <c r="D34" s="10" t="s">
        <v>28</v>
      </c>
      <c r="E34" s="10">
        <v>5</v>
      </c>
      <c r="F34" s="10" t="s">
        <v>56</v>
      </c>
    </row>
    <row r="35" spans="2:6" ht="29.25" customHeight="1" thickBot="1" x14ac:dyDescent="0.3">
      <c r="B35" s="8">
        <v>32</v>
      </c>
      <c r="C35" s="10" t="s">
        <v>60</v>
      </c>
      <c r="D35" s="10" t="s">
        <v>21</v>
      </c>
      <c r="E35" s="10">
        <v>115</v>
      </c>
      <c r="F35" s="10" t="s">
        <v>56</v>
      </c>
    </row>
    <row r="36" spans="2:6" ht="29.25" customHeight="1" thickBot="1" x14ac:dyDescent="0.3">
      <c r="B36" s="8">
        <v>33</v>
      </c>
      <c r="C36" s="10" t="s">
        <v>61</v>
      </c>
      <c r="D36" s="10" t="s">
        <v>28</v>
      </c>
      <c r="E36" s="10">
        <v>13</v>
      </c>
      <c r="F36" s="10" t="s">
        <v>56</v>
      </c>
    </row>
    <row r="37" spans="2:6" ht="29.25" customHeight="1" thickBot="1" x14ac:dyDescent="0.3">
      <c r="B37" s="8">
        <v>34</v>
      </c>
      <c r="C37" s="10" t="s">
        <v>62</v>
      </c>
      <c r="D37" s="10" t="s">
        <v>21</v>
      </c>
      <c r="E37" s="10">
        <v>100</v>
      </c>
      <c r="F37" s="10" t="s">
        <v>56</v>
      </c>
    </row>
    <row r="38" spans="2:6" ht="29.25" customHeight="1" thickBot="1" x14ac:dyDescent="0.3">
      <c r="B38" s="8">
        <v>35</v>
      </c>
      <c r="C38" s="10" t="s">
        <v>63</v>
      </c>
      <c r="D38" s="10" t="s">
        <v>21</v>
      </c>
      <c r="E38" s="10">
        <v>70</v>
      </c>
      <c r="F38" s="10" t="s">
        <v>56</v>
      </c>
    </row>
    <row r="39" spans="2:6" ht="29.25" customHeight="1" thickBot="1" x14ac:dyDescent="0.3">
      <c r="B39" s="8">
        <v>36</v>
      </c>
      <c r="C39" s="10" t="s">
        <v>64</v>
      </c>
      <c r="D39" s="10" t="s">
        <v>25</v>
      </c>
      <c r="E39" s="10">
        <v>50</v>
      </c>
      <c r="F39" s="10" t="s">
        <v>56</v>
      </c>
    </row>
    <row r="40" spans="2:6" ht="29.25" customHeight="1" thickBot="1" x14ac:dyDescent="0.3">
      <c r="B40" s="8">
        <v>37</v>
      </c>
      <c r="C40" s="10" t="s">
        <v>65</v>
      </c>
      <c r="D40" s="10" t="s">
        <v>25</v>
      </c>
      <c r="E40" s="10">
        <v>50</v>
      </c>
      <c r="F40" s="10" t="s">
        <v>56</v>
      </c>
    </row>
    <row r="41" spans="2:6" ht="29.25" customHeight="1" thickBot="1" x14ac:dyDescent="0.3">
      <c r="B41" s="8">
        <v>38</v>
      </c>
      <c r="C41" s="10" t="s">
        <v>66</v>
      </c>
      <c r="D41" s="10" t="s">
        <v>21</v>
      </c>
      <c r="E41" s="10">
        <v>10</v>
      </c>
      <c r="F41" s="10" t="s">
        <v>56</v>
      </c>
    </row>
    <row r="42" spans="2:6" ht="29.25" customHeight="1" thickBot="1" x14ac:dyDescent="0.3">
      <c r="B42" s="8">
        <v>39</v>
      </c>
      <c r="C42" s="10" t="s">
        <v>67</v>
      </c>
      <c r="D42" s="10" t="s">
        <v>21</v>
      </c>
      <c r="E42" s="10">
        <v>10</v>
      </c>
      <c r="F42" s="10" t="s">
        <v>56</v>
      </c>
    </row>
    <row r="43" spans="2:6" ht="29.25" customHeight="1" thickBot="1" x14ac:dyDescent="0.3">
      <c r="B43" s="8">
        <v>40</v>
      </c>
      <c r="C43" s="10" t="s">
        <v>68</v>
      </c>
      <c r="D43" s="10" t="s">
        <v>21</v>
      </c>
      <c r="E43" s="10">
        <v>10</v>
      </c>
      <c r="F43" s="10" t="s">
        <v>56</v>
      </c>
    </row>
    <row r="44" spans="2:6" ht="29.25" customHeight="1" thickBot="1" x14ac:dyDescent="0.3">
      <c r="B44" s="8">
        <v>41</v>
      </c>
      <c r="C44" s="10" t="s">
        <v>69</v>
      </c>
      <c r="D44" s="10" t="s">
        <v>25</v>
      </c>
      <c r="E44" s="10">
        <v>150</v>
      </c>
      <c r="F44" s="10" t="s">
        <v>56</v>
      </c>
    </row>
    <row r="45" spans="2:6" ht="29.25" customHeight="1" thickBot="1" x14ac:dyDescent="0.3">
      <c r="B45" s="8">
        <v>42</v>
      </c>
      <c r="C45" s="10" t="s">
        <v>70</v>
      </c>
      <c r="D45" s="10" t="s">
        <v>28</v>
      </c>
      <c r="E45" s="10">
        <v>5</v>
      </c>
      <c r="F45" s="10" t="s">
        <v>40</v>
      </c>
    </row>
    <row r="46" spans="2:6" ht="29.25" customHeight="1" thickBot="1" x14ac:dyDescent="0.3">
      <c r="B46" s="8">
        <v>43</v>
      </c>
      <c r="C46" s="9" t="s">
        <v>71</v>
      </c>
      <c r="D46" s="10" t="s">
        <v>46</v>
      </c>
      <c r="E46" s="10">
        <v>35</v>
      </c>
      <c r="F46" s="10" t="s">
        <v>40</v>
      </c>
    </row>
    <row r="47" spans="2:6" ht="29.25" customHeight="1" thickBot="1" x14ac:dyDescent="0.3">
      <c r="B47" s="8">
        <v>44</v>
      </c>
      <c r="C47" s="9" t="s">
        <v>72</v>
      </c>
      <c r="D47" s="10" t="s">
        <v>46</v>
      </c>
      <c r="E47" s="10">
        <v>15</v>
      </c>
      <c r="F47" s="10" t="s">
        <v>40</v>
      </c>
    </row>
    <row r="48" spans="2:6" ht="29.25" customHeight="1" thickBot="1" x14ac:dyDescent="0.3">
      <c r="B48" s="8">
        <v>45</v>
      </c>
      <c r="C48" s="9" t="s">
        <v>73</v>
      </c>
      <c r="D48" s="10" t="s">
        <v>28</v>
      </c>
      <c r="E48" s="10">
        <v>15</v>
      </c>
      <c r="F48" s="10" t="s">
        <v>40</v>
      </c>
    </row>
    <row r="49" spans="2:6" ht="29.25" customHeight="1" thickBot="1" x14ac:dyDescent="0.3">
      <c r="B49" s="8">
        <v>46</v>
      </c>
      <c r="C49" s="9" t="s">
        <v>74</v>
      </c>
      <c r="D49" s="10" t="s">
        <v>28</v>
      </c>
      <c r="E49" s="10">
        <v>5</v>
      </c>
      <c r="F49" s="10" t="s">
        <v>40</v>
      </c>
    </row>
    <row r="50" spans="2:6" ht="29.25" customHeight="1" thickBot="1" x14ac:dyDescent="0.3">
      <c r="B50" s="8">
        <v>47</v>
      </c>
      <c r="C50" s="10" t="s">
        <v>75</v>
      </c>
      <c r="D50" s="10" t="s">
        <v>25</v>
      </c>
      <c r="E50" s="10">
        <v>70</v>
      </c>
      <c r="F50" s="10" t="s">
        <v>56</v>
      </c>
    </row>
    <row r="51" spans="2:6" ht="29.25" customHeight="1" thickBot="1" x14ac:dyDescent="0.3">
      <c r="B51" s="8">
        <v>48</v>
      </c>
      <c r="C51" s="10" t="s">
        <v>76</v>
      </c>
      <c r="D51" s="10" t="s">
        <v>21</v>
      </c>
      <c r="E51" s="10">
        <v>390</v>
      </c>
      <c r="F51" s="10" t="s">
        <v>56</v>
      </c>
    </row>
    <row r="52" spans="2:6" ht="29.25" customHeight="1" thickBot="1" x14ac:dyDescent="0.3">
      <c r="B52" s="8">
        <v>49</v>
      </c>
      <c r="C52" s="10" t="s">
        <v>77</v>
      </c>
      <c r="D52" s="10" t="s">
        <v>21</v>
      </c>
      <c r="E52" s="10">
        <v>380</v>
      </c>
      <c r="F52" s="10" t="s">
        <v>56</v>
      </c>
    </row>
    <row r="53" spans="2:6" ht="29.25" customHeight="1" thickBot="1" x14ac:dyDescent="0.3">
      <c r="B53" s="8">
        <v>50</v>
      </c>
      <c r="C53" s="10" t="s">
        <v>78</v>
      </c>
      <c r="D53" s="10" t="s">
        <v>25</v>
      </c>
      <c r="E53" s="10">
        <v>160</v>
      </c>
      <c r="F53" s="10" t="s">
        <v>56</v>
      </c>
    </row>
    <row r="54" spans="2:6" ht="29.25" customHeight="1" thickBot="1" x14ac:dyDescent="0.3">
      <c r="B54" s="8">
        <v>51</v>
      </c>
      <c r="C54" s="10" t="s">
        <v>79</v>
      </c>
      <c r="D54" s="10" t="s">
        <v>21</v>
      </c>
      <c r="E54" s="10">
        <v>340</v>
      </c>
      <c r="F54" s="10" t="s">
        <v>56</v>
      </c>
    </row>
    <row r="55" spans="2:6" ht="29.25" customHeight="1" thickBot="1" x14ac:dyDescent="0.3">
      <c r="B55" s="15">
        <v>52</v>
      </c>
      <c r="C55" s="11" t="s">
        <v>126</v>
      </c>
      <c r="D55" s="15" t="s">
        <v>21</v>
      </c>
      <c r="E55" s="15">
        <v>190</v>
      </c>
      <c r="F55" s="15" t="s">
        <v>56</v>
      </c>
    </row>
    <row r="56" spans="2:6" ht="29.25" customHeight="1" thickBot="1" x14ac:dyDescent="0.3">
      <c r="B56" s="15">
        <v>53</v>
      </c>
      <c r="C56" s="11" t="s">
        <v>127</v>
      </c>
      <c r="D56" s="15" t="s">
        <v>21</v>
      </c>
      <c r="E56" s="15">
        <v>190</v>
      </c>
      <c r="F56" s="15" t="s">
        <v>56</v>
      </c>
    </row>
    <row r="57" spans="2:6" ht="29.25" customHeight="1" x14ac:dyDescent="0.25">
      <c r="B57" s="15">
        <v>54</v>
      </c>
      <c r="C57" s="11" t="s">
        <v>128</v>
      </c>
      <c r="D57" s="15" t="s">
        <v>25</v>
      </c>
      <c r="E57" s="15">
        <v>200</v>
      </c>
      <c r="F57" s="15" t="s">
        <v>56</v>
      </c>
    </row>
    <row r="58" spans="2:6" ht="29.25" customHeight="1" thickBot="1" x14ac:dyDescent="0.3">
      <c r="B58" s="8">
        <v>55</v>
      </c>
      <c r="C58" s="10" t="s">
        <v>80</v>
      </c>
      <c r="D58" s="10" t="s">
        <v>16</v>
      </c>
      <c r="E58" s="10">
        <v>1</v>
      </c>
      <c r="F58" s="10" t="s">
        <v>40</v>
      </c>
    </row>
    <row r="59" spans="2:6" ht="29.25" customHeight="1" thickBot="1" x14ac:dyDescent="0.3">
      <c r="B59" s="8">
        <v>56</v>
      </c>
      <c r="C59" s="10" t="s">
        <v>81</v>
      </c>
      <c r="D59" s="10" t="s">
        <v>16</v>
      </c>
      <c r="E59" s="10">
        <v>1</v>
      </c>
      <c r="F59" s="10" t="s">
        <v>40</v>
      </c>
    </row>
    <row r="60" spans="2:6" ht="29.25" customHeight="1" thickBot="1" x14ac:dyDescent="0.3">
      <c r="B60" s="8">
        <v>57</v>
      </c>
      <c r="C60" s="10" t="s">
        <v>82</v>
      </c>
      <c r="D60" s="10" t="s">
        <v>28</v>
      </c>
      <c r="E60" s="10">
        <v>20</v>
      </c>
      <c r="F60" s="10" t="s">
        <v>40</v>
      </c>
    </row>
    <row r="61" spans="2:6" ht="29.25" customHeight="1" thickBot="1" x14ac:dyDescent="0.3">
      <c r="B61" s="8">
        <v>58</v>
      </c>
      <c r="C61" s="10" t="s">
        <v>83</v>
      </c>
      <c r="D61" s="10" t="s">
        <v>28</v>
      </c>
      <c r="E61" s="10">
        <v>30</v>
      </c>
      <c r="F61" s="10" t="s">
        <v>40</v>
      </c>
    </row>
    <row r="62" spans="2:6" ht="29.25" customHeight="1" thickBot="1" x14ac:dyDescent="0.3">
      <c r="B62" s="8">
        <v>59</v>
      </c>
      <c r="C62" s="10" t="s">
        <v>84</v>
      </c>
      <c r="D62" s="10" t="s">
        <v>28</v>
      </c>
      <c r="E62" s="10">
        <v>1</v>
      </c>
      <c r="F62" s="10" t="s">
        <v>40</v>
      </c>
    </row>
    <row r="63" spans="2:6" ht="29.25" customHeight="1" thickBot="1" x14ac:dyDescent="0.3">
      <c r="B63" s="8">
        <v>60</v>
      </c>
      <c r="C63" s="10" t="s">
        <v>85</v>
      </c>
      <c r="D63" s="10" t="s">
        <v>28</v>
      </c>
      <c r="E63" s="10">
        <v>20</v>
      </c>
      <c r="F63" s="10" t="s">
        <v>40</v>
      </c>
    </row>
    <row r="64" spans="2:6" ht="29.25" customHeight="1" thickBot="1" x14ac:dyDescent="0.3">
      <c r="B64" s="8">
        <v>61</v>
      </c>
      <c r="C64" s="10" t="s">
        <v>86</v>
      </c>
      <c r="D64" s="10" t="s">
        <v>87</v>
      </c>
      <c r="E64" s="10">
        <v>1</v>
      </c>
      <c r="F64" s="10" t="s">
        <v>40</v>
      </c>
    </row>
    <row r="65" spans="2:6" ht="29.25" customHeight="1" thickBot="1" x14ac:dyDescent="0.3">
      <c r="B65" s="8">
        <v>62</v>
      </c>
      <c r="C65" s="10" t="s">
        <v>88</v>
      </c>
      <c r="D65" s="10" t="s">
        <v>28</v>
      </c>
      <c r="E65" s="10">
        <v>1</v>
      </c>
      <c r="F65" s="10" t="s">
        <v>40</v>
      </c>
    </row>
    <row r="66" spans="2:6" ht="29.25" customHeight="1" thickBot="1" x14ac:dyDescent="0.3">
      <c r="B66" s="8">
        <v>63</v>
      </c>
      <c r="C66" s="10" t="s">
        <v>89</v>
      </c>
      <c r="D66" s="10" t="s">
        <v>28</v>
      </c>
      <c r="E66" s="10">
        <v>3</v>
      </c>
      <c r="F66" s="10" t="s">
        <v>40</v>
      </c>
    </row>
    <row r="67" spans="2:6" ht="29.25" customHeight="1" thickBot="1" x14ac:dyDescent="0.3">
      <c r="B67" s="8">
        <v>64</v>
      </c>
      <c r="C67" s="10" t="s">
        <v>90</v>
      </c>
      <c r="D67" s="10" t="s">
        <v>28</v>
      </c>
      <c r="E67" s="10">
        <v>35</v>
      </c>
      <c r="F67" s="10" t="s">
        <v>40</v>
      </c>
    </row>
    <row r="68" spans="2:6" ht="29.25" customHeight="1" thickBot="1" x14ac:dyDescent="0.3">
      <c r="B68" s="8">
        <v>65</v>
      </c>
      <c r="C68" s="9" t="s">
        <v>91</v>
      </c>
      <c r="D68" s="9" t="s">
        <v>25</v>
      </c>
      <c r="E68" s="9">
        <v>250</v>
      </c>
      <c r="F68" s="9" t="s">
        <v>40</v>
      </c>
    </row>
    <row r="69" spans="2:6" ht="29.25" customHeight="1" thickBot="1" x14ac:dyDescent="0.3">
      <c r="B69" s="8">
        <v>67</v>
      </c>
      <c r="C69" s="9" t="s">
        <v>92</v>
      </c>
      <c r="D69" s="9" t="s">
        <v>28</v>
      </c>
      <c r="E69" s="9">
        <v>12</v>
      </c>
      <c r="F69" s="9" t="s">
        <v>40</v>
      </c>
    </row>
    <row r="70" spans="2:6" ht="29.25" customHeight="1" thickBot="1" x14ac:dyDescent="0.3">
      <c r="B70" s="8">
        <v>68</v>
      </c>
      <c r="C70" s="9" t="s">
        <v>93</v>
      </c>
      <c r="D70" s="9" t="s">
        <v>25</v>
      </c>
      <c r="E70" s="9">
        <v>210</v>
      </c>
      <c r="F70" s="9" t="s">
        <v>40</v>
      </c>
    </row>
    <row r="71" spans="2:6" ht="29.25" customHeight="1" thickBot="1" x14ac:dyDescent="0.3">
      <c r="B71" s="8">
        <v>69</v>
      </c>
      <c r="C71" s="9" t="s">
        <v>94</v>
      </c>
      <c r="D71" s="9" t="s">
        <v>25</v>
      </c>
      <c r="E71" s="9">
        <v>210</v>
      </c>
      <c r="F71" s="9" t="s">
        <v>40</v>
      </c>
    </row>
    <row r="72" spans="2:6" ht="29.25" customHeight="1" x14ac:dyDescent="0.25">
      <c r="B72" s="15">
        <v>70</v>
      </c>
      <c r="C72" s="12" t="s">
        <v>129</v>
      </c>
      <c r="D72" s="16" t="s">
        <v>28</v>
      </c>
      <c r="E72" s="16">
        <v>65</v>
      </c>
      <c r="F72" s="16" t="s">
        <v>40</v>
      </c>
    </row>
    <row r="73" spans="2:6" ht="29.25" customHeight="1" thickBot="1" x14ac:dyDescent="0.3">
      <c r="B73" s="8">
        <v>71</v>
      </c>
      <c r="C73" s="9" t="s">
        <v>95</v>
      </c>
      <c r="D73" s="9" t="s">
        <v>28</v>
      </c>
      <c r="E73" s="9">
        <v>12</v>
      </c>
      <c r="F73" s="9" t="s">
        <v>40</v>
      </c>
    </row>
    <row r="74" spans="2:6" ht="29.25" customHeight="1" thickBot="1" x14ac:dyDescent="0.3">
      <c r="B74" s="8">
        <v>72</v>
      </c>
      <c r="C74" s="9" t="s">
        <v>96</v>
      </c>
      <c r="D74" s="9" t="s">
        <v>28</v>
      </c>
      <c r="E74" s="9">
        <v>20</v>
      </c>
      <c r="F74" s="9" t="s">
        <v>40</v>
      </c>
    </row>
    <row r="75" spans="2:6" ht="29.25" customHeight="1" thickBot="1" x14ac:dyDescent="0.3">
      <c r="B75" s="8">
        <v>73</v>
      </c>
      <c r="C75" s="9" t="s">
        <v>97</v>
      </c>
      <c r="D75" s="9" t="s">
        <v>28</v>
      </c>
      <c r="E75" s="9">
        <v>20</v>
      </c>
      <c r="F75" s="9" t="s">
        <v>40</v>
      </c>
    </row>
    <row r="76" spans="2:6" ht="29.25" customHeight="1" thickBot="1" x14ac:dyDescent="0.3">
      <c r="B76" s="8">
        <v>74</v>
      </c>
      <c r="C76" s="9" t="s">
        <v>98</v>
      </c>
      <c r="D76" s="9" t="s">
        <v>28</v>
      </c>
      <c r="E76" s="9">
        <v>38</v>
      </c>
      <c r="F76" s="9" t="s">
        <v>40</v>
      </c>
    </row>
    <row r="77" spans="2:6" ht="29.25" customHeight="1" thickBot="1" x14ac:dyDescent="0.3">
      <c r="B77" s="8">
        <v>75</v>
      </c>
      <c r="C77" s="9" t="s">
        <v>99</v>
      </c>
      <c r="D77" s="9" t="s">
        <v>28</v>
      </c>
      <c r="E77" s="9">
        <v>12</v>
      </c>
      <c r="F77" s="9" t="s">
        <v>40</v>
      </c>
    </row>
    <row r="78" spans="2:6" ht="29.25" customHeight="1" thickBot="1" x14ac:dyDescent="0.3">
      <c r="B78" s="8">
        <v>76</v>
      </c>
      <c r="C78" s="9" t="s">
        <v>100</v>
      </c>
      <c r="D78" s="9" t="s">
        <v>28</v>
      </c>
      <c r="E78" s="9">
        <v>13</v>
      </c>
      <c r="F78" s="9" t="s">
        <v>40</v>
      </c>
    </row>
    <row r="79" spans="2:6" ht="29.25" customHeight="1" x14ac:dyDescent="0.25">
      <c r="B79" s="6">
        <v>77</v>
      </c>
      <c r="C79" s="12" t="s">
        <v>130</v>
      </c>
      <c r="D79" s="16" t="s">
        <v>28</v>
      </c>
      <c r="E79" s="16">
        <v>15</v>
      </c>
      <c r="F79" s="16" t="s">
        <v>40</v>
      </c>
    </row>
    <row r="80" spans="2:6" ht="29.25" customHeight="1" thickBot="1" x14ac:dyDescent="0.3">
      <c r="B80" s="8">
        <v>78</v>
      </c>
      <c r="C80" s="9" t="s">
        <v>101</v>
      </c>
      <c r="D80" s="9" t="s">
        <v>25</v>
      </c>
      <c r="E80" s="9">
        <v>150</v>
      </c>
      <c r="F80" s="9" t="s">
        <v>40</v>
      </c>
    </row>
    <row r="81" spans="2:6" ht="29.25" customHeight="1" thickBot="1" x14ac:dyDescent="0.3">
      <c r="B81" s="8">
        <v>79</v>
      </c>
      <c r="C81" s="9" t="s">
        <v>102</v>
      </c>
      <c r="D81" s="9" t="s">
        <v>28</v>
      </c>
      <c r="E81" s="9">
        <v>20</v>
      </c>
      <c r="F81" s="9" t="s">
        <v>40</v>
      </c>
    </row>
    <row r="82" spans="2:6" ht="29.25" customHeight="1" x14ac:dyDescent="0.25">
      <c r="B82" s="15">
        <v>81</v>
      </c>
      <c r="C82" s="12" t="s">
        <v>131</v>
      </c>
      <c r="D82" s="16" t="s">
        <v>28</v>
      </c>
      <c r="E82" s="16">
        <v>1</v>
      </c>
      <c r="F82" s="16" t="s">
        <v>56</v>
      </c>
    </row>
    <row r="83" spans="2:6" ht="29.25" customHeight="1" thickBot="1" x14ac:dyDescent="0.3">
      <c r="B83" s="8">
        <v>82</v>
      </c>
      <c r="C83" s="9" t="s">
        <v>103</v>
      </c>
      <c r="D83" s="9" t="s">
        <v>21</v>
      </c>
      <c r="E83" s="9">
        <v>60</v>
      </c>
      <c r="F83" s="9" t="s">
        <v>56</v>
      </c>
    </row>
    <row r="84" spans="2:6" ht="29.25" customHeight="1" thickBot="1" x14ac:dyDescent="0.3">
      <c r="B84" s="8">
        <v>83</v>
      </c>
      <c r="C84" s="9" t="s">
        <v>104</v>
      </c>
      <c r="D84" s="9" t="s">
        <v>21</v>
      </c>
      <c r="E84" s="9">
        <v>3</v>
      </c>
      <c r="F84" s="9" t="s">
        <v>56</v>
      </c>
    </row>
    <row r="85" spans="2:6" ht="29.25" customHeight="1" thickBot="1" x14ac:dyDescent="0.3">
      <c r="B85" s="15">
        <v>84</v>
      </c>
      <c r="C85" s="12" t="s">
        <v>132</v>
      </c>
      <c r="D85" s="16" t="s">
        <v>21</v>
      </c>
      <c r="E85" s="16">
        <v>14</v>
      </c>
      <c r="F85" s="16" t="s">
        <v>56</v>
      </c>
    </row>
    <row r="86" spans="2:6" ht="29.25" customHeight="1" thickBot="1" x14ac:dyDescent="0.3">
      <c r="B86" s="6">
        <v>85</v>
      </c>
      <c r="C86" s="12" t="s">
        <v>133</v>
      </c>
      <c r="D86" s="16" t="s">
        <v>28</v>
      </c>
      <c r="E86" s="16">
        <v>1500</v>
      </c>
      <c r="F86" s="16" t="s">
        <v>56</v>
      </c>
    </row>
    <row r="87" spans="2:6" ht="29.25" customHeight="1" x14ac:dyDescent="0.25">
      <c r="B87" s="6">
        <v>86</v>
      </c>
      <c r="C87" s="12" t="s">
        <v>134</v>
      </c>
      <c r="D87" s="16" t="s">
        <v>28</v>
      </c>
      <c r="E87" s="16">
        <v>1</v>
      </c>
      <c r="F87" s="16" t="s">
        <v>56</v>
      </c>
    </row>
    <row r="88" spans="2:6" ht="29.25" customHeight="1" thickBot="1" x14ac:dyDescent="0.3">
      <c r="B88" s="8">
        <v>87</v>
      </c>
      <c r="C88" s="9" t="s">
        <v>105</v>
      </c>
      <c r="D88" s="9" t="s">
        <v>28</v>
      </c>
      <c r="E88" s="9">
        <v>1</v>
      </c>
      <c r="F88" s="9" t="s">
        <v>56</v>
      </c>
    </row>
    <row r="89" spans="2:6" ht="29.25" customHeight="1" thickBot="1" x14ac:dyDescent="0.3">
      <c r="B89" s="8">
        <v>88</v>
      </c>
      <c r="C89" s="9" t="s">
        <v>106</v>
      </c>
      <c r="D89" s="9" t="s">
        <v>28</v>
      </c>
      <c r="E89" s="9">
        <v>2</v>
      </c>
      <c r="F89" s="9" t="s">
        <v>56</v>
      </c>
    </row>
    <row r="90" spans="2:6" ht="29.25" customHeight="1" thickBot="1" x14ac:dyDescent="0.3">
      <c r="B90" s="8">
        <v>89</v>
      </c>
      <c r="C90" s="9" t="s">
        <v>107</v>
      </c>
      <c r="D90" s="9" t="s">
        <v>28</v>
      </c>
      <c r="E90" s="9">
        <v>1</v>
      </c>
      <c r="F90" s="9" t="s">
        <v>56</v>
      </c>
    </row>
    <row r="91" spans="2:6" ht="29.25" customHeight="1" thickBot="1" x14ac:dyDescent="0.3">
      <c r="B91" s="8">
        <v>90</v>
      </c>
      <c r="C91" s="9" t="s">
        <v>107</v>
      </c>
      <c r="D91" s="9" t="s">
        <v>28</v>
      </c>
      <c r="E91" s="9">
        <v>1</v>
      </c>
      <c r="F91" s="9" t="s">
        <v>56</v>
      </c>
    </row>
    <row r="92" spans="2:6" ht="29.25" customHeight="1" thickBot="1" x14ac:dyDescent="0.3">
      <c r="B92" s="8">
        <v>91</v>
      </c>
      <c r="C92" s="9" t="s">
        <v>108</v>
      </c>
      <c r="D92" s="9" t="s">
        <v>28</v>
      </c>
      <c r="E92" s="9">
        <v>10</v>
      </c>
      <c r="F92" s="9" t="s">
        <v>56</v>
      </c>
    </row>
    <row r="93" spans="2:6" ht="29.25" customHeight="1" thickBot="1" x14ac:dyDescent="0.3">
      <c r="B93" s="8">
        <v>92</v>
      </c>
      <c r="C93" s="9" t="s">
        <v>109</v>
      </c>
      <c r="D93" s="9" t="s">
        <v>28</v>
      </c>
      <c r="E93" s="9">
        <v>1</v>
      </c>
      <c r="F93" s="9" t="s">
        <v>56</v>
      </c>
    </row>
    <row r="94" spans="2:6" ht="29.25" customHeight="1" thickBot="1" x14ac:dyDescent="0.3">
      <c r="B94" s="8">
        <v>93</v>
      </c>
      <c r="C94" s="9" t="s">
        <v>110</v>
      </c>
      <c r="D94" s="9" t="s">
        <v>25</v>
      </c>
      <c r="E94" s="9">
        <v>150</v>
      </c>
      <c r="F94" s="9" t="s">
        <v>56</v>
      </c>
    </row>
    <row r="95" spans="2:6" ht="29.25" customHeight="1" thickBot="1" x14ac:dyDescent="0.3">
      <c r="B95" s="8">
        <v>94</v>
      </c>
      <c r="C95" s="9" t="s">
        <v>111</v>
      </c>
      <c r="D95" s="9" t="s">
        <v>21</v>
      </c>
      <c r="E95" s="9">
        <v>160</v>
      </c>
      <c r="F95" s="9" t="s">
        <v>22</v>
      </c>
    </row>
    <row r="96" spans="2:6" ht="29.25" customHeight="1" thickBot="1" x14ac:dyDescent="0.3">
      <c r="B96" s="13">
        <v>95</v>
      </c>
      <c r="C96" s="14" t="s">
        <v>112</v>
      </c>
      <c r="D96" s="14" t="s">
        <v>21</v>
      </c>
      <c r="E96" s="14">
        <v>160</v>
      </c>
      <c r="F96" s="14" t="s">
        <v>22</v>
      </c>
    </row>
    <row r="97" spans="2:6" ht="29.25" customHeight="1" thickBot="1" x14ac:dyDescent="0.3">
      <c r="B97" s="13">
        <v>96</v>
      </c>
      <c r="C97" s="14" t="s">
        <v>113</v>
      </c>
      <c r="D97" s="14" t="s">
        <v>114</v>
      </c>
      <c r="E97" s="14">
        <v>40</v>
      </c>
      <c r="F97" s="14" t="s">
        <v>40</v>
      </c>
    </row>
    <row r="98" spans="2:6" ht="29.25" customHeight="1" thickBot="1" x14ac:dyDescent="0.3">
      <c r="B98" s="13">
        <v>97</v>
      </c>
      <c r="C98" s="14" t="s">
        <v>115</v>
      </c>
      <c r="D98" s="14" t="s">
        <v>114</v>
      </c>
      <c r="E98" s="14">
        <v>24</v>
      </c>
      <c r="F98" s="14" t="s">
        <v>40</v>
      </c>
    </row>
    <row r="99" spans="2:6" ht="29.25" customHeight="1" thickBot="1" x14ac:dyDescent="0.3">
      <c r="B99" s="13">
        <v>98</v>
      </c>
      <c r="C99" s="14" t="s">
        <v>116</v>
      </c>
      <c r="D99" s="14" t="s">
        <v>114</v>
      </c>
      <c r="E99" s="14">
        <v>12</v>
      </c>
      <c r="F99" s="14" t="s">
        <v>40</v>
      </c>
    </row>
    <row r="100" spans="2:6" ht="29.25" customHeight="1" thickBot="1" x14ac:dyDescent="0.3">
      <c r="B100" s="13">
        <v>99</v>
      </c>
      <c r="C100" s="14" t="s">
        <v>117</v>
      </c>
      <c r="D100" s="14" t="s">
        <v>46</v>
      </c>
      <c r="E100" s="14">
        <v>10</v>
      </c>
      <c r="F100" s="14" t="s">
        <v>40</v>
      </c>
    </row>
    <row r="101" spans="2:6" ht="29.25" customHeight="1" thickBot="1" x14ac:dyDescent="0.3">
      <c r="B101" s="13">
        <v>100</v>
      </c>
      <c r="C101" s="14" t="s">
        <v>118</v>
      </c>
      <c r="D101" s="14" t="s">
        <v>46</v>
      </c>
      <c r="E101" s="14">
        <v>10</v>
      </c>
      <c r="F101" s="14" t="s">
        <v>40</v>
      </c>
    </row>
    <row r="102" spans="2:6" ht="29.25" customHeight="1" thickBot="1" x14ac:dyDescent="0.3">
      <c r="B102" s="13">
        <v>101</v>
      </c>
      <c r="C102" s="14" t="s">
        <v>119</v>
      </c>
      <c r="D102" s="14" t="s">
        <v>46</v>
      </c>
      <c r="E102" s="14">
        <v>10</v>
      </c>
      <c r="F102" s="14" t="s">
        <v>40</v>
      </c>
    </row>
    <row r="103" spans="2:6" ht="29.25" customHeight="1" thickBot="1" x14ac:dyDescent="0.3">
      <c r="B103" s="13">
        <v>102</v>
      </c>
      <c r="C103" s="14" t="s">
        <v>120</v>
      </c>
      <c r="D103" s="14" t="s">
        <v>46</v>
      </c>
      <c r="E103" s="14">
        <v>10</v>
      </c>
      <c r="F103" s="14" t="s">
        <v>40</v>
      </c>
    </row>
    <row r="104" spans="2:6" ht="29.25" customHeight="1" thickBot="1" x14ac:dyDescent="0.3">
      <c r="B104" s="13">
        <v>103</v>
      </c>
      <c r="C104" s="14" t="s">
        <v>121</v>
      </c>
      <c r="D104" s="14" t="s">
        <v>46</v>
      </c>
      <c r="E104" s="14">
        <v>8</v>
      </c>
      <c r="F104" s="14" t="s">
        <v>40</v>
      </c>
    </row>
    <row r="105" spans="2:6" ht="29.25" customHeight="1" thickBot="1" x14ac:dyDescent="0.3">
      <c r="B105" s="13">
        <v>104</v>
      </c>
      <c r="C105" s="14" t="s">
        <v>122</v>
      </c>
      <c r="D105" s="14" t="s">
        <v>114</v>
      </c>
      <c r="E105" s="14">
        <v>1</v>
      </c>
      <c r="F105" s="14" t="s">
        <v>40</v>
      </c>
    </row>
    <row r="106" spans="2:6" ht="29.25" customHeight="1" thickBot="1" x14ac:dyDescent="0.3">
      <c r="B106" s="13">
        <v>105</v>
      </c>
      <c r="C106" s="14" t="s">
        <v>123</v>
      </c>
      <c r="D106" s="14" t="s">
        <v>114</v>
      </c>
      <c r="E106" s="14">
        <v>1</v>
      </c>
      <c r="F106" s="14" t="s">
        <v>40</v>
      </c>
    </row>
    <row r="107" spans="2:6" ht="29.25" customHeight="1" thickBot="1" x14ac:dyDescent="0.3">
      <c r="B107" s="13">
        <v>106</v>
      </c>
      <c r="C107" s="14" t="s">
        <v>124</v>
      </c>
      <c r="D107" s="14" t="s">
        <v>114</v>
      </c>
      <c r="E107" s="14">
        <v>2</v>
      </c>
      <c r="F107" s="14" t="s">
        <v>40</v>
      </c>
    </row>
    <row r="108" spans="2:6" ht="29.25" customHeight="1" thickBot="1" x14ac:dyDescent="0.3">
      <c r="B108" s="8">
        <v>107</v>
      </c>
      <c r="C108" s="9" t="s">
        <v>125</v>
      </c>
      <c r="D108" s="9" t="s">
        <v>114</v>
      </c>
      <c r="E108" s="9">
        <v>1</v>
      </c>
      <c r="F108" s="9" t="s">
        <v>40</v>
      </c>
    </row>
  </sheetData>
  <mergeCells count="4">
    <mergeCell ref="B2:B3"/>
    <mergeCell ref="C2:C3"/>
    <mergeCell ref="D2:D3"/>
    <mergeCell ref="F2:F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Varela Sabrica</dc:creator>
  <cp:lastModifiedBy>Juan Carlos Rozo Canon</cp:lastModifiedBy>
  <dcterms:created xsi:type="dcterms:W3CDTF">2025-01-13T18:03:17Z</dcterms:created>
  <dcterms:modified xsi:type="dcterms:W3CDTF">2026-04-28T23:33:37Z</dcterms:modified>
</cp:coreProperties>
</file>