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ftellez_sena_edu_co1/Documents/CONTRATOS 2026/CONTRATOS 2026/MC-034-2026/"/>
    </mc:Choice>
  </mc:AlternateContent>
  <xr:revisionPtr revIDLastSave="40" documentId="8_{D1CC58FE-9C83-4654-A9CB-D22E064B94F3}" xr6:coauthVersionLast="47" xr6:coauthVersionMax="47" xr10:uidLastSave="{F56519AB-06E0-47C3-89D2-1C4A7CED77BE}"/>
  <bookViews>
    <workbookView xWindow="-120" yWindow="-120" windowWidth="29040" windowHeight="15720" tabRatio="655" activeTab="1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2">'P-2'!$A$1:$O$158</definedName>
    <definedName name="_xlnm.Print_Area" localSheetId="3">'P-3'!$A$1:$O$158</definedName>
    <definedName name="_xlnm.Print_Area" localSheetId="4">'P-4'!$A$1:$O$158</definedName>
    <definedName name="_xlnm.Print_Area" localSheetId="0">'Resumen - Evaluación jurídica'!$B$1:$D$64</definedName>
    <definedName name="Print_Area" localSheetId="0">'Resumen - Evaluación jurídica'!$B$11:$D$61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562" l="1"/>
  <c r="D13" i="562"/>
  <c r="D15" i="562"/>
  <c r="G153" i="922"/>
  <c r="E6" i="922"/>
  <c r="E4" i="922"/>
  <c r="G153" i="921"/>
  <c r="E6" i="921"/>
  <c r="E4" i="921"/>
  <c r="G153" i="920"/>
  <c r="E6" i="920"/>
  <c r="E4" i="920"/>
  <c r="E4" i="918"/>
  <c r="D14" i="562" l="1"/>
  <c r="C14" i="562"/>
  <c r="C15" i="562"/>
  <c r="C13" i="562"/>
  <c r="C12" i="562"/>
  <c r="C16" i="562" l="1"/>
  <c r="I12" i="562" l="1"/>
  <c r="K12" i="562"/>
  <c r="C19" i="562"/>
  <c r="D19" i="562"/>
  <c r="I19" i="562"/>
  <c r="K19" i="562"/>
  <c r="C28" i="562"/>
  <c r="C31" i="562"/>
  <c r="C30" i="562"/>
  <c r="C29" i="562"/>
  <c r="C27" i="562"/>
  <c r="C26" i="562"/>
  <c r="C25" i="562"/>
  <c r="C24" i="562"/>
  <c r="C23" i="562"/>
  <c r="C22" i="562"/>
  <c r="C21" i="562"/>
  <c r="C20" i="562"/>
  <c r="C18" i="562"/>
  <c r="C17" i="562"/>
  <c r="D30" i="562"/>
  <c r="D29" i="562"/>
  <c r="D28" i="562"/>
  <c r="D27" i="562"/>
  <c r="D26" i="562"/>
  <c r="D25" i="562"/>
  <c r="D24" i="562"/>
  <c r="D23" i="562"/>
  <c r="D22" i="562"/>
  <c r="D21" i="562"/>
  <c r="D20" i="562"/>
  <c r="D18" i="562"/>
  <c r="D17" i="562"/>
  <c r="D16" i="562"/>
  <c r="I7" i="562"/>
  <c r="I8" i="562"/>
  <c r="I9" i="562"/>
  <c r="I10" i="562"/>
  <c r="I11" i="562"/>
  <c r="I13" i="562"/>
  <c r="I14" i="562"/>
  <c r="I15" i="562"/>
  <c r="I16" i="562"/>
  <c r="I17" i="562"/>
  <c r="I18" i="562"/>
  <c r="I20" i="562"/>
  <c r="I21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6" i="562"/>
  <c r="K27" i="562"/>
  <c r="K28" i="562"/>
  <c r="K29" i="562"/>
  <c r="K30" i="562"/>
  <c r="K31" i="562"/>
  <c r="K32" i="562"/>
  <c r="K33" i="562"/>
  <c r="K34" i="562"/>
  <c r="K36" i="562"/>
  <c r="K26" i="562"/>
  <c r="G153" i="918" l="1"/>
  <c r="D12" i="562" s="1"/>
  <c r="K25" i="562" l="1"/>
  <c r="K24" i="562"/>
  <c r="K23" i="562"/>
  <c r="E6" i="918" l="1"/>
  <c r="D50" i="562" l="1"/>
  <c r="D49" i="562"/>
  <c r="D48" i="562"/>
  <c r="K99" i="562"/>
  <c r="K100" i="562"/>
  <c r="K101" i="562"/>
  <c r="K102" i="562"/>
  <c r="K103" i="562"/>
  <c r="K104" i="562"/>
  <c r="I99" i="562"/>
  <c r="I100" i="562"/>
  <c r="I101" i="562"/>
  <c r="I102" i="562"/>
  <c r="I103" i="562"/>
  <c r="I104" i="562"/>
  <c r="D51" i="562" l="1"/>
  <c r="L131" i="562"/>
  <c r="K22" i="562"/>
  <c r="K21" i="562"/>
  <c r="K20" i="562"/>
  <c r="K18" i="562"/>
  <c r="K17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<sst xmlns="http://schemas.openxmlformats.org/spreadsheetml/2006/main" count="777" uniqueCount="144">
  <si>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</si>
  <si>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</si>
  <si>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</si>
  <si>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</si>
  <si>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</si>
  <si>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</si>
  <si>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</si>
  <si>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</si>
  <si>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</si>
  <si>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</si>
  <si>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</si>
  <si>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</si>
  <si>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</si>
  <si>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</si>
  <si>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</si>
  <si>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</si>
  <si>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</si>
  <si>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</si>
  <si>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</si>
  <si>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</si>
  <si>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</si>
  <si>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</si>
  <si>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</si>
  <si>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</si>
  <si>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</si>
  <si>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</si>
  <si>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</si>
  <si>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</si>
  <si>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</si>
  <si>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</si>
  <si>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</si>
  <si>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</si>
  <si>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</si>
  <si>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</si>
  <si>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</si>
  <si>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</si>
  <si>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</si>
  <si>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</si>
  <si>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</si>
  <si>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P-11</t>
  </si>
  <si>
    <t>P-12</t>
  </si>
  <si>
    <t>SERVICIO NACIONAL DE APRENDIZAJE - SENA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</si>
  <si>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</si>
  <si>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</si>
  <si>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</si>
  <si>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</si>
  <si>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</si>
  <si>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</si>
  <si>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</si>
  <si>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</si>
  <si>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</si>
  <si>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</si>
  <si>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</si>
  <si>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</si>
  <si>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</si>
  <si>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</si>
  <si>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</si>
  <si>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</si>
  <si>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</si>
  <si>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</si>
  <si>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</si>
  <si>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</si>
  <si>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</si>
  <si>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</si>
  <si>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</si>
  <si>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</si>
  <si>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</si>
  <si>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</si>
  <si>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</si>
  <si>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</si>
  <si>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</si>
  <si>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</si>
  <si>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</si>
  <si>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</si>
  <si>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</si>
  <si>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</si>
  <si>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</si>
  <si>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</si>
  <si>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</si>
  <si>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</si>
  <si>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</si>
  <si>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</si>
  <si>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</si>
  <si>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</si>
  <si>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</si>
  <si>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</si>
  <si>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</si>
  <si>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</si>
  <si>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V.02</t>
  </si>
  <si>
    <t>P-13</t>
  </si>
  <si>
    <t>P-14</t>
  </si>
  <si>
    <t>P-15</t>
  </si>
  <si>
    <t>P-16</t>
  </si>
  <si>
    <t>P-17</t>
  </si>
  <si>
    <t>P-18</t>
  </si>
  <si>
    <t>P-19</t>
  </si>
  <si>
    <t>P-20</t>
  </si>
  <si>
    <t>CALIFICACIÓN</t>
  </si>
  <si>
    <r>
      <t xml:space="preserve">EVALUACIÓN JURÍDICA - PROCESO NRO. </t>
    </r>
    <r>
      <rPr>
        <b/>
        <sz val="11"/>
        <color theme="9" tint="-0.249977111117893"/>
        <rFont val="Calibri"/>
        <family val="2"/>
        <scheme val="minor"/>
      </rPr>
      <t>[NRO. DE PROCESO]</t>
    </r>
    <r>
      <rPr>
        <b/>
        <sz val="11"/>
        <color theme="1"/>
        <rFont val="Calibri"/>
        <family val="2"/>
        <scheme val="minor"/>
      </rPr>
      <t xml:space="preserve"> DE </t>
    </r>
    <r>
      <rPr>
        <b/>
        <sz val="11"/>
        <color theme="9" tint="-0.249977111117893"/>
        <rFont val="Calibri"/>
        <family val="2"/>
        <scheme val="minor"/>
      </rPr>
      <t>[2023]</t>
    </r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</si>
  <si>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</si>
  <si>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</si>
  <si>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</si>
  <si>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</si>
  <si>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</si>
  <si>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</si>
  <si>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</si>
  <si>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</si>
  <si>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</si>
  <si>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</si>
  <si>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</si>
  <si>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</si>
  <si>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</si>
  <si>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</si>
  <si>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</si>
  <si>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</si>
  <si>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</si>
  <si>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</si>
  <si>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</si>
  <si>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</si>
  <si>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</si>
  <si>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</si>
  <si>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</si>
  <si>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</si>
  <si>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</si>
  <si>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</si>
  <si>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</si>
  <si>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</si>
  <si>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</si>
  <si>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</si>
  <si>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</si>
  <si>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</si>
  <si>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</si>
  <si>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</si>
  <si>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CONSOLIDADO</t>
  </si>
  <si>
    <t>NOTA 1. Si el resultado de la evaluación es "NO CUMPLE", el oferente deberá subsanar la propuesta durante el término establecido en el cronograma del proceso o la ley, según el caso. Por regla general, la subsanación solo se permite para la evaluación preliminar.</t>
  </si>
  <si>
    <t>NOTA 2. Si el oferente, durante el término del traslado no subsanó o subsanó incorrectamente su oferta, el resultado de la evaluación es "RECHAZADO". Tal calificación se podra observar en el Informe consolidado.</t>
  </si>
  <si>
    <t>V.03</t>
  </si>
  <si>
    <t>OBSERVACIONES</t>
  </si>
  <si>
    <t>[REALIZAR MANTENIMIENTO PREVENTIVO, PREDICTIVO Y CORRECTIVO A TODO COSTO, INCLUIDO MANO DE OBRA A LA MAQUINARIA AGRICOLA DEL CENTRO PECUARIO Y AGROEMPRESARIAL DE LA REGIONAL CALDAS]</t>
  </si>
  <si>
    <t>N/A</t>
  </si>
  <si>
    <t>ANDRÉS ANIBAL VILLA FARFÁN</t>
  </si>
  <si>
    <t>Abog. Contratista CPyA</t>
  </si>
  <si>
    <t>FAUSTO TÉLLEZ MARÍN</t>
  </si>
  <si>
    <t xml:space="preserve">Certificación Bancaria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</si>
</sst>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26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1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70C0"/>
      </font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A8F84C-8493-4198-B7B3-CA35820D46A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AC53A9-4641-4865-9D23-0BDAEC2D744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102C14-99A9-4C22-9518-1870D8A6A8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3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4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5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7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8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9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3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5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6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7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19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-20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5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6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8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9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1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2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3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4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5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6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7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8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19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2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31"/>
  <sheetViews>
    <sheetView showGridLines="0" view="pageBreakPreview" topLeftCell="A9" zoomScale="205" zoomScaleNormal="85" zoomScaleSheetLayoutView="205" workbookViewId="0">
      <selection activeCell="C55" sqref="C55"/>
    </sheetView>
  </sheetViews>
  <sheetFormatPr baseColWidth="10" defaultColWidth="10.85546875" defaultRowHeight="14.65" customHeight="1" x14ac:dyDescent="0.25"/>
  <cols>
    <col min="1" max="1" width="5.5703125" style="60" customWidth="1"/>
    <col min="2" max="2" width="8.42578125" style="1" bestFit="1" customWidth="1"/>
    <col min="3" max="3" width="70.5703125" style="1" customWidth="1"/>
    <col min="4" max="4" width="19.140625" style="1" bestFit="1" customWidth="1"/>
    <col min="5" max="5" width="10.85546875" style="60"/>
    <col min="6" max="6" width="5.5703125" style="60" customWidth="1"/>
    <col min="7" max="8" width="10.85546875" style="60" customWidth="1"/>
    <col min="9" max="9" width="11.85546875" style="60" hidden="1" customWidth="1"/>
    <col min="10" max="11" width="10.85546875" style="60" hidden="1" customWidth="1"/>
    <col min="12" max="16384" width="10.85546875" style="60"/>
  </cols>
  <sheetData>
    <row r="2" spans="2:11" ht="14.65" customHeight="1" x14ac:dyDescent="0.25">
      <c r="B2" s="70"/>
      <c r="C2" s="82" t="s">
        <v>41</v>
      </c>
      <c r="D2" s="84" t="s">
        <v>87</v>
      </c>
    </row>
    <row r="3" spans="2:11" ht="14.65" customHeight="1" x14ac:dyDescent="0.25">
      <c r="B3" s="71"/>
      <c r="C3" s="83"/>
      <c r="D3" s="84"/>
    </row>
    <row r="4" spans="2:11" ht="14.65" customHeight="1" x14ac:dyDescent="0.25">
      <c r="B4" s="71"/>
      <c r="C4" s="56" t="s">
        <v>133</v>
      </c>
      <c r="D4" s="70" t="s">
        <v>136</v>
      </c>
      <c r="J4" s="60" t="s">
        <v>109</v>
      </c>
      <c r="K4" s="60" t="s">
        <v>28</v>
      </c>
    </row>
    <row r="5" spans="2:11" ht="15" x14ac:dyDescent="0.25">
      <c r="B5" s="72"/>
      <c r="C5" s="55" t="s">
        <v>98</v>
      </c>
      <c r="D5" s="72"/>
    </row>
    <row r="6" spans="2:11" ht="14.65" customHeight="1" x14ac:dyDescent="0.25">
      <c r="I6" s="60" t="str">
        <f t="shared" ref="I6:I36" si="0">"='P-"&amp;J6&amp;"'!"&amp;$J$4</f>
        <v>='P-1'!G153</v>
      </c>
      <c r="J6" s="61">
        <v>1</v>
      </c>
      <c r="K6" s="60" t="str">
        <f t="shared" ref="K6:K36" si="1">"='P-"&amp;J6&amp;"'!"&amp;$K$4</f>
        <v>='P-1'!F13</v>
      </c>
    </row>
    <row r="7" spans="2:11" ht="14.65" customHeight="1" x14ac:dyDescent="0.25">
      <c r="B7" s="85" t="s">
        <v>18</v>
      </c>
      <c r="C7" s="86" t="s">
        <v>138</v>
      </c>
      <c r="D7" s="86"/>
      <c r="I7" s="60" t="str">
        <f t="shared" si="0"/>
        <v>='P-2'!G153</v>
      </c>
      <c r="J7" s="61">
        <v>2</v>
      </c>
      <c r="K7" s="60" t="str">
        <f t="shared" si="1"/>
        <v>='P-2'!F13</v>
      </c>
    </row>
    <row r="8" spans="2:11" ht="14.65" customHeight="1" x14ac:dyDescent="0.25">
      <c r="B8" s="85"/>
      <c r="C8" s="86"/>
      <c r="D8" s="86"/>
      <c r="I8" s="60" t="str">
        <f t="shared" si="0"/>
        <v>='P-3'!G153</v>
      </c>
      <c r="J8" s="61">
        <v>3</v>
      </c>
      <c r="K8" s="60" t="str">
        <f t="shared" si="1"/>
        <v>='P-3'!F13</v>
      </c>
    </row>
    <row r="9" spans="2:11" ht="14.65" customHeight="1" x14ac:dyDescent="0.25">
      <c r="B9" s="85"/>
      <c r="C9" s="86"/>
      <c r="D9" s="86"/>
      <c r="I9" s="60" t="str">
        <f t="shared" si="0"/>
        <v>='P-4'!G153</v>
      </c>
      <c r="J9" s="61">
        <v>4</v>
      </c>
      <c r="K9" s="60" t="str">
        <f t="shared" si="1"/>
        <v>='P-4'!F13</v>
      </c>
    </row>
    <row r="10" spans="2:11" ht="14.65" customHeight="1" x14ac:dyDescent="0.25">
      <c r="I10" s="60" t="str">
        <f t="shared" si="0"/>
        <v>='P-5'!G153</v>
      </c>
      <c r="J10" s="61">
        <v>5</v>
      </c>
      <c r="K10" s="60" t="str">
        <f t="shared" si="1"/>
        <v>='P-5'!F13</v>
      </c>
    </row>
    <row r="11" spans="2:11" ht="14.65" customHeight="1" x14ac:dyDescent="0.25">
      <c r="B11" s="43" t="s">
        <v>19</v>
      </c>
      <c r="C11" s="43" t="s">
        <v>10</v>
      </c>
      <c r="D11" s="43" t="s">
        <v>97</v>
      </c>
      <c r="I11" s="60" t="str">
        <f t="shared" si="0"/>
        <v>='P-6'!G153</v>
      </c>
      <c r="J11" s="61">
        <v>6</v>
      </c>
      <c r="K11" s="60" t="str">
        <f t="shared" si="1"/>
        <v>='P-6'!F13</v>
      </c>
    </row>
    <row r="12" spans="2:11" ht="14.65" customHeight="1" x14ac:dyDescent="0.25">
      <c r="B12" s="42" t="s">
        <v>17</v>
      </c>
      <c r="C12" s="52" t="str">
        <f>'P-1'!F13</f>
        <v>ANDRÉS ANIBAL VILLA FARFÁN</v>
      </c>
      <c r="D12" s="51" t="str">
        <f>'P-1'!G153</f>
        <v>CUMPLE</v>
      </c>
      <c r="I12" s="60" t="str">
        <f t="shared" si="0"/>
        <v>='P-7'!G153</v>
      </c>
      <c r="J12" s="61">
        <v>7</v>
      </c>
      <c r="K12" s="60" t="str">
        <f t="shared" si="1"/>
        <v>='P-7'!F13</v>
      </c>
    </row>
    <row r="13" spans="2:11" ht="14.65" customHeight="1" x14ac:dyDescent="0.25">
      <c r="B13" s="42" t="s">
        <v>30</v>
      </c>
      <c r="C13" s="52" t="e">
        <f>'[1]P-2'!F13</f>
        <v>#REF!</v>
      </c>
      <c r="D13" s="51" t="e">
        <f>'[1]P-2'!G153</f>
        <v>#REF!</v>
      </c>
      <c r="I13" s="60" t="str">
        <f t="shared" si="0"/>
        <v>='P-8'!G153</v>
      </c>
      <c r="J13" s="61">
        <v>8</v>
      </c>
      <c r="K13" s="60" t="str">
        <f t="shared" si="1"/>
        <v>='P-8'!F13</v>
      </c>
    </row>
    <row r="14" spans="2:11" ht="14.65" customHeight="1" x14ac:dyDescent="0.25">
      <c r="B14" s="42" t="s">
        <v>31</v>
      </c>
      <c r="C14" s="52" t="e">
        <f>'[2]P-3'!F13</f>
        <v>#REF!</v>
      </c>
      <c r="D14" s="51" t="e">
        <f>'[2]P-3'!G153</f>
        <v>#REF!</v>
      </c>
      <c r="I14" s="60" t="str">
        <f t="shared" si="0"/>
        <v>='P-9'!G153</v>
      </c>
      <c r="J14" s="61">
        <v>9</v>
      </c>
      <c r="K14" s="60" t="str">
        <f t="shared" si="1"/>
        <v>='P-9'!F13</v>
      </c>
    </row>
    <row r="15" spans="2:11" ht="14.65" customHeight="1" x14ac:dyDescent="0.25">
      <c r="B15" s="42" t="s">
        <v>32</v>
      </c>
      <c r="C15" s="52" t="e">
        <f>'[3]P-4'!F13</f>
        <v>#REF!</v>
      </c>
      <c r="D15" s="51" t="e">
        <f>'[3]P-4'!G153</f>
        <v>#REF!</v>
      </c>
      <c r="I15" s="60" t="str">
        <f t="shared" si="0"/>
        <v>='P-10'!G153</v>
      </c>
      <c r="J15" s="61">
        <v>10</v>
      </c>
      <c r="K15" s="60" t="str">
        <f t="shared" si="1"/>
        <v>='P-10'!F13</v>
      </c>
    </row>
    <row r="16" spans="2:11" ht="14.65" customHeight="1" x14ac:dyDescent="0.25">
      <c r="B16" s="42" t="s">
        <v>33</v>
      </c>
      <c r="C16" s="52" t="e">
        <f>'[4]P-5'!F13</f>
        <v>#REF!</v>
      </c>
      <c r="D16" s="51" t="e">
        <f>'[4]P-5'!G153</f>
        <v>#REF!</v>
      </c>
      <c r="I16" s="60" t="str">
        <f t="shared" si="0"/>
        <v>='P-11'!G153</v>
      </c>
      <c r="J16" s="61">
        <v>11</v>
      </c>
      <c r="K16" s="60" t="str">
        <f t="shared" si="1"/>
        <v>='P-11'!F13</v>
      </c>
    </row>
    <row r="17" spans="2:11" ht="14.65" customHeight="1" x14ac:dyDescent="0.25">
      <c r="B17" s="42" t="s">
        <v>34</v>
      </c>
      <c r="C17" s="52" t="e">
        <f>'[5]P-6'!F13</f>
        <v>#REF!</v>
      </c>
      <c r="D17" s="51" t="e">
        <f>'[5]P-6'!G153</f>
        <v>#REF!</v>
      </c>
      <c r="I17" s="60" t="str">
        <f t="shared" si="0"/>
        <v>='P-12'!G153</v>
      </c>
      <c r="J17" s="61">
        <v>12</v>
      </c>
      <c r="K17" s="60" t="str">
        <f t="shared" si="1"/>
        <v>='P-12'!F13</v>
      </c>
    </row>
    <row r="18" spans="2:11" ht="14.65" customHeight="1" x14ac:dyDescent="0.25">
      <c r="B18" s="42" t="s">
        <v>35</v>
      </c>
      <c r="C18" s="52" t="e">
        <f>'[6]P-7'!F13</f>
        <v>#REF!</v>
      </c>
      <c r="D18" s="51" t="e">
        <f>'[6]P-7'!G153</f>
        <v>#REF!</v>
      </c>
      <c r="I18" s="60" t="str">
        <f t="shared" si="0"/>
        <v>='P-13'!G153</v>
      </c>
      <c r="J18" s="61">
        <v>13</v>
      </c>
      <c r="K18" s="60" t="str">
        <f t="shared" si="1"/>
        <v>='P-13'!F13</v>
      </c>
    </row>
    <row r="19" spans="2:11" ht="14.65" customHeight="1" x14ac:dyDescent="0.25">
      <c r="B19" s="42" t="s">
        <v>36</v>
      </c>
      <c r="C19" s="52" t="e">
        <f>'[7]P-8'!F13</f>
        <v>#REF!</v>
      </c>
      <c r="D19" s="51" t="e">
        <f>'[7]P-8'!G153</f>
        <v>#REF!</v>
      </c>
      <c r="I19" s="60" t="str">
        <f t="shared" si="0"/>
        <v>='P-14'!G153</v>
      </c>
      <c r="J19" s="61">
        <v>14</v>
      </c>
      <c r="K19" s="60" t="str">
        <f t="shared" si="1"/>
        <v>='P-14'!F13</v>
      </c>
    </row>
    <row r="20" spans="2:11" ht="14.65" customHeight="1" x14ac:dyDescent="0.25">
      <c r="B20" s="42" t="s">
        <v>37</v>
      </c>
      <c r="C20" s="52" t="e">
        <f>'[8]P-9'!F13</f>
        <v>#REF!</v>
      </c>
      <c r="D20" s="51" t="e">
        <f>'[8]P-9'!G153</f>
        <v>#REF!</v>
      </c>
      <c r="I20" s="60" t="str">
        <f t="shared" si="0"/>
        <v>='P-15'!G153</v>
      </c>
      <c r="J20" s="61">
        <v>15</v>
      </c>
      <c r="K20" s="60" t="str">
        <f t="shared" si="1"/>
        <v>='P-15'!F13</v>
      </c>
    </row>
    <row r="21" spans="2:11" ht="14.65" customHeight="1" x14ac:dyDescent="0.25">
      <c r="B21" s="42" t="s">
        <v>38</v>
      </c>
      <c r="C21" s="52" t="e">
        <f>'[9]P-10'!F13</f>
        <v>#REF!</v>
      </c>
      <c r="D21" s="51" t="e">
        <f>'[9]P-10'!G153</f>
        <v>#REF!</v>
      </c>
      <c r="I21" s="60" t="str">
        <f t="shared" si="0"/>
        <v>='P-16'!G153</v>
      </c>
      <c r="J21" s="61">
        <v>16</v>
      </c>
      <c r="K21" s="60" t="str">
        <f t="shared" si="1"/>
        <v>='P-16'!F13</v>
      </c>
    </row>
    <row r="22" spans="2:11" ht="14.65" customHeight="1" x14ac:dyDescent="0.25">
      <c r="B22" s="42" t="s">
        <v>39</v>
      </c>
      <c r="C22" s="52" t="e">
        <f>'[10]P-11'!F13</f>
        <v>#REF!</v>
      </c>
      <c r="D22" s="51" t="e">
        <f>'[10]P-11'!G153</f>
        <v>#REF!</v>
      </c>
      <c r="I22" s="60" t="str">
        <f t="shared" si="0"/>
        <v>='P-17'!G153</v>
      </c>
      <c r="J22" s="61">
        <v>17</v>
      </c>
      <c r="K22" s="60" t="str">
        <f t="shared" si="1"/>
        <v>='P-17'!F13</v>
      </c>
    </row>
    <row r="23" spans="2:11" ht="14.65" customHeight="1" x14ac:dyDescent="0.25">
      <c r="B23" s="42" t="s">
        <v>40</v>
      </c>
      <c r="C23" s="52" t="e">
        <f>'[11]P-12'!F13</f>
        <v>#REF!</v>
      </c>
      <c r="D23" s="51" t="e">
        <f>'[11]P-12'!G153</f>
        <v>#REF!</v>
      </c>
      <c r="I23" s="60" t="str">
        <f t="shared" si="0"/>
        <v>='P-18'!G153</v>
      </c>
      <c r="J23" s="61">
        <v>18</v>
      </c>
      <c r="K23" s="60" t="str">
        <f t="shared" si="1"/>
        <v>='P-18'!F13</v>
      </c>
    </row>
    <row r="24" spans="2:11" ht="14.65" customHeight="1" x14ac:dyDescent="0.25">
      <c r="B24" s="42" t="s">
        <v>89</v>
      </c>
      <c r="C24" s="52" t="e">
        <f>'[12]P-13'!F13</f>
        <v>#REF!</v>
      </c>
      <c r="D24" s="51" t="e">
        <f>'[12]P-13'!G153</f>
        <v>#REF!</v>
      </c>
      <c r="I24" s="60" t="str">
        <f t="shared" si="0"/>
        <v>='P-19'!G153</v>
      </c>
      <c r="J24" s="61">
        <v>19</v>
      </c>
      <c r="K24" s="60" t="str">
        <f t="shared" si="1"/>
        <v>='P-19'!F13</v>
      </c>
    </row>
    <row r="25" spans="2:11" ht="14.65" customHeight="1" x14ac:dyDescent="0.25">
      <c r="B25" s="42" t="s">
        <v>90</v>
      </c>
      <c r="C25" s="52" t="e">
        <f>'[13]P-14'!F13</f>
        <v>#REF!</v>
      </c>
      <c r="D25" s="51" t="e">
        <f>'[13]P-14'!G153</f>
        <v>#REF!</v>
      </c>
      <c r="I25" s="60" t="str">
        <f t="shared" si="0"/>
        <v>='P-20'!G153</v>
      </c>
      <c r="J25" s="61">
        <v>20</v>
      </c>
      <c r="K25" s="60" t="str">
        <f t="shared" si="1"/>
        <v>='P-20'!F13</v>
      </c>
    </row>
    <row r="26" spans="2:11" ht="14.65" customHeight="1" x14ac:dyDescent="0.25">
      <c r="B26" s="42" t="s">
        <v>91</v>
      </c>
      <c r="C26" s="52" t="e">
        <f>'[14]P-15'!F13</f>
        <v>#REF!</v>
      </c>
      <c r="D26" s="51" t="e">
        <f>'[14]P-15'!G153</f>
        <v>#REF!</v>
      </c>
      <c r="I26" s="60" t="str">
        <f t="shared" si="0"/>
        <v>='P-21'!G153</v>
      </c>
      <c r="J26" s="61">
        <v>21</v>
      </c>
      <c r="K26" s="60" t="str">
        <f t="shared" si="1"/>
        <v>='P-21'!F13</v>
      </c>
    </row>
    <row r="27" spans="2:11" ht="14.65" customHeight="1" x14ac:dyDescent="0.25">
      <c r="B27" s="42" t="s">
        <v>92</v>
      </c>
      <c r="C27" s="52" t="e">
        <f>'[15]P-16'!F13</f>
        <v>#REF!</v>
      </c>
      <c r="D27" s="51" t="e">
        <f>'[15]P-16'!G153</f>
        <v>#REF!</v>
      </c>
      <c r="I27" s="60" t="str">
        <f t="shared" si="0"/>
        <v>='P-22'!G153</v>
      </c>
      <c r="J27" s="61">
        <v>22</v>
      </c>
      <c r="K27" s="60" t="str">
        <f t="shared" si="1"/>
        <v>='P-22'!F13</v>
      </c>
    </row>
    <row r="28" spans="2:11" ht="14.65" customHeight="1" x14ac:dyDescent="0.25">
      <c r="B28" s="42" t="s">
        <v>93</v>
      </c>
      <c r="C28" s="52" t="e">
        <f>'[16]P-17'!F13</f>
        <v>#REF!</v>
      </c>
      <c r="D28" s="51" t="e">
        <f>'[16]P-17'!G153</f>
        <v>#REF!</v>
      </c>
      <c r="I28" s="60" t="str">
        <f t="shared" si="0"/>
        <v>='P-23'!G153</v>
      </c>
      <c r="J28" s="61">
        <v>23</v>
      </c>
      <c r="K28" s="60" t="str">
        <f t="shared" si="1"/>
        <v>='P-23'!F13</v>
      </c>
    </row>
    <row r="29" spans="2:11" ht="14.65" customHeight="1" x14ac:dyDescent="0.25">
      <c r="B29" s="42" t="s">
        <v>94</v>
      </c>
      <c r="C29" s="52" t="e">
        <f>'[17]P-18'!F13</f>
        <v>#REF!</v>
      </c>
      <c r="D29" s="51" t="e">
        <f>'[17]P-18'!G153</f>
        <v>#REF!</v>
      </c>
      <c r="I29" s="60" t="str">
        <f t="shared" si="0"/>
        <v>='P-24'!G153</v>
      </c>
      <c r="J29" s="61">
        <v>24</v>
      </c>
      <c r="K29" s="60" t="str">
        <f t="shared" si="1"/>
        <v>='P-24'!F13</v>
      </c>
    </row>
    <row r="30" spans="2:11" ht="14.65" customHeight="1" x14ac:dyDescent="0.25">
      <c r="B30" s="42" t="s">
        <v>95</v>
      </c>
      <c r="C30" s="52" t="e">
        <f>'[18]P-19'!F13</f>
        <v>#REF!</v>
      </c>
      <c r="D30" s="51" t="e">
        <f>'[18]P-19'!G153</f>
        <v>#REF!</v>
      </c>
      <c r="I30" s="60" t="str">
        <f t="shared" si="0"/>
        <v>='P-25'!G153</v>
      </c>
      <c r="J30" s="61">
        <v>25</v>
      </c>
      <c r="K30" s="60" t="str">
        <f t="shared" si="1"/>
        <v>='P-25'!F13</v>
      </c>
    </row>
    <row r="31" spans="2:11" ht="14.65" customHeight="1" x14ac:dyDescent="0.25">
      <c r="B31" s="42" t="s">
        <v>96</v>
      </c>
      <c r="C31" s="52" t="e">
        <f>'[19]P-20'!F13</f>
        <v>#REF!</v>
      </c>
      <c r="D31" s="51" t="e">
        <f>'[19]P-20'!G153</f>
        <v>#REF!</v>
      </c>
      <c r="I31" s="60" t="str">
        <f t="shared" si="0"/>
        <v>='P-26'!G153</v>
      </c>
      <c r="J31" s="61">
        <v>26</v>
      </c>
      <c r="K31" s="60" t="str">
        <f t="shared" si="1"/>
        <v>='P-26'!F13</v>
      </c>
    </row>
    <row r="32" spans="2:11" ht="14.65" customHeight="1" x14ac:dyDescent="0.25">
      <c r="B32" s="44"/>
      <c r="C32" s="36"/>
      <c r="D32" s="36"/>
      <c r="I32" s="60" t="str">
        <f t="shared" si="0"/>
        <v>='P-27'!G153</v>
      </c>
      <c r="J32" s="61">
        <v>27</v>
      </c>
      <c r="K32" s="60" t="str">
        <f t="shared" si="1"/>
        <v>='P-27'!F13</v>
      </c>
    </row>
    <row r="33" spans="2:11" ht="14.65" customHeight="1" thickBot="1" x14ac:dyDescent="0.3">
      <c r="B33" s="44"/>
      <c r="C33" s="36"/>
      <c r="D33" s="36"/>
      <c r="I33" s="60" t="str">
        <f t="shared" si="0"/>
        <v>='P-28'!G153</v>
      </c>
      <c r="J33" s="61">
        <v>28</v>
      </c>
      <c r="K33" s="60" t="str">
        <f t="shared" si="1"/>
        <v>='P-28'!F13</v>
      </c>
    </row>
    <row r="34" spans="2:11" ht="14.65" customHeight="1" x14ac:dyDescent="0.25">
      <c r="B34" s="73" t="s">
        <v>134</v>
      </c>
      <c r="C34" s="74"/>
      <c r="D34" s="75"/>
      <c r="I34" s="60" t="str">
        <f t="shared" si="0"/>
        <v>='P-29'!G153</v>
      </c>
      <c r="J34" s="61">
        <v>29</v>
      </c>
      <c r="K34" s="60" t="str">
        <f t="shared" si="1"/>
        <v>='P-29'!F13</v>
      </c>
    </row>
    <row r="35" spans="2:11" ht="14.65" customHeight="1" x14ac:dyDescent="0.25">
      <c r="B35" s="76"/>
      <c r="C35" s="77"/>
      <c r="D35" s="78"/>
      <c r="J35" s="61"/>
    </row>
    <row r="36" spans="2:11" ht="14.65" customHeight="1" thickBot="1" x14ac:dyDescent="0.3">
      <c r="B36" s="79"/>
      <c r="C36" s="80"/>
      <c r="D36" s="81"/>
      <c r="I36" s="60" t="str">
        <f t="shared" si="0"/>
        <v>='P-30'!G153</v>
      </c>
      <c r="J36" s="61">
        <v>30</v>
      </c>
      <c r="K36" s="60" t="str">
        <f t="shared" si="1"/>
        <v>='P-30'!F13</v>
      </c>
    </row>
    <row r="37" spans="2:11" ht="14.65" customHeight="1" thickBot="1" x14ac:dyDescent="0.3">
      <c r="J37" s="61"/>
    </row>
    <row r="38" spans="2:11" ht="14.65" customHeight="1" x14ac:dyDescent="0.25">
      <c r="B38" s="73" t="s">
        <v>135</v>
      </c>
      <c r="C38" s="74"/>
      <c r="D38" s="75"/>
      <c r="J38" s="61"/>
    </row>
    <row r="39" spans="2:11" ht="14.65" customHeight="1" thickBot="1" x14ac:dyDescent="0.3">
      <c r="B39" s="79"/>
      <c r="C39" s="80"/>
      <c r="D39" s="81"/>
      <c r="J39" s="61"/>
    </row>
    <row r="40" spans="2:11" ht="14.65" customHeight="1" x14ac:dyDescent="0.25">
      <c r="J40" s="61"/>
    </row>
    <row r="41" spans="2:11" ht="14.65" customHeight="1" thickBot="1" x14ac:dyDescent="0.3">
      <c r="J41" s="61"/>
    </row>
    <row r="42" spans="2:11" ht="14.65" customHeight="1" thickBot="1" x14ac:dyDescent="0.3">
      <c r="B42" s="87" t="s">
        <v>137</v>
      </c>
      <c r="C42" s="88"/>
      <c r="D42" s="89"/>
      <c r="J42" s="61"/>
    </row>
    <row r="43" spans="2:11" ht="14.65" customHeight="1" x14ac:dyDescent="0.25">
      <c r="B43" s="90"/>
      <c r="C43" s="91"/>
      <c r="D43" s="92"/>
      <c r="J43" s="61"/>
    </row>
    <row r="44" spans="2:11" ht="14.65" customHeight="1" x14ac:dyDescent="0.25">
      <c r="B44" s="93"/>
      <c r="C44" s="94"/>
      <c r="D44" s="95"/>
      <c r="J44" s="61"/>
    </row>
    <row r="45" spans="2:11" ht="14.65" customHeight="1" thickBot="1" x14ac:dyDescent="0.3">
      <c r="B45" s="96"/>
      <c r="C45" s="97"/>
      <c r="D45" s="98"/>
      <c r="J45" s="61"/>
    </row>
    <row r="46" spans="2:11" ht="14.65" customHeight="1" x14ac:dyDescent="0.25">
      <c r="J46" s="61"/>
    </row>
    <row r="47" spans="2:11" ht="14.65" customHeight="1" x14ac:dyDescent="0.25">
      <c r="J47" s="61"/>
    </row>
    <row r="48" spans="2:11" ht="14.65" customHeight="1" x14ac:dyDescent="0.25">
      <c r="B48" s="66" t="s">
        <v>0</v>
      </c>
      <c r="C48" s="66"/>
      <c r="D48" s="45">
        <f>COUNTIF(D12:D31,F126)</f>
        <v>1</v>
      </c>
      <c r="J48" s="61"/>
    </row>
    <row r="49" spans="2:10" ht="14.65" customHeight="1" x14ac:dyDescent="0.25">
      <c r="B49" s="67" t="s">
        <v>11</v>
      </c>
      <c r="C49" s="67"/>
      <c r="D49" s="46">
        <f>COUNTIF(D12:D31,F127)</f>
        <v>0</v>
      </c>
      <c r="J49" s="61"/>
    </row>
    <row r="50" spans="2:10" ht="14.65" customHeight="1" x14ac:dyDescent="0.25">
      <c r="B50" s="68" t="s">
        <v>16</v>
      </c>
      <c r="C50" s="68"/>
      <c r="D50" s="47">
        <f>COUNTIF(D12:D31,F128)</f>
        <v>0</v>
      </c>
      <c r="J50" s="61"/>
    </row>
    <row r="51" spans="2:10" ht="14.65" customHeight="1" x14ac:dyDescent="0.25">
      <c r="B51" s="69" t="s">
        <v>12</v>
      </c>
      <c r="C51" s="69"/>
      <c r="D51" s="48">
        <f>SUM(D48:D50)</f>
        <v>1</v>
      </c>
      <c r="J51" s="61"/>
    </row>
    <row r="52" spans="2:10" ht="14.65" customHeight="1" x14ac:dyDescent="0.25">
      <c r="B52" s="49"/>
      <c r="J52" s="61"/>
    </row>
    <row r="53" spans="2:10" ht="14.65" customHeight="1" x14ac:dyDescent="0.25">
      <c r="B53" s="49"/>
      <c r="J53" s="61"/>
    </row>
    <row r="54" spans="2:10" ht="14.65" customHeight="1" x14ac:dyDescent="0.25">
      <c r="B54" s="49"/>
      <c r="C54" s="50"/>
      <c r="D54" s="3"/>
      <c r="J54" s="61"/>
    </row>
    <row r="55" spans="2:10" ht="14.65" customHeight="1" x14ac:dyDescent="0.25">
      <c r="J55" s="61"/>
    </row>
    <row r="56" spans="2:10" ht="14.65" customHeight="1" x14ac:dyDescent="0.25">
      <c r="C56" s="64" t="s">
        <v>142</v>
      </c>
      <c r="J56" s="61"/>
    </row>
    <row r="57" spans="2:10" ht="14.65" customHeight="1" x14ac:dyDescent="0.25">
      <c r="C57" s="65" t="s">
        <v>141</v>
      </c>
      <c r="J57" s="61"/>
    </row>
    <row r="58" spans="2:10" ht="14.65" customHeight="1" x14ac:dyDescent="0.25">
      <c r="J58" s="61"/>
    </row>
    <row r="59" spans="2:10" ht="14.65" customHeight="1" x14ac:dyDescent="0.25">
      <c r="J59" s="61"/>
    </row>
    <row r="60" spans="2:10" ht="14.65" customHeight="1" x14ac:dyDescent="0.25">
      <c r="J60" s="61"/>
    </row>
    <row r="61" spans="2:10" ht="14.65" customHeight="1" x14ac:dyDescent="0.25">
      <c r="J61" s="61"/>
    </row>
    <row r="62" spans="2:10" ht="14.65" customHeight="1" x14ac:dyDescent="0.25">
      <c r="C62" s="64"/>
      <c r="J62" s="61"/>
    </row>
    <row r="63" spans="2:10" ht="14.65" customHeight="1" x14ac:dyDescent="0.25">
      <c r="C63" s="65"/>
      <c r="J63" s="61"/>
    </row>
    <row r="64" spans="2:10" ht="14.65" customHeight="1" x14ac:dyDescent="0.25">
      <c r="J64" s="61"/>
    </row>
    <row r="65" spans="10:10" ht="14.65" customHeight="1" x14ac:dyDescent="0.25">
      <c r="J65" s="61"/>
    </row>
    <row r="66" spans="10:10" ht="14.65" customHeight="1" x14ac:dyDescent="0.25">
      <c r="J66" s="61"/>
    </row>
    <row r="67" spans="10:10" ht="14.65" customHeight="1" x14ac:dyDescent="0.25">
      <c r="J67" s="61"/>
    </row>
    <row r="68" spans="10:10" ht="14.65" customHeight="1" x14ac:dyDescent="0.25">
      <c r="J68" s="61"/>
    </row>
    <row r="69" spans="10:10" ht="14.65" customHeight="1" x14ac:dyDescent="0.25">
      <c r="J69" s="61"/>
    </row>
    <row r="70" spans="10:10" ht="14.65" customHeight="1" x14ac:dyDescent="0.25">
      <c r="J70" s="61"/>
    </row>
    <row r="71" spans="10:10" ht="14.65" customHeight="1" x14ac:dyDescent="0.25">
      <c r="J71" s="61"/>
    </row>
    <row r="72" spans="10:10" ht="14.65" customHeight="1" x14ac:dyDescent="0.25">
      <c r="J72" s="61"/>
    </row>
    <row r="73" spans="10:10" ht="14.65" customHeight="1" x14ac:dyDescent="0.25">
      <c r="J73" s="61"/>
    </row>
    <row r="74" spans="10:10" ht="14.65" customHeight="1" x14ac:dyDescent="0.25">
      <c r="J74" s="61"/>
    </row>
    <row r="75" spans="10:10" ht="14.65" customHeight="1" x14ac:dyDescent="0.25">
      <c r="J75" s="61"/>
    </row>
    <row r="76" spans="10:10" ht="14.65" customHeight="1" x14ac:dyDescent="0.25">
      <c r="J76" s="61"/>
    </row>
    <row r="77" spans="10:10" ht="14.65" customHeight="1" x14ac:dyDescent="0.25">
      <c r="J77" s="61"/>
    </row>
    <row r="78" spans="10:10" ht="14.65" customHeight="1" x14ac:dyDescent="0.25">
      <c r="J78" s="61"/>
    </row>
    <row r="79" spans="10:10" ht="14.65" customHeight="1" x14ac:dyDescent="0.25">
      <c r="J79" s="61"/>
    </row>
    <row r="80" spans="10:10" ht="14.65" customHeight="1" x14ac:dyDescent="0.25">
      <c r="J80" s="61"/>
    </row>
    <row r="81" spans="10:10" ht="14.65" customHeight="1" x14ac:dyDescent="0.25">
      <c r="J81" s="61"/>
    </row>
    <row r="82" spans="10:10" ht="14.65" customHeight="1" x14ac:dyDescent="0.25">
      <c r="J82" s="61"/>
    </row>
    <row r="83" spans="10:10" ht="14.65" customHeight="1" x14ac:dyDescent="0.25">
      <c r="J83" s="61"/>
    </row>
    <row r="84" spans="10:10" ht="14.65" customHeight="1" x14ac:dyDescent="0.25">
      <c r="J84" s="61"/>
    </row>
    <row r="85" spans="10:10" ht="14.65" customHeight="1" x14ac:dyDescent="0.25">
      <c r="J85" s="61"/>
    </row>
    <row r="86" spans="10:10" ht="14.65" customHeight="1" x14ac:dyDescent="0.25">
      <c r="J86" s="61"/>
    </row>
    <row r="87" spans="10:10" ht="14.65" customHeight="1" x14ac:dyDescent="0.25">
      <c r="J87" s="61"/>
    </row>
    <row r="88" spans="10:10" ht="14.65" customHeight="1" x14ac:dyDescent="0.25">
      <c r="J88" s="61"/>
    </row>
    <row r="89" spans="10:10" ht="14.65" customHeight="1" x14ac:dyDescent="0.25">
      <c r="J89" s="61"/>
    </row>
    <row r="90" spans="10:10" ht="14.65" customHeight="1" x14ac:dyDescent="0.25">
      <c r="J90" s="61"/>
    </row>
    <row r="91" spans="10:10" ht="14.65" customHeight="1" x14ac:dyDescent="0.25">
      <c r="J91" s="61"/>
    </row>
    <row r="92" spans="10:10" ht="14.65" customHeight="1" x14ac:dyDescent="0.25">
      <c r="J92" s="61"/>
    </row>
    <row r="93" spans="10:10" ht="14.65" customHeight="1" x14ac:dyDescent="0.25">
      <c r="J93" s="61"/>
    </row>
    <row r="94" spans="10:10" ht="14.65" customHeight="1" x14ac:dyDescent="0.25">
      <c r="J94" s="61"/>
    </row>
    <row r="95" spans="10:10" ht="14.65" customHeight="1" x14ac:dyDescent="0.25">
      <c r="J95" s="61"/>
    </row>
    <row r="96" spans="10:10" ht="14.65" customHeight="1" x14ac:dyDescent="0.25">
      <c r="J96" s="61"/>
    </row>
    <row r="97" spans="9:11" ht="14.65" customHeight="1" x14ac:dyDescent="0.25">
      <c r="J97" s="61"/>
    </row>
    <row r="98" spans="9:11" ht="14.65" customHeight="1" x14ac:dyDescent="0.25">
      <c r="J98" s="61"/>
    </row>
    <row r="99" spans="9:11" ht="14.65" customHeight="1" x14ac:dyDescent="0.25">
      <c r="I99" s="60" t="str">
        <f t="shared" ref="I99:I104" si="2">"='P-"&amp;J99&amp;"'!"&amp;$J$4</f>
        <v>='P-75'!G153</v>
      </c>
      <c r="J99" s="61">
        <v>75</v>
      </c>
      <c r="K99" s="60" t="str">
        <f t="shared" ref="K99:K104" si="3">"='P-"&amp;J99&amp;"'!"&amp;$K$4</f>
        <v>='P-75'!F13</v>
      </c>
    </row>
    <row r="100" spans="9:11" ht="14.65" customHeight="1" x14ac:dyDescent="0.25">
      <c r="I100" s="60" t="str">
        <f t="shared" si="2"/>
        <v>='P-76'!G153</v>
      </c>
      <c r="J100" s="61">
        <v>76</v>
      </c>
      <c r="K100" s="60" t="str">
        <f t="shared" si="3"/>
        <v>='P-76'!F13</v>
      </c>
    </row>
    <row r="101" spans="9:11" ht="14.65" customHeight="1" x14ac:dyDescent="0.25">
      <c r="I101" s="60" t="str">
        <f t="shared" si="2"/>
        <v>='P-77'!G153</v>
      </c>
      <c r="J101" s="61">
        <v>77</v>
      </c>
      <c r="K101" s="60" t="str">
        <f t="shared" si="3"/>
        <v>='P-77'!F13</v>
      </c>
    </row>
    <row r="102" spans="9:11" ht="14.65" customHeight="1" x14ac:dyDescent="0.25">
      <c r="I102" s="60" t="str">
        <f t="shared" si="2"/>
        <v>='P-78'!G153</v>
      </c>
      <c r="J102" s="61">
        <v>78</v>
      </c>
      <c r="K102" s="60" t="str">
        <f t="shared" si="3"/>
        <v>='P-78'!F13</v>
      </c>
    </row>
    <row r="103" spans="9:11" ht="14.65" customHeight="1" x14ac:dyDescent="0.25">
      <c r="I103" s="60" t="str">
        <f t="shared" si="2"/>
        <v>='P-79'!G153</v>
      </c>
      <c r="J103" s="61">
        <v>79</v>
      </c>
      <c r="K103" s="60" t="str">
        <f t="shared" si="3"/>
        <v>='P-79'!F13</v>
      </c>
    </row>
    <row r="104" spans="9:11" ht="14.65" customHeight="1" x14ac:dyDescent="0.25">
      <c r="I104" s="60" t="str">
        <f t="shared" si="2"/>
        <v>='P-80'!G153</v>
      </c>
      <c r="J104" s="61">
        <v>80</v>
      </c>
      <c r="K104" s="60" t="str">
        <f t="shared" si="3"/>
        <v>='P-80'!F13</v>
      </c>
    </row>
    <row r="105" spans="9:11" ht="14.65" customHeight="1" x14ac:dyDescent="0.25">
      <c r="J105" s="61"/>
    </row>
    <row r="106" spans="9:11" ht="14.65" customHeight="1" x14ac:dyDescent="0.25">
      <c r="J106" s="61"/>
    </row>
    <row r="107" spans="9:11" ht="14.65" customHeight="1" x14ac:dyDescent="0.25">
      <c r="J107" s="61"/>
    </row>
    <row r="108" spans="9:11" ht="14.65" customHeight="1" x14ac:dyDescent="0.25">
      <c r="J108" s="61"/>
    </row>
    <row r="109" spans="9:11" ht="14.65" customHeight="1" x14ac:dyDescent="0.25">
      <c r="J109" s="61"/>
    </row>
    <row r="110" spans="9:11" ht="14.65" customHeight="1" x14ac:dyDescent="0.25">
      <c r="J110" s="61"/>
    </row>
    <row r="111" spans="9:11" ht="14.65" customHeight="1" x14ac:dyDescent="0.25">
      <c r="J111" s="61"/>
    </row>
    <row r="112" spans="9:11" ht="14.65" customHeight="1" x14ac:dyDescent="0.25">
      <c r="J112" s="61"/>
    </row>
    <row r="113" spans="6:10" ht="14.65" customHeight="1" x14ac:dyDescent="0.25">
      <c r="J113" s="61"/>
    </row>
    <row r="114" spans="6:10" ht="14.65" customHeight="1" x14ac:dyDescent="0.25">
      <c r="J114" s="61"/>
    </row>
    <row r="115" spans="6:10" ht="14.65" customHeight="1" x14ac:dyDescent="0.25">
      <c r="J115" s="61"/>
    </row>
    <row r="116" spans="6:10" ht="14.65" customHeight="1" x14ac:dyDescent="0.25">
      <c r="J116" s="61"/>
    </row>
    <row r="117" spans="6:10" ht="14.65" customHeight="1" x14ac:dyDescent="0.25">
      <c r="J117" s="61"/>
    </row>
    <row r="118" spans="6:10" ht="14.65" customHeight="1" x14ac:dyDescent="0.25">
      <c r="J118" s="61"/>
    </row>
    <row r="121" spans="6:10" ht="14.65" customHeight="1" x14ac:dyDescent="0.25">
      <c r="F121" s="60" t="s">
        <v>13</v>
      </c>
    </row>
    <row r="122" spans="6:10" ht="14.65" customHeight="1" x14ac:dyDescent="0.25">
      <c r="F122" s="62" t="s">
        <v>14</v>
      </c>
      <c r="G122" s="62"/>
      <c r="H122" s="62"/>
    </row>
    <row r="126" spans="6:10" ht="14.65" customHeight="1" x14ac:dyDescent="0.25">
      <c r="F126" s="60" t="s">
        <v>0</v>
      </c>
    </row>
    <row r="127" spans="6:10" ht="14.65" customHeight="1" x14ac:dyDescent="0.25">
      <c r="F127" s="60" t="s">
        <v>11</v>
      </c>
    </row>
    <row r="128" spans="6:10" ht="14.65" customHeight="1" x14ac:dyDescent="0.25">
      <c r="F128" s="60" t="s">
        <v>16</v>
      </c>
    </row>
    <row r="129" spans="6:12" ht="14.65" customHeight="1" x14ac:dyDescent="0.25">
      <c r="F129" s="60" t="s">
        <v>15</v>
      </c>
    </row>
    <row r="131" spans="6:12" ht="14.65" customHeight="1" x14ac:dyDescent="0.25">
      <c r="L131" s="60" t="e">
        <f>"='P-"&amp;#REF!&amp;"'!"&amp;#REF!</f>
        <v>#REF!</v>
      </c>
    </row>
  </sheetData>
  <sheetProtection algorithmName="SHA-512" hashValue="khDaiwnsqL5Q4m4/iumQbq286Esm6lQnUT1Nm5P3hQxOE5ON6y0CdoMk3rlOsChGOk2xrOKZLNlAvZBMByXzwQ==" saltValue="tKohqwpKTkJcVaAvRce+uQ==" spinCount="100000" sheet="1" formatCells="0" insertRows="0" deleteRows="0"/>
  <mergeCells count="14">
    <mergeCell ref="B48:C48"/>
    <mergeCell ref="B49:C49"/>
    <mergeCell ref="B50:C50"/>
    <mergeCell ref="B51:C51"/>
    <mergeCell ref="B2:B5"/>
    <mergeCell ref="B34:D36"/>
    <mergeCell ref="C2:C3"/>
    <mergeCell ref="D2:D3"/>
    <mergeCell ref="B7:B9"/>
    <mergeCell ref="C7:D9"/>
    <mergeCell ref="D4:D5"/>
    <mergeCell ref="B38:D39"/>
    <mergeCell ref="B42:D42"/>
    <mergeCell ref="B43:D45"/>
  </mergeCells>
  <phoneticPr fontId="8" type="noConversion"/>
  <conditionalFormatting sqref="D12:D31">
    <cfRule type="cellIs" dxfId="334" priority="1" operator="equal">
      <formula>"RECHAZADO"</formula>
    </cfRule>
    <cfRule type="cellIs" dxfId="333" priority="2" operator="equal">
      <formula>"NO CUMPLE"</formula>
    </cfRule>
  </conditionalFormatting>
  <conditionalFormatting sqref="D12:D33">
    <cfRule type="cellIs" dxfId="332" priority="3" operator="equal">
      <formula>"CUMPLE"</formula>
    </cfRule>
  </conditionalFormatting>
  <hyperlinks>
    <hyperlink ref="B13" location="'P-2'!Área_de_impresión" tooltip="Ir a hoja P-1" display="P-2" xr:uid="{00000000-0004-0000-0000-000001000000}"/>
    <hyperlink ref="B14" location="'P-3'!Área_de_impresión" tooltip="Ir a hoja P-1" display="P-3" xr:uid="{00000000-0004-0000-0000-000002000000}"/>
    <hyperlink ref="B16" location="'P-5'!Área_de_impresión" tooltip="Ir a hoja P-1" display="P-5" xr:uid="{00000000-0004-0000-0000-000003000000}"/>
    <hyperlink ref="B18" location="'P-7'!Área_de_impresión" tooltip="Ir a hoja P-1" display="P-7" xr:uid="{00000000-0004-0000-0000-000004000000}"/>
    <hyperlink ref="B20" location="'P-9'!Área_de_impresión" tooltip="Ir a hoja P-1" display="P-9" xr:uid="{00000000-0004-0000-0000-000005000000}"/>
    <hyperlink ref="B15" location="'P-4'!Área_de_impresión" tooltip="Ir a hoja P-1" display="P-4" xr:uid="{00000000-0004-0000-0000-000006000000}"/>
    <hyperlink ref="B17" location="'P-6'!Área_de_impresión" tooltip="Ir a hoja P-1" display="P-6" xr:uid="{00000000-0004-0000-0000-000007000000}"/>
    <hyperlink ref="B22" location="'P-11'!Área_de_impresión" tooltip="Ir a hoja P-1" display="P-11" xr:uid="{00000000-0004-0000-0000-000009000000}"/>
    <hyperlink ref="B21" location="'P-10'!Área_de_impresión" tooltip="Ir a hoja P-1" display="P-10" xr:uid="{00000000-0004-0000-0000-00000B000000}"/>
    <hyperlink ref="B23" location="'P-12'!Área_de_impresión" tooltip="Ir a hoja P-1" display="P-12" xr:uid="{25DF48CA-5975-4675-A2FD-9FE4CB30AA68}"/>
    <hyperlink ref="B25" location="'P-11'!Área_de_impresión" tooltip="Ir a hoja P-1" display="P-11" xr:uid="{5BBDD924-55CD-403E-8158-89726B0C37F0}"/>
    <hyperlink ref="B28" location="'P-11'!Área_de_impresión" tooltip="Ir a hoja P-1" display="P-11" xr:uid="{B86E2518-7E10-4A5C-A9AE-193A38C5E942}"/>
    <hyperlink ref="B31" location="'P-11'!Área_de_impresión" tooltip="Ir a hoja P-1" display="P-11" xr:uid="{E1665168-76AC-4355-8D92-5D8FB119C5C3}"/>
    <hyperlink ref="B24" location="'P-10'!Área_de_impresión" tooltip="Ir a hoja P-1" display="P-10" xr:uid="{C94559DF-8E18-4F1F-9CC7-C36F1057192E}"/>
    <hyperlink ref="B27" location="'P-10'!Área_de_impresión" tooltip="Ir a hoja P-1" display="P-10" xr:uid="{F8D5FD0D-BF96-4C0C-9ACA-4EBD5B4A5016}"/>
    <hyperlink ref="B30" location="'P-12'!Área_de_impresión" tooltip="Ir a hoja P-1" display="P-12" xr:uid="{77E41B4C-B708-4866-8CE6-1C22973D3FCF}"/>
    <hyperlink ref="B26" location="'P-12'!Área_de_impresión" tooltip="Ir a hoja P-1" display="P-12" xr:uid="{C8618457-B9EC-41AB-BA63-FBAC90FB562F}"/>
    <hyperlink ref="B29" location="'P-12'!Área_de_impresión" tooltip="Ir a hoja P-1" display="P-12" xr:uid="{206EA562-EEC1-41FD-AD48-F3DEBB7A9723}"/>
  </hyperlinks>
  <printOptions horizontalCentered="1"/>
  <pageMargins left="0.25" right="0.25" top="0.75" bottom="0.75" header="0.3" footer="0.3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tabSelected="1" view="pageBreakPreview" zoomScale="175" zoomScaleNormal="100" zoomScaleSheetLayoutView="175" workbookViewId="0">
      <selection activeCell="M144" sqref="M144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 x14ac:dyDescent="0.25">
      <c r="B2" s="9"/>
      <c r="C2" s="115"/>
      <c r="D2" s="116"/>
      <c r="E2" s="82" t="s">
        <v>41</v>
      </c>
      <c r="F2" s="112"/>
      <c r="G2" s="112"/>
      <c r="H2" s="112"/>
      <c r="I2" s="112"/>
      <c r="J2" s="112"/>
      <c r="K2" s="110"/>
      <c r="L2" s="121" t="s">
        <v>87</v>
      </c>
      <c r="M2" s="122"/>
      <c r="N2" s="10"/>
    </row>
    <row r="3" spans="1:14" ht="14.65" customHeight="1" x14ac:dyDescent="0.25">
      <c r="B3" s="9"/>
      <c r="C3" s="117"/>
      <c r="D3" s="118"/>
      <c r="E3" s="83"/>
      <c r="F3" s="113"/>
      <c r="G3" s="113"/>
      <c r="H3" s="113"/>
      <c r="I3" s="113"/>
      <c r="J3" s="113"/>
      <c r="K3" s="111"/>
      <c r="L3" s="123"/>
      <c r="M3" s="124"/>
      <c r="N3" s="10"/>
    </row>
    <row r="4" spans="1:14" ht="14.65" customHeight="1" x14ac:dyDescent="0.25">
      <c r="B4" s="9"/>
      <c r="C4" s="119"/>
      <c r="D4" s="120"/>
      <c r="E4" s="125" t="str">
        <f>'Resumen - Evaluación jurídica'!C5</f>
        <v>EVALUACIÓN JURÍDICA - PROCESO NRO. [NRO. DE PROCESO] DE [2023]</v>
      </c>
      <c r="F4" s="126"/>
      <c r="G4" s="126"/>
      <c r="H4" s="126"/>
      <c r="I4" s="126"/>
      <c r="J4" s="126"/>
      <c r="K4" s="127"/>
      <c r="L4" s="128" t="s">
        <v>136</v>
      </c>
      <c r="M4" s="129"/>
      <c r="N4" s="11"/>
    </row>
    <row r="5" spans="1:14" ht="14.65" customHeight="1" x14ac:dyDescent="0.25">
      <c r="B5" s="9"/>
      <c r="N5" s="13"/>
    </row>
    <row r="6" spans="1:14" ht="14.65" customHeight="1" x14ac:dyDescent="0.25">
      <c r="B6" s="9"/>
      <c r="C6" s="82" t="s">
        <v>18</v>
      </c>
      <c r="D6" s="110"/>
      <c r="E6" s="82" t="str">
        <f>'Resumen - Evaluación jurídica'!C7</f>
        <v>[REALIZAR MANTENIMIENTO PREVENTIVO, PREDICTIVO Y CORRECTIVO A TODO COSTO, INCLUIDO MANO DE OBRA A LA MAQUINARIA AGRICOLA DEL CENTRO PECUARIO Y AGROEMPRESARIAL DE LA REGIONAL CALDAS]</v>
      </c>
      <c r="F6" s="112"/>
      <c r="G6" s="112"/>
      <c r="H6" s="112"/>
      <c r="I6" s="112"/>
      <c r="J6" s="112"/>
      <c r="K6" s="112"/>
      <c r="L6" s="112"/>
      <c r="M6" s="110"/>
      <c r="N6" s="14"/>
    </row>
    <row r="7" spans="1:14" ht="14.65" customHeight="1" x14ac:dyDescent="0.25">
      <c r="B7" s="9"/>
      <c r="C7" s="83"/>
      <c r="D7" s="111"/>
      <c r="E7" s="83"/>
      <c r="F7" s="113"/>
      <c r="G7" s="113"/>
      <c r="H7" s="113"/>
      <c r="I7" s="113"/>
      <c r="J7" s="113"/>
      <c r="K7" s="113"/>
      <c r="L7" s="113"/>
      <c r="M7" s="111"/>
      <c r="N7" s="14"/>
    </row>
    <row r="8" spans="1:14" ht="4.1500000000000004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 x14ac:dyDescent="0.3"/>
    <row r="10" spans="1:14" ht="4.1500000000000004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 x14ac:dyDescent="0.25">
      <c r="B11" s="9"/>
      <c r="D11" s="63" t="s">
        <v>21</v>
      </c>
      <c r="E11" s="41">
        <v>1</v>
      </c>
      <c r="I11" s="20" t="s">
        <v>43</v>
      </c>
      <c r="J11" s="53" t="s">
        <v>8</v>
      </c>
      <c r="K11" s="20" t="s">
        <v>84</v>
      </c>
      <c r="L11" s="130" t="s">
        <v>139</v>
      </c>
      <c r="M11" s="130"/>
      <c r="N11" s="13"/>
    </row>
    <row r="12" spans="1:14" ht="14.65" customHeight="1" x14ac:dyDescent="0.25">
      <c r="A12" s="21"/>
      <c r="B12" s="22"/>
      <c r="C12" s="23"/>
      <c r="N12" s="13"/>
    </row>
    <row r="13" spans="1:14" ht="14.65" customHeight="1" x14ac:dyDescent="0.25">
      <c r="A13" s="21"/>
      <c r="B13" s="22"/>
      <c r="C13" s="23"/>
      <c r="D13" s="20" t="s">
        <v>20</v>
      </c>
      <c r="E13" s="21"/>
      <c r="F13" s="114" t="s">
        <v>140</v>
      </c>
      <c r="G13" s="114"/>
      <c r="H13" s="114"/>
      <c r="I13" s="114"/>
      <c r="J13" s="114"/>
      <c r="K13" s="114"/>
      <c r="L13" s="114"/>
      <c r="M13" s="114"/>
      <c r="N13" s="13"/>
    </row>
    <row r="14" spans="1:14" ht="4.1500000000000004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01"/>
      <c r="F15" s="101"/>
      <c r="G15" s="101"/>
      <c r="H15" s="101"/>
      <c r="I15" s="101"/>
      <c r="J15" s="101"/>
      <c r="K15" s="12"/>
      <c r="L15" s="38" t="s">
        <v>2</v>
      </c>
      <c r="M15" s="58"/>
      <c r="N15" s="27"/>
    </row>
    <row r="16" spans="1:14" ht="4.1500000000000004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01"/>
      <c r="F17" s="101"/>
      <c r="G17" s="101"/>
      <c r="H17" s="101"/>
      <c r="I17" s="101"/>
      <c r="J17" s="101"/>
      <c r="K17" s="12"/>
      <c r="L17" s="38" t="s">
        <v>2</v>
      </c>
      <c r="M17" s="58"/>
      <c r="N17" s="27"/>
    </row>
    <row r="18" spans="1:17" ht="4.1500000000000004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01"/>
      <c r="F19" s="101"/>
      <c r="G19" s="101"/>
      <c r="H19" s="101"/>
      <c r="I19" s="101"/>
      <c r="J19" s="101"/>
      <c r="K19" s="12"/>
      <c r="L19" s="38" t="s">
        <v>2</v>
      </c>
      <c r="M19" s="58"/>
      <c r="N19" s="27"/>
    </row>
    <row r="20" spans="1:17" ht="4.1500000000000004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01"/>
      <c r="F21" s="101"/>
      <c r="G21" s="101"/>
      <c r="H21" s="101"/>
      <c r="I21" s="101"/>
      <c r="J21" s="101"/>
      <c r="K21" s="12"/>
      <c r="L21" s="38" t="s">
        <v>2</v>
      </c>
      <c r="M21" s="58"/>
      <c r="N21" s="27"/>
    </row>
    <row r="22" spans="1:17" ht="4.1500000000000004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 x14ac:dyDescent="0.3">
      <c r="D23" s="20"/>
      <c r="Q23" s="32" t="s">
        <v>42</v>
      </c>
    </row>
    <row r="24" spans="1:17" ht="4.1500000000000004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65" customHeight="1" x14ac:dyDescent="0.25">
      <c r="B25" s="9"/>
      <c r="C25" s="34"/>
      <c r="D25" s="103" t="s">
        <v>6</v>
      </c>
      <c r="E25" s="103"/>
      <c r="F25" s="103"/>
      <c r="G25" s="103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6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 x14ac:dyDescent="0.25">
      <c r="B27" s="9"/>
      <c r="C27" s="59">
        <v>1</v>
      </c>
      <c r="D27" s="105" t="s">
        <v>46</v>
      </c>
      <c r="E27" s="105"/>
      <c r="F27" s="105"/>
      <c r="G27" s="54"/>
      <c r="H27" s="54"/>
      <c r="I27" s="104"/>
      <c r="J27" s="104"/>
      <c r="K27" s="104"/>
      <c r="L27" s="100" t="s">
        <v>8</v>
      </c>
      <c r="M27" s="100"/>
      <c r="N27" s="13"/>
      <c r="Q27" s="12"/>
    </row>
    <row r="28" spans="1:17" ht="14.65" customHeight="1" x14ac:dyDescent="0.25">
      <c r="B28" s="9"/>
      <c r="C28" s="59" t="s">
        <v>73</v>
      </c>
      <c r="D28" s="107" t="s">
        <v>72</v>
      </c>
      <c r="E28" s="107"/>
      <c r="F28" s="107"/>
      <c r="G28" s="107"/>
      <c r="H28" s="107"/>
      <c r="I28" s="107"/>
      <c r="J28" s="39"/>
      <c r="K28" s="39"/>
      <c r="L28" s="39"/>
      <c r="M28" s="53" t="s">
        <v>8</v>
      </c>
      <c r="N28" s="13"/>
      <c r="Q28" s="12" t="s">
        <v>8</v>
      </c>
    </row>
    <row r="29" spans="1:17" ht="14.65" customHeight="1" x14ac:dyDescent="0.25">
      <c r="B29" s="9"/>
      <c r="C29" s="59" t="s">
        <v>74</v>
      </c>
      <c r="D29" s="107" t="s">
        <v>67</v>
      </c>
      <c r="E29" s="107"/>
      <c r="F29" s="107"/>
      <c r="G29" s="107"/>
      <c r="H29" s="107"/>
      <c r="I29" s="107"/>
      <c r="J29" s="35"/>
      <c r="K29" s="35"/>
      <c r="L29" s="35"/>
      <c r="M29" s="53" t="s">
        <v>8</v>
      </c>
      <c r="N29" s="13"/>
      <c r="Q29" s="12" t="s">
        <v>69</v>
      </c>
    </row>
    <row r="30" spans="1:17" ht="14.65" customHeight="1" x14ac:dyDescent="0.25">
      <c r="B30" s="9"/>
      <c r="C30" s="59" t="s">
        <v>75</v>
      </c>
      <c r="D30" s="107" t="s">
        <v>59</v>
      </c>
      <c r="E30" s="107"/>
      <c r="F30" s="107"/>
      <c r="G30" s="107"/>
      <c r="H30" s="107"/>
      <c r="I30" s="107"/>
      <c r="J30" s="35"/>
      <c r="K30" s="35"/>
      <c r="L30" s="35"/>
      <c r="M30" s="53" t="s">
        <v>8</v>
      </c>
      <c r="N30" s="13"/>
      <c r="Q30" s="12" t="s">
        <v>70</v>
      </c>
    </row>
    <row r="31" spans="1:17" ht="14.65" customHeight="1" x14ac:dyDescent="0.25">
      <c r="B31" s="9"/>
      <c r="C31" s="59" t="s">
        <v>76</v>
      </c>
      <c r="D31" s="107" t="s">
        <v>68</v>
      </c>
      <c r="E31" s="107"/>
      <c r="F31" s="107"/>
      <c r="G31" s="107"/>
      <c r="H31" s="107"/>
      <c r="I31" s="107"/>
      <c r="J31" s="35"/>
      <c r="K31" s="35"/>
      <c r="L31" s="35"/>
      <c r="M31" s="53" t="s">
        <v>8</v>
      </c>
      <c r="N31" s="13"/>
      <c r="Q31" s="12" t="s">
        <v>71</v>
      </c>
    </row>
    <row r="32" spans="1:17" ht="14.65" customHeight="1" x14ac:dyDescent="0.25">
      <c r="B32" s="9"/>
      <c r="C32" s="59" t="s">
        <v>77</v>
      </c>
      <c r="D32" s="12" t="s">
        <v>53</v>
      </c>
      <c r="E32" s="102"/>
      <c r="F32" s="102"/>
      <c r="G32" s="102"/>
      <c r="H32" s="102"/>
      <c r="I32" s="102"/>
      <c r="J32" s="102"/>
      <c r="K32" s="102"/>
      <c r="L32" s="35"/>
      <c r="M32" s="53" t="s">
        <v>8</v>
      </c>
      <c r="N32" s="13"/>
    </row>
    <row r="33" spans="2:14" ht="4.1500000000000004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 x14ac:dyDescent="0.25">
      <c r="B34" s="9"/>
      <c r="C34" s="34"/>
      <c r="D34" s="37" t="s">
        <v>44</v>
      </c>
      <c r="E34" s="99"/>
      <c r="F34" s="99"/>
      <c r="G34" s="99"/>
      <c r="H34" s="99"/>
      <c r="I34" s="99"/>
      <c r="J34" s="99"/>
      <c r="K34" s="99"/>
      <c r="L34" s="99"/>
      <c r="M34" s="99"/>
      <c r="N34" s="13"/>
    </row>
    <row r="35" spans="2:14" ht="14.6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 x14ac:dyDescent="0.25">
      <c r="B36" s="9"/>
      <c r="C36" s="59">
        <v>2</v>
      </c>
      <c r="D36" s="107" t="s">
        <v>61</v>
      </c>
      <c r="E36" s="107"/>
      <c r="F36" s="107"/>
      <c r="G36" s="107"/>
      <c r="H36" s="107"/>
      <c r="I36" s="107"/>
      <c r="J36" s="107"/>
      <c r="K36" s="107"/>
      <c r="L36" s="12"/>
      <c r="M36" s="53" t="s">
        <v>42</v>
      </c>
      <c r="N36" s="13"/>
    </row>
    <row r="37" spans="2:14" x14ac:dyDescent="0.25">
      <c r="B37" s="9"/>
      <c r="C37" s="59" t="s">
        <v>99</v>
      </c>
      <c r="D37" s="107" t="s">
        <v>106</v>
      </c>
      <c r="E37" s="107"/>
      <c r="F37" s="107"/>
      <c r="G37" s="107"/>
      <c r="H37" s="107"/>
      <c r="I37" s="107"/>
      <c r="J37" s="107"/>
      <c r="K37" s="107"/>
      <c r="L37" s="12"/>
      <c r="M37" s="53" t="s">
        <v>8</v>
      </c>
      <c r="N37" s="13"/>
    </row>
    <row r="38" spans="2:14" ht="4.1500000000000004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 x14ac:dyDescent="0.25">
      <c r="B39" s="9"/>
      <c r="C39" s="34"/>
      <c r="D39" s="37" t="s">
        <v>44</v>
      </c>
      <c r="E39" s="99"/>
      <c r="F39" s="99"/>
      <c r="G39" s="99"/>
      <c r="H39" s="99"/>
      <c r="I39" s="99"/>
      <c r="J39" s="99"/>
      <c r="K39" s="99"/>
      <c r="L39" s="99"/>
      <c r="M39" s="99"/>
      <c r="N39" s="13"/>
    </row>
    <row r="40" spans="2:14" ht="14.6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06" t="s">
        <v>78</v>
      </c>
      <c r="E41" s="106"/>
      <c r="F41" s="106"/>
      <c r="G41" s="106"/>
      <c r="H41" s="106"/>
      <c r="I41" s="106"/>
      <c r="J41" s="106"/>
      <c r="K41" s="106"/>
      <c r="L41" s="12"/>
      <c r="M41" s="53" t="s">
        <v>42</v>
      </c>
      <c r="N41" s="13"/>
    </row>
    <row r="42" spans="2:14" ht="4.1500000000000004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 x14ac:dyDescent="0.25">
      <c r="B43" s="9"/>
      <c r="C43" s="34"/>
      <c r="D43" s="37" t="s">
        <v>44</v>
      </c>
      <c r="E43" s="99"/>
      <c r="F43" s="99"/>
      <c r="G43" s="99"/>
      <c r="H43" s="99"/>
      <c r="I43" s="99"/>
      <c r="J43" s="99"/>
      <c r="K43" s="99"/>
      <c r="L43" s="99"/>
      <c r="M43" s="99"/>
      <c r="N43" s="13"/>
    </row>
    <row r="44" spans="2:14" ht="14.6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 x14ac:dyDescent="0.25">
      <c r="B45" s="9"/>
      <c r="C45" s="59">
        <v>4</v>
      </c>
      <c r="D45" s="106" t="s">
        <v>45</v>
      </c>
      <c r="E45" s="106"/>
      <c r="F45" s="106"/>
      <c r="G45" s="106"/>
      <c r="H45" s="106"/>
      <c r="I45" s="106"/>
      <c r="J45" s="106"/>
      <c r="K45" s="106"/>
      <c r="L45" s="12"/>
      <c r="M45" s="53" t="s">
        <v>42</v>
      </c>
      <c r="N45" s="13"/>
    </row>
    <row r="46" spans="2:14" ht="4.1500000000000004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 x14ac:dyDescent="0.25">
      <c r="B47" s="9"/>
      <c r="C47" s="34"/>
      <c r="D47" s="37" t="s">
        <v>44</v>
      </c>
      <c r="E47" s="99"/>
      <c r="F47" s="99"/>
      <c r="G47" s="99"/>
      <c r="H47" s="99"/>
      <c r="I47" s="99"/>
      <c r="J47" s="99"/>
      <c r="K47" s="99"/>
      <c r="L47" s="99"/>
      <c r="M47" s="99"/>
      <c r="N47" s="13"/>
    </row>
    <row r="48" spans="2:14" ht="14.6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 x14ac:dyDescent="0.25">
      <c r="B49" s="9"/>
      <c r="C49" s="59">
        <v>5</v>
      </c>
      <c r="D49" s="106" t="s">
        <v>85</v>
      </c>
      <c r="E49" s="106"/>
      <c r="F49" s="106"/>
      <c r="G49" s="106"/>
      <c r="H49" s="106"/>
      <c r="I49" s="106"/>
      <c r="J49" s="106"/>
      <c r="K49" s="106"/>
      <c r="L49" s="12"/>
      <c r="M49" s="53" t="s">
        <v>42</v>
      </c>
      <c r="N49" s="13"/>
    </row>
    <row r="50" spans="2:14" ht="4.1500000000000004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44</v>
      </c>
      <c r="E51" s="99"/>
      <c r="F51" s="99"/>
      <c r="G51" s="99"/>
      <c r="H51" s="99"/>
      <c r="I51" s="99"/>
      <c r="J51" s="99"/>
      <c r="K51" s="99"/>
      <c r="L51" s="99"/>
      <c r="M51" s="99"/>
      <c r="N51" s="13"/>
    </row>
    <row r="52" spans="2:14" ht="14.6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 x14ac:dyDescent="0.25">
      <c r="B53" s="9"/>
      <c r="C53" s="59">
        <v>6</v>
      </c>
      <c r="D53" s="106" t="s">
        <v>79</v>
      </c>
      <c r="E53" s="106"/>
      <c r="F53" s="106"/>
      <c r="G53" s="106"/>
      <c r="H53" s="106"/>
      <c r="I53" s="106"/>
      <c r="J53" s="106"/>
      <c r="K53" s="106"/>
      <c r="L53" s="12"/>
      <c r="M53" s="12"/>
      <c r="N53" s="13"/>
    </row>
    <row r="54" spans="2:14" x14ac:dyDescent="0.25">
      <c r="B54" s="9"/>
      <c r="C54" s="59" t="s">
        <v>121</v>
      </c>
      <c r="D54" s="107" t="s">
        <v>47</v>
      </c>
      <c r="E54" s="107"/>
      <c r="F54" s="107"/>
      <c r="G54" s="107"/>
      <c r="H54" s="107"/>
      <c r="I54" s="107"/>
      <c r="J54" s="107"/>
      <c r="K54" s="107"/>
      <c r="L54" s="39"/>
      <c r="M54" s="53" t="s">
        <v>42</v>
      </c>
      <c r="N54" s="13"/>
    </row>
    <row r="55" spans="2:14" x14ac:dyDescent="0.25">
      <c r="B55" s="9"/>
      <c r="C55" s="59" t="s">
        <v>115</v>
      </c>
      <c r="D55" s="107" t="s">
        <v>48</v>
      </c>
      <c r="E55" s="107"/>
      <c r="F55" s="107"/>
      <c r="G55" s="107"/>
      <c r="H55" s="107"/>
      <c r="I55" s="107"/>
      <c r="J55" s="107"/>
      <c r="K55" s="107"/>
      <c r="L55" s="35"/>
      <c r="M55" s="53" t="s">
        <v>42</v>
      </c>
      <c r="N55" s="13"/>
    </row>
    <row r="56" spans="2:14" x14ac:dyDescent="0.25">
      <c r="B56" s="9"/>
      <c r="C56" s="59" t="s">
        <v>116</v>
      </c>
      <c r="D56" s="107" t="s">
        <v>49</v>
      </c>
      <c r="E56" s="107"/>
      <c r="F56" s="107"/>
      <c r="G56" s="107"/>
      <c r="H56" s="107"/>
      <c r="I56" s="107"/>
      <c r="J56" s="107"/>
      <c r="K56" s="107"/>
      <c r="L56" s="35"/>
      <c r="M56" s="53" t="s">
        <v>42</v>
      </c>
      <c r="N56" s="13"/>
    </row>
    <row r="57" spans="2:14" x14ac:dyDescent="0.25">
      <c r="B57" s="9"/>
      <c r="C57" s="59" t="s">
        <v>117</v>
      </c>
      <c r="D57" s="107" t="s">
        <v>50</v>
      </c>
      <c r="E57" s="107"/>
      <c r="F57" s="107"/>
      <c r="G57" s="107"/>
      <c r="H57" s="107"/>
      <c r="I57" s="107"/>
      <c r="J57" s="107"/>
      <c r="K57" s="107"/>
      <c r="L57" s="35"/>
      <c r="M57" s="53" t="s">
        <v>42</v>
      </c>
      <c r="N57" s="13"/>
    </row>
    <row r="58" spans="2:14" x14ac:dyDescent="0.25">
      <c r="B58" s="9"/>
      <c r="C58" s="59" t="s">
        <v>118</v>
      </c>
      <c r="D58" s="107" t="s">
        <v>51</v>
      </c>
      <c r="E58" s="107"/>
      <c r="F58" s="107"/>
      <c r="G58" s="107"/>
      <c r="H58" s="107"/>
      <c r="I58" s="107"/>
      <c r="J58" s="107"/>
      <c r="K58" s="107"/>
      <c r="L58" s="35"/>
      <c r="M58" s="53" t="s">
        <v>42</v>
      </c>
      <c r="N58" s="13"/>
    </row>
    <row r="59" spans="2:14" x14ac:dyDescent="0.25">
      <c r="B59" s="9"/>
      <c r="C59" s="59" t="s">
        <v>119</v>
      </c>
      <c r="D59" s="107" t="s">
        <v>52</v>
      </c>
      <c r="E59" s="107"/>
      <c r="F59" s="107"/>
      <c r="G59" s="107"/>
      <c r="H59" s="107"/>
      <c r="I59" s="107"/>
      <c r="J59" s="107"/>
      <c r="K59" s="107"/>
      <c r="L59" s="35"/>
      <c r="M59" s="53" t="s">
        <v>42</v>
      </c>
      <c r="N59" s="13"/>
    </row>
    <row r="60" spans="2:14" x14ac:dyDescent="0.25">
      <c r="B60" s="9"/>
      <c r="C60" s="59" t="s">
        <v>120</v>
      </c>
      <c r="D60" s="12" t="s">
        <v>53</v>
      </c>
      <c r="E60" s="99"/>
      <c r="F60" s="99"/>
      <c r="G60" s="99"/>
      <c r="H60" s="99"/>
      <c r="I60" s="99"/>
      <c r="J60" s="99"/>
      <c r="K60" s="99"/>
      <c r="L60" s="35"/>
      <c r="M60" s="53" t="s">
        <v>8</v>
      </c>
      <c r="N60" s="13"/>
    </row>
    <row r="61" spans="2:14" ht="4.1500000000000004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44</v>
      </c>
      <c r="E62" s="99"/>
      <c r="F62" s="99"/>
      <c r="G62" s="99"/>
      <c r="H62" s="99"/>
      <c r="I62" s="99"/>
      <c r="J62" s="99"/>
      <c r="K62" s="99"/>
      <c r="L62" s="99"/>
      <c r="M62" s="99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06" t="s">
        <v>86</v>
      </c>
      <c r="E64" s="106"/>
      <c r="F64" s="106"/>
      <c r="G64" s="106"/>
      <c r="H64" s="106"/>
      <c r="I64" s="106"/>
      <c r="J64" s="106"/>
      <c r="K64" s="106"/>
      <c r="L64" s="12"/>
      <c r="M64" s="53" t="s">
        <v>8</v>
      </c>
      <c r="N64" s="13"/>
    </row>
    <row r="65" spans="2:14" ht="4.1500000000000004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44</v>
      </c>
      <c r="E66" s="99"/>
      <c r="F66" s="99"/>
      <c r="G66" s="99"/>
      <c r="H66" s="99"/>
      <c r="I66" s="99"/>
      <c r="J66" s="99"/>
      <c r="K66" s="99"/>
      <c r="L66" s="99"/>
      <c r="M66" s="99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06" t="s">
        <v>80</v>
      </c>
      <c r="E68" s="106"/>
      <c r="F68" s="106"/>
      <c r="G68" s="106"/>
      <c r="H68" s="106"/>
      <c r="I68" s="106"/>
      <c r="J68" s="106"/>
      <c r="K68" s="106"/>
      <c r="L68" s="39"/>
      <c r="M68" s="39"/>
      <c r="N68" s="13"/>
    </row>
    <row r="69" spans="2:14" x14ac:dyDescent="0.25">
      <c r="B69" s="9"/>
      <c r="C69" s="59" t="s">
        <v>111</v>
      </c>
      <c r="D69" s="107" t="s">
        <v>47</v>
      </c>
      <c r="E69" s="107"/>
      <c r="F69" s="107"/>
      <c r="G69" s="107"/>
      <c r="H69" s="107"/>
      <c r="I69" s="107"/>
      <c r="J69" s="107"/>
      <c r="K69" s="107"/>
      <c r="L69" s="39"/>
      <c r="M69" s="53" t="s">
        <v>8</v>
      </c>
      <c r="N69" s="13"/>
    </row>
    <row r="70" spans="2:14" x14ac:dyDescent="0.25">
      <c r="B70" s="9"/>
      <c r="C70" s="59" t="s">
        <v>112</v>
      </c>
      <c r="D70" s="107" t="s">
        <v>54</v>
      </c>
      <c r="E70" s="107"/>
      <c r="F70" s="107"/>
      <c r="G70" s="107"/>
      <c r="H70" s="107"/>
      <c r="I70" s="107"/>
      <c r="J70" s="107"/>
      <c r="K70" s="107"/>
      <c r="L70" s="35"/>
      <c r="M70" s="53" t="s">
        <v>8</v>
      </c>
      <c r="N70" s="13"/>
    </row>
    <row r="71" spans="2:14" x14ac:dyDescent="0.25">
      <c r="B71" s="9"/>
      <c r="C71" s="59" t="s">
        <v>113</v>
      </c>
      <c r="D71" s="107" t="s">
        <v>55</v>
      </c>
      <c r="E71" s="107"/>
      <c r="F71" s="107"/>
      <c r="G71" s="107"/>
      <c r="H71" s="107"/>
      <c r="I71" s="107"/>
      <c r="J71" s="107"/>
      <c r="K71" s="107"/>
      <c r="L71" s="35"/>
      <c r="M71" s="53" t="s">
        <v>8</v>
      </c>
      <c r="N71" s="13"/>
    </row>
    <row r="72" spans="2:14" x14ac:dyDescent="0.25">
      <c r="B72" s="9"/>
      <c r="C72" s="59" t="s">
        <v>114</v>
      </c>
      <c r="D72" s="107" t="s">
        <v>100</v>
      </c>
      <c r="E72" s="107"/>
      <c r="F72" s="107"/>
      <c r="G72" s="107"/>
      <c r="H72" s="107"/>
      <c r="I72" s="107"/>
      <c r="J72" s="107"/>
      <c r="K72" s="107"/>
      <c r="L72" s="35"/>
      <c r="M72" s="53" t="s">
        <v>8</v>
      </c>
      <c r="N72" s="13"/>
    </row>
    <row r="73" spans="2:14" ht="4.1500000000000004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44</v>
      </c>
      <c r="E74" s="99"/>
      <c r="F74" s="99"/>
      <c r="G74" s="99"/>
      <c r="H74" s="99"/>
      <c r="I74" s="99"/>
      <c r="J74" s="99"/>
      <c r="K74" s="99"/>
      <c r="L74" s="99"/>
      <c r="M74" s="99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06" t="s">
        <v>22</v>
      </c>
      <c r="E76" s="106"/>
      <c r="F76" s="106"/>
      <c r="G76" s="106"/>
      <c r="H76" s="106"/>
      <c r="I76" s="106"/>
      <c r="J76" s="106"/>
      <c r="K76" s="106"/>
      <c r="L76" s="12"/>
      <c r="M76" s="53" t="s">
        <v>42</v>
      </c>
      <c r="N76" s="13"/>
    </row>
    <row r="77" spans="2:14" ht="4.1500000000000004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44</v>
      </c>
      <c r="E78" s="99"/>
      <c r="F78" s="99"/>
      <c r="G78" s="99"/>
      <c r="H78" s="99"/>
      <c r="I78" s="99"/>
      <c r="J78" s="99"/>
      <c r="K78" s="99"/>
      <c r="L78" s="99"/>
      <c r="M78" s="99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06" t="s">
        <v>110</v>
      </c>
      <c r="E80" s="106"/>
      <c r="F80" s="106"/>
      <c r="G80" s="106"/>
      <c r="H80" s="106"/>
      <c r="I80" s="106"/>
      <c r="J80" s="106"/>
      <c r="K80" s="106"/>
      <c r="L80" s="12"/>
      <c r="M80" s="53" t="s">
        <v>42</v>
      </c>
      <c r="N80" s="13"/>
    </row>
    <row r="81" spans="2:14" ht="4.1500000000000004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44</v>
      </c>
      <c r="E82" s="99"/>
      <c r="F82" s="99"/>
      <c r="G82" s="99"/>
      <c r="H82" s="99"/>
      <c r="I82" s="99"/>
      <c r="J82" s="99"/>
      <c r="K82" s="99"/>
      <c r="L82" s="99"/>
      <c r="M82" s="99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06" t="s">
        <v>105</v>
      </c>
      <c r="E84" s="106"/>
      <c r="F84" s="106"/>
      <c r="G84" s="106"/>
      <c r="H84" s="106"/>
      <c r="I84" s="106"/>
      <c r="J84" s="106"/>
      <c r="K84" s="106"/>
      <c r="L84" s="12"/>
      <c r="M84" s="53" t="s">
        <v>8</v>
      </c>
      <c r="N84" s="13"/>
    </row>
    <row r="85" spans="2:14" x14ac:dyDescent="0.25">
      <c r="B85" s="9"/>
      <c r="C85" s="59" t="s">
        <v>122</v>
      </c>
      <c r="D85" s="107" t="s">
        <v>101</v>
      </c>
      <c r="E85" s="107"/>
      <c r="F85" s="107"/>
      <c r="G85" s="107"/>
      <c r="H85" s="107"/>
      <c r="I85" s="107"/>
      <c r="J85" s="107"/>
      <c r="K85" s="107"/>
      <c r="L85" s="35"/>
      <c r="M85" s="53" t="s">
        <v>8</v>
      </c>
      <c r="N85" s="13"/>
    </row>
    <row r="86" spans="2:14" x14ac:dyDescent="0.25">
      <c r="B86" s="9"/>
      <c r="C86" s="59" t="s">
        <v>81</v>
      </c>
      <c r="D86" s="107" t="s">
        <v>102</v>
      </c>
      <c r="E86" s="107"/>
      <c r="F86" s="107"/>
      <c r="G86" s="107"/>
      <c r="H86" s="107"/>
      <c r="I86" s="107"/>
      <c r="J86" s="107"/>
      <c r="K86" s="107"/>
      <c r="L86" s="35"/>
      <c r="M86" s="53" t="s">
        <v>8</v>
      </c>
      <c r="N86" s="13"/>
    </row>
    <row r="87" spans="2:14" x14ac:dyDescent="0.25">
      <c r="B87" s="9"/>
      <c r="C87" s="59" t="s">
        <v>82</v>
      </c>
      <c r="D87" s="107" t="s">
        <v>103</v>
      </c>
      <c r="E87" s="107"/>
      <c r="F87" s="107"/>
      <c r="G87" s="107"/>
      <c r="H87" s="107"/>
      <c r="I87" s="107"/>
      <c r="J87" s="107"/>
      <c r="K87" s="107"/>
      <c r="L87" s="35"/>
      <c r="M87" s="53" t="s">
        <v>8</v>
      </c>
      <c r="N87" s="13"/>
    </row>
    <row r="88" spans="2:14" x14ac:dyDescent="0.25">
      <c r="B88" s="9"/>
      <c r="C88" s="59" t="s">
        <v>83</v>
      </c>
      <c r="D88" s="107" t="s">
        <v>104</v>
      </c>
      <c r="E88" s="107"/>
      <c r="F88" s="107"/>
      <c r="G88" s="107"/>
      <c r="H88" s="107"/>
      <c r="I88" s="107"/>
      <c r="J88" s="107"/>
      <c r="K88" s="107"/>
      <c r="L88" s="35"/>
      <c r="M88" s="53" t="s">
        <v>8</v>
      </c>
      <c r="N88" s="13"/>
    </row>
    <row r="89" spans="2:14" ht="4.1500000000000004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44</v>
      </c>
      <c r="E90" s="99"/>
      <c r="F90" s="99"/>
      <c r="G90" s="99"/>
      <c r="H90" s="99"/>
      <c r="I90" s="99"/>
      <c r="J90" s="99"/>
      <c r="K90" s="99"/>
      <c r="L90" s="99"/>
      <c r="M90" s="99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06" t="s">
        <v>132</v>
      </c>
      <c r="E92" s="106"/>
      <c r="F92" s="106"/>
      <c r="G92" s="106"/>
      <c r="H92" s="106"/>
      <c r="I92" s="106"/>
      <c r="J92" s="106"/>
      <c r="K92" s="106"/>
      <c r="L92" s="12"/>
      <c r="M92" s="53" t="s">
        <v>8</v>
      </c>
      <c r="N92" s="13"/>
    </row>
    <row r="93" spans="2:14" x14ac:dyDescent="0.25">
      <c r="B93" s="9"/>
      <c r="C93" s="59" t="s">
        <v>123</v>
      </c>
      <c r="D93" s="106" t="s">
        <v>47</v>
      </c>
      <c r="E93" s="106"/>
      <c r="F93" s="106"/>
      <c r="G93" s="106"/>
      <c r="H93" s="106"/>
      <c r="I93" s="106"/>
      <c r="J93" s="106"/>
      <c r="K93" s="106"/>
      <c r="L93" s="12"/>
      <c r="M93" s="53" t="s">
        <v>8</v>
      </c>
      <c r="N93" s="13"/>
    </row>
    <row r="94" spans="2:14" x14ac:dyDescent="0.25">
      <c r="B94" s="9"/>
      <c r="C94" s="59" t="s">
        <v>124</v>
      </c>
      <c r="D94" s="106" t="s">
        <v>58</v>
      </c>
      <c r="E94" s="106"/>
      <c r="F94" s="106"/>
      <c r="G94" s="106"/>
      <c r="H94" s="106"/>
      <c r="I94" s="106"/>
      <c r="J94" s="106"/>
      <c r="K94" s="106"/>
      <c r="L94" s="12"/>
      <c r="M94" s="53" t="s">
        <v>8</v>
      </c>
      <c r="N94" s="13"/>
    </row>
    <row r="95" spans="2:14" x14ac:dyDescent="0.25">
      <c r="B95" s="9"/>
      <c r="C95" s="59" t="s">
        <v>125</v>
      </c>
      <c r="D95" s="106" t="s">
        <v>56</v>
      </c>
      <c r="E95" s="106"/>
      <c r="F95" s="106"/>
      <c r="G95" s="106"/>
      <c r="H95" s="106"/>
      <c r="I95" s="106"/>
      <c r="J95" s="106"/>
      <c r="K95" s="106"/>
      <c r="L95" s="12"/>
      <c r="M95" s="53" t="s">
        <v>8</v>
      </c>
      <c r="N95" s="13"/>
    </row>
    <row r="96" spans="2:14" x14ac:dyDescent="0.25">
      <c r="B96" s="9"/>
      <c r="C96" s="59" t="s">
        <v>126</v>
      </c>
      <c r="D96" s="106" t="s">
        <v>57</v>
      </c>
      <c r="E96" s="106"/>
      <c r="F96" s="106"/>
      <c r="G96" s="106"/>
      <c r="H96" s="106"/>
      <c r="I96" s="106"/>
      <c r="J96" s="106"/>
      <c r="K96" s="106"/>
      <c r="L96" s="12"/>
      <c r="M96" s="53" t="s">
        <v>8</v>
      </c>
      <c r="N96" s="13"/>
    </row>
    <row r="97" spans="2:14" x14ac:dyDescent="0.25">
      <c r="B97" s="9"/>
      <c r="C97" s="59" t="s">
        <v>127</v>
      </c>
      <c r="D97" s="106" t="s">
        <v>60</v>
      </c>
      <c r="E97" s="106"/>
      <c r="F97" s="106"/>
      <c r="G97" s="106"/>
      <c r="H97" s="106"/>
      <c r="I97" s="106"/>
      <c r="J97" s="106"/>
      <c r="K97" s="106"/>
      <c r="L97" s="12"/>
      <c r="M97" s="53" t="s">
        <v>8</v>
      </c>
      <c r="N97" s="13"/>
    </row>
    <row r="98" spans="2:14" x14ac:dyDescent="0.25">
      <c r="B98" s="9"/>
      <c r="C98" s="59" t="s">
        <v>128</v>
      </c>
      <c r="D98" s="107" t="s">
        <v>59</v>
      </c>
      <c r="E98" s="107"/>
      <c r="F98" s="107"/>
      <c r="G98" s="107"/>
      <c r="H98" s="107"/>
      <c r="I98" s="107"/>
      <c r="J98" s="107"/>
      <c r="K98" s="107"/>
      <c r="L98" s="39"/>
      <c r="M98" s="53" t="s">
        <v>8</v>
      </c>
      <c r="N98" s="13"/>
    </row>
    <row r="99" spans="2:14" x14ac:dyDescent="0.25">
      <c r="B99" s="9"/>
      <c r="C99" s="59" t="s">
        <v>129</v>
      </c>
      <c r="D99" s="107" t="s">
        <v>131</v>
      </c>
      <c r="E99" s="107"/>
      <c r="F99" s="107"/>
      <c r="G99" s="107"/>
      <c r="H99" s="107"/>
      <c r="I99" s="107"/>
      <c r="J99" s="107"/>
      <c r="K99" s="107"/>
      <c r="L99" s="39"/>
      <c r="M99" s="53" t="s">
        <v>8</v>
      </c>
      <c r="N99" s="13"/>
    </row>
    <row r="100" spans="2:14" x14ac:dyDescent="0.25">
      <c r="B100" s="9"/>
      <c r="C100" s="59" t="s">
        <v>130</v>
      </c>
      <c r="D100" s="107" t="s">
        <v>108</v>
      </c>
      <c r="E100" s="107"/>
      <c r="F100" s="107"/>
      <c r="G100" s="107"/>
      <c r="H100" s="107"/>
      <c r="I100" s="107"/>
      <c r="J100" s="107"/>
      <c r="K100" s="107"/>
      <c r="L100" s="39"/>
      <c r="M100" s="53" t="s">
        <v>8</v>
      </c>
      <c r="N100" s="13"/>
    </row>
    <row r="101" spans="2:14" ht="4.1500000000000004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44</v>
      </c>
      <c r="E102" s="99"/>
      <c r="F102" s="99"/>
      <c r="G102" s="99"/>
      <c r="H102" s="99"/>
      <c r="I102" s="99"/>
      <c r="J102" s="99"/>
      <c r="K102" s="99"/>
      <c r="L102" s="99"/>
      <c r="M102" s="99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06" t="s">
        <v>24</v>
      </c>
      <c r="E104" s="106"/>
      <c r="F104" s="106"/>
      <c r="G104" s="106"/>
      <c r="H104" s="106"/>
      <c r="I104" s="106"/>
      <c r="J104" s="106"/>
      <c r="K104" s="106"/>
      <c r="L104" s="12"/>
      <c r="M104" s="53" t="s">
        <v>42</v>
      </c>
      <c r="N104" s="13"/>
    </row>
    <row r="105" spans="2:14" ht="4.1500000000000004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44</v>
      </c>
      <c r="E106" s="99"/>
      <c r="F106" s="99"/>
      <c r="G106" s="99"/>
      <c r="H106" s="99"/>
      <c r="I106" s="99"/>
      <c r="J106" s="99"/>
      <c r="K106" s="99"/>
      <c r="L106" s="99"/>
      <c r="M106" s="99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06" t="s">
        <v>23</v>
      </c>
      <c r="E108" s="106"/>
      <c r="F108" s="106"/>
      <c r="G108" s="106"/>
      <c r="H108" s="106"/>
      <c r="I108" s="106"/>
      <c r="J108" s="106"/>
      <c r="K108" s="106"/>
      <c r="L108" s="12"/>
      <c r="M108" s="53" t="s">
        <v>42</v>
      </c>
      <c r="N108" s="13"/>
    </row>
    <row r="109" spans="2:14" ht="4.1500000000000004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44</v>
      </c>
      <c r="E110" s="99"/>
      <c r="F110" s="99"/>
      <c r="G110" s="99"/>
      <c r="H110" s="99"/>
      <c r="I110" s="99"/>
      <c r="J110" s="99"/>
      <c r="K110" s="99"/>
      <c r="L110" s="99"/>
      <c r="M110" s="99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06" t="s">
        <v>9</v>
      </c>
      <c r="E112" s="106"/>
      <c r="F112" s="106"/>
      <c r="G112" s="106"/>
      <c r="H112" s="106"/>
      <c r="I112" s="106"/>
      <c r="J112" s="106"/>
      <c r="K112" s="106"/>
      <c r="L112" s="12"/>
      <c r="M112" s="53" t="s">
        <v>42</v>
      </c>
      <c r="N112" s="13"/>
    </row>
    <row r="113" spans="2:14" ht="4.1500000000000004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44</v>
      </c>
      <c r="E114" s="99"/>
      <c r="F114" s="99"/>
      <c r="G114" s="99"/>
      <c r="H114" s="99"/>
      <c r="I114" s="99"/>
      <c r="J114" s="99"/>
      <c r="K114" s="99"/>
      <c r="L114" s="99"/>
      <c r="M114" s="99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06" t="s">
        <v>25</v>
      </c>
      <c r="E116" s="106"/>
      <c r="F116" s="106"/>
      <c r="G116" s="106"/>
      <c r="H116" s="106"/>
      <c r="I116" s="106"/>
      <c r="J116" s="106"/>
      <c r="K116" s="106"/>
      <c r="L116" s="12"/>
      <c r="M116" s="53" t="s">
        <v>42</v>
      </c>
      <c r="N116" s="13"/>
    </row>
    <row r="117" spans="2:14" ht="4.1500000000000004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44</v>
      </c>
      <c r="E118" s="99"/>
      <c r="F118" s="99"/>
      <c r="G118" s="99"/>
      <c r="H118" s="99"/>
      <c r="I118" s="99"/>
      <c r="J118" s="99"/>
      <c r="K118" s="99"/>
      <c r="L118" s="99"/>
      <c r="M118" s="99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06" t="s">
        <v>29</v>
      </c>
      <c r="E120" s="106"/>
      <c r="F120" s="106"/>
      <c r="G120" s="106"/>
      <c r="H120" s="106"/>
      <c r="I120" s="106"/>
      <c r="J120" s="106"/>
      <c r="K120" s="106"/>
      <c r="L120" s="12"/>
      <c r="M120" s="53" t="s">
        <v>42</v>
      </c>
      <c r="N120" s="13"/>
    </row>
    <row r="121" spans="2:14" ht="4.1500000000000004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44</v>
      </c>
      <c r="E122" s="99"/>
      <c r="F122" s="99"/>
      <c r="G122" s="99"/>
      <c r="H122" s="99"/>
      <c r="I122" s="99"/>
      <c r="J122" s="99"/>
      <c r="K122" s="99"/>
      <c r="L122" s="99"/>
      <c r="M122" s="99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106" t="s">
        <v>26</v>
      </c>
      <c r="E124" s="106"/>
      <c r="F124" s="106"/>
      <c r="G124" s="106"/>
      <c r="H124" s="106"/>
      <c r="I124" s="106"/>
      <c r="J124" s="106"/>
      <c r="K124" s="106"/>
      <c r="L124" s="12"/>
      <c r="M124" s="53" t="s">
        <v>42</v>
      </c>
      <c r="N124" s="13"/>
    </row>
    <row r="125" spans="2:14" ht="4.1500000000000004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44</v>
      </c>
      <c r="E126" s="99"/>
      <c r="F126" s="99"/>
      <c r="G126" s="99"/>
      <c r="H126" s="99"/>
      <c r="I126" s="99"/>
      <c r="J126" s="99"/>
      <c r="K126" s="99"/>
      <c r="L126" s="99"/>
      <c r="M126" s="99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131" t="s">
        <v>143</v>
      </c>
      <c r="E128" s="108"/>
      <c r="F128" s="108"/>
      <c r="G128" s="108"/>
      <c r="H128" s="108"/>
      <c r="I128" s="108"/>
      <c r="J128" s="108"/>
      <c r="K128" s="108"/>
      <c r="L128" s="12"/>
      <c r="M128" s="53" t="s">
        <v>42</v>
      </c>
      <c r="N128" s="13"/>
    </row>
    <row r="129" spans="2:14" ht="4.1500000000000004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44</v>
      </c>
      <c r="E130" s="99"/>
      <c r="F130" s="99"/>
      <c r="G130" s="99"/>
      <c r="H130" s="99"/>
      <c r="I130" s="99"/>
      <c r="J130" s="99"/>
      <c r="K130" s="99"/>
      <c r="L130" s="99"/>
      <c r="M130" s="99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108" t="s">
        <v>63</v>
      </c>
      <c r="E132" s="108"/>
      <c r="F132" s="108"/>
      <c r="G132" s="108"/>
      <c r="H132" s="108"/>
      <c r="I132" s="108"/>
      <c r="J132" s="108"/>
      <c r="K132" s="108"/>
      <c r="L132" s="12"/>
      <c r="M132" s="53" t="s">
        <v>8</v>
      </c>
      <c r="N132" s="13"/>
    </row>
    <row r="133" spans="2:14" ht="4.1500000000000004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44</v>
      </c>
      <c r="E134" s="99"/>
      <c r="F134" s="99"/>
      <c r="G134" s="99"/>
      <c r="H134" s="99"/>
      <c r="I134" s="99"/>
      <c r="J134" s="99"/>
      <c r="K134" s="99"/>
      <c r="L134" s="99"/>
      <c r="M134" s="99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108" t="s">
        <v>64</v>
      </c>
      <c r="E136" s="108"/>
      <c r="F136" s="108"/>
      <c r="G136" s="108"/>
      <c r="H136" s="108"/>
      <c r="I136" s="108"/>
      <c r="J136" s="108"/>
      <c r="K136" s="108"/>
      <c r="L136" s="12"/>
      <c r="M136" s="53" t="s">
        <v>8</v>
      </c>
      <c r="N136" s="13"/>
    </row>
    <row r="137" spans="2:14" ht="4.1500000000000004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44</v>
      </c>
      <c r="E138" s="99"/>
      <c r="F138" s="99"/>
      <c r="G138" s="99"/>
      <c r="H138" s="99"/>
      <c r="I138" s="99"/>
      <c r="J138" s="99"/>
      <c r="K138" s="99"/>
      <c r="L138" s="99"/>
      <c r="M138" s="99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108" t="s">
        <v>65</v>
      </c>
      <c r="E140" s="108"/>
      <c r="F140" s="108"/>
      <c r="G140" s="108"/>
      <c r="H140" s="108"/>
      <c r="I140" s="108"/>
      <c r="J140" s="108"/>
      <c r="K140" s="108"/>
      <c r="L140" s="12"/>
      <c r="M140" s="53" t="s">
        <v>8</v>
      </c>
      <c r="N140" s="13"/>
    </row>
    <row r="141" spans="2:14" ht="4.1500000000000004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44</v>
      </c>
      <c r="E142" s="99"/>
      <c r="F142" s="99"/>
      <c r="G142" s="99"/>
      <c r="H142" s="99"/>
      <c r="I142" s="99"/>
      <c r="J142" s="99"/>
      <c r="K142" s="99"/>
      <c r="L142" s="99"/>
      <c r="M142" s="99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 x14ac:dyDescent="0.25">
      <c r="B144" s="9"/>
      <c r="C144" s="59">
        <v>23</v>
      </c>
      <c r="D144" s="108" t="s">
        <v>66</v>
      </c>
      <c r="E144" s="108"/>
      <c r="F144" s="108"/>
      <c r="G144" s="108"/>
      <c r="H144" s="108"/>
      <c r="I144" s="108"/>
      <c r="J144" s="108"/>
      <c r="K144" s="108"/>
      <c r="L144" s="12"/>
      <c r="M144" s="53" t="s">
        <v>8</v>
      </c>
      <c r="N144" s="13"/>
    </row>
    <row r="145" spans="2:14" ht="4.1500000000000004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44</v>
      </c>
      <c r="E146" s="99"/>
      <c r="F146" s="99"/>
      <c r="G146" s="99"/>
      <c r="H146" s="99"/>
      <c r="I146" s="99"/>
      <c r="J146" s="99"/>
      <c r="K146" s="99"/>
      <c r="L146" s="99"/>
      <c r="M146" s="99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4.1500000000000004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09" t="s">
        <v>27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3"/>
    </row>
    <row r="152" spans="2:14" x14ac:dyDescent="0.25">
      <c r="B152" s="9"/>
      <c r="N152" s="13"/>
    </row>
    <row r="153" spans="2:14" x14ac:dyDescent="0.25">
      <c r="B153" s="9"/>
      <c r="G153" s="109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09"/>
      <c r="I153" s="109"/>
      <c r="J153" s="109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77" t="s">
        <v>107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 x14ac:dyDescent="0.25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nKoYrSAA5SIY+vVUrvE3H91AKsYJNNYElNVd6Ih5N02cZ6HW/hkBwygBN2hEj+L+w+044U9iaB0ojKbCNREfgg==" saltValue="7NvCeh5PznvL1Qp0layVbA==" spinCount="100000" sheet="1" formatCells="0" formatRows="0" deleteRows="0"/>
  <mergeCells count="94">
    <mergeCell ref="D45:K45"/>
    <mergeCell ref="E74:M74"/>
    <mergeCell ref="D70:K70"/>
    <mergeCell ref="D69:K69"/>
    <mergeCell ref="D37:K37"/>
    <mergeCell ref="D49:K49"/>
    <mergeCell ref="E60:K60"/>
    <mergeCell ref="D55:K55"/>
    <mergeCell ref="E66:M66"/>
    <mergeCell ref="E39:M39"/>
    <mergeCell ref="E43:M43"/>
    <mergeCell ref="E47:M47"/>
    <mergeCell ref="E51:M51"/>
    <mergeCell ref="E62:M62"/>
    <mergeCell ref="D64:K64"/>
    <mergeCell ref="D53:K53"/>
    <mergeCell ref="C6:D7"/>
    <mergeCell ref="E6:M7"/>
    <mergeCell ref="F13:M13"/>
    <mergeCell ref="C2:D4"/>
    <mergeCell ref="E2:K3"/>
    <mergeCell ref="L2:M3"/>
    <mergeCell ref="E4:K4"/>
    <mergeCell ref="L4:M4"/>
    <mergeCell ref="L11:M11"/>
    <mergeCell ref="G153:J153"/>
    <mergeCell ref="D120:K120"/>
    <mergeCell ref="D116:K116"/>
    <mergeCell ref="D112:K112"/>
    <mergeCell ref="D108:K108"/>
    <mergeCell ref="E146:M146"/>
    <mergeCell ref="D124:K124"/>
    <mergeCell ref="D136:K136"/>
    <mergeCell ref="D140:K140"/>
    <mergeCell ref="D144:K144"/>
    <mergeCell ref="C151:M151"/>
    <mergeCell ref="E126:M126"/>
    <mergeCell ref="E114:M114"/>
    <mergeCell ref="E118:M118"/>
    <mergeCell ref="E122:M122"/>
    <mergeCell ref="E130:M130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E138:M138"/>
    <mergeCell ref="E142:M142"/>
    <mergeCell ref="D128:K128"/>
    <mergeCell ref="D132:K132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E15:J15"/>
    <mergeCell ref="D25:G25"/>
    <mergeCell ref="I27:K27"/>
    <mergeCell ref="D27:F27"/>
    <mergeCell ref="E134:M134"/>
    <mergeCell ref="D76:K76"/>
    <mergeCell ref="D72:K72"/>
    <mergeCell ref="D71:K71"/>
    <mergeCell ref="E78:M78"/>
    <mergeCell ref="D54:K54"/>
    <mergeCell ref="D41:K41"/>
    <mergeCell ref="D36:K36"/>
    <mergeCell ref="D28:I28"/>
    <mergeCell ref="D29:I29"/>
    <mergeCell ref="D30:I30"/>
    <mergeCell ref="D31:I31"/>
    <mergeCell ref="E34:M34"/>
    <mergeCell ref="L27:M27"/>
    <mergeCell ref="E17:J17"/>
    <mergeCell ref="E19:J19"/>
    <mergeCell ref="E21:J21"/>
    <mergeCell ref="E32:K32"/>
  </mergeCells>
  <conditionalFormatting sqref="G153:J154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1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27:M27">
    <cfRule type="cellIs" dxfId="325" priority="607" operator="equal">
      <formula>"N.A."</formula>
    </cfRule>
  </conditionalFormatting>
  <conditionalFormatting sqref="M28:M32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36:M37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1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45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49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4:M61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4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69:M73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76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0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4:M88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1:M100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2:M100">
    <cfRule type="cellIs" dxfId="277" priority="120" operator="equal">
      <formula>"SÍ"</formula>
    </cfRule>
  </conditionalFormatting>
  <conditionalFormatting sqref="M103:M105 M107:M109 M111:M113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4 M108 M112">
    <cfRule type="cellIs" dxfId="273" priority="103" operator="equal">
      <formula>"SÍ"</formula>
    </cfRule>
  </conditionalFormatting>
  <conditionalFormatting sqref="M116 M120 M124">
    <cfRule type="cellIs" dxfId="272" priority="86" operator="equal">
      <formula>"SÍ"</formula>
    </cfRule>
  </conditionalFormatting>
  <conditionalFormatting sqref="M116 M120 M124:M125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28">
    <cfRule type="cellIs" dxfId="268" priority="69" operator="equal">
      <formula>"SÍ"</formula>
    </cfRule>
  </conditionalFormatting>
  <conditionalFormatting sqref="M128:M129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2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36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0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4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M5" sqref="M5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 x14ac:dyDescent="0.25">
      <c r="B2" s="9"/>
      <c r="C2" s="115"/>
      <c r="D2" s="116"/>
      <c r="E2" s="82" t="s">
        <v>41</v>
      </c>
      <c r="F2" s="112"/>
      <c r="G2" s="112"/>
      <c r="H2" s="112"/>
      <c r="I2" s="112"/>
      <c r="J2" s="112"/>
      <c r="K2" s="110"/>
      <c r="L2" s="121" t="s">
        <v>87</v>
      </c>
      <c r="M2" s="122"/>
      <c r="N2" s="10"/>
    </row>
    <row r="3" spans="1:14" ht="14.65" customHeight="1" x14ac:dyDescent="0.25">
      <c r="B3" s="9"/>
      <c r="C3" s="117"/>
      <c r="D3" s="118"/>
      <c r="E3" s="83"/>
      <c r="F3" s="113"/>
      <c r="G3" s="113"/>
      <c r="H3" s="113"/>
      <c r="I3" s="113"/>
      <c r="J3" s="113"/>
      <c r="K3" s="111"/>
      <c r="L3" s="123"/>
      <c r="M3" s="124"/>
      <c r="N3" s="10"/>
    </row>
    <row r="4" spans="1:14" ht="14.65" customHeight="1" x14ac:dyDescent="0.25">
      <c r="B4" s="9"/>
      <c r="C4" s="119"/>
      <c r="D4" s="120"/>
      <c r="E4" s="125" t="str">
        <f>'Resumen - Evaluación jurídica'!C5</f>
        <v>EVALUACIÓN JURÍDICA - PROCESO NRO. [NRO. DE PROCESO] DE [2023]</v>
      </c>
      <c r="F4" s="126"/>
      <c r="G4" s="126"/>
      <c r="H4" s="126"/>
      <c r="I4" s="126"/>
      <c r="J4" s="126"/>
      <c r="K4" s="127"/>
      <c r="L4" s="128" t="s">
        <v>136</v>
      </c>
      <c r="M4" s="129"/>
      <c r="N4" s="11"/>
    </row>
    <row r="5" spans="1:14" ht="14.65" customHeight="1" x14ac:dyDescent="0.25">
      <c r="B5" s="9"/>
      <c r="N5" s="13"/>
    </row>
    <row r="6" spans="1:14" ht="14.65" customHeight="1" x14ac:dyDescent="0.25">
      <c r="B6" s="9"/>
      <c r="C6" s="82" t="s">
        <v>18</v>
      </c>
      <c r="D6" s="110"/>
      <c r="E6" s="82" t="str">
        <f>'Resumen - Evaluación jurídica'!C7</f>
        <v>[REALIZAR MANTENIMIENTO PREVENTIVO, PREDICTIVO Y CORRECTIVO A TODO COSTO, INCLUIDO MANO DE OBRA A LA MAQUINARIA AGRICOLA DEL CENTRO PECUARIO Y AGROEMPRESARIAL DE LA REGIONAL CALDAS]</v>
      </c>
      <c r="F6" s="112"/>
      <c r="G6" s="112"/>
      <c r="H6" s="112"/>
      <c r="I6" s="112"/>
      <c r="J6" s="112"/>
      <c r="K6" s="112"/>
      <c r="L6" s="112"/>
      <c r="M6" s="110"/>
      <c r="N6" s="14"/>
    </row>
    <row r="7" spans="1:14" ht="14.65" customHeight="1" x14ac:dyDescent="0.25">
      <c r="B7" s="9"/>
      <c r="C7" s="83"/>
      <c r="D7" s="111"/>
      <c r="E7" s="83"/>
      <c r="F7" s="113"/>
      <c r="G7" s="113"/>
      <c r="H7" s="113"/>
      <c r="I7" s="113"/>
      <c r="J7" s="113"/>
      <c r="K7" s="113"/>
      <c r="L7" s="113"/>
      <c r="M7" s="111"/>
      <c r="N7" s="14"/>
    </row>
    <row r="8" spans="1:14" ht="4.1500000000000004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 x14ac:dyDescent="0.3"/>
    <row r="10" spans="1:14" ht="4.1500000000000004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 x14ac:dyDescent="0.25">
      <c r="B11" s="9"/>
      <c r="D11" s="63" t="s">
        <v>21</v>
      </c>
      <c r="E11" s="41"/>
      <c r="I11" s="20" t="s">
        <v>43</v>
      </c>
      <c r="J11" s="53" t="s">
        <v>8</v>
      </c>
      <c r="K11" s="20" t="s">
        <v>84</v>
      </c>
      <c r="L11" s="130"/>
      <c r="M11" s="130"/>
      <c r="N11" s="13"/>
    </row>
    <row r="12" spans="1:14" ht="14.65" customHeight="1" x14ac:dyDescent="0.25">
      <c r="A12" s="21"/>
      <c r="B12" s="22"/>
      <c r="C12" s="23"/>
      <c r="N12" s="13"/>
    </row>
    <row r="13" spans="1:14" ht="14.65" customHeight="1" x14ac:dyDescent="0.25">
      <c r="A13" s="21"/>
      <c r="B13" s="22"/>
      <c r="C13" s="23"/>
      <c r="D13" s="20" t="s">
        <v>20</v>
      </c>
      <c r="E13" s="21"/>
      <c r="F13" s="114"/>
      <c r="G13" s="114"/>
      <c r="H13" s="114"/>
      <c r="I13" s="114"/>
      <c r="J13" s="114"/>
      <c r="K13" s="114"/>
      <c r="L13" s="114"/>
      <c r="M13" s="114"/>
      <c r="N13" s="13"/>
    </row>
    <row r="14" spans="1:14" ht="4.1500000000000004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01"/>
      <c r="F15" s="101"/>
      <c r="G15" s="101"/>
      <c r="H15" s="101"/>
      <c r="I15" s="101"/>
      <c r="J15" s="101"/>
      <c r="K15" s="12"/>
      <c r="L15" s="38" t="s">
        <v>2</v>
      </c>
      <c r="M15" s="58"/>
      <c r="N15" s="27"/>
    </row>
    <row r="16" spans="1:14" ht="4.1500000000000004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01"/>
      <c r="F17" s="101"/>
      <c r="G17" s="101"/>
      <c r="H17" s="101"/>
      <c r="I17" s="101"/>
      <c r="J17" s="101"/>
      <c r="K17" s="12"/>
      <c r="L17" s="38" t="s">
        <v>2</v>
      </c>
      <c r="M17" s="58"/>
      <c r="N17" s="27"/>
    </row>
    <row r="18" spans="1:17" ht="4.1500000000000004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01"/>
      <c r="F19" s="101"/>
      <c r="G19" s="101"/>
      <c r="H19" s="101"/>
      <c r="I19" s="101"/>
      <c r="J19" s="101"/>
      <c r="K19" s="12"/>
      <c r="L19" s="38" t="s">
        <v>2</v>
      </c>
      <c r="M19" s="58"/>
      <c r="N19" s="27"/>
    </row>
    <row r="20" spans="1:17" ht="4.1500000000000004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01"/>
      <c r="F21" s="101"/>
      <c r="G21" s="101"/>
      <c r="H21" s="101"/>
      <c r="I21" s="101"/>
      <c r="J21" s="101"/>
      <c r="K21" s="12"/>
      <c r="L21" s="38" t="s">
        <v>2</v>
      </c>
      <c r="M21" s="58"/>
      <c r="N21" s="27"/>
    </row>
    <row r="22" spans="1:17" ht="4.1500000000000004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 x14ac:dyDescent="0.3">
      <c r="D23" s="20"/>
      <c r="Q23" s="32" t="s">
        <v>42</v>
      </c>
    </row>
    <row r="24" spans="1:17" ht="4.1500000000000004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65" customHeight="1" x14ac:dyDescent="0.25">
      <c r="B25" s="9"/>
      <c r="C25" s="34"/>
      <c r="D25" s="103" t="s">
        <v>6</v>
      </c>
      <c r="E25" s="103"/>
      <c r="F25" s="103"/>
      <c r="G25" s="103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6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 x14ac:dyDescent="0.25">
      <c r="B27" s="9"/>
      <c r="C27" s="59">
        <v>1</v>
      </c>
      <c r="D27" s="105" t="s">
        <v>46</v>
      </c>
      <c r="E27" s="105"/>
      <c r="F27" s="105"/>
      <c r="G27" s="54"/>
      <c r="H27" s="54"/>
      <c r="I27" s="104"/>
      <c r="J27" s="104"/>
      <c r="K27" s="104"/>
      <c r="L27" s="100" t="s">
        <v>8</v>
      </c>
      <c r="M27" s="100"/>
      <c r="N27" s="13"/>
      <c r="Q27" s="12"/>
    </row>
    <row r="28" spans="1:17" ht="14.65" customHeight="1" x14ac:dyDescent="0.25">
      <c r="B28" s="9"/>
      <c r="C28" s="59" t="s">
        <v>73</v>
      </c>
      <c r="D28" s="107" t="s">
        <v>72</v>
      </c>
      <c r="E28" s="107"/>
      <c r="F28" s="107"/>
      <c r="G28" s="107"/>
      <c r="H28" s="107"/>
      <c r="I28" s="107"/>
      <c r="J28" s="39"/>
      <c r="K28" s="39"/>
      <c r="L28" s="39"/>
      <c r="M28" s="53" t="s">
        <v>7</v>
      </c>
      <c r="N28" s="13"/>
      <c r="Q28" s="12" t="s">
        <v>8</v>
      </c>
    </row>
    <row r="29" spans="1:17" ht="14.65" customHeight="1" x14ac:dyDescent="0.25">
      <c r="B29" s="9"/>
      <c r="C29" s="59" t="s">
        <v>74</v>
      </c>
      <c r="D29" s="107" t="s">
        <v>67</v>
      </c>
      <c r="E29" s="107"/>
      <c r="F29" s="107"/>
      <c r="G29" s="107"/>
      <c r="H29" s="107"/>
      <c r="I29" s="107"/>
      <c r="J29" s="35"/>
      <c r="K29" s="35"/>
      <c r="L29" s="35"/>
      <c r="M29" s="53" t="s">
        <v>7</v>
      </c>
      <c r="N29" s="13"/>
      <c r="Q29" s="12" t="s">
        <v>69</v>
      </c>
    </row>
    <row r="30" spans="1:17" ht="14.65" customHeight="1" x14ac:dyDescent="0.25">
      <c r="B30" s="9"/>
      <c r="C30" s="59" t="s">
        <v>75</v>
      </c>
      <c r="D30" s="107" t="s">
        <v>59</v>
      </c>
      <c r="E30" s="107"/>
      <c r="F30" s="107"/>
      <c r="G30" s="107"/>
      <c r="H30" s="107"/>
      <c r="I30" s="107"/>
      <c r="J30" s="35"/>
      <c r="K30" s="35"/>
      <c r="L30" s="35"/>
      <c r="M30" s="53" t="s">
        <v>7</v>
      </c>
      <c r="N30" s="13"/>
      <c r="Q30" s="12" t="s">
        <v>70</v>
      </c>
    </row>
    <row r="31" spans="1:17" ht="14.65" customHeight="1" x14ac:dyDescent="0.25">
      <c r="B31" s="9"/>
      <c r="C31" s="59" t="s">
        <v>76</v>
      </c>
      <c r="D31" s="107" t="s">
        <v>68</v>
      </c>
      <c r="E31" s="107"/>
      <c r="F31" s="107"/>
      <c r="G31" s="107"/>
      <c r="H31" s="107"/>
      <c r="I31" s="107"/>
      <c r="J31" s="35"/>
      <c r="K31" s="35"/>
      <c r="L31" s="35"/>
      <c r="M31" s="53" t="s">
        <v>7</v>
      </c>
      <c r="N31" s="13"/>
      <c r="Q31" s="12" t="s">
        <v>71</v>
      </c>
    </row>
    <row r="32" spans="1:17" ht="14.65" customHeight="1" x14ac:dyDescent="0.25">
      <c r="B32" s="9"/>
      <c r="C32" s="59" t="s">
        <v>77</v>
      </c>
      <c r="D32" s="12" t="s">
        <v>53</v>
      </c>
      <c r="E32" s="102"/>
      <c r="F32" s="102"/>
      <c r="G32" s="102"/>
      <c r="H32" s="102"/>
      <c r="I32" s="102"/>
      <c r="J32" s="102"/>
      <c r="K32" s="102"/>
      <c r="L32" s="35"/>
      <c r="M32" s="53" t="s">
        <v>7</v>
      </c>
      <c r="N32" s="13"/>
    </row>
    <row r="33" spans="2:14" ht="4.1500000000000004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 x14ac:dyDescent="0.25">
      <c r="B34" s="9"/>
      <c r="C34" s="34"/>
      <c r="D34" s="37" t="s">
        <v>44</v>
      </c>
      <c r="E34" s="99"/>
      <c r="F34" s="99"/>
      <c r="G34" s="99"/>
      <c r="H34" s="99"/>
      <c r="I34" s="99"/>
      <c r="J34" s="99"/>
      <c r="K34" s="99"/>
      <c r="L34" s="99"/>
      <c r="M34" s="99"/>
      <c r="N34" s="13"/>
    </row>
    <row r="35" spans="2:14" ht="14.6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 x14ac:dyDescent="0.25">
      <c r="B36" s="9"/>
      <c r="C36" s="59">
        <v>2</v>
      </c>
      <c r="D36" s="107" t="s">
        <v>61</v>
      </c>
      <c r="E36" s="107"/>
      <c r="F36" s="107"/>
      <c r="G36" s="107"/>
      <c r="H36" s="107"/>
      <c r="I36" s="107"/>
      <c r="J36" s="107"/>
      <c r="K36" s="107"/>
      <c r="L36" s="12"/>
      <c r="M36" s="53" t="s">
        <v>7</v>
      </c>
      <c r="N36" s="13"/>
    </row>
    <row r="37" spans="2:14" x14ac:dyDescent="0.25">
      <c r="B37" s="9"/>
      <c r="C37" s="59" t="s">
        <v>99</v>
      </c>
      <c r="D37" s="107" t="s">
        <v>106</v>
      </c>
      <c r="E37" s="107"/>
      <c r="F37" s="107"/>
      <c r="G37" s="107"/>
      <c r="H37" s="107"/>
      <c r="I37" s="107"/>
      <c r="J37" s="107"/>
      <c r="K37" s="107"/>
      <c r="L37" s="12"/>
      <c r="M37" s="53" t="s">
        <v>7</v>
      </c>
      <c r="N37" s="13"/>
    </row>
    <row r="38" spans="2:14" ht="4.1500000000000004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 x14ac:dyDescent="0.25">
      <c r="B39" s="9"/>
      <c r="C39" s="34"/>
      <c r="D39" s="37" t="s">
        <v>44</v>
      </c>
      <c r="E39" s="99"/>
      <c r="F39" s="99"/>
      <c r="G39" s="99"/>
      <c r="H39" s="99"/>
      <c r="I39" s="99"/>
      <c r="J39" s="99"/>
      <c r="K39" s="99"/>
      <c r="L39" s="99"/>
      <c r="M39" s="99"/>
      <c r="N39" s="13"/>
    </row>
    <row r="40" spans="2:14" ht="14.6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06" t="s">
        <v>78</v>
      </c>
      <c r="E41" s="106"/>
      <c r="F41" s="106"/>
      <c r="G41" s="106"/>
      <c r="H41" s="106"/>
      <c r="I41" s="106"/>
      <c r="J41" s="106"/>
      <c r="K41" s="106"/>
      <c r="L41" s="12"/>
      <c r="M41" s="53" t="s">
        <v>7</v>
      </c>
      <c r="N41" s="13"/>
    </row>
    <row r="42" spans="2:14" ht="4.1500000000000004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 x14ac:dyDescent="0.25">
      <c r="B43" s="9"/>
      <c r="C43" s="34"/>
      <c r="D43" s="37" t="s">
        <v>44</v>
      </c>
      <c r="E43" s="99"/>
      <c r="F43" s="99"/>
      <c r="G43" s="99"/>
      <c r="H43" s="99"/>
      <c r="I43" s="99"/>
      <c r="J43" s="99"/>
      <c r="K43" s="99"/>
      <c r="L43" s="99"/>
      <c r="M43" s="99"/>
      <c r="N43" s="13"/>
    </row>
    <row r="44" spans="2:14" ht="14.6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 x14ac:dyDescent="0.25">
      <c r="B45" s="9"/>
      <c r="C45" s="59">
        <v>4</v>
      </c>
      <c r="D45" s="106" t="s">
        <v>45</v>
      </c>
      <c r="E45" s="106"/>
      <c r="F45" s="106"/>
      <c r="G45" s="106"/>
      <c r="H45" s="106"/>
      <c r="I45" s="106"/>
      <c r="J45" s="106"/>
      <c r="K45" s="106"/>
      <c r="L45" s="12"/>
      <c r="M45" s="53" t="s">
        <v>7</v>
      </c>
      <c r="N45" s="13"/>
    </row>
    <row r="46" spans="2:14" ht="4.1500000000000004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 x14ac:dyDescent="0.25">
      <c r="B47" s="9"/>
      <c r="C47" s="34"/>
      <c r="D47" s="37" t="s">
        <v>44</v>
      </c>
      <c r="E47" s="99"/>
      <c r="F47" s="99"/>
      <c r="G47" s="99"/>
      <c r="H47" s="99"/>
      <c r="I47" s="99"/>
      <c r="J47" s="99"/>
      <c r="K47" s="99"/>
      <c r="L47" s="99"/>
      <c r="M47" s="99"/>
      <c r="N47" s="13"/>
    </row>
    <row r="48" spans="2:14" ht="14.6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 x14ac:dyDescent="0.25">
      <c r="B49" s="9"/>
      <c r="C49" s="59">
        <v>5</v>
      </c>
      <c r="D49" s="106" t="s">
        <v>85</v>
      </c>
      <c r="E49" s="106"/>
      <c r="F49" s="106"/>
      <c r="G49" s="106"/>
      <c r="H49" s="106"/>
      <c r="I49" s="106"/>
      <c r="J49" s="106"/>
      <c r="K49" s="106"/>
      <c r="L49" s="12"/>
      <c r="M49" s="53" t="s">
        <v>7</v>
      </c>
      <c r="N49" s="13"/>
    </row>
    <row r="50" spans="2:14" ht="4.1500000000000004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44</v>
      </c>
      <c r="E51" s="99"/>
      <c r="F51" s="99"/>
      <c r="G51" s="99"/>
      <c r="H51" s="99"/>
      <c r="I51" s="99"/>
      <c r="J51" s="99"/>
      <c r="K51" s="99"/>
      <c r="L51" s="99"/>
      <c r="M51" s="99"/>
      <c r="N51" s="13"/>
    </row>
    <row r="52" spans="2:14" ht="14.6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 x14ac:dyDescent="0.25">
      <c r="B53" s="9"/>
      <c r="C53" s="59">
        <v>6</v>
      </c>
      <c r="D53" s="106" t="s">
        <v>79</v>
      </c>
      <c r="E53" s="106"/>
      <c r="F53" s="106"/>
      <c r="G53" s="106"/>
      <c r="H53" s="106"/>
      <c r="I53" s="106"/>
      <c r="J53" s="106"/>
      <c r="K53" s="106"/>
      <c r="L53" s="12"/>
      <c r="M53" s="12"/>
      <c r="N53" s="13"/>
    </row>
    <row r="54" spans="2:14" x14ac:dyDescent="0.25">
      <c r="B54" s="9"/>
      <c r="C54" s="59" t="s">
        <v>121</v>
      </c>
      <c r="D54" s="107" t="s">
        <v>47</v>
      </c>
      <c r="E54" s="107"/>
      <c r="F54" s="107"/>
      <c r="G54" s="107"/>
      <c r="H54" s="107"/>
      <c r="I54" s="107"/>
      <c r="J54" s="107"/>
      <c r="K54" s="107"/>
      <c r="L54" s="39"/>
      <c r="M54" s="53" t="s">
        <v>7</v>
      </c>
      <c r="N54" s="13"/>
    </row>
    <row r="55" spans="2:14" x14ac:dyDescent="0.25">
      <c r="B55" s="9"/>
      <c r="C55" s="59" t="s">
        <v>115</v>
      </c>
      <c r="D55" s="107" t="s">
        <v>48</v>
      </c>
      <c r="E55" s="107"/>
      <c r="F55" s="107"/>
      <c r="G55" s="107"/>
      <c r="H55" s="107"/>
      <c r="I55" s="107"/>
      <c r="J55" s="107"/>
      <c r="K55" s="107"/>
      <c r="L55" s="35"/>
      <c r="M55" s="53" t="s">
        <v>7</v>
      </c>
      <c r="N55" s="13"/>
    </row>
    <row r="56" spans="2:14" x14ac:dyDescent="0.25">
      <c r="B56" s="9"/>
      <c r="C56" s="59" t="s">
        <v>116</v>
      </c>
      <c r="D56" s="107" t="s">
        <v>49</v>
      </c>
      <c r="E56" s="107"/>
      <c r="F56" s="107"/>
      <c r="G56" s="107"/>
      <c r="H56" s="107"/>
      <c r="I56" s="107"/>
      <c r="J56" s="107"/>
      <c r="K56" s="107"/>
      <c r="L56" s="35"/>
      <c r="M56" s="53" t="s">
        <v>7</v>
      </c>
      <c r="N56" s="13"/>
    </row>
    <row r="57" spans="2:14" x14ac:dyDescent="0.25">
      <c r="B57" s="9"/>
      <c r="C57" s="59" t="s">
        <v>117</v>
      </c>
      <c r="D57" s="107" t="s">
        <v>50</v>
      </c>
      <c r="E57" s="107"/>
      <c r="F57" s="107"/>
      <c r="G57" s="107"/>
      <c r="H57" s="107"/>
      <c r="I57" s="107"/>
      <c r="J57" s="107"/>
      <c r="K57" s="107"/>
      <c r="L57" s="35"/>
      <c r="M57" s="53" t="s">
        <v>7</v>
      </c>
      <c r="N57" s="13"/>
    </row>
    <row r="58" spans="2:14" x14ac:dyDescent="0.25">
      <c r="B58" s="9"/>
      <c r="C58" s="59" t="s">
        <v>118</v>
      </c>
      <c r="D58" s="107" t="s">
        <v>51</v>
      </c>
      <c r="E58" s="107"/>
      <c r="F58" s="107"/>
      <c r="G58" s="107"/>
      <c r="H58" s="107"/>
      <c r="I58" s="107"/>
      <c r="J58" s="107"/>
      <c r="K58" s="107"/>
      <c r="L58" s="35"/>
      <c r="M58" s="53" t="s">
        <v>7</v>
      </c>
      <c r="N58" s="13"/>
    </row>
    <row r="59" spans="2:14" x14ac:dyDescent="0.25">
      <c r="B59" s="9"/>
      <c r="C59" s="59" t="s">
        <v>119</v>
      </c>
      <c r="D59" s="107" t="s">
        <v>52</v>
      </c>
      <c r="E59" s="107"/>
      <c r="F59" s="107"/>
      <c r="G59" s="107"/>
      <c r="H59" s="107"/>
      <c r="I59" s="107"/>
      <c r="J59" s="107"/>
      <c r="K59" s="107"/>
      <c r="L59" s="35"/>
      <c r="M59" s="53" t="s">
        <v>7</v>
      </c>
      <c r="N59" s="13"/>
    </row>
    <row r="60" spans="2:14" x14ac:dyDescent="0.25">
      <c r="B60" s="9"/>
      <c r="C60" s="59" t="s">
        <v>120</v>
      </c>
      <c r="D60" s="12" t="s">
        <v>53</v>
      </c>
      <c r="E60" s="99"/>
      <c r="F60" s="99"/>
      <c r="G60" s="99"/>
      <c r="H60" s="99"/>
      <c r="I60" s="99"/>
      <c r="J60" s="99"/>
      <c r="K60" s="99"/>
      <c r="L60" s="35"/>
      <c r="M60" s="53" t="s">
        <v>7</v>
      </c>
      <c r="N60" s="13"/>
    </row>
    <row r="61" spans="2:14" ht="4.1500000000000004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44</v>
      </c>
      <c r="E62" s="99"/>
      <c r="F62" s="99"/>
      <c r="G62" s="99"/>
      <c r="H62" s="99"/>
      <c r="I62" s="99"/>
      <c r="J62" s="99"/>
      <c r="K62" s="99"/>
      <c r="L62" s="99"/>
      <c r="M62" s="99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06" t="s">
        <v>86</v>
      </c>
      <c r="E64" s="106"/>
      <c r="F64" s="106"/>
      <c r="G64" s="106"/>
      <c r="H64" s="106"/>
      <c r="I64" s="106"/>
      <c r="J64" s="106"/>
      <c r="K64" s="106"/>
      <c r="L64" s="12"/>
      <c r="M64" s="53" t="s">
        <v>7</v>
      </c>
      <c r="N64" s="13"/>
    </row>
    <row r="65" spans="2:14" ht="4.1500000000000004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44</v>
      </c>
      <c r="E66" s="99"/>
      <c r="F66" s="99"/>
      <c r="G66" s="99"/>
      <c r="H66" s="99"/>
      <c r="I66" s="99"/>
      <c r="J66" s="99"/>
      <c r="K66" s="99"/>
      <c r="L66" s="99"/>
      <c r="M66" s="99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06" t="s">
        <v>80</v>
      </c>
      <c r="E68" s="106"/>
      <c r="F68" s="106"/>
      <c r="G68" s="106"/>
      <c r="H68" s="106"/>
      <c r="I68" s="106"/>
      <c r="J68" s="106"/>
      <c r="K68" s="106"/>
      <c r="L68" s="39"/>
      <c r="M68" s="39"/>
      <c r="N68" s="13"/>
    </row>
    <row r="69" spans="2:14" x14ac:dyDescent="0.25">
      <c r="B69" s="9"/>
      <c r="C69" s="59" t="s">
        <v>111</v>
      </c>
      <c r="D69" s="107" t="s">
        <v>47</v>
      </c>
      <c r="E69" s="107"/>
      <c r="F69" s="107"/>
      <c r="G69" s="107"/>
      <c r="H69" s="107"/>
      <c r="I69" s="107"/>
      <c r="J69" s="107"/>
      <c r="K69" s="107"/>
      <c r="L69" s="39"/>
      <c r="M69" s="53" t="s">
        <v>7</v>
      </c>
      <c r="N69" s="13"/>
    </row>
    <row r="70" spans="2:14" x14ac:dyDescent="0.25">
      <c r="B70" s="9"/>
      <c r="C70" s="59" t="s">
        <v>112</v>
      </c>
      <c r="D70" s="107" t="s">
        <v>54</v>
      </c>
      <c r="E70" s="107"/>
      <c r="F70" s="107"/>
      <c r="G70" s="107"/>
      <c r="H70" s="107"/>
      <c r="I70" s="107"/>
      <c r="J70" s="107"/>
      <c r="K70" s="107"/>
      <c r="L70" s="35"/>
      <c r="M70" s="53" t="s">
        <v>7</v>
      </c>
      <c r="N70" s="13"/>
    </row>
    <row r="71" spans="2:14" x14ac:dyDescent="0.25">
      <c r="B71" s="9"/>
      <c r="C71" s="59" t="s">
        <v>113</v>
      </c>
      <c r="D71" s="107" t="s">
        <v>55</v>
      </c>
      <c r="E71" s="107"/>
      <c r="F71" s="107"/>
      <c r="G71" s="107"/>
      <c r="H71" s="107"/>
      <c r="I71" s="107"/>
      <c r="J71" s="107"/>
      <c r="K71" s="107"/>
      <c r="L71" s="35"/>
      <c r="M71" s="53" t="s">
        <v>7</v>
      </c>
      <c r="N71" s="13"/>
    </row>
    <row r="72" spans="2:14" x14ac:dyDescent="0.25">
      <c r="B72" s="9"/>
      <c r="C72" s="59" t="s">
        <v>114</v>
      </c>
      <c r="D72" s="107" t="s">
        <v>100</v>
      </c>
      <c r="E72" s="107"/>
      <c r="F72" s="107"/>
      <c r="G72" s="107"/>
      <c r="H72" s="107"/>
      <c r="I72" s="107"/>
      <c r="J72" s="107"/>
      <c r="K72" s="107"/>
      <c r="L72" s="35"/>
      <c r="M72" s="53" t="s">
        <v>7</v>
      </c>
      <c r="N72" s="13"/>
    </row>
    <row r="73" spans="2:14" ht="4.1500000000000004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44</v>
      </c>
      <c r="E74" s="99"/>
      <c r="F74" s="99"/>
      <c r="G74" s="99"/>
      <c r="H74" s="99"/>
      <c r="I74" s="99"/>
      <c r="J74" s="99"/>
      <c r="K74" s="99"/>
      <c r="L74" s="99"/>
      <c r="M74" s="99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06" t="s">
        <v>22</v>
      </c>
      <c r="E76" s="106"/>
      <c r="F76" s="106"/>
      <c r="G76" s="106"/>
      <c r="H76" s="106"/>
      <c r="I76" s="106"/>
      <c r="J76" s="106"/>
      <c r="K76" s="106"/>
      <c r="L76" s="12"/>
      <c r="M76" s="53" t="s">
        <v>7</v>
      </c>
      <c r="N76" s="13"/>
    </row>
    <row r="77" spans="2:14" ht="4.1500000000000004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44</v>
      </c>
      <c r="E78" s="99"/>
      <c r="F78" s="99"/>
      <c r="G78" s="99"/>
      <c r="H78" s="99"/>
      <c r="I78" s="99"/>
      <c r="J78" s="99"/>
      <c r="K78" s="99"/>
      <c r="L78" s="99"/>
      <c r="M78" s="99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06" t="s">
        <v>110</v>
      </c>
      <c r="E80" s="106"/>
      <c r="F80" s="106"/>
      <c r="G80" s="106"/>
      <c r="H80" s="106"/>
      <c r="I80" s="106"/>
      <c r="J80" s="106"/>
      <c r="K80" s="106"/>
      <c r="L80" s="12"/>
      <c r="M80" s="53" t="s">
        <v>7</v>
      </c>
      <c r="N80" s="13"/>
    </row>
    <row r="81" spans="2:14" ht="4.1500000000000004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44</v>
      </c>
      <c r="E82" s="99"/>
      <c r="F82" s="99"/>
      <c r="G82" s="99"/>
      <c r="H82" s="99"/>
      <c r="I82" s="99"/>
      <c r="J82" s="99"/>
      <c r="K82" s="99"/>
      <c r="L82" s="99"/>
      <c r="M82" s="99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06" t="s">
        <v>105</v>
      </c>
      <c r="E84" s="106"/>
      <c r="F84" s="106"/>
      <c r="G84" s="106"/>
      <c r="H84" s="106"/>
      <c r="I84" s="106"/>
      <c r="J84" s="106"/>
      <c r="K84" s="106"/>
      <c r="L84" s="12"/>
      <c r="M84" s="53" t="s">
        <v>7</v>
      </c>
      <c r="N84" s="13"/>
    </row>
    <row r="85" spans="2:14" x14ac:dyDescent="0.25">
      <c r="B85" s="9"/>
      <c r="C85" s="59" t="s">
        <v>122</v>
      </c>
      <c r="D85" s="107" t="s">
        <v>101</v>
      </c>
      <c r="E85" s="107"/>
      <c r="F85" s="107"/>
      <c r="G85" s="107"/>
      <c r="H85" s="107"/>
      <c r="I85" s="107"/>
      <c r="J85" s="107"/>
      <c r="K85" s="107"/>
      <c r="L85" s="35"/>
      <c r="M85" s="53" t="s">
        <v>7</v>
      </c>
      <c r="N85" s="13"/>
    </row>
    <row r="86" spans="2:14" x14ac:dyDescent="0.25">
      <c r="B86" s="9"/>
      <c r="C86" s="59" t="s">
        <v>81</v>
      </c>
      <c r="D86" s="107" t="s">
        <v>102</v>
      </c>
      <c r="E86" s="107"/>
      <c r="F86" s="107"/>
      <c r="G86" s="107"/>
      <c r="H86" s="107"/>
      <c r="I86" s="107"/>
      <c r="J86" s="107"/>
      <c r="K86" s="107"/>
      <c r="L86" s="35"/>
      <c r="M86" s="53" t="s">
        <v>7</v>
      </c>
      <c r="N86" s="13"/>
    </row>
    <row r="87" spans="2:14" x14ac:dyDescent="0.25">
      <c r="B87" s="9"/>
      <c r="C87" s="59" t="s">
        <v>82</v>
      </c>
      <c r="D87" s="107" t="s">
        <v>103</v>
      </c>
      <c r="E87" s="107"/>
      <c r="F87" s="107"/>
      <c r="G87" s="107"/>
      <c r="H87" s="107"/>
      <c r="I87" s="107"/>
      <c r="J87" s="107"/>
      <c r="K87" s="107"/>
      <c r="L87" s="35"/>
      <c r="M87" s="53" t="s">
        <v>7</v>
      </c>
      <c r="N87" s="13"/>
    </row>
    <row r="88" spans="2:14" x14ac:dyDescent="0.25">
      <c r="B88" s="9"/>
      <c r="C88" s="59" t="s">
        <v>83</v>
      </c>
      <c r="D88" s="107" t="s">
        <v>104</v>
      </c>
      <c r="E88" s="107"/>
      <c r="F88" s="107"/>
      <c r="G88" s="107"/>
      <c r="H88" s="107"/>
      <c r="I88" s="107"/>
      <c r="J88" s="107"/>
      <c r="K88" s="107"/>
      <c r="L88" s="35"/>
      <c r="M88" s="53" t="s">
        <v>7</v>
      </c>
      <c r="N88" s="13"/>
    </row>
    <row r="89" spans="2:14" ht="4.1500000000000004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44</v>
      </c>
      <c r="E90" s="99"/>
      <c r="F90" s="99"/>
      <c r="G90" s="99"/>
      <c r="H90" s="99"/>
      <c r="I90" s="99"/>
      <c r="J90" s="99"/>
      <c r="K90" s="99"/>
      <c r="L90" s="99"/>
      <c r="M90" s="99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06" t="s">
        <v>132</v>
      </c>
      <c r="E92" s="106"/>
      <c r="F92" s="106"/>
      <c r="G92" s="106"/>
      <c r="H92" s="106"/>
      <c r="I92" s="106"/>
      <c r="J92" s="106"/>
      <c r="K92" s="106"/>
      <c r="L92" s="12"/>
      <c r="M92" s="53" t="s">
        <v>7</v>
      </c>
      <c r="N92" s="13"/>
    </row>
    <row r="93" spans="2:14" x14ac:dyDescent="0.25">
      <c r="B93" s="9"/>
      <c r="C93" s="59" t="s">
        <v>123</v>
      </c>
      <c r="D93" s="106" t="s">
        <v>47</v>
      </c>
      <c r="E93" s="106"/>
      <c r="F93" s="106"/>
      <c r="G93" s="106"/>
      <c r="H93" s="106"/>
      <c r="I93" s="106"/>
      <c r="J93" s="106"/>
      <c r="K93" s="106"/>
      <c r="L93" s="12"/>
      <c r="M93" s="53" t="s">
        <v>7</v>
      </c>
      <c r="N93" s="13"/>
    </row>
    <row r="94" spans="2:14" x14ac:dyDescent="0.25">
      <c r="B94" s="9"/>
      <c r="C94" s="59" t="s">
        <v>124</v>
      </c>
      <c r="D94" s="106" t="s">
        <v>58</v>
      </c>
      <c r="E94" s="106"/>
      <c r="F94" s="106"/>
      <c r="G94" s="106"/>
      <c r="H94" s="106"/>
      <c r="I94" s="106"/>
      <c r="J94" s="106"/>
      <c r="K94" s="106"/>
      <c r="L94" s="12"/>
      <c r="M94" s="53" t="s">
        <v>7</v>
      </c>
      <c r="N94" s="13"/>
    </row>
    <row r="95" spans="2:14" x14ac:dyDescent="0.25">
      <c r="B95" s="9"/>
      <c r="C95" s="59" t="s">
        <v>125</v>
      </c>
      <c r="D95" s="106" t="s">
        <v>56</v>
      </c>
      <c r="E95" s="106"/>
      <c r="F95" s="106"/>
      <c r="G95" s="106"/>
      <c r="H95" s="106"/>
      <c r="I95" s="106"/>
      <c r="J95" s="106"/>
      <c r="K95" s="106"/>
      <c r="L95" s="12"/>
      <c r="M95" s="53" t="s">
        <v>7</v>
      </c>
      <c r="N95" s="13"/>
    </row>
    <row r="96" spans="2:14" x14ac:dyDescent="0.25">
      <c r="B96" s="9"/>
      <c r="C96" s="59" t="s">
        <v>126</v>
      </c>
      <c r="D96" s="106" t="s">
        <v>57</v>
      </c>
      <c r="E96" s="106"/>
      <c r="F96" s="106"/>
      <c r="G96" s="106"/>
      <c r="H96" s="106"/>
      <c r="I96" s="106"/>
      <c r="J96" s="106"/>
      <c r="K96" s="106"/>
      <c r="L96" s="12"/>
      <c r="M96" s="53" t="s">
        <v>7</v>
      </c>
      <c r="N96" s="13"/>
    </row>
    <row r="97" spans="2:14" x14ac:dyDescent="0.25">
      <c r="B97" s="9"/>
      <c r="C97" s="59" t="s">
        <v>127</v>
      </c>
      <c r="D97" s="106" t="s">
        <v>60</v>
      </c>
      <c r="E97" s="106"/>
      <c r="F97" s="106"/>
      <c r="G97" s="106"/>
      <c r="H97" s="106"/>
      <c r="I97" s="106"/>
      <c r="J97" s="106"/>
      <c r="K97" s="106"/>
      <c r="L97" s="12"/>
      <c r="M97" s="53" t="s">
        <v>7</v>
      </c>
      <c r="N97" s="13"/>
    </row>
    <row r="98" spans="2:14" x14ac:dyDescent="0.25">
      <c r="B98" s="9"/>
      <c r="C98" s="59" t="s">
        <v>128</v>
      </c>
      <c r="D98" s="107" t="s">
        <v>59</v>
      </c>
      <c r="E98" s="107"/>
      <c r="F98" s="107"/>
      <c r="G98" s="107"/>
      <c r="H98" s="107"/>
      <c r="I98" s="107"/>
      <c r="J98" s="107"/>
      <c r="K98" s="107"/>
      <c r="L98" s="39"/>
      <c r="M98" s="53" t="s">
        <v>7</v>
      </c>
      <c r="N98" s="13"/>
    </row>
    <row r="99" spans="2:14" x14ac:dyDescent="0.25">
      <c r="B99" s="9"/>
      <c r="C99" s="59" t="s">
        <v>129</v>
      </c>
      <c r="D99" s="107" t="s">
        <v>131</v>
      </c>
      <c r="E99" s="107"/>
      <c r="F99" s="107"/>
      <c r="G99" s="107"/>
      <c r="H99" s="107"/>
      <c r="I99" s="107"/>
      <c r="J99" s="107"/>
      <c r="K99" s="107"/>
      <c r="L99" s="39"/>
      <c r="M99" s="53" t="s">
        <v>7</v>
      </c>
      <c r="N99" s="13"/>
    </row>
    <row r="100" spans="2:14" x14ac:dyDescent="0.25">
      <c r="B100" s="9"/>
      <c r="C100" s="59" t="s">
        <v>130</v>
      </c>
      <c r="D100" s="107" t="s">
        <v>108</v>
      </c>
      <c r="E100" s="107"/>
      <c r="F100" s="107"/>
      <c r="G100" s="107"/>
      <c r="H100" s="107"/>
      <c r="I100" s="107"/>
      <c r="J100" s="107"/>
      <c r="K100" s="107"/>
      <c r="L100" s="39"/>
      <c r="M100" s="53" t="s">
        <v>7</v>
      </c>
      <c r="N100" s="13"/>
    </row>
    <row r="101" spans="2:14" ht="4.1500000000000004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44</v>
      </c>
      <c r="E102" s="99"/>
      <c r="F102" s="99"/>
      <c r="G102" s="99"/>
      <c r="H102" s="99"/>
      <c r="I102" s="99"/>
      <c r="J102" s="99"/>
      <c r="K102" s="99"/>
      <c r="L102" s="99"/>
      <c r="M102" s="99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06" t="s">
        <v>24</v>
      </c>
      <c r="E104" s="106"/>
      <c r="F104" s="106"/>
      <c r="G104" s="106"/>
      <c r="H104" s="106"/>
      <c r="I104" s="106"/>
      <c r="J104" s="106"/>
      <c r="K104" s="106"/>
      <c r="L104" s="12"/>
      <c r="M104" s="53" t="s">
        <v>7</v>
      </c>
      <c r="N104" s="13"/>
    </row>
    <row r="105" spans="2:14" ht="4.1500000000000004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44</v>
      </c>
      <c r="E106" s="99"/>
      <c r="F106" s="99"/>
      <c r="G106" s="99"/>
      <c r="H106" s="99"/>
      <c r="I106" s="99"/>
      <c r="J106" s="99"/>
      <c r="K106" s="99"/>
      <c r="L106" s="99"/>
      <c r="M106" s="99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06" t="s">
        <v>23</v>
      </c>
      <c r="E108" s="106"/>
      <c r="F108" s="106"/>
      <c r="G108" s="106"/>
      <c r="H108" s="106"/>
      <c r="I108" s="106"/>
      <c r="J108" s="106"/>
      <c r="K108" s="106"/>
      <c r="L108" s="12"/>
      <c r="M108" s="53" t="s">
        <v>7</v>
      </c>
      <c r="N108" s="13"/>
    </row>
    <row r="109" spans="2:14" ht="4.1500000000000004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44</v>
      </c>
      <c r="E110" s="99"/>
      <c r="F110" s="99"/>
      <c r="G110" s="99"/>
      <c r="H110" s="99"/>
      <c r="I110" s="99"/>
      <c r="J110" s="99"/>
      <c r="K110" s="99"/>
      <c r="L110" s="99"/>
      <c r="M110" s="99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06" t="s">
        <v>9</v>
      </c>
      <c r="E112" s="106"/>
      <c r="F112" s="106"/>
      <c r="G112" s="106"/>
      <c r="H112" s="106"/>
      <c r="I112" s="106"/>
      <c r="J112" s="106"/>
      <c r="K112" s="106"/>
      <c r="L112" s="12"/>
      <c r="M112" s="53" t="s">
        <v>7</v>
      </c>
      <c r="N112" s="13"/>
    </row>
    <row r="113" spans="2:14" ht="4.1500000000000004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44</v>
      </c>
      <c r="E114" s="99"/>
      <c r="F114" s="99"/>
      <c r="G114" s="99"/>
      <c r="H114" s="99"/>
      <c r="I114" s="99"/>
      <c r="J114" s="99"/>
      <c r="K114" s="99"/>
      <c r="L114" s="99"/>
      <c r="M114" s="99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06" t="s">
        <v>25</v>
      </c>
      <c r="E116" s="106"/>
      <c r="F116" s="106"/>
      <c r="G116" s="106"/>
      <c r="H116" s="106"/>
      <c r="I116" s="106"/>
      <c r="J116" s="106"/>
      <c r="K116" s="106"/>
      <c r="L116" s="12"/>
      <c r="M116" s="53" t="s">
        <v>7</v>
      </c>
      <c r="N116" s="13"/>
    </row>
    <row r="117" spans="2:14" ht="4.1500000000000004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44</v>
      </c>
      <c r="E118" s="99"/>
      <c r="F118" s="99"/>
      <c r="G118" s="99"/>
      <c r="H118" s="99"/>
      <c r="I118" s="99"/>
      <c r="J118" s="99"/>
      <c r="K118" s="99"/>
      <c r="L118" s="99"/>
      <c r="M118" s="99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06" t="s">
        <v>29</v>
      </c>
      <c r="E120" s="106"/>
      <c r="F120" s="106"/>
      <c r="G120" s="106"/>
      <c r="H120" s="106"/>
      <c r="I120" s="106"/>
      <c r="J120" s="106"/>
      <c r="K120" s="106"/>
      <c r="L120" s="12"/>
      <c r="M120" s="53" t="s">
        <v>7</v>
      </c>
      <c r="N120" s="13"/>
    </row>
    <row r="121" spans="2:14" ht="4.1500000000000004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44</v>
      </c>
      <c r="E122" s="99"/>
      <c r="F122" s="99"/>
      <c r="G122" s="99"/>
      <c r="H122" s="99"/>
      <c r="I122" s="99"/>
      <c r="J122" s="99"/>
      <c r="K122" s="99"/>
      <c r="L122" s="99"/>
      <c r="M122" s="99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106" t="s">
        <v>26</v>
      </c>
      <c r="E124" s="106"/>
      <c r="F124" s="106"/>
      <c r="G124" s="106"/>
      <c r="H124" s="106"/>
      <c r="I124" s="106"/>
      <c r="J124" s="106"/>
      <c r="K124" s="106"/>
      <c r="L124" s="12"/>
      <c r="M124" s="53" t="s">
        <v>7</v>
      </c>
      <c r="N124" s="13"/>
    </row>
    <row r="125" spans="2:14" ht="4.1500000000000004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44</v>
      </c>
      <c r="E126" s="99"/>
      <c r="F126" s="99"/>
      <c r="G126" s="99"/>
      <c r="H126" s="99"/>
      <c r="I126" s="99"/>
      <c r="J126" s="99"/>
      <c r="K126" s="99"/>
      <c r="L126" s="99"/>
      <c r="M126" s="99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108" t="s">
        <v>62</v>
      </c>
      <c r="E128" s="108"/>
      <c r="F128" s="108"/>
      <c r="G128" s="108"/>
      <c r="H128" s="108"/>
      <c r="I128" s="108"/>
      <c r="J128" s="108"/>
      <c r="K128" s="108"/>
      <c r="L128" s="12"/>
      <c r="M128" s="53" t="s">
        <v>7</v>
      </c>
      <c r="N128" s="13"/>
    </row>
    <row r="129" spans="2:14" ht="4.1500000000000004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44</v>
      </c>
      <c r="E130" s="99"/>
      <c r="F130" s="99"/>
      <c r="G130" s="99"/>
      <c r="H130" s="99"/>
      <c r="I130" s="99"/>
      <c r="J130" s="99"/>
      <c r="K130" s="99"/>
      <c r="L130" s="99"/>
      <c r="M130" s="99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108" t="s">
        <v>63</v>
      </c>
      <c r="E132" s="108"/>
      <c r="F132" s="108"/>
      <c r="G132" s="108"/>
      <c r="H132" s="108"/>
      <c r="I132" s="108"/>
      <c r="J132" s="108"/>
      <c r="K132" s="108"/>
      <c r="L132" s="12"/>
      <c r="M132" s="53" t="s">
        <v>7</v>
      </c>
      <c r="N132" s="13"/>
    </row>
    <row r="133" spans="2:14" ht="4.1500000000000004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44</v>
      </c>
      <c r="E134" s="99"/>
      <c r="F134" s="99"/>
      <c r="G134" s="99"/>
      <c r="H134" s="99"/>
      <c r="I134" s="99"/>
      <c r="J134" s="99"/>
      <c r="K134" s="99"/>
      <c r="L134" s="99"/>
      <c r="M134" s="99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108" t="s">
        <v>64</v>
      </c>
      <c r="E136" s="108"/>
      <c r="F136" s="108"/>
      <c r="G136" s="108"/>
      <c r="H136" s="108"/>
      <c r="I136" s="108"/>
      <c r="J136" s="108"/>
      <c r="K136" s="108"/>
      <c r="L136" s="12"/>
      <c r="M136" s="53" t="s">
        <v>7</v>
      </c>
      <c r="N136" s="13"/>
    </row>
    <row r="137" spans="2:14" ht="4.1500000000000004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44</v>
      </c>
      <c r="E138" s="99"/>
      <c r="F138" s="99"/>
      <c r="G138" s="99"/>
      <c r="H138" s="99"/>
      <c r="I138" s="99"/>
      <c r="J138" s="99"/>
      <c r="K138" s="99"/>
      <c r="L138" s="99"/>
      <c r="M138" s="99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108" t="s">
        <v>65</v>
      </c>
      <c r="E140" s="108"/>
      <c r="F140" s="108"/>
      <c r="G140" s="108"/>
      <c r="H140" s="108"/>
      <c r="I140" s="108"/>
      <c r="J140" s="108"/>
      <c r="K140" s="108"/>
      <c r="L140" s="12"/>
      <c r="M140" s="53" t="s">
        <v>7</v>
      </c>
      <c r="N140" s="13"/>
    </row>
    <row r="141" spans="2:14" ht="4.1500000000000004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44</v>
      </c>
      <c r="E142" s="99"/>
      <c r="F142" s="99"/>
      <c r="G142" s="99"/>
      <c r="H142" s="99"/>
      <c r="I142" s="99"/>
      <c r="J142" s="99"/>
      <c r="K142" s="99"/>
      <c r="L142" s="99"/>
      <c r="M142" s="99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 x14ac:dyDescent="0.25">
      <c r="B144" s="9"/>
      <c r="C144" s="59">
        <v>23</v>
      </c>
      <c r="D144" s="108" t="s">
        <v>66</v>
      </c>
      <c r="E144" s="108"/>
      <c r="F144" s="108"/>
      <c r="G144" s="108"/>
      <c r="H144" s="108"/>
      <c r="I144" s="108"/>
      <c r="J144" s="108"/>
      <c r="K144" s="108"/>
      <c r="L144" s="12"/>
      <c r="M144" s="53" t="s">
        <v>7</v>
      </c>
      <c r="N144" s="13"/>
    </row>
    <row r="145" spans="2:14" ht="4.1500000000000004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44</v>
      </c>
      <c r="E146" s="99"/>
      <c r="F146" s="99"/>
      <c r="G146" s="99"/>
      <c r="H146" s="99"/>
      <c r="I146" s="99"/>
      <c r="J146" s="99"/>
      <c r="K146" s="99"/>
      <c r="L146" s="99"/>
      <c r="M146" s="99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4.1500000000000004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09" t="s">
        <v>27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3"/>
    </row>
    <row r="152" spans="2:14" x14ac:dyDescent="0.25">
      <c r="B152" s="9"/>
      <c r="N152" s="13"/>
    </row>
    <row r="153" spans="2:14" x14ac:dyDescent="0.25">
      <c r="B153" s="9"/>
      <c r="G153" s="109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9"/>
      <c r="I153" s="109"/>
      <c r="J153" s="109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77" t="s">
        <v>107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 x14ac:dyDescent="0.25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U2j2U2BM+a3FWmv3hO8Yo8ywC9EotcaWwOiIudDv514/bEhp9GZ0PB9o+NYRi+aJL+Mf9dw+XsdW2lNhTC9XBQ==" saltValue="jTe3IEPDC2CqEfAjp1pNMA==" spinCount="100000" sheet="1" formatCells="0" formatRows="0" deleteRows="0"/>
  <mergeCells count="94"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53:J154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1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27:M27">
    <cfRule type="cellIs" dxfId="242" priority="307" operator="equal">
      <formula>"N.A."</formula>
    </cfRule>
  </conditionalFormatting>
  <conditionalFormatting sqref="M28:M32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36:M37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1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5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49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4:M61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4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69:M73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76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0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4:M88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1:M100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2:M100">
    <cfRule type="cellIs" dxfId="194" priority="120" operator="equal">
      <formula>"SÍ"</formula>
    </cfRule>
  </conditionalFormatting>
  <conditionalFormatting sqref="M103:M105 M107:M109 M111:M113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4 M108 M112">
    <cfRule type="cellIs" dxfId="190" priority="103" operator="equal">
      <formula>"SÍ"</formula>
    </cfRule>
  </conditionalFormatting>
  <conditionalFormatting sqref="M116 M120 M124">
    <cfRule type="cellIs" dxfId="189" priority="86" operator="equal">
      <formula>"SÍ"</formula>
    </cfRule>
  </conditionalFormatting>
  <conditionalFormatting sqref="M116 M120 M124:M125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28">
    <cfRule type="cellIs" dxfId="185" priority="69" operator="equal">
      <formula>"SÍ"</formula>
    </cfRule>
  </conditionalFormatting>
  <conditionalFormatting sqref="M128:M129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2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36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0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4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27:M27" xr:uid="{C9EB831E-B3E3-4794-8BA8-9B2D83C558BA}">
      <formula1>$Q$28:$Q$31</formula1>
    </dataValidation>
    <dataValidation type="list" allowBlank="1" showInputMessage="1" showErrorMessage="1" sqref="Q28:Q31" xr:uid="{EB7914B0-8136-4352-B22D-9AECAFC03E23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41CCEC3D-20B4-42E8-BD5E-B93F5026F7EF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57"/>
  <sheetViews>
    <sheetView showGridLines="0" view="pageBreakPreview" topLeftCell="A3" zoomScaleNormal="100" zoomScaleSheetLayoutView="100" workbookViewId="0">
      <selection activeCell="L4" sqref="L4:M4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 x14ac:dyDescent="0.25">
      <c r="B2" s="9"/>
      <c r="C2" s="115"/>
      <c r="D2" s="116"/>
      <c r="E2" s="82" t="s">
        <v>41</v>
      </c>
      <c r="F2" s="112"/>
      <c r="G2" s="112"/>
      <c r="H2" s="112"/>
      <c r="I2" s="112"/>
      <c r="J2" s="112"/>
      <c r="K2" s="110"/>
      <c r="L2" s="121" t="s">
        <v>87</v>
      </c>
      <c r="M2" s="122"/>
      <c r="N2" s="10"/>
    </row>
    <row r="3" spans="1:14" ht="14.65" customHeight="1" x14ac:dyDescent="0.25">
      <c r="B3" s="9"/>
      <c r="C3" s="117"/>
      <c r="D3" s="118"/>
      <c r="E3" s="83"/>
      <c r="F3" s="113"/>
      <c r="G3" s="113"/>
      <c r="H3" s="113"/>
      <c r="I3" s="113"/>
      <c r="J3" s="113"/>
      <c r="K3" s="111"/>
      <c r="L3" s="123"/>
      <c r="M3" s="124"/>
      <c r="N3" s="10"/>
    </row>
    <row r="4" spans="1:14" ht="14.65" customHeight="1" x14ac:dyDescent="0.25">
      <c r="B4" s="9"/>
      <c r="C4" s="119"/>
      <c r="D4" s="120"/>
      <c r="E4" s="125" t="str">
        <f>'Resumen - Evaluación jurídica'!C5</f>
        <v>EVALUACIÓN JURÍDICA - PROCESO NRO. [NRO. DE PROCESO] DE [2023]</v>
      </c>
      <c r="F4" s="126"/>
      <c r="G4" s="126"/>
      <c r="H4" s="126"/>
      <c r="I4" s="126"/>
      <c r="J4" s="126"/>
      <c r="K4" s="127"/>
      <c r="L4" s="128" t="s">
        <v>88</v>
      </c>
      <c r="M4" s="129"/>
      <c r="N4" s="11"/>
    </row>
    <row r="5" spans="1:14" ht="14.65" customHeight="1" x14ac:dyDescent="0.25">
      <c r="B5" s="9"/>
      <c r="N5" s="13"/>
    </row>
    <row r="6" spans="1:14" ht="14.65" customHeight="1" x14ac:dyDescent="0.25">
      <c r="B6" s="9"/>
      <c r="C6" s="82" t="s">
        <v>18</v>
      </c>
      <c r="D6" s="110"/>
      <c r="E6" s="82" t="str">
        <f>'Resumen - Evaluación jurídica'!C7</f>
        <v>[REALIZAR MANTENIMIENTO PREVENTIVO, PREDICTIVO Y CORRECTIVO A TODO COSTO, INCLUIDO MANO DE OBRA A LA MAQUINARIA AGRICOLA DEL CENTRO PECUARIO Y AGROEMPRESARIAL DE LA REGIONAL CALDAS]</v>
      </c>
      <c r="F6" s="112"/>
      <c r="G6" s="112"/>
      <c r="H6" s="112"/>
      <c r="I6" s="112"/>
      <c r="J6" s="112"/>
      <c r="K6" s="112"/>
      <c r="L6" s="112"/>
      <c r="M6" s="110"/>
      <c r="N6" s="14"/>
    </row>
    <row r="7" spans="1:14" ht="14.65" customHeight="1" x14ac:dyDescent="0.25">
      <c r="B7" s="9"/>
      <c r="C7" s="83"/>
      <c r="D7" s="111"/>
      <c r="E7" s="83"/>
      <c r="F7" s="113"/>
      <c r="G7" s="113"/>
      <c r="H7" s="113"/>
      <c r="I7" s="113"/>
      <c r="J7" s="113"/>
      <c r="K7" s="113"/>
      <c r="L7" s="113"/>
      <c r="M7" s="111"/>
      <c r="N7" s="14"/>
    </row>
    <row r="8" spans="1:14" ht="4.1500000000000004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 x14ac:dyDescent="0.3"/>
    <row r="10" spans="1:14" ht="4.1500000000000004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 x14ac:dyDescent="0.25">
      <c r="B11" s="9"/>
      <c r="D11" s="63" t="s">
        <v>21</v>
      </c>
      <c r="E11" s="41"/>
      <c r="I11" s="20" t="s">
        <v>43</v>
      </c>
      <c r="J11" s="53" t="s">
        <v>8</v>
      </c>
      <c r="K11" s="20" t="s">
        <v>84</v>
      </c>
      <c r="L11" s="130"/>
      <c r="M11" s="130"/>
      <c r="N11" s="13"/>
    </row>
    <row r="12" spans="1:14" ht="14.65" customHeight="1" x14ac:dyDescent="0.25">
      <c r="A12" s="21"/>
      <c r="B12" s="22"/>
      <c r="C12" s="23"/>
      <c r="N12" s="13"/>
    </row>
    <row r="13" spans="1:14" ht="14.65" customHeight="1" x14ac:dyDescent="0.25">
      <c r="A13" s="21"/>
      <c r="B13" s="22"/>
      <c r="C13" s="23"/>
      <c r="D13" s="20" t="s">
        <v>20</v>
      </c>
      <c r="E13" s="21"/>
      <c r="F13" s="114"/>
      <c r="G13" s="114"/>
      <c r="H13" s="114"/>
      <c r="I13" s="114"/>
      <c r="J13" s="114"/>
      <c r="K13" s="114"/>
      <c r="L13" s="114"/>
      <c r="M13" s="114"/>
      <c r="N13" s="13"/>
    </row>
    <row r="14" spans="1:14" ht="4.1500000000000004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01"/>
      <c r="F15" s="101"/>
      <c r="G15" s="101"/>
      <c r="H15" s="101"/>
      <c r="I15" s="101"/>
      <c r="J15" s="101"/>
      <c r="K15" s="12"/>
      <c r="L15" s="38" t="s">
        <v>2</v>
      </c>
      <c r="M15" s="58"/>
      <c r="N15" s="27"/>
    </row>
    <row r="16" spans="1:14" ht="4.1500000000000004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01"/>
      <c r="F17" s="101"/>
      <c r="G17" s="101"/>
      <c r="H17" s="101"/>
      <c r="I17" s="101"/>
      <c r="J17" s="101"/>
      <c r="K17" s="12"/>
      <c r="L17" s="38" t="s">
        <v>2</v>
      </c>
      <c r="M17" s="58"/>
      <c r="N17" s="27"/>
    </row>
    <row r="18" spans="1:17" ht="4.1500000000000004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01"/>
      <c r="F19" s="101"/>
      <c r="G19" s="101"/>
      <c r="H19" s="101"/>
      <c r="I19" s="101"/>
      <c r="J19" s="101"/>
      <c r="K19" s="12"/>
      <c r="L19" s="38" t="s">
        <v>2</v>
      </c>
      <c r="M19" s="58"/>
      <c r="N19" s="27"/>
    </row>
    <row r="20" spans="1:17" ht="4.1500000000000004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01"/>
      <c r="F21" s="101"/>
      <c r="G21" s="101"/>
      <c r="H21" s="101"/>
      <c r="I21" s="101"/>
      <c r="J21" s="101"/>
      <c r="K21" s="12"/>
      <c r="L21" s="38" t="s">
        <v>2</v>
      </c>
      <c r="M21" s="58"/>
      <c r="N21" s="27"/>
    </row>
    <row r="22" spans="1:17" ht="4.1500000000000004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 x14ac:dyDescent="0.3">
      <c r="D23" s="20"/>
      <c r="Q23" s="32" t="s">
        <v>42</v>
      </c>
    </row>
    <row r="24" spans="1:17" ht="4.1500000000000004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65" customHeight="1" x14ac:dyDescent="0.25">
      <c r="B25" s="9"/>
      <c r="C25" s="34"/>
      <c r="D25" s="103" t="s">
        <v>6</v>
      </c>
      <c r="E25" s="103"/>
      <c r="F25" s="103"/>
      <c r="G25" s="103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6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 x14ac:dyDescent="0.25">
      <c r="B27" s="9"/>
      <c r="C27" s="59">
        <v>1</v>
      </c>
      <c r="D27" s="105" t="s">
        <v>46</v>
      </c>
      <c r="E27" s="105"/>
      <c r="F27" s="105"/>
      <c r="G27" s="54"/>
      <c r="H27" s="54"/>
      <c r="I27" s="104"/>
      <c r="J27" s="104"/>
      <c r="K27" s="104"/>
      <c r="L27" s="100" t="s">
        <v>8</v>
      </c>
      <c r="M27" s="100"/>
      <c r="N27" s="13"/>
      <c r="Q27" s="12"/>
    </row>
    <row r="28" spans="1:17" ht="14.65" customHeight="1" x14ac:dyDescent="0.25">
      <c r="B28" s="9"/>
      <c r="C28" s="59" t="s">
        <v>73</v>
      </c>
      <c r="D28" s="107" t="s">
        <v>72</v>
      </c>
      <c r="E28" s="107"/>
      <c r="F28" s="107"/>
      <c r="G28" s="107"/>
      <c r="H28" s="107"/>
      <c r="I28" s="107"/>
      <c r="J28" s="39"/>
      <c r="K28" s="39"/>
      <c r="L28" s="39"/>
      <c r="M28" s="53" t="s">
        <v>7</v>
      </c>
      <c r="N28" s="13"/>
      <c r="Q28" s="12" t="s">
        <v>8</v>
      </c>
    </row>
    <row r="29" spans="1:17" ht="14.65" customHeight="1" x14ac:dyDescent="0.25">
      <c r="B29" s="9"/>
      <c r="C29" s="59" t="s">
        <v>74</v>
      </c>
      <c r="D29" s="107" t="s">
        <v>67</v>
      </c>
      <c r="E29" s="107"/>
      <c r="F29" s="107"/>
      <c r="G29" s="107"/>
      <c r="H29" s="107"/>
      <c r="I29" s="107"/>
      <c r="J29" s="35"/>
      <c r="K29" s="35"/>
      <c r="L29" s="35"/>
      <c r="M29" s="53" t="s">
        <v>7</v>
      </c>
      <c r="N29" s="13"/>
      <c r="Q29" s="12" t="s">
        <v>69</v>
      </c>
    </row>
    <row r="30" spans="1:17" ht="14.65" customHeight="1" x14ac:dyDescent="0.25">
      <c r="B30" s="9"/>
      <c r="C30" s="59" t="s">
        <v>75</v>
      </c>
      <c r="D30" s="107" t="s">
        <v>59</v>
      </c>
      <c r="E30" s="107"/>
      <c r="F30" s="107"/>
      <c r="G30" s="107"/>
      <c r="H30" s="107"/>
      <c r="I30" s="107"/>
      <c r="J30" s="35"/>
      <c r="K30" s="35"/>
      <c r="L30" s="35"/>
      <c r="M30" s="53" t="s">
        <v>7</v>
      </c>
      <c r="N30" s="13"/>
      <c r="Q30" s="12" t="s">
        <v>70</v>
      </c>
    </row>
    <row r="31" spans="1:17" ht="14.65" customHeight="1" x14ac:dyDescent="0.25">
      <c r="B31" s="9"/>
      <c r="C31" s="59" t="s">
        <v>76</v>
      </c>
      <c r="D31" s="107" t="s">
        <v>68</v>
      </c>
      <c r="E31" s="107"/>
      <c r="F31" s="107"/>
      <c r="G31" s="107"/>
      <c r="H31" s="107"/>
      <c r="I31" s="107"/>
      <c r="J31" s="35"/>
      <c r="K31" s="35"/>
      <c r="L31" s="35"/>
      <c r="M31" s="53" t="s">
        <v>7</v>
      </c>
      <c r="N31" s="13"/>
      <c r="Q31" s="12" t="s">
        <v>71</v>
      </c>
    </row>
    <row r="32" spans="1:17" ht="14.65" customHeight="1" x14ac:dyDescent="0.25">
      <c r="B32" s="9"/>
      <c r="C32" s="59" t="s">
        <v>77</v>
      </c>
      <c r="D32" s="12" t="s">
        <v>53</v>
      </c>
      <c r="E32" s="102"/>
      <c r="F32" s="102"/>
      <c r="G32" s="102"/>
      <c r="H32" s="102"/>
      <c r="I32" s="102"/>
      <c r="J32" s="102"/>
      <c r="K32" s="102"/>
      <c r="L32" s="35"/>
      <c r="M32" s="53" t="s">
        <v>7</v>
      </c>
      <c r="N32" s="13"/>
    </row>
    <row r="33" spans="2:14" ht="4.1500000000000004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 x14ac:dyDescent="0.25">
      <c r="B34" s="9"/>
      <c r="C34" s="34"/>
      <c r="D34" s="37" t="s">
        <v>44</v>
      </c>
      <c r="E34" s="99"/>
      <c r="F34" s="99"/>
      <c r="G34" s="99"/>
      <c r="H34" s="99"/>
      <c r="I34" s="99"/>
      <c r="J34" s="99"/>
      <c r="K34" s="99"/>
      <c r="L34" s="99"/>
      <c r="M34" s="99"/>
      <c r="N34" s="13"/>
    </row>
    <row r="35" spans="2:14" ht="14.6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 x14ac:dyDescent="0.25">
      <c r="B36" s="9"/>
      <c r="C36" s="59">
        <v>2</v>
      </c>
      <c r="D36" s="107" t="s">
        <v>61</v>
      </c>
      <c r="E36" s="107"/>
      <c r="F36" s="107"/>
      <c r="G36" s="107"/>
      <c r="H36" s="107"/>
      <c r="I36" s="107"/>
      <c r="J36" s="107"/>
      <c r="K36" s="107"/>
      <c r="L36" s="12"/>
      <c r="M36" s="53" t="s">
        <v>7</v>
      </c>
      <c r="N36" s="13"/>
    </row>
    <row r="37" spans="2:14" x14ac:dyDescent="0.25">
      <c r="B37" s="9"/>
      <c r="C37" s="59" t="s">
        <v>99</v>
      </c>
      <c r="D37" s="107" t="s">
        <v>106</v>
      </c>
      <c r="E37" s="107"/>
      <c r="F37" s="107"/>
      <c r="G37" s="107"/>
      <c r="H37" s="107"/>
      <c r="I37" s="107"/>
      <c r="J37" s="107"/>
      <c r="K37" s="107"/>
      <c r="L37" s="12"/>
      <c r="M37" s="53" t="s">
        <v>7</v>
      </c>
      <c r="N37" s="13"/>
    </row>
    <row r="38" spans="2:14" ht="4.1500000000000004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 x14ac:dyDescent="0.25">
      <c r="B39" s="9"/>
      <c r="C39" s="34"/>
      <c r="D39" s="37" t="s">
        <v>44</v>
      </c>
      <c r="E39" s="99"/>
      <c r="F39" s="99"/>
      <c r="G39" s="99"/>
      <c r="H39" s="99"/>
      <c r="I39" s="99"/>
      <c r="J39" s="99"/>
      <c r="K39" s="99"/>
      <c r="L39" s="99"/>
      <c r="M39" s="99"/>
      <c r="N39" s="13"/>
    </row>
    <row r="40" spans="2:14" ht="14.6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06" t="s">
        <v>78</v>
      </c>
      <c r="E41" s="106"/>
      <c r="F41" s="106"/>
      <c r="G41" s="106"/>
      <c r="H41" s="106"/>
      <c r="I41" s="106"/>
      <c r="J41" s="106"/>
      <c r="K41" s="106"/>
      <c r="L41" s="12"/>
      <c r="M41" s="53" t="s">
        <v>7</v>
      </c>
      <c r="N41" s="13"/>
    </row>
    <row r="42" spans="2:14" ht="4.1500000000000004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 x14ac:dyDescent="0.25">
      <c r="B43" s="9"/>
      <c r="C43" s="34"/>
      <c r="D43" s="37" t="s">
        <v>44</v>
      </c>
      <c r="E43" s="99"/>
      <c r="F43" s="99"/>
      <c r="G43" s="99"/>
      <c r="H43" s="99"/>
      <c r="I43" s="99"/>
      <c r="J43" s="99"/>
      <c r="K43" s="99"/>
      <c r="L43" s="99"/>
      <c r="M43" s="99"/>
      <c r="N43" s="13"/>
    </row>
    <row r="44" spans="2:14" ht="14.6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 x14ac:dyDescent="0.25">
      <c r="B45" s="9"/>
      <c r="C45" s="59">
        <v>4</v>
      </c>
      <c r="D45" s="106" t="s">
        <v>45</v>
      </c>
      <c r="E45" s="106"/>
      <c r="F45" s="106"/>
      <c r="G45" s="106"/>
      <c r="H45" s="106"/>
      <c r="I45" s="106"/>
      <c r="J45" s="106"/>
      <c r="K45" s="106"/>
      <c r="L45" s="12"/>
      <c r="M45" s="53" t="s">
        <v>7</v>
      </c>
      <c r="N45" s="13"/>
    </row>
    <row r="46" spans="2:14" ht="4.1500000000000004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 x14ac:dyDescent="0.25">
      <c r="B47" s="9"/>
      <c r="C47" s="34"/>
      <c r="D47" s="37" t="s">
        <v>44</v>
      </c>
      <c r="E47" s="99"/>
      <c r="F47" s="99"/>
      <c r="G47" s="99"/>
      <c r="H47" s="99"/>
      <c r="I47" s="99"/>
      <c r="J47" s="99"/>
      <c r="K47" s="99"/>
      <c r="L47" s="99"/>
      <c r="M47" s="99"/>
      <c r="N47" s="13"/>
    </row>
    <row r="48" spans="2:14" ht="14.6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 x14ac:dyDescent="0.25">
      <c r="B49" s="9"/>
      <c r="C49" s="59">
        <v>5</v>
      </c>
      <c r="D49" s="106" t="s">
        <v>85</v>
      </c>
      <c r="E49" s="106"/>
      <c r="F49" s="106"/>
      <c r="G49" s="106"/>
      <c r="H49" s="106"/>
      <c r="I49" s="106"/>
      <c r="J49" s="106"/>
      <c r="K49" s="106"/>
      <c r="L49" s="12"/>
      <c r="M49" s="53" t="s">
        <v>7</v>
      </c>
      <c r="N49" s="13"/>
    </row>
    <row r="50" spans="2:14" ht="4.1500000000000004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44</v>
      </c>
      <c r="E51" s="99"/>
      <c r="F51" s="99"/>
      <c r="G51" s="99"/>
      <c r="H51" s="99"/>
      <c r="I51" s="99"/>
      <c r="J51" s="99"/>
      <c r="K51" s="99"/>
      <c r="L51" s="99"/>
      <c r="M51" s="99"/>
      <c r="N51" s="13"/>
    </row>
    <row r="52" spans="2:14" ht="14.6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 x14ac:dyDescent="0.25">
      <c r="B53" s="9"/>
      <c r="C53" s="59">
        <v>6</v>
      </c>
      <c r="D53" s="106" t="s">
        <v>79</v>
      </c>
      <c r="E53" s="106"/>
      <c r="F53" s="106"/>
      <c r="G53" s="106"/>
      <c r="H53" s="106"/>
      <c r="I53" s="106"/>
      <c r="J53" s="106"/>
      <c r="K53" s="106"/>
      <c r="L53" s="12"/>
      <c r="M53" s="12"/>
      <c r="N53" s="13"/>
    </row>
    <row r="54" spans="2:14" x14ac:dyDescent="0.25">
      <c r="B54" s="9"/>
      <c r="C54" s="59" t="s">
        <v>121</v>
      </c>
      <c r="D54" s="107" t="s">
        <v>47</v>
      </c>
      <c r="E54" s="107"/>
      <c r="F54" s="107"/>
      <c r="G54" s="107"/>
      <c r="H54" s="107"/>
      <c r="I54" s="107"/>
      <c r="J54" s="107"/>
      <c r="K54" s="107"/>
      <c r="L54" s="39"/>
      <c r="M54" s="53" t="s">
        <v>7</v>
      </c>
      <c r="N54" s="13"/>
    </row>
    <row r="55" spans="2:14" x14ac:dyDescent="0.25">
      <c r="B55" s="9"/>
      <c r="C55" s="59" t="s">
        <v>115</v>
      </c>
      <c r="D55" s="107" t="s">
        <v>48</v>
      </c>
      <c r="E55" s="107"/>
      <c r="F55" s="107"/>
      <c r="G55" s="107"/>
      <c r="H55" s="107"/>
      <c r="I55" s="107"/>
      <c r="J55" s="107"/>
      <c r="K55" s="107"/>
      <c r="L55" s="35"/>
      <c r="M55" s="53" t="s">
        <v>7</v>
      </c>
      <c r="N55" s="13"/>
    </row>
    <row r="56" spans="2:14" x14ac:dyDescent="0.25">
      <c r="B56" s="9"/>
      <c r="C56" s="59" t="s">
        <v>116</v>
      </c>
      <c r="D56" s="107" t="s">
        <v>49</v>
      </c>
      <c r="E56" s="107"/>
      <c r="F56" s="107"/>
      <c r="G56" s="107"/>
      <c r="H56" s="107"/>
      <c r="I56" s="107"/>
      <c r="J56" s="107"/>
      <c r="K56" s="107"/>
      <c r="L56" s="35"/>
      <c r="M56" s="53" t="s">
        <v>7</v>
      </c>
      <c r="N56" s="13"/>
    </row>
    <row r="57" spans="2:14" x14ac:dyDescent="0.25">
      <c r="B57" s="9"/>
      <c r="C57" s="59" t="s">
        <v>117</v>
      </c>
      <c r="D57" s="107" t="s">
        <v>50</v>
      </c>
      <c r="E57" s="107"/>
      <c r="F57" s="107"/>
      <c r="G57" s="107"/>
      <c r="H57" s="107"/>
      <c r="I57" s="107"/>
      <c r="J57" s="107"/>
      <c r="K57" s="107"/>
      <c r="L57" s="35"/>
      <c r="M57" s="53" t="s">
        <v>7</v>
      </c>
      <c r="N57" s="13"/>
    </row>
    <row r="58" spans="2:14" x14ac:dyDescent="0.25">
      <c r="B58" s="9"/>
      <c r="C58" s="59" t="s">
        <v>118</v>
      </c>
      <c r="D58" s="107" t="s">
        <v>51</v>
      </c>
      <c r="E58" s="107"/>
      <c r="F58" s="107"/>
      <c r="G58" s="107"/>
      <c r="H58" s="107"/>
      <c r="I58" s="107"/>
      <c r="J58" s="107"/>
      <c r="K58" s="107"/>
      <c r="L58" s="35"/>
      <c r="M58" s="53" t="s">
        <v>7</v>
      </c>
      <c r="N58" s="13"/>
    </row>
    <row r="59" spans="2:14" x14ac:dyDescent="0.25">
      <c r="B59" s="9"/>
      <c r="C59" s="59" t="s">
        <v>119</v>
      </c>
      <c r="D59" s="107" t="s">
        <v>52</v>
      </c>
      <c r="E59" s="107"/>
      <c r="F59" s="107"/>
      <c r="G59" s="107"/>
      <c r="H59" s="107"/>
      <c r="I59" s="107"/>
      <c r="J59" s="107"/>
      <c r="K59" s="107"/>
      <c r="L59" s="35"/>
      <c r="M59" s="53" t="s">
        <v>7</v>
      </c>
      <c r="N59" s="13"/>
    </row>
    <row r="60" spans="2:14" x14ac:dyDescent="0.25">
      <c r="B60" s="9"/>
      <c r="C60" s="59" t="s">
        <v>120</v>
      </c>
      <c r="D60" s="12" t="s">
        <v>53</v>
      </c>
      <c r="E60" s="99"/>
      <c r="F60" s="99"/>
      <c r="G60" s="99"/>
      <c r="H60" s="99"/>
      <c r="I60" s="99"/>
      <c r="J60" s="99"/>
      <c r="K60" s="99"/>
      <c r="L60" s="35"/>
      <c r="M60" s="53" t="s">
        <v>7</v>
      </c>
      <c r="N60" s="13"/>
    </row>
    <row r="61" spans="2:14" ht="4.1500000000000004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44</v>
      </c>
      <c r="E62" s="99"/>
      <c r="F62" s="99"/>
      <c r="G62" s="99"/>
      <c r="H62" s="99"/>
      <c r="I62" s="99"/>
      <c r="J62" s="99"/>
      <c r="K62" s="99"/>
      <c r="L62" s="99"/>
      <c r="M62" s="99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06" t="s">
        <v>86</v>
      </c>
      <c r="E64" s="106"/>
      <c r="F64" s="106"/>
      <c r="G64" s="106"/>
      <c r="H64" s="106"/>
      <c r="I64" s="106"/>
      <c r="J64" s="106"/>
      <c r="K64" s="106"/>
      <c r="L64" s="12"/>
      <c r="M64" s="53" t="s">
        <v>7</v>
      </c>
      <c r="N64" s="13"/>
    </row>
    <row r="65" spans="2:14" ht="4.1500000000000004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44</v>
      </c>
      <c r="E66" s="99"/>
      <c r="F66" s="99"/>
      <c r="G66" s="99"/>
      <c r="H66" s="99"/>
      <c r="I66" s="99"/>
      <c r="J66" s="99"/>
      <c r="K66" s="99"/>
      <c r="L66" s="99"/>
      <c r="M66" s="99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06" t="s">
        <v>80</v>
      </c>
      <c r="E68" s="106"/>
      <c r="F68" s="106"/>
      <c r="G68" s="106"/>
      <c r="H68" s="106"/>
      <c r="I68" s="106"/>
      <c r="J68" s="106"/>
      <c r="K68" s="106"/>
      <c r="L68" s="39"/>
      <c r="M68" s="39"/>
      <c r="N68" s="13"/>
    </row>
    <row r="69" spans="2:14" x14ac:dyDescent="0.25">
      <c r="B69" s="9"/>
      <c r="C69" s="59" t="s">
        <v>111</v>
      </c>
      <c r="D69" s="107" t="s">
        <v>47</v>
      </c>
      <c r="E69" s="107"/>
      <c r="F69" s="107"/>
      <c r="G69" s="107"/>
      <c r="H69" s="107"/>
      <c r="I69" s="107"/>
      <c r="J69" s="107"/>
      <c r="K69" s="107"/>
      <c r="L69" s="39"/>
      <c r="M69" s="53" t="s">
        <v>7</v>
      </c>
      <c r="N69" s="13"/>
    </row>
    <row r="70" spans="2:14" x14ac:dyDescent="0.25">
      <c r="B70" s="9"/>
      <c r="C70" s="59" t="s">
        <v>112</v>
      </c>
      <c r="D70" s="107" t="s">
        <v>54</v>
      </c>
      <c r="E70" s="107"/>
      <c r="F70" s="107"/>
      <c r="G70" s="107"/>
      <c r="H70" s="107"/>
      <c r="I70" s="107"/>
      <c r="J70" s="107"/>
      <c r="K70" s="107"/>
      <c r="L70" s="35"/>
      <c r="M70" s="53" t="s">
        <v>7</v>
      </c>
      <c r="N70" s="13"/>
    </row>
    <row r="71" spans="2:14" x14ac:dyDescent="0.25">
      <c r="B71" s="9"/>
      <c r="C71" s="59" t="s">
        <v>113</v>
      </c>
      <c r="D71" s="107" t="s">
        <v>55</v>
      </c>
      <c r="E71" s="107"/>
      <c r="F71" s="107"/>
      <c r="G71" s="107"/>
      <c r="H71" s="107"/>
      <c r="I71" s="107"/>
      <c r="J71" s="107"/>
      <c r="K71" s="107"/>
      <c r="L71" s="35"/>
      <c r="M71" s="53" t="s">
        <v>7</v>
      </c>
      <c r="N71" s="13"/>
    </row>
    <row r="72" spans="2:14" x14ac:dyDescent="0.25">
      <c r="B72" s="9"/>
      <c r="C72" s="59" t="s">
        <v>114</v>
      </c>
      <c r="D72" s="107" t="s">
        <v>100</v>
      </c>
      <c r="E72" s="107"/>
      <c r="F72" s="107"/>
      <c r="G72" s="107"/>
      <c r="H72" s="107"/>
      <c r="I72" s="107"/>
      <c r="J72" s="107"/>
      <c r="K72" s="107"/>
      <c r="L72" s="35"/>
      <c r="M72" s="53" t="s">
        <v>7</v>
      </c>
      <c r="N72" s="13"/>
    </row>
    <row r="73" spans="2:14" ht="4.1500000000000004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44</v>
      </c>
      <c r="E74" s="99"/>
      <c r="F74" s="99"/>
      <c r="G74" s="99"/>
      <c r="H74" s="99"/>
      <c r="I74" s="99"/>
      <c r="J74" s="99"/>
      <c r="K74" s="99"/>
      <c r="L74" s="99"/>
      <c r="M74" s="99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06" t="s">
        <v>22</v>
      </c>
      <c r="E76" s="106"/>
      <c r="F76" s="106"/>
      <c r="G76" s="106"/>
      <c r="H76" s="106"/>
      <c r="I76" s="106"/>
      <c r="J76" s="106"/>
      <c r="K76" s="106"/>
      <c r="L76" s="12"/>
      <c r="M76" s="53" t="s">
        <v>7</v>
      </c>
      <c r="N76" s="13"/>
    </row>
    <row r="77" spans="2:14" ht="4.1500000000000004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44</v>
      </c>
      <c r="E78" s="99"/>
      <c r="F78" s="99"/>
      <c r="G78" s="99"/>
      <c r="H78" s="99"/>
      <c r="I78" s="99"/>
      <c r="J78" s="99"/>
      <c r="K78" s="99"/>
      <c r="L78" s="99"/>
      <c r="M78" s="99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06" t="s">
        <v>110</v>
      </c>
      <c r="E80" s="106"/>
      <c r="F80" s="106"/>
      <c r="G80" s="106"/>
      <c r="H80" s="106"/>
      <c r="I80" s="106"/>
      <c r="J80" s="106"/>
      <c r="K80" s="106"/>
      <c r="L80" s="12"/>
      <c r="M80" s="53" t="s">
        <v>7</v>
      </c>
      <c r="N80" s="13"/>
    </row>
    <row r="81" spans="2:14" ht="4.1500000000000004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44</v>
      </c>
      <c r="E82" s="99"/>
      <c r="F82" s="99"/>
      <c r="G82" s="99"/>
      <c r="H82" s="99"/>
      <c r="I82" s="99"/>
      <c r="J82" s="99"/>
      <c r="K82" s="99"/>
      <c r="L82" s="99"/>
      <c r="M82" s="99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06" t="s">
        <v>105</v>
      </c>
      <c r="E84" s="106"/>
      <c r="F84" s="106"/>
      <c r="G84" s="106"/>
      <c r="H84" s="106"/>
      <c r="I84" s="106"/>
      <c r="J84" s="106"/>
      <c r="K84" s="106"/>
      <c r="L84" s="12"/>
      <c r="M84" s="53" t="s">
        <v>7</v>
      </c>
      <c r="N84" s="13"/>
    </row>
    <row r="85" spans="2:14" x14ac:dyDescent="0.25">
      <c r="B85" s="9"/>
      <c r="C85" s="59" t="s">
        <v>122</v>
      </c>
      <c r="D85" s="107" t="s">
        <v>101</v>
      </c>
      <c r="E85" s="107"/>
      <c r="F85" s="107"/>
      <c r="G85" s="107"/>
      <c r="H85" s="107"/>
      <c r="I85" s="107"/>
      <c r="J85" s="107"/>
      <c r="K85" s="107"/>
      <c r="L85" s="35"/>
      <c r="M85" s="53" t="s">
        <v>7</v>
      </c>
      <c r="N85" s="13"/>
    </row>
    <row r="86" spans="2:14" x14ac:dyDescent="0.25">
      <c r="B86" s="9"/>
      <c r="C86" s="59" t="s">
        <v>81</v>
      </c>
      <c r="D86" s="107" t="s">
        <v>102</v>
      </c>
      <c r="E86" s="107"/>
      <c r="F86" s="107"/>
      <c r="G86" s="107"/>
      <c r="H86" s="107"/>
      <c r="I86" s="107"/>
      <c r="J86" s="107"/>
      <c r="K86" s="107"/>
      <c r="L86" s="35"/>
      <c r="M86" s="53" t="s">
        <v>7</v>
      </c>
      <c r="N86" s="13"/>
    </row>
    <row r="87" spans="2:14" x14ac:dyDescent="0.25">
      <c r="B87" s="9"/>
      <c r="C87" s="59" t="s">
        <v>82</v>
      </c>
      <c r="D87" s="107" t="s">
        <v>103</v>
      </c>
      <c r="E87" s="107"/>
      <c r="F87" s="107"/>
      <c r="G87" s="107"/>
      <c r="H87" s="107"/>
      <c r="I87" s="107"/>
      <c r="J87" s="107"/>
      <c r="K87" s="107"/>
      <c r="L87" s="35"/>
      <c r="M87" s="53" t="s">
        <v>7</v>
      </c>
      <c r="N87" s="13"/>
    </row>
    <row r="88" spans="2:14" x14ac:dyDescent="0.25">
      <c r="B88" s="9"/>
      <c r="C88" s="59" t="s">
        <v>83</v>
      </c>
      <c r="D88" s="107" t="s">
        <v>104</v>
      </c>
      <c r="E88" s="107"/>
      <c r="F88" s="107"/>
      <c r="G88" s="107"/>
      <c r="H88" s="107"/>
      <c r="I88" s="107"/>
      <c r="J88" s="107"/>
      <c r="K88" s="107"/>
      <c r="L88" s="35"/>
      <c r="M88" s="53" t="s">
        <v>7</v>
      </c>
      <c r="N88" s="13"/>
    </row>
    <row r="89" spans="2:14" ht="4.1500000000000004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44</v>
      </c>
      <c r="E90" s="99"/>
      <c r="F90" s="99"/>
      <c r="G90" s="99"/>
      <c r="H90" s="99"/>
      <c r="I90" s="99"/>
      <c r="J90" s="99"/>
      <c r="K90" s="99"/>
      <c r="L90" s="99"/>
      <c r="M90" s="99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06" t="s">
        <v>132</v>
      </c>
      <c r="E92" s="106"/>
      <c r="F92" s="106"/>
      <c r="G92" s="106"/>
      <c r="H92" s="106"/>
      <c r="I92" s="106"/>
      <c r="J92" s="106"/>
      <c r="K92" s="106"/>
      <c r="L92" s="12"/>
      <c r="M92" s="53" t="s">
        <v>7</v>
      </c>
      <c r="N92" s="13"/>
    </row>
    <row r="93" spans="2:14" x14ac:dyDescent="0.25">
      <c r="B93" s="9"/>
      <c r="C93" s="59" t="s">
        <v>123</v>
      </c>
      <c r="D93" s="106" t="s">
        <v>47</v>
      </c>
      <c r="E93" s="106"/>
      <c r="F93" s="106"/>
      <c r="G93" s="106"/>
      <c r="H93" s="106"/>
      <c r="I93" s="106"/>
      <c r="J93" s="106"/>
      <c r="K93" s="106"/>
      <c r="L93" s="12"/>
      <c r="M93" s="53" t="s">
        <v>7</v>
      </c>
      <c r="N93" s="13"/>
    </row>
    <row r="94" spans="2:14" x14ac:dyDescent="0.25">
      <c r="B94" s="9"/>
      <c r="C94" s="59" t="s">
        <v>124</v>
      </c>
      <c r="D94" s="106" t="s">
        <v>58</v>
      </c>
      <c r="E94" s="106"/>
      <c r="F94" s="106"/>
      <c r="G94" s="106"/>
      <c r="H94" s="106"/>
      <c r="I94" s="106"/>
      <c r="J94" s="106"/>
      <c r="K94" s="106"/>
      <c r="L94" s="12"/>
      <c r="M94" s="53" t="s">
        <v>7</v>
      </c>
      <c r="N94" s="13"/>
    </row>
    <row r="95" spans="2:14" x14ac:dyDescent="0.25">
      <c r="B95" s="9"/>
      <c r="C95" s="59" t="s">
        <v>125</v>
      </c>
      <c r="D95" s="106" t="s">
        <v>56</v>
      </c>
      <c r="E95" s="106"/>
      <c r="F95" s="106"/>
      <c r="G95" s="106"/>
      <c r="H95" s="106"/>
      <c r="I95" s="106"/>
      <c r="J95" s="106"/>
      <c r="K95" s="106"/>
      <c r="L95" s="12"/>
      <c r="M95" s="53" t="s">
        <v>7</v>
      </c>
      <c r="N95" s="13"/>
    </row>
    <row r="96" spans="2:14" x14ac:dyDescent="0.25">
      <c r="B96" s="9"/>
      <c r="C96" s="59" t="s">
        <v>126</v>
      </c>
      <c r="D96" s="106" t="s">
        <v>57</v>
      </c>
      <c r="E96" s="106"/>
      <c r="F96" s="106"/>
      <c r="G96" s="106"/>
      <c r="H96" s="106"/>
      <c r="I96" s="106"/>
      <c r="J96" s="106"/>
      <c r="K96" s="106"/>
      <c r="L96" s="12"/>
      <c r="M96" s="53" t="s">
        <v>7</v>
      </c>
      <c r="N96" s="13"/>
    </row>
    <row r="97" spans="2:14" x14ac:dyDescent="0.25">
      <c r="B97" s="9"/>
      <c r="C97" s="59" t="s">
        <v>127</v>
      </c>
      <c r="D97" s="106" t="s">
        <v>60</v>
      </c>
      <c r="E97" s="106"/>
      <c r="F97" s="106"/>
      <c r="G97" s="106"/>
      <c r="H97" s="106"/>
      <c r="I97" s="106"/>
      <c r="J97" s="106"/>
      <c r="K97" s="106"/>
      <c r="L97" s="12"/>
      <c r="M97" s="53" t="s">
        <v>7</v>
      </c>
      <c r="N97" s="13"/>
    </row>
    <row r="98" spans="2:14" x14ac:dyDescent="0.25">
      <c r="B98" s="9"/>
      <c r="C98" s="59" t="s">
        <v>128</v>
      </c>
      <c r="D98" s="107" t="s">
        <v>59</v>
      </c>
      <c r="E98" s="107"/>
      <c r="F98" s="107"/>
      <c r="G98" s="107"/>
      <c r="H98" s="107"/>
      <c r="I98" s="107"/>
      <c r="J98" s="107"/>
      <c r="K98" s="107"/>
      <c r="L98" s="39"/>
      <c r="M98" s="53" t="s">
        <v>7</v>
      </c>
      <c r="N98" s="13"/>
    </row>
    <row r="99" spans="2:14" x14ac:dyDescent="0.25">
      <c r="B99" s="9"/>
      <c r="C99" s="59" t="s">
        <v>129</v>
      </c>
      <c r="D99" s="107" t="s">
        <v>131</v>
      </c>
      <c r="E99" s="107"/>
      <c r="F99" s="107"/>
      <c r="G99" s="107"/>
      <c r="H99" s="107"/>
      <c r="I99" s="107"/>
      <c r="J99" s="107"/>
      <c r="K99" s="107"/>
      <c r="L99" s="39"/>
      <c r="M99" s="53" t="s">
        <v>7</v>
      </c>
      <c r="N99" s="13"/>
    </row>
    <row r="100" spans="2:14" x14ac:dyDescent="0.25">
      <c r="B100" s="9"/>
      <c r="C100" s="59" t="s">
        <v>130</v>
      </c>
      <c r="D100" s="107" t="s">
        <v>108</v>
      </c>
      <c r="E100" s="107"/>
      <c r="F100" s="107"/>
      <c r="G100" s="107"/>
      <c r="H100" s="107"/>
      <c r="I100" s="107"/>
      <c r="J100" s="107"/>
      <c r="K100" s="107"/>
      <c r="L100" s="39"/>
      <c r="M100" s="53" t="s">
        <v>7</v>
      </c>
      <c r="N100" s="13"/>
    </row>
    <row r="101" spans="2:14" ht="4.1500000000000004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44</v>
      </c>
      <c r="E102" s="99"/>
      <c r="F102" s="99"/>
      <c r="G102" s="99"/>
      <c r="H102" s="99"/>
      <c r="I102" s="99"/>
      <c r="J102" s="99"/>
      <c r="K102" s="99"/>
      <c r="L102" s="99"/>
      <c r="M102" s="99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06" t="s">
        <v>24</v>
      </c>
      <c r="E104" s="106"/>
      <c r="F104" s="106"/>
      <c r="G104" s="106"/>
      <c r="H104" s="106"/>
      <c r="I104" s="106"/>
      <c r="J104" s="106"/>
      <c r="K104" s="106"/>
      <c r="L104" s="12"/>
      <c r="M104" s="53" t="s">
        <v>7</v>
      </c>
      <c r="N104" s="13"/>
    </row>
    <row r="105" spans="2:14" ht="4.1500000000000004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44</v>
      </c>
      <c r="E106" s="99"/>
      <c r="F106" s="99"/>
      <c r="G106" s="99"/>
      <c r="H106" s="99"/>
      <c r="I106" s="99"/>
      <c r="J106" s="99"/>
      <c r="K106" s="99"/>
      <c r="L106" s="99"/>
      <c r="M106" s="99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06" t="s">
        <v>23</v>
      </c>
      <c r="E108" s="106"/>
      <c r="F108" s="106"/>
      <c r="G108" s="106"/>
      <c r="H108" s="106"/>
      <c r="I108" s="106"/>
      <c r="J108" s="106"/>
      <c r="K108" s="106"/>
      <c r="L108" s="12"/>
      <c r="M108" s="53" t="s">
        <v>7</v>
      </c>
      <c r="N108" s="13"/>
    </row>
    <row r="109" spans="2:14" ht="4.1500000000000004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44</v>
      </c>
      <c r="E110" s="99"/>
      <c r="F110" s="99"/>
      <c r="G110" s="99"/>
      <c r="H110" s="99"/>
      <c r="I110" s="99"/>
      <c r="J110" s="99"/>
      <c r="K110" s="99"/>
      <c r="L110" s="99"/>
      <c r="M110" s="99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06" t="s">
        <v>9</v>
      </c>
      <c r="E112" s="106"/>
      <c r="F112" s="106"/>
      <c r="G112" s="106"/>
      <c r="H112" s="106"/>
      <c r="I112" s="106"/>
      <c r="J112" s="106"/>
      <c r="K112" s="106"/>
      <c r="L112" s="12"/>
      <c r="M112" s="53" t="s">
        <v>7</v>
      </c>
      <c r="N112" s="13"/>
    </row>
    <row r="113" spans="2:14" ht="4.1500000000000004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44</v>
      </c>
      <c r="E114" s="99"/>
      <c r="F114" s="99"/>
      <c r="G114" s="99"/>
      <c r="H114" s="99"/>
      <c r="I114" s="99"/>
      <c r="J114" s="99"/>
      <c r="K114" s="99"/>
      <c r="L114" s="99"/>
      <c r="M114" s="99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06" t="s">
        <v>25</v>
      </c>
      <c r="E116" s="106"/>
      <c r="F116" s="106"/>
      <c r="G116" s="106"/>
      <c r="H116" s="106"/>
      <c r="I116" s="106"/>
      <c r="J116" s="106"/>
      <c r="K116" s="106"/>
      <c r="L116" s="12"/>
      <c r="M116" s="53" t="s">
        <v>7</v>
      </c>
      <c r="N116" s="13"/>
    </row>
    <row r="117" spans="2:14" ht="4.1500000000000004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44</v>
      </c>
      <c r="E118" s="99"/>
      <c r="F118" s="99"/>
      <c r="G118" s="99"/>
      <c r="H118" s="99"/>
      <c r="I118" s="99"/>
      <c r="J118" s="99"/>
      <c r="K118" s="99"/>
      <c r="L118" s="99"/>
      <c r="M118" s="99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06" t="s">
        <v>29</v>
      </c>
      <c r="E120" s="106"/>
      <c r="F120" s="106"/>
      <c r="G120" s="106"/>
      <c r="H120" s="106"/>
      <c r="I120" s="106"/>
      <c r="J120" s="106"/>
      <c r="K120" s="106"/>
      <c r="L120" s="12"/>
      <c r="M120" s="53" t="s">
        <v>7</v>
      </c>
      <c r="N120" s="13"/>
    </row>
    <row r="121" spans="2:14" ht="4.1500000000000004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44</v>
      </c>
      <c r="E122" s="99"/>
      <c r="F122" s="99"/>
      <c r="G122" s="99"/>
      <c r="H122" s="99"/>
      <c r="I122" s="99"/>
      <c r="J122" s="99"/>
      <c r="K122" s="99"/>
      <c r="L122" s="99"/>
      <c r="M122" s="99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106" t="s">
        <v>26</v>
      </c>
      <c r="E124" s="106"/>
      <c r="F124" s="106"/>
      <c r="G124" s="106"/>
      <c r="H124" s="106"/>
      <c r="I124" s="106"/>
      <c r="J124" s="106"/>
      <c r="K124" s="106"/>
      <c r="L124" s="12"/>
      <c r="M124" s="53" t="s">
        <v>7</v>
      </c>
      <c r="N124" s="13"/>
    </row>
    <row r="125" spans="2:14" ht="4.1500000000000004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44</v>
      </c>
      <c r="E126" s="99"/>
      <c r="F126" s="99"/>
      <c r="G126" s="99"/>
      <c r="H126" s="99"/>
      <c r="I126" s="99"/>
      <c r="J126" s="99"/>
      <c r="K126" s="99"/>
      <c r="L126" s="99"/>
      <c r="M126" s="99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108" t="s">
        <v>62</v>
      </c>
      <c r="E128" s="108"/>
      <c r="F128" s="108"/>
      <c r="G128" s="108"/>
      <c r="H128" s="108"/>
      <c r="I128" s="108"/>
      <c r="J128" s="108"/>
      <c r="K128" s="108"/>
      <c r="L128" s="12"/>
      <c r="M128" s="53" t="s">
        <v>7</v>
      </c>
      <c r="N128" s="13"/>
    </row>
    <row r="129" spans="2:14" ht="4.1500000000000004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44</v>
      </c>
      <c r="E130" s="99"/>
      <c r="F130" s="99"/>
      <c r="G130" s="99"/>
      <c r="H130" s="99"/>
      <c r="I130" s="99"/>
      <c r="J130" s="99"/>
      <c r="K130" s="99"/>
      <c r="L130" s="99"/>
      <c r="M130" s="99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108" t="s">
        <v>63</v>
      </c>
      <c r="E132" s="108"/>
      <c r="F132" s="108"/>
      <c r="G132" s="108"/>
      <c r="H132" s="108"/>
      <c r="I132" s="108"/>
      <c r="J132" s="108"/>
      <c r="K132" s="108"/>
      <c r="L132" s="12"/>
      <c r="M132" s="53" t="s">
        <v>7</v>
      </c>
      <c r="N132" s="13"/>
    </row>
    <row r="133" spans="2:14" ht="4.1500000000000004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44</v>
      </c>
      <c r="E134" s="99"/>
      <c r="F134" s="99"/>
      <c r="G134" s="99"/>
      <c r="H134" s="99"/>
      <c r="I134" s="99"/>
      <c r="J134" s="99"/>
      <c r="K134" s="99"/>
      <c r="L134" s="99"/>
      <c r="M134" s="99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108" t="s">
        <v>64</v>
      </c>
      <c r="E136" s="108"/>
      <c r="F136" s="108"/>
      <c r="G136" s="108"/>
      <c r="H136" s="108"/>
      <c r="I136" s="108"/>
      <c r="J136" s="108"/>
      <c r="K136" s="108"/>
      <c r="L136" s="12"/>
      <c r="M136" s="53" t="s">
        <v>7</v>
      </c>
      <c r="N136" s="13"/>
    </row>
    <row r="137" spans="2:14" ht="4.1500000000000004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44</v>
      </c>
      <c r="E138" s="99"/>
      <c r="F138" s="99"/>
      <c r="G138" s="99"/>
      <c r="H138" s="99"/>
      <c r="I138" s="99"/>
      <c r="J138" s="99"/>
      <c r="K138" s="99"/>
      <c r="L138" s="99"/>
      <c r="M138" s="99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108" t="s">
        <v>65</v>
      </c>
      <c r="E140" s="108"/>
      <c r="F140" s="108"/>
      <c r="G140" s="108"/>
      <c r="H140" s="108"/>
      <c r="I140" s="108"/>
      <c r="J140" s="108"/>
      <c r="K140" s="108"/>
      <c r="L140" s="12"/>
      <c r="M140" s="53" t="s">
        <v>7</v>
      </c>
      <c r="N140" s="13"/>
    </row>
    <row r="141" spans="2:14" ht="4.1500000000000004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44</v>
      </c>
      <c r="E142" s="99"/>
      <c r="F142" s="99"/>
      <c r="G142" s="99"/>
      <c r="H142" s="99"/>
      <c r="I142" s="99"/>
      <c r="J142" s="99"/>
      <c r="K142" s="99"/>
      <c r="L142" s="99"/>
      <c r="M142" s="99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 x14ac:dyDescent="0.25">
      <c r="B144" s="9"/>
      <c r="C144" s="59">
        <v>23</v>
      </c>
      <c r="D144" s="108" t="s">
        <v>66</v>
      </c>
      <c r="E144" s="108"/>
      <c r="F144" s="108"/>
      <c r="G144" s="108"/>
      <c r="H144" s="108"/>
      <c r="I144" s="108"/>
      <c r="J144" s="108"/>
      <c r="K144" s="108"/>
      <c r="L144" s="12"/>
      <c r="M144" s="53" t="s">
        <v>7</v>
      </c>
      <c r="N144" s="13"/>
    </row>
    <row r="145" spans="2:14" ht="4.1500000000000004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44</v>
      </c>
      <c r="E146" s="99"/>
      <c r="F146" s="99"/>
      <c r="G146" s="99"/>
      <c r="H146" s="99"/>
      <c r="I146" s="99"/>
      <c r="J146" s="99"/>
      <c r="K146" s="99"/>
      <c r="L146" s="99"/>
      <c r="M146" s="99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4.1500000000000004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09" t="s">
        <v>27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3"/>
    </row>
    <row r="152" spans="2:14" x14ac:dyDescent="0.25">
      <c r="B152" s="9"/>
      <c r="N152" s="13"/>
    </row>
    <row r="153" spans="2:14" x14ac:dyDescent="0.25">
      <c r="B153" s="9"/>
      <c r="G153" s="109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9"/>
      <c r="I153" s="109"/>
      <c r="J153" s="109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77" t="s">
        <v>107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 x14ac:dyDescent="0.25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cmcHVPsXytAQh73PF7XHxaTij1VGnBomBS40I8qDEFJR+I3cYmbi3VY84eH3tc94wTQZWqSY/4SsJTSzNE+V+A==" saltValue="/SXFUvUeLgQYv/RBbXpKOg==" spinCount="100000" sheet="1" formatCells="0" formatRows="0" deleteRows="0"/>
  <mergeCells count="94"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53:J154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1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7:M27">
    <cfRule type="cellIs" dxfId="159" priority="307" operator="equal">
      <formula>"N.A."</formula>
    </cfRule>
  </conditionalFormatting>
  <conditionalFormatting sqref="M28:M32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6:M37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1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5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49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4:M61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4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69:M73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6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0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4:M88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1:M100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2:M100">
    <cfRule type="cellIs" dxfId="111" priority="120" operator="equal">
      <formula>"SÍ"</formula>
    </cfRule>
  </conditionalFormatting>
  <conditionalFormatting sqref="M103:M105 M107:M109 M111:M113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4 M108 M112">
    <cfRule type="cellIs" dxfId="107" priority="103" operator="equal">
      <formula>"SÍ"</formula>
    </cfRule>
  </conditionalFormatting>
  <conditionalFormatting sqref="M116 M120 M124">
    <cfRule type="cellIs" dxfId="106" priority="86" operator="equal">
      <formula>"SÍ"</formula>
    </cfRule>
  </conditionalFormatting>
  <conditionalFormatting sqref="M116 M120 M124:M125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8">
    <cfRule type="cellIs" dxfId="102" priority="69" operator="equal">
      <formula>"SÍ"</formula>
    </cfRule>
  </conditionalFormatting>
  <conditionalFormatting sqref="M128:M129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2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6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0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4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count="3">
    <dataValidation type="list" allowBlank="1" sqref="L27:M27" xr:uid="{F0C5DF4D-6991-4EE1-8D26-3829165456C2}">
      <formula1>$Q$28:$Q$31</formula1>
    </dataValidation>
    <dataValidation type="list" allowBlank="1" showInputMessage="1" showErrorMessage="1" sqref="Q28:Q31" xr:uid="{E8D80286-5607-4D3F-A21B-FC9F5A1DA54B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93C983FA-A1CA-4B9D-A30C-4F35F047B737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57"/>
  <sheetViews>
    <sheetView showGridLines="0" view="pageBreakPreview" topLeftCell="A6" zoomScale="175" zoomScaleNormal="100" zoomScaleSheetLayoutView="175" workbookViewId="0">
      <selection activeCell="E6" sqref="E6:M7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4.1500000000000004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65" customHeight="1" x14ac:dyDescent="0.25">
      <c r="B2" s="9"/>
      <c r="C2" s="115"/>
      <c r="D2" s="116"/>
      <c r="E2" s="82" t="s">
        <v>41</v>
      </c>
      <c r="F2" s="112"/>
      <c r="G2" s="112"/>
      <c r="H2" s="112"/>
      <c r="I2" s="112"/>
      <c r="J2" s="112"/>
      <c r="K2" s="110"/>
      <c r="L2" s="121" t="s">
        <v>87</v>
      </c>
      <c r="M2" s="122"/>
      <c r="N2" s="10"/>
    </row>
    <row r="3" spans="1:14" ht="14.65" customHeight="1" x14ac:dyDescent="0.25">
      <c r="B3" s="9"/>
      <c r="C3" s="117"/>
      <c r="D3" s="118"/>
      <c r="E3" s="83"/>
      <c r="F3" s="113"/>
      <c r="G3" s="113"/>
      <c r="H3" s="113"/>
      <c r="I3" s="113"/>
      <c r="J3" s="113"/>
      <c r="K3" s="111"/>
      <c r="L3" s="123"/>
      <c r="M3" s="124"/>
      <c r="N3" s="10"/>
    </row>
    <row r="4" spans="1:14" ht="14.65" customHeight="1" x14ac:dyDescent="0.25">
      <c r="B4" s="9"/>
      <c r="C4" s="119"/>
      <c r="D4" s="120"/>
      <c r="E4" s="125" t="str">
        <f>'Resumen - Evaluación jurídica'!C5</f>
        <v>EVALUACIÓN JURÍDICA - PROCESO NRO. [NRO. DE PROCESO] DE [2023]</v>
      </c>
      <c r="F4" s="126"/>
      <c r="G4" s="126"/>
      <c r="H4" s="126"/>
      <c r="I4" s="126"/>
      <c r="J4" s="126"/>
      <c r="K4" s="127"/>
      <c r="L4" s="128" t="s">
        <v>136</v>
      </c>
      <c r="M4" s="129"/>
      <c r="N4" s="11"/>
    </row>
    <row r="5" spans="1:14" ht="14.65" customHeight="1" x14ac:dyDescent="0.25">
      <c r="B5" s="9"/>
      <c r="N5" s="13"/>
    </row>
    <row r="6" spans="1:14" ht="14.65" customHeight="1" x14ac:dyDescent="0.25">
      <c r="B6" s="9"/>
      <c r="C6" s="82" t="s">
        <v>18</v>
      </c>
      <c r="D6" s="110"/>
      <c r="E6" s="82" t="str">
        <f>'Resumen - Evaluación jurídica'!C7</f>
        <v>[REALIZAR MANTENIMIENTO PREVENTIVO, PREDICTIVO Y CORRECTIVO A TODO COSTO, INCLUIDO MANO DE OBRA A LA MAQUINARIA AGRICOLA DEL CENTRO PECUARIO Y AGROEMPRESARIAL DE LA REGIONAL CALDAS]</v>
      </c>
      <c r="F6" s="112"/>
      <c r="G6" s="112"/>
      <c r="H6" s="112"/>
      <c r="I6" s="112"/>
      <c r="J6" s="112"/>
      <c r="K6" s="112"/>
      <c r="L6" s="112"/>
      <c r="M6" s="110"/>
      <c r="N6" s="14"/>
    </row>
    <row r="7" spans="1:14" ht="14.65" customHeight="1" x14ac:dyDescent="0.25">
      <c r="B7" s="9"/>
      <c r="C7" s="83"/>
      <c r="D7" s="111"/>
      <c r="E7" s="83"/>
      <c r="F7" s="113"/>
      <c r="G7" s="113"/>
      <c r="H7" s="113"/>
      <c r="I7" s="113"/>
      <c r="J7" s="113"/>
      <c r="K7" s="113"/>
      <c r="L7" s="113"/>
      <c r="M7" s="111"/>
      <c r="N7" s="14"/>
    </row>
    <row r="8" spans="1:14" ht="4.1500000000000004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65" customHeight="1" thickBot="1" x14ac:dyDescent="0.3"/>
    <row r="10" spans="1:14" ht="4.1500000000000004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65" customHeight="1" x14ac:dyDescent="0.25">
      <c r="B11" s="9"/>
      <c r="D11" s="63" t="s">
        <v>21</v>
      </c>
      <c r="E11" s="41"/>
      <c r="I11" s="20" t="s">
        <v>43</v>
      </c>
      <c r="J11" s="53" t="s">
        <v>8</v>
      </c>
      <c r="K11" s="20" t="s">
        <v>84</v>
      </c>
      <c r="L11" s="130"/>
      <c r="M11" s="130"/>
      <c r="N11" s="13"/>
    </row>
    <row r="12" spans="1:14" ht="14.65" customHeight="1" x14ac:dyDescent="0.25">
      <c r="A12" s="21"/>
      <c r="B12" s="22"/>
      <c r="C12" s="23"/>
      <c r="N12" s="13"/>
    </row>
    <row r="13" spans="1:14" ht="14.65" customHeight="1" x14ac:dyDescent="0.25">
      <c r="A13" s="21"/>
      <c r="B13" s="22"/>
      <c r="C13" s="23"/>
      <c r="D13" s="20" t="s">
        <v>20</v>
      </c>
      <c r="E13" s="21"/>
      <c r="F13" s="114"/>
      <c r="G13" s="114"/>
      <c r="H13" s="114"/>
      <c r="I13" s="114"/>
      <c r="J13" s="114"/>
      <c r="K13" s="114"/>
      <c r="L13" s="114"/>
      <c r="M13" s="114"/>
      <c r="N13" s="13"/>
    </row>
    <row r="14" spans="1:14" ht="4.1500000000000004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01"/>
      <c r="F15" s="101"/>
      <c r="G15" s="101"/>
      <c r="H15" s="101"/>
      <c r="I15" s="101"/>
      <c r="J15" s="101"/>
      <c r="K15" s="12"/>
      <c r="L15" s="38" t="s">
        <v>2</v>
      </c>
      <c r="M15" s="58"/>
      <c r="N15" s="27"/>
    </row>
    <row r="16" spans="1:14" ht="4.1500000000000004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01"/>
      <c r="F17" s="101"/>
      <c r="G17" s="101"/>
      <c r="H17" s="101"/>
      <c r="I17" s="101"/>
      <c r="J17" s="101"/>
      <c r="K17" s="12"/>
      <c r="L17" s="38" t="s">
        <v>2</v>
      </c>
      <c r="M17" s="58"/>
      <c r="N17" s="27"/>
    </row>
    <row r="18" spans="1:17" ht="4.1500000000000004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01"/>
      <c r="F19" s="101"/>
      <c r="G19" s="101"/>
      <c r="H19" s="101"/>
      <c r="I19" s="101"/>
      <c r="J19" s="101"/>
      <c r="K19" s="12"/>
      <c r="L19" s="38" t="s">
        <v>2</v>
      </c>
      <c r="M19" s="58"/>
      <c r="N19" s="27"/>
    </row>
    <row r="20" spans="1:17" ht="4.1500000000000004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01"/>
      <c r="F21" s="101"/>
      <c r="G21" s="101"/>
      <c r="H21" s="101"/>
      <c r="I21" s="101"/>
      <c r="J21" s="101"/>
      <c r="K21" s="12"/>
      <c r="L21" s="38" t="s">
        <v>2</v>
      </c>
      <c r="M21" s="58"/>
      <c r="N21" s="27"/>
    </row>
    <row r="22" spans="1:17" ht="4.1500000000000004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65" customHeight="1" thickBot="1" x14ac:dyDescent="0.3">
      <c r="D23" s="20"/>
      <c r="Q23" s="32" t="s">
        <v>42</v>
      </c>
    </row>
    <row r="24" spans="1:17" ht="4.1500000000000004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65" customHeight="1" x14ac:dyDescent="0.25">
      <c r="B25" s="9"/>
      <c r="C25" s="34"/>
      <c r="D25" s="103" t="s">
        <v>6</v>
      </c>
      <c r="E25" s="103"/>
      <c r="F25" s="103"/>
      <c r="G25" s="103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6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65" customHeight="1" x14ac:dyDescent="0.25">
      <c r="B27" s="9"/>
      <c r="C27" s="59">
        <v>1</v>
      </c>
      <c r="D27" s="105" t="s">
        <v>46</v>
      </c>
      <c r="E27" s="105"/>
      <c r="F27" s="105"/>
      <c r="G27" s="54"/>
      <c r="H27" s="54"/>
      <c r="I27" s="104"/>
      <c r="J27" s="104"/>
      <c r="K27" s="104"/>
      <c r="L27" s="100" t="s">
        <v>8</v>
      </c>
      <c r="M27" s="100"/>
      <c r="N27" s="13"/>
      <c r="Q27" s="12"/>
    </row>
    <row r="28" spans="1:17" ht="14.65" customHeight="1" x14ac:dyDescent="0.25">
      <c r="B28" s="9"/>
      <c r="C28" s="59" t="s">
        <v>73</v>
      </c>
      <c r="D28" s="107" t="s">
        <v>72</v>
      </c>
      <c r="E28" s="107"/>
      <c r="F28" s="107"/>
      <c r="G28" s="107"/>
      <c r="H28" s="107"/>
      <c r="I28" s="107"/>
      <c r="J28" s="39"/>
      <c r="K28" s="39"/>
      <c r="L28" s="39"/>
      <c r="M28" s="53" t="s">
        <v>7</v>
      </c>
      <c r="N28" s="13"/>
      <c r="Q28" s="12" t="s">
        <v>8</v>
      </c>
    </row>
    <row r="29" spans="1:17" ht="14.65" customHeight="1" x14ac:dyDescent="0.25">
      <c r="B29" s="9"/>
      <c r="C29" s="59" t="s">
        <v>74</v>
      </c>
      <c r="D29" s="107" t="s">
        <v>67</v>
      </c>
      <c r="E29" s="107"/>
      <c r="F29" s="107"/>
      <c r="G29" s="107"/>
      <c r="H29" s="107"/>
      <c r="I29" s="107"/>
      <c r="J29" s="35"/>
      <c r="K29" s="35"/>
      <c r="L29" s="35"/>
      <c r="M29" s="53" t="s">
        <v>7</v>
      </c>
      <c r="N29" s="13"/>
      <c r="Q29" s="12" t="s">
        <v>69</v>
      </c>
    </row>
    <row r="30" spans="1:17" ht="14.65" customHeight="1" x14ac:dyDescent="0.25">
      <c r="B30" s="9"/>
      <c r="C30" s="59" t="s">
        <v>75</v>
      </c>
      <c r="D30" s="107" t="s">
        <v>59</v>
      </c>
      <c r="E30" s="107"/>
      <c r="F30" s="107"/>
      <c r="G30" s="107"/>
      <c r="H30" s="107"/>
      <c r="I30" s="107"/>
      <c r="J30" s="35"/>
      <c r="K30" s="35"/>
      <c r="L30" s="35"/>
      <c r="M30" s="53" t="s">
        <v>7</v>
      </c>
      <c r="N30" s="13"/>
      <c r="Q30" s="12" t="s">
        <v>70</v>
      </c>
    </row>
    <row r="31" spans="1:17" ht="14.65" customHeight="1" x14ac:dyDescent="0.25">
      <c r="B31" s="9"/>
      <c r="C31" s="59" t="s">
        <v>76</v>
      </c>
      <c r="D31" s="107" t="s">
        <v>68</v>
      </c>
      <c r="E31" s="107"/>
      <c r="F31" s="107"/>
      <c r="G31" s="107"/>
      <c r="H31" s="107"/>
      <c r="I31" s="107"/>
      <c r="J31" s="35"/>
      <c r="K31" s="35"/>
      <c r="L31" s="35"/>
      <c r="M31" s="53" t="s">
        <v>7</v>
      </c>
      <c r="N31" s="13"/>
      <c r="Q31" s="12" t="s">
        <v>71</v>
      </c>
    </row>
    <row r="32" spans="1:17" ht="14.65" customHeight="1" x14ac:dyDescent="0.25">
      <c r="B32" s="9"/>
      <c r="C32" s="59" t="s">
        <v>77</v>
      </c>
      <c r="D32" s="12" t="s">
        <v>53</v>
      </c>
      <c r="E32" s="102"/>
      <c r="F32" s="102"/>
      <c r="G32" s="102"/>
      <c r="H32" s="102"/>
      <c r="I32" s="102"/>
      <c r="J32" s="102"/>
      <c r="K32" s="102"/>
      <c r="L32" s="35"/>
      <c r="M32" s="53" t="s">
        <v>7</v>
      </c>
      <c r="N32" s="13"/>
    </row>
    <row r="33" spans="2:14" ht="4.1500000000000004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65" customHeight="1" x14ac:dyDescent="0.25">
      <c r="B34" s="9"/>
      <c r="C34" s="34"/>
      <c r="D34" s="37" t="s">
        <v>44</v>
      </c>
      <c r="E34" s="99"/>
      <c r="F34" s="99"/>
      <c r="G34" s="99"/>
      <c r="H34" s="99"/>
      <c r="I34" s="99"/>
      <c r="J34" s="99"/>
      <c r="K34" s="99"/>
      <c r="L34" s="99"/>
      <c r="M34" s="99"/>
      <c r="N34" s="13"/>
    </row>
    <row r="35" spans="2:14" ht="14.6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65" customHeight="1" x14ac:dyDescent="0.25">
      <c r="B36" s="9"/>
      <c r="C36" s="59">
        <v>2</v>
      </c>
      <c r="D36" s="107" t="s">
        <v>61</v>
      </c>
      <c r="E36" s="107"/>
      <c r="F36" s="107"/>
      <c r="G36" s="107"/>
      <c r="H36" s="107"/>
      <c r="I36" s="107"/>
      <c r="J36" s="107"/>
      <c r="K36" s="107"/>
      <c r="L36" s="12"/>
      <c r="M36" s="53" t="s">
        <v>7</v>
      </c>
      <c r="N36" s="13"/>
    </row>
    <row r="37" spans="2:14" x14ac:dyDescent="0.25">
      <c r="B37" s="9"/>
      <c r="C37" s="59" t="s">
        <v>99</v>
      </c>
      <c r="D37" s="107" t="s">
        <v>106</v>
      </c>
      <c r="E37" s="107"/>
      <c r="F37" s="107"/>
      <c r="G37" s="107"/>
      <c r="H37" s="107"/>
      <c r="I37" s="107"/>
      <c r="J37" s="107"/>
      <c r="K37" s="107"/>
      <c r="L37" s="12"/>
      <c r="M37" s="53" t="s">
        <v>7</v>
      </c>
      <c r="N37" s="13"/>
    </row>
    <row r="38" spans="2:14" ht="4.1500000000000004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65" customHeight="1" x14ac:dyDescent="0.25">
      <c r="B39" s="9"/>
      <c r="C39" s="34"/>
      <c r="D39" s="37" t="s">
        <v>44</v>
      </c>
      <c r="E39" s="99"/>
      <c r="F39" s="99"/>
      <c r="G39" s="99"/>
      <c r="H39" s="99"/>
      <c r="I39" s="99"/>
      <c r="J39" s="99"/>
      <c r="K39" s="99"/>
      <c r="L39" s="99"/>
      <c r="M39" s="99"/>
      <c r="N39" s="13"/>
    </row>
    <row r="40" spans="2:14" ht="14.6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06" t="s">
        <v>78</v>
      </c>
      <c r="E41" s="106"/>
      <c r="F41" s="106"/>
      <c r="G41" s="106"/>
      <c r="H41" s="106"/>
      <c r="I41" s="106"/>
      <c r="J41" s="106"/>
      <c r="K41" s="106"/>
      <c r="L41" s="12"/>
      <c r="M41" s="53" t="s">
        <v>7</v>
      </c>
      <c r="N41" s="13"/>
    </row>
    <row r="42" spans="2:14" ht="4.1500000000000004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65" customHeight="1" x14ac:dyDescent="0.25">
      <c r="B43" s="9"/>
      <c r="C43" s="34"/>
      <c r="D43" s="37" t="s">
        <v>44</v>
      </c>
      <c r="E43" s="99"/>
      <c r="F43" s="99"/>
      <c r="G43" s="99"/>
      <c r="H43" s="99"/>
      <c r="I43" s="99"/>
      <c r="J43" s="99"/>
      <c r="K43" s="99"/>
      <c r="L43" s="99"/>
      <c r="M43" s="99"/>
      <c r="N43" s="13"/>
    </row>
    <row r="44" spans="2:14" ht="14.6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65" customHeight="1" x14ac:dyDescent="0.25">
      <c r="B45" s="9"/>
      <c r="C45" s="59">
        <v>4</v>
      </c>
      <c r="D45" s="106" t="s">
        <v>45</v>
      </c>
      <c r="E45" s="106"/>
      <c r="F45" s="106"/>
      <c r="G45" s="106"/>
      <c r="H45" s="106"/>
      <c r="I45" s="106"/>
      <c r="J45" s="106"/>
      <c r="K45" s="106"/>
      <c r="L45" s="12"/>
      <c r="M45" s="53" t="s">
        <v>7</v>
      </c>
      <c r="N45" s="13"/>
    </row>
    <row r="46" spans="2:14" ht="4.1500000000000004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65" customHeight="1" x14ac:dyDescent="0.25">
      <c r="B47" s="9"/>
      <c r="C47" s="34"/>
      <c r="D47" s="37" t="s">
        <v>44</v>
      </c>
      <c r="E47" s="99"/>
      <c r="F47" s="99"/>
      <c r="G47" s="99"/>
      <c r="H47" s="99"/>
      <c r="I47" s="99"/>
      <c r="J47" s="99"/>
      <c r="K47" s="99"/>
      <c r="L47" s="99"/>
      <c r="M47" s="99"/>
      <c r="N47" s="13"/>
    </row>
    <row r="48" spans="2:14" ht="14.6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65" customHeight="1" x14ac:dyDescent="0.25">
      <c r="B49" s="9"/>
      <c r="C49" s="59">
        <v>5</v>
      </c>
      <c r="D49" s="106" t="s">
        <v>85</v>
      </c>
      <c r="E49" s="106"/>
      <c r="F49" s="106"/>
      <c r="G49" s="106"/>
      <c r="H49" s="106"/>
      <c r="I49" s="106"/>
      <c r="J49" s="106"/>
      <c r="K49" s="106"/>
      <c r="L49" s="12"/>
      <c r="M49" s="53" t="s">
        <v>7</v>
      </c>
      <c r="N49" s="13"/>
    </row>
    <row r="50" spans="2:14" ht="4.1500000000000004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44</v>
      </c>
      <c r="E51" s="99"/>
      <c r="F51" s="99"/>
      <c r="G51" s="99"/>
      <c r="H51" s="99"/>
      <c r="I51" s="99"/>
      <c r="J51" s="99"/>
      <c r="K51" s="99"/>
      <c r="L51" s="99"/>
      <c r="M51" s="99"/>
      <c r="N51" s="13"/>
    </row>
    <row r="52" spans="2:14" ht="14.6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65" customHeight="1" x14ac:dyDescent="0.25">
      <c r="B53" s="9"/>
      <c r="C53" s="59">
        <v>6</v>
      </c>
      <c r="D53" s="106" t="s">
        <v>79</v>
      </c>
      <c r="E53" s="106"/>
      <c r="F53" s="106"/>
      <c r="G53" s="106"/>
      <c r="H53" s="106"/>
      <c r="I53" s="106"/>
      <c r="J53" s="106"/>
      <c r="K53" s="106"/>
      <c r="L53" s="12"/>
      <c r="M53" s="12"/>
      <c r="N53" s="13"/>
    </row>
    <row r="54" spans="2:14" x14ac:dyDescent="0.25">
      <c r="B54" s="9"/>
      <c r="C54" s="59" t="s">
        <v>121</v>
      </c>
      <c r="D54" s="107" t="s">
        <v>47</v>
      </c>
      <c r="E54" s="107"/>
      <c r="F54" s="107"/>
      <c r="G54" s="107"/>
      <c r="H54" s="107"/>
      <c r="I54" s="107"/>
      <c r="J54" s="107"/>
      <c r="K54" s="107"/>
      <c r="L54" s="39"/>
      <c r="M54" s="53" t="s">
        <v>7</v>
      </c>
      <c r="N54" s="13"/>
    </row>
    <row r="55" spans="2:14" x14ac:dyDescent="0.25">
      <c r="B55" s="9"/>
      <c r="C55" s="59" t="s">
        <v>115</v>
      </c>
      <c r="D55" s="107" t="s">
        <v>48</v>
      </c>
      <c r="E55" s="107"/>
      <c r="F55" s="107"/>
      <c r="G55" s="107"/>
      <c r="H55" s="107"/>
      <c r="I55" s="107"/>
      <c r="J55" s="107"/>
      <c r="K55" s="107"/>
      <c r="L55" s="35"/>
      <c r="M55" s="53" t="s">
        <v>7</v>
      </c>
      <c r="N55" s="13"/>
    </row>
    <row r="56" spans="2:14" x14ac:dyDescent="0.25">
      <c r="B56" s="9"/>
      <c r="C56" s="59" t="s">
        <v>116</v>
      </c>
      <c r="D56" s="107" t="s">
        <v>49</v>
      </c>
      <c r="E56" s="107"/>
      <c r="F56" s="107"/>
      <c r="G56" s="107"/>
      <c r="H56" s="107"/>
      <c r="I56" s="107"/>
      <c r="J56" s="107"/>
      <c r="K56" s="107"/>
      <c r="L56" s="35"/>
      <c r="M56" s="53" t="s">
        <v>7</v>
      </c>
      <c r="N56" s="13"/>
    </row>
    <row r="57" spans="2:14" x14ac:dyDescent="0.25">
      <c r="B57" s="9"/>
      <c r="C57" s="59" t="s">
        <v>117</v>
      </c>
      <c r="D57" s="107" t="s">
        <v>50</v>
      </c>
      <c r="E57" s="107"/>
      <c r="F57" s="107"/>
      <c r="G57" s="107"/>
      <c r="H57" s="107"/>
      <c r="I57" s="107"/>
      <c r="J57" s="107"/>
      <c r="K57" s="107"/>
      <c r="L57" s="35"/>
      <c r="M57" s="53" t="s">
        <v>7</v>
      </c>
      <c r="N57" s="13"/>
    </row>
    <row r="58" spans="2:14" x14ac:dyDescent="0.25">
      <c r="B58" s="9"/>
      <c r="C58" s="59" t="s">
        <v>118</v>
      </c>
      <c r="D58" s="107" t="s">
        <v>51</v>
      </c>
      <c r="E58" s="107"/>
      <c r="F58" s="107"/>
      <c r="G58" s="107"/>
      <c r="H58" s="107"/>
      <c r="I58" s="107"/>
      <c r="J58" s="107"/>
      <c r="K58" s="107"/>
      <c r="L58" s="35"/>
      <c r="M58" s="53" t="s">
        <v>7</v>
      </c>
      <c r="N58" s="13"/>
    </row>
    <row r="59" spans="2:14" x14ac:dyDescent="0.25">
      <c r="B59" s="9"/>
      <c r="C59" s="59" t="s">
        <v>119</v>
      </c>
      <c r="D59" s="107" t="s">
        <v>52</v>
      </c>
      <c r="E59" s="107"/>
      <c r="F59" s="107"/>
      <c r="G59" s="107"/>
      <c r="H59" s="107"/>
      <c r="I59" s="107"/>
      <c r="J59" s="107"/>
      <c r="K59" s="107"/>
      <c r="L59" s="35"/>
      <c r="M59" s="53" t="s">
        <v>7</v>
      </c>
      <c r="N59" s="13"/>
    </row>
    <row r="60" spans="2:14" x14ac:dyDescent="0.25">
      <c r="B60" s="9"/>
      <c r="C60" s="59" t="s">
        <v>120</v>
      </c>
      <c r="D60" s="12" t="s">
        <v>53</v>
      </c>
      <c r="E60" s="99"/>
      <c r="F60" s="99"/>
      <c r="G60" s="99"/>
      <c r="H60" s="99"/>
      <c r="I60" s="99"/>
      <c r="J60" s="99"/>
      <c r="K60" s="99"/>
      <c r="L60" s="35"/>
      <c r="M60" s="53" t="s">
        <v>7</v>
      </c>
      <c r="N60" s="13"/>
    </row>
    <row r="61" spans="2:14" ht="4.1500000000000004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44</v>
      </c>
      <c r="E62" s="99"/>
      <c r="F62" s="99"/>
      <c r="G62" s="99"/>
      <c r="H62" s="99"/>
      <c r="I62" s="99"/>
      <c r="J62" s="99"/>
      <c r="K62" s="99"/>
      <c r="L62" s="99"/>
      <c r="M62" s="99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06" t="s">
        <v>86</v>
      </c>
      <c r="E64" s="106"/>
      <c r="F64" s="106"/>
      <c r="G64" s="106"/>
      <c r="H64" s="106"/>
      <c r="I64" s="106"/>
      <c r="J64" s="106"/>
      <c r="K64" s="106"/>
      <c r="L64" s="12"/>
      <c r="M64" s="53" t="s">
        <v>7</v>
      </c>
      <c r="N64" s="13"/>
    </row>
    <row r="65" spans="2:14" ht="4.1500000000000004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44</v>
      </c>
      <c r="E66" s="99"/>
      <c r="F66" s="99"/>
      <c r="G66" s="99"/>
      <c r="H66" s="99"/>
      <c r="I66" s="99"/>
      <c r="J66" s="99"/>
      <c r="K66" s="99"/>
      <c r="L66" s="99"/>
      <c r="M66" s="99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06" t="s">
        <v>80</v>
      </c>
      <c r="E68" s="106"/>
      <c r="F68" s="106"/>
      <c r="G68" s="106"/>
      <c r="H68" s="106"/>
      <c r="I68" s="106"/>
      <c r="J68" s="106"/>
      <c r="K68" s="106"/>
      <c r="L68" s="39"/>
      <c r="M68" s="39"/>
      <c r="N68" s="13"/>
    </row>
    <row r="69" spans="2:14" x14ac:dyDescent="0.25">
      <c r="B69" s="9"/>
      <c r="C69" s="59" t="s">
        <v>111</v>
      </c>
      <c r="D69" s="107" t="s">
        <v>47</v>
      </c>
      <c r="E69" s="107"/>
      <c r="F69" s="107"/>
      <c r="G69" s="107"/>
      <c r="H69" s="107"/>
      <c r="I69" s="107"/>
      <c r="J69" s="107"/>
      <c r="K69" s="107"/>
      <c r="L69" s="39"/>
      <c r="M69" s="53" t="s">
        <v>7</v>
      </c>
      <c r="N69" s="13"/>
    </row>
    <row r="70" spans="2:14" x14ac:dyDescent="0.25">
      <c r="B70" s="9"/>
      <c r="C70" s="59" t="s">
        <v>112</v>
      </c>
      <c r="D70" s="107" t="s">
        <v>54</v>
      </c>
      <c r="E70" s="107"/>
      <c r="F70" s="107"/>
      <c r="G70" s="107"/>
      <c r="H70" s="107"/>
      <c r="I70" s="107"/>
      <c r="J70" s="107"/>
      <c r="K70" s="107"/>
      <c r="L70" s="35"/>
      <c r="M70" s="53" t="s">
        <v>7</v>
      </c>
      <c r="N70" s="13"/>
    </row>
    <row r="71" spans="2:14" x14ac:dyDescent="0.25">
      <c r="B71" s="9"/>
      <c r="C71" s="59" t="s">
        <v>113</v>
      </c>
      <c r="D71" s="107" t="s">
        <v>55</v>
      </c>
      <c r="E71" s="107"/>
      <c r="F71" s="107"/>
      <c r="G71" s="107"/>
      <c r="H71" s="107"/>
      <c r="I71" s="107"/>
      <c r="J71" s="107"/>
      <c r="K71" s="107"/>
      <c r="L71" s="35"/>
      <c r="M71" s="53" t="s">
        <v>7</v>
      </c>
      <c r="N71" s="13"/>
    </row>
    <row r="72" spans="2:14" x14ac:dyDescent="0.25">
      <c r="B72" s="9"/>
      <c r="C72" s="59" t="s">
        <v>114</v>
      </c>
      <c r="D72" s="107" t="s">
        <v>100</v>
      </c>
      <c r="E72" s="107"/>
      <c r="F72" s="107"/>
      <c r="G72" s="107"/>
      <c r="H72" s="107"/>
      <c r="I72" s="107"/>
      <c r="J72" s="107"/>
      <c r="K72" s="107"/>
      <c r="L72" s="35"/>
      <c r="M72" s="53" t="s">
        <v>7</v>
      </c>
      <c r="N72" s="13"/>
    </row>
    <row r="73" spans="2:14" ht="4.1500000000000004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44</v>
      </c>
      <c r="E74" s="99"/>
      <c r="F74" s="99"/>
      <c r="G74" s="99"/>
      <c r="H74" s="99"/>
      <c r="I74" s="99"/>
      <c r="J74" s="99"/>
      <c r="K74" s="99"/>
      <c r="L74" s="99"/>
      <c r="M74" s="99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06" t="s">
        <v>22</v>
      </c>
      <c r="E76" s="106"/>
      <c r="F76" s="106"/>
      <c r="G76" s="106"/>
      <c r="H76" s="106"/>
      <c r="I76" s="106"/>
      <c r="J76" s="106"/>
      <c r="K76" s="106"/>
      <c r="L76" s="12"/>
      <c r="M76" s="53" t="s">
        <v>7</v>
      </c>
      <c r="N76" s="13"/>
    </row>
    <row r="77" spans="2:14" ht="4.1500000000000004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44</v>
      </c>
      <c r="E78" s="99"/>
      <c r="F78" s="99"/>
      <c r="G78" s="99"/>
      <c r="H78" s="99"/>
      <c r="I78" s="99"/>
      <c r="J78" s="99"/>
      <c r="K78" s="99"/>
      <c r="L78" s="99"/>
      <c r="M78" s="99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06" t="s">
        <v>110</v>
      </c>
      <c r="E80" s="106"/>
      <c r="F80" s="106"/>
      <c r="G80" s="106"/>
      <c r="H80" s="106"/>
      <c r="I80" s="106"/>
      <c r="J80" s="106"/>
      <c r="K80" s="106"/>
      <c r="L80" s="12"/>
      <c r="M80" s="53" t="s">
        <v>7</v>
      </c>
      <c r="N80" s="13"/>
    </row>
    <row r="81" spans="2:14" ht="4.1500000000000004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44</v>
      </c>
      <c r="E82" s="99"/>
      <c r="F82" s="99"/>
      <c r="G82" s="99"/>
      <c r="H82" s="99"/>
      <c r="I82" s="99"/>
      <c r="J82" s="99"/>
      <c r="K82" s="99"/>
      <c r="L82" s="99"/>
      <c r="M82" s="99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06" t="s">
        <v>105</v>
      </c>
      <c r="E84" s="106"/>
      <c r="F84" s="106"/>
      <c r="G84" s="106"/>
      <c r="H84" s="106"/>
      <c r="I84" s="106"/>
      <c r="J84" s="106"/>
      <c r="K84" s="106"/>
      <c r="L84" s="12"/>
      <c r="M84" s="53" t="s">
        <v>7</v>
      </c>
      <c r="N84" s="13"/>
    </row>
    <row r="85" spans="2:14" x14ac:dyDescent="0.25">
      <c r="B85" s="9"/>
      <c r="C85" s="59" t="s">
        <v>122</v>
      </c>
      <c r="D85" s="107" t="s">
        <v>101</v>
      </c>
      <c r="E85" s="107"/>
      <c r="F85" s="107"/>
      <c r="G85" s="107"/>
      <c r="H85" s="107"/>
      <c r="I85" s="107"/>
      <c r="J85" s="107"/>
      <c r="K85" s="107"/>
      <c r="L85" s="35"/>
      <c r="M85" s="53" t="s">
        <v>7</v>
      </c>
      <c r="N85" s="13"/>
    </row>
    <row r="86" spans="2:14" x14ac:dyDescent="0.25">
      <c r="B86" s="9"/>
      <c r="C86" s="59" t="s">
        <v>81</v>
      </c>
      <c r="D86" s="107" t="s">
        <v>102</v>
      </c>
      <c r="E86" s="107"/>
      <c r="F86" s="107"/>
      <c r="G86" s="107"/>
      <c r="H86" s="107"/>
      <c r="I86" s="107"/>
      <c r="J86" s="107"/>
      <c r="K86" s="107"/>
      <c r="L86" s="35"/>
      <c r="M86" s="53" t="s">
        <v>7</v>
      </c>
      <c r="N86" s="13"/>
    </row>
    <row r="87" spans="2:14" x14ac:dyDescent="0.25">
      <c r="B87" s="9"/>
      <c r="C87" s="59" t="s">
        <v>82</v>
      </c>
      <c r="D87" s="107" t="s">
        <v>103</v>
      </c>
      <c r="E87" s="107"/>
      <c r="F87" s="107"/>
      <c r="G87" s="107"/>
      <c r="H87" s="107"/>
      <c r="I87" s="107"/>
      <c r="J87" s="107"/>
      <c r="K87" s="107"/>
      <c r="L87" s="35"/>
      <c r="M87" s="53" t="s">
        <v>7</v>
      </c>
      <c r="N87" s="13"/>
    </row>
    <row r="88" spans="2:14" x14ac:dyDescent="0.25">
      <c r="B88" s="9"/>
      <c r="C88" s="59" t="s">
        <v>83</v>
      </c>
      <c r="D88" s="107" t="s">
        <v>104</v>
      </c>
      <c r="E88" s="107"/>
      <c r="F88" s="107"/>
      <c r="G88" s="107"/>
      <c r="H88" s="107"/>
      <c r="I88" s="107"/>
      <c r="J88" s="107"/>
      <c r="K88" s="107"/>
      <c r="L88" s="35"/>
      <c r="M88" s="53" t="s">
        <v>7</v>
      </c>
      <c r="N88" s="13"/>
    </row>
    <row r="89" spans="2:14" ht="4.1500000000000004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44</v>
      </c>
      <c r="E90" s="99"/>
      <c r="F90" s="99"/>
      <c r="G90" s="99"/>
      <c r="H90" s="99"/>
      <c r="I90" s="99"/>
      <c r="J90" s="99"/>
      <c r="K90" s="99"/>
      <c r="L90" s="99"/>
      <c r="M90" s="99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06" t="s">
        <v>132</v>
      </c>
      <c r="E92" s="106"/>
      <c r="F92" s="106"/>
      <c r="G92" s="106"/>
      <c r="H92" s="106"/>
      <c r="I92" s="106"/>
      <c r="J92" s="106"/>
      <c r="K92" s="106"/>
      <c r="L92" s="12"/>
      <c r="M92" s="53" t="s">
        <v>7</v>
      </c>
      <c r="N92" s="13"/>
    </row>
    <row r="93" spans="2:14" x14ac:dyDescent="0.25">
      <c r="B93" s="9"/>
      <c r="C93" s="59" t="s">
        <v>123</v>
      </c>
      <c r="D93" s="106" t="s">
        <v>47</v>
      </c>
      <c r="E93" s="106"/>
      <c r="F93" s="106"/>
      <c r="G93" s="106"/>
      <c r="H93" s="106"/>
      <c r="I93" s="106"/>
      <c r="J93" s="106"/>
      <c r="K93" s="106"/>
      <c r="L93" s="12"/>
      <c r="M93" s="53" t="s">
        <v>7</v>
      </c>
      <c r="N93" s="13"/>
    </row>
    <row r="94" spans="2:14" x14ac:dyDescent="0.25">
      <c r="B94" s="9"/>
      <c r="C94" s="59" t="s">
        <v>124</v>
      </c>
      <c r="D94" s="106" t="s">
        <v>58</v>
      </c>
      <c r="E94" s="106"/>
      <c r="F94" s="106"/>
      <c r="G94" s="106"/>
      <c r="H94" s="106"/>
      <c r="I94" s="106"/>
      <c r="J94" s="106"/>
      <c r="K94" s="106"/>
      <c r="L94" s="12"/>
      <c r="M94" s="53" t="s">
        <v>7</v>
      </c>
      <c r="N94" s="13"/>
    </row>
    <row r="95" spans="2:14" x14ac:dyDescent="0.25">
      <c r="B95" s="9"/>
      <c r="C95" s="59" t="s">
        <v>125</v>
      </c>
      <c r="D95" s="106" t="s">
        <v>56</v>
      </c>
      <c r="E95" s="106"/>
      <c r="F95" s="106"/>
      <c r="G95" s="106"/>
      <c r="H95" s="106"/>
      <c r="I95" s="106"/>
      <c r="J95" s="106"/>
      <c r="K95" s="106"/>
      <c r="L95" s="12"/>
      <c r="M95" s="53" t="s">
        <v>7</v>
      </c>
      <c r="N95" s="13"/>
    </row>
    <row r="96" spans="2:14" x14ac:dyDescent="0.25">
      <c r="B96" s="9"/>
      <c r="C96" s="59" t="s">
        <v>126</v>
      </c>
      <c r="D96" s="106" t="s">
        <v>57</v>
      </c>
      <c r="E96" s="106"/>
      <c r="F96" s="106"/>
      <c r="G96" s="106"/>
      <c r="H96" s="106"/>
      <c r="I96" s="106"/>
      <c r="J96" s="106"/>
      <c r="K96" s="106"/>
      <c r="L96" s="12"/>
      <c r="M96" s="53" t="s">
        <v>7</v>
      </c>
      <c r="N96" s="13"/>
    </row>
    <row r="97" spans="2:14" x14ac:dyDescent="0.25">
      <c r="B97" s="9"/>
      <c r="C97" s="59" t="s">
        <v>127</v>
      </c>
      <c r="D97" s="106" t="s">
        <v>60</v>
      </c>
      <c r="E97" s="106"/>
      <c r="F97" s="106"/>
      <c r="G97" s="106"/>
      <c r="H97" s="106"/>
      <c r="I97" s="106"/>
      <c r="J97" s="106"/>
      <c r="K97" s="106"/>
      <c r="L97" s="12"/>
      <c r="M97" s="53" t="s">
        <v>7</v>
      </c>
      <c r="N97" s="13"/>
    </row>
    <row r="98" spans="2:14" x14ac:dyDescent="0.25">
      <c r="B98" s="9"/>
      <c r="C98" s="59" t="s">
        <v>128</v>
      </c>
      <c r="D98" s="107" t="s">
        <v>59</v>
      </c>
      <c r="E98" s="107"/>
      <c r="F98" s="107"/>
      <c r="G98" s="107"/>
      <c r="H98" s="107"/>
      <c r="I98" s="107"/>
      <c r="J98" s="107"/>
      <c r="K98" s="107"/>
      <c r="L98" s="39"/>
      <c r="M98" s="53" t="s">
        <v>7</v>
      </c>
      <c r="N98" s="13"/>
    </row>
    <row r="99" spans="2:14" x14ac:dyDescent="0.25">
      <c r="B99" s="9"/>
      <c r="C99" s="59" t="s">
        <v>129</v>
      </c>
      <c r="D99" s="107" t="s">
        <v>131</v>
      </c>
      <c r="E99" s="107"/>
      <c r="F99" s="107"/>
      <c r="G99" s="107"/>
      <c r="H99" s="107"/>
      <c r="I99" s="107"/>
      <c r="J99" s="107"/>
      <c r="K99" s="107"/>
      <c r="L99" s="39"/>
      <c r="M99" s="53" t="s">
        <v>7</v>
      </c>
      <c r="N99" s="13"/>
    </row>
    <row r="100" spans="2:14" x14ac:dyDescent="0.25">
      <c r="B100" s="9"/>
      <c r="C100" s="59" t="s">
        <v>130</v>
      </c>
      <c r="D100" s="107" t="s">
        <v>108</v>
      </c>
      <c r="E100" s="107"/>
      <c r="F100" s="107"/>
      <c r="G100" s="107"/>
      <c r="H100" s="107"/>
      <c r="I100" s="107"/>
      <c r="J100" s="107"/>
      <c r="K100" s="107"/>
      <c r="L100" s="39"/>
      <c r="M100" s="53" t="s">
        <v>7</v>
      </c>
      <c r="N100" s="13"/>
    </row>
    <row r="101" spans="2:14" ht="4.1500000000000004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44</v>
      </c>
      <c r="E102" s="99"/>
      <c r="F102" s="99"/>
      <c r="G102" s="99"/>
      <c r="H102" s="99"/>
      <c r="I102" s="99"/>
      <c r="J102" s="99"/>
      <c r="K102" s="99"/>
      <c r="L102" s="99"/>
      <c r="M102" s="99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06" t="s">
        <v>24</v>
      </c>
      <c r="E104" s="106"/>
      <c r="F104" s="106"/>
      <c r="G104" s="106"/>
      <c r="H104" s="106"/>
      <c r="I104" s="106"/>
      <c r="J104" s="106"/>
      <c r="K104" s="106"/>
      <c r="L104" s="12"/>
      <c r="M104" s="53" t="s">
        <v>7</v>
      </c>
      <c r="N104" s="13"/>
    </row>
    <row r="105" spans="2:14" ht="4.1500000000000004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44</v>
      </c>
      <c r="E106" s="99"/>
      <c r="F106" s="99"/>
      <c r="G106" s="99"/>
      <c r="H106" s="99"/>
      <c r="I106" s="99"/>
      <c r="J106" s="99"/>
      <c r="K106" s="99"/>
      <c r="L106" s="99"/>
      <c r="M106" s="99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06" t="s">
        <v>23</v>
      </c>
      <c r="E108" s="106"/>
      <c r="F108" s="106"/>
      <c r="G108" s="106"/>
      <c r="H108" s="106"/>
      <c r="I108" s="106"/>
      <c r="J108" s="106"/>
      <c r="K108" s="106"/>
      <c r="L108" s="12"/>
      <c r="M108" s="53" t="s">
        <v>7</v>
      </c>
      <c r="N108" s="13"/>
    </row>
    <row r="109" spans="2:14" ht="4.1500000000000004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44</v>
      </c>
      <c r="E110" s="99"/>
      <c r="F110" s="99"/>
      <c r="G110" s="99"/>
      <c r="H110" s="99"/>
      <c r="I110" s="99"/>
      <c r="J110" s="99"/>
      <c r="K110" s="99"/>
      <c r="L110" s="99"/>
      <c r="M110" s="99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06" t="s">
        <v>9</v>
      </c>
      <c r="E112" s="106"/>
      <c r="F112" s="106"/>
      <c r="G112" s="106"/>
      <c r="H112" s="106"/>
      <c r="I112" s="106"/>
      <c r="J112" s="106"/>
      <c r="K112" s="106"/>
      <c r="L112" s="12"/>
      <c r="M112" s="53" t="s">
        <v>7</v>
      </c>
      <c r="N112" s="13"/>
    </row>
    <row r="113" spans="2:14" ht="4.1500000000000004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44</v>
      </c>
      <c r="E114" s="99"/>
      <c r="F114" s="99"/>
      <c r="G114" s="99"/>
      <c r="H114" s="99"/>
      <c r="I114" s="99"/>
      <c r="J114" s="99"/>
      <c r="K114" s="99"/>
      <c r="L114" s="99"/>
      <c r="M114" s="99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06" t="s">
        <v>25</v>
      </c>
      <c r="E116" s="106"/>
      <c r="F116" s="106"/>
      <c r="G116" s="106"/>
      <c r="H116" s="106"/>
      <c r="I116" s="106"/>
      <c r="J116" s="106"/>
      <c r="K116" s="106"/>
      <c r="L116" s="12"/>
      <c r="M116" s="53" t="s">
        <v>7</v>
      </c>
      <c r="N116" s="13"/>
    </row>
    <row r="117" spans="2:14" ht="4.1500000000000004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44</v>
      </c>
      <c r="E118" s="99"/>
      <c r="F118" s="99"/>
      <c r="G118" s="99"/>
      <c r="H118" s="99"/>
      <c r="I118" s="99"/>
      <c r="J118" s="99"/>
      <c r="K118" s="99"/>
      <c r="L118" s="99"/>
      <c r="M118" s="99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06" t="s">
        <v>29</v>
      </c>
      <c r="E120" s="106"/>
      <c r="F120" s="106"/>
      <c r="G120" s="106"/>
      <c r="H120" s="106"/>
      <c r="I120" s="106"/>
      <c r="J120" s="106"/>
      <c r="K120" s="106"/>
      <c r="L120" s="12"/>
      <c r="M120" s="53" t="s">
        <v>7</v>
      </c>
      <c r="N120" s="13"/>
    </row>
    <row r="121" spans="2:14" ht="4.1500000000000004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44</v>
      </c>
      <c r="E122" s="99"/>
      <c r="F122" s="99"/>
      <c r="G122" s="99"/>
      <c r="H122" s="99"/>
      <c r="I122" s="99"/>
      <c r="J122" s="99"/>
      <c r="K122" s="99"/>
      <c r="L122" s="99"/>
      <c r="M122" s="99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106" t="s">
        <v>26</v>
      </c>
      <c r="E124" s="106"/>
      <c r="F124" s="106"/>
      <c r="G124" s="106"/>
      <c r="H124" s="106"/>
      <c r="I124" s="106"/>
      <c r="J124" s="106"/>
      <c r="K124" s="106"/>
      <c r="L124" s="12"/>
      <c r="M124" s="53" t="s">
        <v>7</v>
      </c>
      <c r="N124" s="13"/>
    </row>
    <row r="125" spans="2:14" ht="4.1500000000000004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44</v>
      </c>
      <c r="E126" s="99"/>
      <c r="F126" s="99"/>
      <c r="G126" s="99"/>
      <c r="H126" s="99"/>
      <c r="I126" s="99"/>
      <c r="J126" s="99"/>
      <c r="K126" s="99"/>
      <c r="L126" s="99"/>
      <c r="M126" s="99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108" t="s">
        <v>62</v>
      </c>
      <c r="E128" s="108"/>
      <c r="F128" s="108"/>
      <c r="G128" s="108"/>
      <c r="H128" s="108"/>
      <c r="I128" s="108"/>
      <c r="J128" s="108"/>
      <c r="K128" s="108"/>
      <c r="L128" s="12"/>
      <c r="M128" s="53" t="s">
        <v>7</v>
      </c>
      <c r="N128" s="13"/>
    </row>
    <row r="129" spans="2:14" ht="4.1500000000000004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44</v>
      </c>
      <c r="E130" s="99"/>
      <c r="F130" s="99"/>
      <c r="G130" s="99"/>
      <c r="H130" s="99"/>
      <c r="I130" s="99"/>
      <c r="J130" s="99"/>
      <c r="K130" s="99"/>
      <c r="L130" s="99"/>
      <c r="M130" s="99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108" t="s">
        <v>63</v>
      </c>
      <c r="E132" s="108"/>
      <c r="F132" s="108"/>
      <c r="G132" s="108"/>
      <c r="H132" s="108"/>
      <c r="I132" s="108"/>
      <c r="J132" s="108"/>
      <c r="K132" s="108"/>
      <c r="L132" s="12"/>
      <c r="M132" s="53" t="s">
        <v>7</v>
      </c>
      <c r="N132" s="13"/>
    </row>
    <row r="133" spans="2:14" ht="4.1500000000000004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44</v>
      </c>
      <c r="E134" s="99"/>
      <c r="F134" s="99"/>
      <c r="G134" s="99"/>
      <c r="H134" s="99"/>
      <c r="I134" s="99"/>
      <c r="J134" s="99"/>
      <c r="K134" s="99"/>
      <c r="L134" s="99"/>
      <c r="M134" s="99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108" t="s">
        <v>64</v>
      </c>
      <c r="E136" s="108"/>
      <c r="F136" s="108"/>
      <c r="G136" s="108"/>
      <c r="H136" s="108"/>
      <c r="I136" s="108"/>
      <c r="J136" s="108"/>
      <c r="K136" s="108"/>
      <c r="L136" s="12"/>
      <c r="M136" s="53" t="s">
        <v>7</v>
      </c>
      <c r="N136" s="13"/>
    </row>
    <row r="137" spans="2:14" ht="4.1500000000000004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44</v>
      </c>
      <c r="E138" s="99"/>
      <c r="F138" s="99"/>
      <c r="G138" s="99"/>
      <c r="H138" s="99"/>
      <c r="I138" s="99"/>
      <c r="J138" s="99"/>
      <c r="K138" s="99"/>
      <c r="L138" s="99"/>
      <c r="M138" s="99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108" t="s">
        <v>65</v>
      </c>
      <c r="E140" s="108"/>
      <c r="F140" s="108"/>
      <c r="G140" s="108"/>
      <c r="H140" s="108"/>
      <c r="I140" s="108"/>
      <c r="J140" s="108"/>
      <c r="K140" s="108"/>
      <c r="L140" s="12"/>
      <c r="M140" s="53" t="s">
        <v>7</v>
      </c>
      <c r="N140" s="13"/>
    </row>
    <row r="141" spans="2:14" ht="4.1500000000000004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44</v>
      </c>
      <c r="E142" s="99"/>
      <c r="F142" s="99"/>
      <c r="G142" s="99"/>
      <c r="H142" s="99"/>
      <c r="I142" s="99"/>
      <c r="J142" s="99"/>
      <c r="K142" s="99"/>
      <c r="L142" s="99"/>
      <c r="M142" s="99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65" customHeight="1" x14ac:dyDescent="0.25">
      <c r="B144" s="9"/>
      <c r="C144" s="59">
        <v>23</v>
      </c>
      <c r="D144" s="108" t="s">
        <v>66</v>
      </c>
      <c r="E144" s="108"/>
      <c r="F144" s="108"/>
      <c r="G144" s="108"/>
      <c r="H144" s="108"/>
      <c r="I144" s="108"/>
      <c r="J144" s="108"/>
      <c r="K144" s="108"/>
      <c r="L144" s="12"/>
      <c r="M144" s="53" t="s">
        <v>7</v>
      </c>
      <c r="N144" s="13"/>
    </row>
    <row r="145" spans="2:14" ht="4.1500000000000004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44</v>
      </c>
      <c r="E146" s="99"/>
      <c r="F146" s="99"/>
      <c r="G146" s="99"/>
      <c r="H146" s="99"/>
      <c r="I146" s="99"/>
      <c r="J146" s="99"/>
      <c r="K146" s="99"/>
      <c r="L146" s="99"/>
      <c r="M146" s="99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4.1500000000000004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4.1500000000000004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09" t="s">
        <v>27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3"/>
    </row>
    <row r="152" spans="2:14" x14ac:dyDescent="0.25">
      <c r="B152" s="9"/>
      <c r="N152" s="13"/>
    </row>
    <row r="153" spans="2:14" x14ac:dyDescent="0.25">
      <c r="B153" s="9"/>
      <c r="G153" s="109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NO CUMPLE</v>
      </c>
      <c r="H153" s="109"/>
      <c r="I153" s="109"/>
      <c r="J153" s="109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77" t="s">
        <v>107</v>
      </c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13"/>
    </row>
    <row r="156" spans="2:14" x14ac:dyDescent="0.25">
      <c r="B156" s="9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13"/>
    </row>
    <row r="157" spans="2:14" ht="4.1500000000000004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algorithmName="SHA-512" hashValue="lyDMrf8sGnC9C+LE5Y8K50FhFD92fkzwWDOsHHC0G8drfJpD6qR4wqTHc1X6jvXVM38FOYmDj3vnsMzzMpAVKA==" saltValue="tBmkEHqEjoQCfQjkIV5t7g==" spinCount="100000" sheet="1" formatCells="0" formatRows="0" deleteRows="0"/>
  <mergeCells count="94"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53:J154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1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27:M27">
    <cfRule type="cellIs" dxfId="76" priority="307" operator="equal">
      <formula>"N.A."</formula>
    </cfRule>
  </conditionalFormatting>
  <conditionalFormatting sqref="M28:M32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6F7D9B91-12D5-4B6D-BE0B-89695F138A59}">
      <formula1>$Q$23:$Q$25</formula1>
    </dataValidation>
    <dataValidation type="list" allowBlank="1" showInputMessage="1" showErrorMessage="1" sqref="Q28:Q31" xr:uid="{0011C9F3-1F4E-44C2-96EB-1FCEFA43507B}">
      <formula1>$Q$28:$Q$30</formula1>
    </dataValidation>
    <dataValidation type="list" allowBlank="1" sqref="L27:M27" xr:uid="{11C4E3B2-D4FC-4DF7-B9E8-5AAA06B9033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Fausto Tellez Marin</cp:lastModifiedBy>
  <cp:lastPrinted>2025-09-27T20:23:11Z</cp:lastPrinted>
  <dcterms:created xsi:type="dcterms:W3CDTF">2010-08-23T20:10:53Z</dcterms:created>
  <dcterms:modified xsi:type="dcterms:W3CDTF">2026-04-27T15:30:27Z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2025-10-06T21:41:14Z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c4798295-7ffa-4998-b76f-f8fd563ec0be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