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filterPrivacy="1" defaultThemeVersion="124226"/>
  <xr:revisionPtr revIDLastSave="0" documentId="13_ncr:1_{2C583772-A3FB-4A75-8DE1-B2A02CF08619}" xr6:coauthVersionLast="36" xr6:coauthVersionMax="36" xr10:uidLastSave="{00000000-0000-0000-0000-000000000000}"/>
  <bookViews>
    <workbookView xWindow="0" yWindow="0" windowWidth="28800" windowHeight="11625" xr2:uid="{00000000-000D-0000-FFFF-FFFF00000000}"/>
  </bookViews>
  <sheets>
    <sheet name="230426 ESTUDIOS DE MERCADO 2026" sheetId="10" r:id="rId1"/>
    <sheet name="INSUMOS 240426" sheetId="13" r:id="rId2"/>
    <sheet name="MEDICAMENTOS 240426" sheetId="15" r:id="rId3"/>
  </sheets>
  <externalReferences>
    <externalReference r:id="rId4"/>
  </externalReferences>
  <definedNames>
    <definedName name="_xlnm._FilterDatabase" localSheetId="0" hidden="1">'230426 ESTUDIOS DE MERCADO 2026'!$E$1:$E$2205</definedName>
  </definedNames>
  <calcPr calcId="191029"/>
</workbook>
</file>

<file path=xl/calcChain.xml><?xml version="1.0" encoding="utf-8"?>
<calcChain xmlns="http://schemas.openxmlformats.org/spreadsheetml/2006/main">
  <c r="C328" i="15" l="1"/>
  <c r="C327" i="15"/>
  <c r="C325" i="15"/>
  <c r="P2205" i="10" l="1"/>
  <c r="I4" i="10" l="1"/>
  <c r="J4" i="10" s="1"/>
  <c r="M2205" i="10" l="1"/>
  <c r="L2201" i="10"/>
  <c r="L2202" i="10"/>
  <c r="L2203" i="10"/>
  <c r="L2204" i="10"/>
  <c r="L2205" i="10"/>
  <c r="I2193" i="10" l="1"/>
  <c r="L5" i="10"/>
  <c r="L6" i="10"/>
  <c r="L7" i="10"/>
  <c r="L8" i="10"/>
  <c r="L9" i="10"/>
  <c r="L10" i="10"/>
  <c r="L11" i="10"/>
  <c r="L12" i="10"/>
  <c r="L13" i="10"/>
  <c r="L14" i="10"/>
  <c r="L15" i="10"/>
  <c r="L16" i="10"/>
  <c r="L17" i="10"/>
  <c r="L18" i="10"/>
  <c r="L19" i="10"/>
  <c r="L20" i="10"/>
  <c r="L21" i="10"/>
  <c r="L22" i="10"/>
  <c r="L23" i="10"/>
  <c r="L24" i="10"/>
  <c r="L25" i="10"/>
  <c r="L26" i="10"/>
  <c r="L27" i="10"/>
  <c r="L28" i="10"/>
  <c r="L29" i="10"/>
  <c r="L30" i="10"/>
  <c r="L31" i="10"/>
  <c r="L32" i="10"/>
  <c r="L33" i="10"/>
  <c r="L34" i="10"/>
  <c r="L35" i="10"/>
  <c r="L36" i="10"/>
  <c r="L37" i="10"/>
  <c r="L38" i="10"/>
  <c r="L39" i="10"/>
  <c r="L40" i="10"/>
  <c r="L41" i="10"/>
  <c r="L42" i="10"/>
  <c r="L43" i="10"/>
  <c r="L44" i="10"/>
  <c r="L45" i="10"/>
  <c r="L46" i="10"/>
  <c r="L47" i="10"/>
  <c r="L48" i="10"/>
  <c r="L49" i="10"/>
  <c r="L50" i="10"/>
  <c r="L51" i="10"/>
  <c r="L52" i="10"/>
  <c r="L53" i="10"/>
  <c r="L54" i="10"/>
  <c r="L55" i="10"/>
  <c r="L56" i="10"/>
  <c r="L57" i="10"/>
  <c r="L58" i="10"/>
  <c r="L59" i="10"/>
  <c r="L60" i="10"/>
  <c r="L61" i="10"/>
  <c r="L62" i="10"/>
  <c r="L63" i="10"/>
  <c r="L64" i="10"/>
  <c r="L65" i="10"/>
  <c r="L66" i="10"/>
  <c r="L67" i="10"/>
  <c r="L68" i="10"/>
  <c r="L69" i="10"/>
  <c r="L70" i="10"/>
  <c r="L71" i="10"/>
  <c r="L72" i="10"/>
  <c r="L73" i="10"/>
  <c r="L74" i="10"/>
  <c r="L75" i="10"/>
  <c r="L76" i="10"/>
  <c r="L77" i="10"/>
  <c r="L78" i="10"/>
  <c r="L79" i="10"/>
  <c r="L80" i="10"/>
  <c r="L81" i="10"/>
  <c r="L82" i="10"/>
  <c r="L83" i="10"/>
  <c r="L84" i="10"/>
  <c r="L85" i="10"/>
  <c r="L86" i="10"/>
  <c r="L87" i="10"/>
  <c r="L88" i="10"/>
  <c r="L89" i="10"/>
  <c r="L90" i="10"/>
  <c r="L91" i="10"/>
  <c r="L92" i="10"/>
  <c r="L93" i="10"/>
  <c r="L94" i="10"/>
  <c r="L95" i="10"/>
  <c r="L96" i="10"/>
  <c r="L97" i="10"/>
  <c r="L98" i="10"/>
  <c r="L99" i="10"/>
  <c r="L100" i="10"/>
  <c r="L101" i="10"/>
  <c r="L102" i="10"/>
  <c r="L103" i="10"/>
  <c r="L104" i="10"/>
  <c r="L105" i="10"/>
  <c r="L106" i="10"/>
  <c r="L107" i="10"/>
  <c r="L108" i="10"/>
  <c r="L109" i="10"/>
  <c r="L110" i="10"/>
  <c r="L111" i="10"/>
  <c r="L112" i="10"/>
  <c r="L113" i="10"/>
  <c r="L114" i="10"/>
  <c r="L115" i="10"/>
  <c r="L116" i="10"/>
  <c r="L117" i="10"/>
  <c r="L118" i="10"/>
  <c r="L119" i="10"/>
  <c r="L120" i="10"/>
  <c r="L121" i="10"/>
  <c r="L122" i="10"/>
  <c r="L123" i="10"/>
  <c r="L124" i="10"/>
  <c r="L125" i="10"/>
  <c r="L126" i="10"/>
  <c r="L127" i="10"/>
  <c r="L128" i="10"/>
  <c r="L129" i="10"/>
  <c r="L130" i="10"/>
  <c r="L131" i="10"/>
  <c r="L132" i="10"/>
  <c r="L133" i="10"/>
  <c r="L134" i="10"/>
  <c r="L135" i="10"/>
  <c r="L136" i="10"/>
  <c r="L137" i="10"/>
  <c r="L138" i="10"/>
  <c r="L139" i="10"/>
  <c r="L140" i="10"/>
  <c r="L141" i="10"/>
  <c r="L142" i="10"/>
  <c r="L143" i="10"/>
  <c r="L144" i="10"/>
  <c r="L145" i="10"/>
  <c r="L146" i="10"/>
  <c r="L147" i="10"/>
  <c r="L148" i="10"/>
  <c r="L149" i="10"/>
  <c r="L150" i="10"/>
  <c r="L151" i="10"/>
  <c r="L152" i="10"/>
  <c r="L153" i="10"/>
  <c r="L154" i="10"/>
  <c r="L155" i="10"/>
  <c r="L156" i="10"/>
  <c r="L157" i="10"/>
  <c r="L158" i="10"/>
  <c r="L159" i="10"/>
  <c r="L160" i="10"/>
  <c r="L161" i="10"/>
  <c r="L162" i="10"/>
  <c r="L163" i="10"/>
  <c r="L164" i="10"/>
  <c r="L165" i="10"/>
  <c r="L166" i="10"/>
  <c r="L167" i="10"/>
  <c r="L168" i="10"/>
  <c r="L169" i="10"/>
  <c r="L170" i="10"/>
  <c r="L171" i="10"/>
  <c r="L172" i="10"/>
  <c r="L173" i="10"/>
  <c r="L174" i="10"/>
  <c r="L175" i="10"/>
  <c r="L176" i="10"/>
  <c r="L177" i="10"/>
  <c r="L178" i="10"/>
  <c r="L179" i="10"/>
  <c r="L180" i="10"/>
  <c r="L181" i="10"/>
  <c r="L182" i="10"/>
  <c r="L183" i="10"/>
  <c r="L184" i="10"/>
  <c r="L185" i="10"/>
  <c r="L186" i="10"/>
  <c r="L187" i="10"/>
  <c r="L188" i="10"/>
  <c r="L189" i="10"/>
  <c r="L190" i="10"/>
  <c r="L191" i="10"/>
  <c r="L192" i="10"/>
  <c r="L193" i="10"/>
  <c r="L194" i="10"/>
  <c r="L195" i="10"/>
  <c r="L196" i="10"/>
  <c r="L197" i="10"/>
  <c r="L198" i="10"/>
  <c r="L199" i="10"/>
  <c r="L200" i="10"/>
  <c r="L201" i="10"/>
  <c r="L202" i="10"/>
  <c r="L203" i="10"/>
  <c r="L204" i="10"/>
  <c r="L205" i="10"/>
  <c r="L206" i="10"/>
  <c r="L207" i="10"/>
  <c r="L208" i="10"/>
  <c r="L209" i="10"/>
  <c r="L210" i="10"/>
  <c r="L211" i="10"/>
  <c r="L212" i="10"/>
  <c r="L213" i="10"/>
  <c r="L214" i="10"/>
  <c r="L215" i="10"/>
  <c r="L216" i="10"/>
  <c r="L217" i="10"/>
  <c r="L218" i="10"/>
  <c r="L219" i="10"/>
  <c r="L220" i="10"/>
  <c r="L221" i="10"/>
  <c r="L222" i="10"/>
  <c r="L223" i="10"/>
  <c r="L224" i="10"/>
  <c r="L225" i="10"/>
  <c r="L226" i="10"/>
  <c r="L227" i="10"/>
  <c r="L228" i="10"/>
  <c r="L229" i="10"/>
  <c r="L230" i="10"/>
  <c r="L231" i="10"/>
  <c r="L232" i="10"/>
  <c r="L233" i="10"/>
  <c r="L234" i="10"/>
  <c r="L235" i="10"/>
  <c r="L236" i="10"/>
  <c r="L237" i="10"/>
  <c r="L238" i="10"/>
  <c r="L239" i="10"/>
  <c r="L240" i="10"/>
  <c r="L241" i="10"/>
  <c r="L242" i="10"/>
  <c r="L243" i="10"/>
  <c r="L244" i="10"/>
  <c r="L245" i="10"/>
  <c r="L246" i="10"/>
  <c r="L247" i="10"/>
  <c r="L248" i="10"/>
  <c r="L249" i="10"/>
  <c r="L250" i="10"/>
  <c r="L251" i="10"/>
  <c r="L252" i="10"/>
  <c r="L253" i="10"/>
  <c r="L254" i="10"/>
  <c r="L255" i="10"/>
  <c r="L256" i="10"/>
  <c r="L257" i="10"/>
  <c r="L258" i="10"/>
  <c r="L259" i="10"/>
  <c r="L260" i="10"/>
  <c r="L261" i="10"/>
  <c r="L262" i="10"/>
  <c r="L263" i="10"/>
  <c r="L264" i="10"/>
  <c r="L265" i="10"/>
  <c r="L266" i="10"/>
  <c r="L267" i="10"/>
  <c r="L268" i="10"/>
  <c r="L269" i="10"/>
  <c r="L270" i="10"/>
  <c r="L271" i="10"/>
  <c r="L272" i="10"/>
  <c r="L273" i="10"/>
  <c r="L274" i="10"/>
  <c r="L275" i="10"/>
  <c r="L276" i="10"/>
  <c r="L277" i="10"/>
  <c r="L278" i="10"/>
  <c r="L279" i="10"/>
  <c r="L280" i="10"/>
  <c r="L281" i="10"/>
  <c r="L282" i="10"/>
  <c r="L283" i="10"/>
  <c r="L284" i="10"/>
  <c r="L285" i="10"/>
  <c r="L286" i="10"/>
  <c r="L287" i="10"/>
  <c r="L288" i="10"/>
  <c r="L289" i="10"/>
  <c r="L290" i="10"/>
  <c r="L291" i="10"/>
  <c r="L292" i="10"/>
  <c r="L293" i="10"/>
  <c r="L294" i="10"/>
  <c r="L295" i="10"/>
  <c r="L296" i="10"/>
  <c r="L297" i="10"/>
  <c r="L298" i="10"/>
  <c r="L299" i="10"/>
  <c r="L300" i="10"/>
  <c r="L301" i="10"/>
  <c r="L302" i="10"/>
  <c r="L303" i="10"/>
  <c r="L304" i="10"/>
  <c r="L305" i="10"/>
  <c r="L306" i="10"/>
  <c r="L307" i="10"/>
  <c r="L308" i="10"/>
  <c r="L309" i="10"/>
  <c r="L310" i="10"/>
  <c r="L311" i="10"/>
  <c r="L312" i="10"/>
  <c r="L313" i="10"/>
  <c r="L314" i="10"/>
  <c r="L315" i="10"/>
  <c r="L316" i="10"/>
  <c r="L317" i="10"/>
  <c r="L318" i="10"/>
  <c r="L319" i="10"/>
  <c r="L320" i="10"/>
  <c r="L321" i="10"/>
  <c r="L322" i="10"/>
  <c r="L323" i="10"/>
  <c r="L324" i="10"/>
  <c r="L325" i="10"/>
  <c r="L326" i="10"/>
  <c r="L327" i="10"/>
  <c r="L328" i="10"/>
  <c r="L329" i="10"/>
  <c r="L330" i="10"/>
  <c r="L331" i="10"/>
  <c r="L332" i="10"/>
  <c r="L333" i="10"/>
  <c r="L334" i="10"/>
  <c r="L335" i="10"/>
  <c r="L336" i="10"/>
  <c r="L337" i="10"/>
  <c r="L338" i="10"/>
  <c r="L339" i="10"/>
  <c r="L340" i="10"/>
  <c r="L341" i="10"/>
  <c r="L342" i="10"/>
  <c r="L343" i="10"/>
  <c r="L344" i="10"/>
  <c r="L345" i="10"/>
  <c r="L346" i="10"/>
  <c r="L347" i="10"/>
  <c r="L348" i="10"/>
  <c r="L349" i="10"/>
  <c r="L350" i="10"/>
  <c r="L351" i="10"/>
  <c r="L352" i="10"/>
  <c r="L353" i="10"/>
  <c r="L354" i="10"/>
  <c r="L355" i="10"/>
  <c r="L356" i="10"/>
  <c r="L357" i="10"/>
  <c r="L358" i="10"/>
  <c r="L359" i="10"/>
  <c r="L360" i="10"/>
  <c r="L361" i="10"/>
  <c r="L362" i="10"/>
  <c r="L363" i="10"/>
  <c r="L364" i="10"/>
  <c r="L365" i="10"/>
  <c r="L366" i="10"/>
  <c r="L367" i="10"/>
  <c r="L368" i="10"/>
  <c r="L369" i="10"/>
  <c r="L370" i="10"/>
  <c r="L371" i="10"/>
  <c r="L372" i="10"/>
  <c r="L373" i="10"/>
  <c r="L374" i="10"/>
  <c r="L375" i="10"/>
  <c r="L376" i="10"/>
  <c r="L377" i="10"/>
  <c r="L378" i="10"/>
  <c r="L379" i="10"/>
  <c r="L380" i="10"/>
  <c r="L381" i="10"/>
  <c r="L382" i="10"/>
  <c r="L383" i="10"/>
  <c r="L384" i="10"/>
  <c r="L385" i="10"/>
  <c r="L386" i="10"/>
  <c r="L387" i="10"/>
  <c r="L388" i="10"/>
  <c r="L389" i="10"/>
  <c r="L390" i="10"/>
  <c r="L391" i="10"/>
  <c r="L392" i="10"/>
  <c r="L393" i="10"/>
  <c r="L394" i="10"/>
  <c r="L395" i="10"/>
  <c r="L396" i="10"/>
  <c r="L397" i="10"/>
  <c r="L398" i="10"/>
  <c r="L399" i="10"/>
  <c r="L400" i="10"/>
  <c r="L401" i="10"/>
  <c r="L402" i="10"/>
  <c r="L403" i="10"/>
  <c r="L404" i="10"/>
  <c r="L405" i="10"/>
  <c r="L406" i="10"/>
  <c r="L407" i="10"/>
  <c r="L408" i="10"/>
  <c r="L409" i="10"/>
  <c r="L410" i="10"/>
  <c r="L411" i="10"/>
  <c r="L412" i="10"/>
  <c r="L413" i="10"/>
  <c r="L414" i="10"/>
  <c r="L415" i="10"/>
  <c r="L416" i="10"/>
  <c r="L417" i="10"/>
  <c r="L418" i="10"/>
  <c r="L419" i="10"/>
  <c r="L420" i="10"/>
  <c r="L421" i="10"/>
  <c r="L422" i="10"/>
  <c r="L423" i="10"/>
  <c r="L424" i="10"/>
  <c r="L425" i="10"/>
  <c r="L426" i="10"/>
  <c r="L427" i="10"/>
  <c r="L428" i="10"/>
  <c r="L429" i="10"/>
  <c r="L430" i="10"/>
  <c r="L431" i="10"/>
  <c r="L432" i="10"/>
  <c r="L433" i="10"/>
  <c r="L434" i="10"/>
  <c r="L435" i="10"/>
  <c r="L436" i="10"/>
  <c r="L437" i="10"/>
  <c r="L438" i="10"/>
  <c r="L439" i="10"/>
  <c r="L440" i="10"/>
  <c r="L441" i="10"/>
  <c r="L442" i="10"/>
  <c r="L443" i="10"/>
  <c r="L444" i="10"/>
  <c r="L445" i="10"/>
  <c r="L446" i="10"/>
  <c r="L447" i="10"/>
  <c r="L448" i="10"/>
  <c r="L449" i="10"/>
  <c r="L450" i="10"/>
  <c r="L451" i="10"/>
  <c r="L452" i="10"/>
  <c r="L453" i="10"/>
  <c r="L454" i="10"/>
  <c r="L455" i="10"/>
  <c r="L456" i="10"/>
  <c r="L457" i="10"/>
  <c r="L458" i="10"/>
  <c r="L459" i="10"/>
  <c r="L460" i="10"/>
  <c r="L461" i="10"/>
  <c r="L462" i="10"/>
  <c r="L463" i="10"/>
  <c r="L464" i="10"/>
  <c r="L465" i="10"/>
  <c r="L466" i="10"/>
  <c r="L467" i="10"/>
  <c r="L468" i="10"/>
  <c r="L469" i="10"/>
  <c r="L470" i="10"/>
  <c r="L471" i="10"/>
  <c r="L472" i="10"/>
  <c r="L473" i="10"/>
  <c r="L474" i="10"/>
  <c r="L475" i="10"/>
  <c r="L476" i="10"/>
  <c r="L477" i="10"/>
  <c r="L478" i="10"/>
  <c r="L479" i="10"/>
  <c r="L480" i="10"/>
  <c r="L481" i="10"/>
  <c r="L482" i="10"/>
  <c r="L483" i="10"/>
  <c r="L484" i="10"/>
  <c r="L485" i="10"/>
  <c r="L486" i="10"/>
  <c r="L487" i="10"/>
  <c r="L488" i="10"/>
  <c r="L489" i="10"/>
  <c r="L490" i="10"/>
  <c r="L491" i="10"/>
  <c r="L492" i="10"/>
  <c r="L493" i="10"/>
  <c r="L494" i="10"/>
  <c r="L495" i="10"/>
  <c r="L496" i="10"/>
  <c r="L497" i="10"/>
  <c r="L498" i="10"/>
  <c r="L499" i="10"/>
  <c r="L500" i="10"/>
  <c r="L501" i="10"/>
  <c r="L502" i="10"/>
  <c r="L503" i="10"/>
  <c r="L504" i="10"/>
  <c r="L505" i="10"/>
  <c r="L506" i="10"/>
  <c r="L507" i="10"/>
  <c r="L508" i="10"/>
  <c r="L509" i="10"/>
  <c r="L510" i="10"/>
  <c r="L511" i="10"/>
  <c r="L512" i="10"/>
  <c r="L513" i="10"/>
  <c r="L514" i="10"/>
  <c r="L515" i="10"/>
  <c r="L516" i="10"/>
  <c r="L517" i="10"/>
  <c r="L518" i="10"/>
  <c r="L519" i="10"/>
  <c r="L520" i="10"/>
  <c r="L521" i="10"/>
  <c r="L522" i="10"/>
  <c r="L523" i="10"/>
  <c r="L524" i="10"/>
  <c r="L525" i="10"/>
  <c r="L526" i="10"/>
  <c r="L527" i="10"/>
  <c r="L528" i="10"/>
  <c r="L529" i="10"/>
  <c r="L530" i="10"/>
  <c r="L531" i="10"/>
  <c r="L532" i="10"/>
  <c r="L533" i="10"/>
  <c r="L534" i="10"/>
  <c r="L535" i="10"/>
  <c r="L536" i="10"/>
  <c r="L537" i="10"/>
  <c r="L538" i="10"/>
  <c r="L539" i="10"/>
  <c r="L540" i="10"/>
  <c r="L541" i="10"/>
  <c r="L542" i="10"/>
  <c r="L543" i="10"/>
  <c r="L544" i="10"/>
  <c r="L545" i="10"/>
  <c r="L546" i="10"/>
  <c r="L547" i="10"/>
  <c r="L548" i="10"/>
  <c r="L549" i="10"/>
  <c r="L550" i="10"/>
  <c r="L551" i="10"/>
  <c r="L552" i="10"/>
  <c r="L553" i="10"/>
  <c r="L554" i="10"/>
  <c r="L555" i="10"/>
  <c r="L556" i="10"/>
  <c r="L557" i="10"/>
  <c r="L558" i="10"/>
  <c r="L559" i="10"/>
  <c r="L560" i="10"/>
  <c r="L561" i="10"/>
  <c r="L562" i="10"/>
  <c r="L563" i="10"/>
  <c r="L564" i="10"/>
  <c r="L565" i="10"/>
  <c r="L566" i="10"/>
  <c r="L567" i="10"/>
  <c r="L568" i="10"/>
  <c r="L569" i="10"/>
  <c r="L570" i="10"/>
  <c r="L571" i="10"/>
  <c r="L572" i="10"/>
  <c r="L573" i="10"/>
  <c r="L574" i="10"/>
  <c r="L575" i="10"/>
  <c r="L576" i="10"/>
  <c r="L577" i="10"/>
  <c r="L578" i="10"/>
  <c r="L579" i="10"/>
  <c r="L580" i="10"/>
  <c r="L581" i="10"/>
  <c r="L582" i="10"/>
  <c r="L583" i="10"/>
  <c r="L584" i="10"/>
  <c r="L585" i="10"/>
  <c r="L586" i="10"/>
  <c r="L587" i="10"/>
  <c r="L588" i="10"/>
  <c r="L589" i="10"/>
  <c r="L590" i="10"/>
  <c r="L591" i="10"/>
  <c r="L592" i="10"/>
  <c r="L593" i="10"/>
  <c r="L594" i="10"/>
  <c r="L595" i="10"/>
  <c r="L596" i="10"/>
  <c r="L597" i="10"/>
  <c r="L598" i="10"/>
  <c r="L599" i="10"/>
  <c r="L600" i="10"/>
  <c r="L601" i="10"/>
  <c r="L602" i="10"/>
  <c r="L603" i="10"/>
  <c r="L604" i="10"/>
  <c r="L605" i="10"/>
  <c r="L606" i="10"/>
  <c r="L607" i="10"/>
  <c r="L608" i="10"/>
  <c r="L609" i="10"/>
  <c r="L610" i="10"/>
  <c r="L611" i="10"/>
  <c r="L612" i="10"/>
  <c r="L613" i="10"/>
  <c r="L614" i="10"/>
  <c r="L615" i="10"/>
  <c r="L616" i="10"/>
  <c r="L617" i="10"/>
  <c r="L618" i="10"/>
  <c r="L619" i="10"/>
  <c r="L620" i="10"/>
  <c r="L621" i="10"/>
  <c r="L622" i="10"/>
  <c r="L623" i="10"/>
  <c r="L624" i="10"/>
  <c r="L625" i="10"/>
  <c r="L626" i="10"/>
  <c r="L627" i="10"/>
  <c r="L628" i="10"/>
  <c r="L629" i="10"/>
  <c r="L630" i="10"/>
  <c r="L631" i="10"/>
  <c r="L632" i="10"/>
  <c r="L633" i="10"/>
  <c r="L634" i="10"/>
  <c r="L635" i="10"/>
  <c r="L636" i="10"/>
  <c r="L637" i="10"/>
  <c r="L638" i="10"/>
  <c r="L639" i="10"/>
  <c r="L640" i="10"/>
  <c r="L641" i="10"/>
  <c r="L642" i="10"/>
  <c r="L643" i="10"/>
  <c r="L644" i="10"/>
  <c r="L645" i="10"/>
  <c r="L646" i="10"/>
  <c r="L647" i="10"/>
  <c r="L648" i="10"/>
  <c r="L649" i="10"/>
  <c r="L650" i="10"/>
  <c r="L651" i="10"/>
  <c r="L652" i="10"/>
  <c r="L653" i="10"/>
  <c r="L654" i="10"/>
  <c r="L655" i="10"/>
  <c r="L656" i="10"/>
  <c r="L657" i="10"/>
  <c r="L658" i="10"/>
  <c r="L659" i="10"/>
  <c r="L660" i="10"/>
  <c r="L661" i="10"/>
  <c r="L662" i="10"/>
  <c r="L663" i="10"/>
  <c r="L664" i="10"/>
  <c r="L665" i="10"/>
  <c r="L666" i="10"/>
  <c r="L667" i="10"/>
  <c r="L668" i="10"/>
  <c r="L669" i="10"/>
  <c r="L670" i="10"/>
  <c r="L671" i="10"/>
  <c r="L672" i="10"/>
  <c r="L673" i="10"/>
  <c r="L674" i="10"/>
  <c r="L675" i="10"/>
  <c r="L676" i="10"/>
  <c r="L677" i="10"/>
  <c r="L678" i="10"/>
  <c r="L679" i="10"/>
  <c r="L680" i="10"/>
  <c r="L681" i="10"/>
  <c r="L682" i="10"/>
  <c r="L683" i="10"/>
  <c r="L684" i="10"/>
  <c r="L685" i="10"/>
  <c r="L686" i="10"/>
  <c r="L687" i="10"/>
  <c r="L688" i="10"/>
  <c r="L689" i="10"/>
  <c r="L690" i="10"/>
  <c r="L691" i="10"/>
  <c r="L692" i="10"/>
  <c r="L693" i="10"/>
  <c r="L694" i="10"/>
  <c r="L695" i="10"/>
  <c r="L696" i="10"/>
  <c r="L697" i="10"/>
  <c r="L698" i="10"/>
  <c r="L699" i="10"/>
  <c r="L700" i="10"/>
  <c r="L701" i="10"/>
  <c r="L702" i="10"/>
  <c r="L703" i="10"/>
  <c r="L704" i="10"/>
  <c r="L705" i="10"/>
  <c r="L706" i="10"/>
  <c r="L707" i="10"/>
  <c r="L708" i="10"/>
  <c r="L709" i="10"/>
  <c r="L710" i="10"/>
  <c r="L711" i="10"/>
  <c r="L712" i="10"/>
  <c r="L713" i="10"/>
  <c r="L714" i="10"/>
  <c r="L715" i="10"/>
  <c r="L716" i="10"/>
  <c r="L717" i="10"/>
  <c r="L718" i="10"/>
  <c r="L719" i="10"/>
  <c r="L720" i="10"/>
  <c r="L721" i="10"/>
  <c r="L722" i="10"/>
  <c r="L723" i="10"/>
  <c r="L724" i="10"/>
  <c r="L725" i="10"/>
  <c r="L726" i="10"/>
  <c r="L727" i="10"/>
  <c r="L728" i="10"/>
  <c r="L729" i="10"/>
  <c r="L730" i="10"/>
  <c r="L731" i="10"/>
  <c r="L732" i="10"/>
  <c r="L733" i="10"/>
  <c r="L734" i="10"/>
  <c r="L735" i="10"/>
  <c r="L736" i="10"/>
  <c r="L737" i="10"/>
  <c r="L738" i="10"/>
  <c r="L739" i="10"/>
  <c r="L740" i="10"/>
  <c r="L741" i="10"/>
  <c r="L742" i="10"/>
  <c r="L743" i="10"/>
  <c r="L744" i="10"/>
  <c r="L745" i="10"/>
  <c r="L746" i="10"/>
  <c r="L747" i="10"/>
  <c r="L748" i="10"/>
  <c r="L749" i="10"/>
  <c r="L750" i="10"/>
  <c r="L751" i="10"/>
  <c r="L752" i="10"/>
  <c r="L753" i="10"/>
  <c r="L754" i="10"/>
  <c r="L755" i="10"/>
  <c r="L756" i="10"/>
  <c r="L757" i="10"/>
  <c r="L758" i="10"/>
  <c r="L759" i="10"/>
  <c r="L760" i="10"/>
  <c r="L761" i="10"/>
  <c r="L762" i="10"/>
  <c r="L763" i="10"/>
  <c r="L764" i="10"/>
  <c r="L765" i="10"/>
  <c r="L766" i="10"/>
  <c r="L767" i="10"/>
  <c r="L768" i="10"/>
  <c r="L769" i="10"/>
  <c r="L770" i="10"/>
  <c r="L771" i="10"/>
  <c r="L772" i="10"/>
  <c r="L773" i="10"/>
  <c r="L774" i="10"/>
  <c r="L775" i="10"/>
  <c r="L776" i="10"/>
  <c r="L777" i="10"/>
  <c r="L778" i="10"/>
  <c r="L779" i="10"/>
  <c r="L780" i="10"/>
  <c r="L781" i="10"/>
  <c r="L782" i="10"/>
  <c r="L783" i="10"/>
  <c r="L784" i="10"/>
  <c r="L785" i="10"/>
  <c r="L786" i="10"/>
  <c r="L787" i="10"/>
  <c r="L788" i="10"/>
  <c r="L789" i="10"/>
  <c r="L790" i="10"/>
  <c r="L791" i="10"/>
  <c r="L792" i="10"/>
  <c r="L793" i="10"/>
  <c r="L794" i="10"/>
  <c r="L795" i="10"/>
  <c r="L796" i="10"/>
  <c r="L797" i="10"/>
  <c r="L798" i="10"/>
  <c r="L799" i="10"/>
  <c r="L800" i="10"/>
  <c r="L801" i="10"/>
  <c r="L802" i="10"/>
  <c r="L803" i="10"/>
  <c r="L804" i="10"/>
  <c r="L805" i="10"/>
  <c r="L806" i="10"/>
  <c r="L807" i="10"/>
  <c r="L808" i="10"/>
  <c r="L809" i="10"/>
  <c r="L810" i="10"/>
  <c r="L811" i="10"/>
  <c r="L812" i="10"/>
  <c r="L813" i="10"/>
  <c r="L814" i="10"/>
  <c r="L815" i="10"/>
  <c r="L816" i="10"/>
  <c r="L817" i="10"/>
  <c r="L818" i="10"/>
  <c r="L819" i="10"/>
  <c r="L820" i="10"/>
  <c r="L821" i="10"/>
  <c r="L822" i="10"/>
  <c r="L823" i="10"/>
  <c r="L824" i="10"/>
  <c r="L825" i="10"/>
  <c r="L826" i="10"/>
  <c r="L827" i="10"/>
  <c r="L828" i="10"/>
  <c r="L829" i="10"/>
  <c r="L830" i="10"/>
  <c r="L831" i="10"/>
  <c r="L832" i="10"/>
  <c r="L833" i="10"/>
  <c r="L834" i="10"/>
  <c r="L835" i="10"/>
  <c r="L836" i="10"/>
  <c r="L837" i="10"/>
  <c r="L838" i="10"/>
  <c r="L839" i="10"/>
  <c r="L840" i="10"/>
  <c r="L841" i="10"/>
  <c r="L842" i="10"/>
  <c r="L843" i="10"/>
  <c r="L844" i="10"/>
  <c r="L845" i="10"/>
  <c r="L846" i="10"/>
  <c r="L847" i="10"/>
  <c r="L848" i="10"/>
  <c r="L849" i="10"/>
  <c r="L850" i="10"/>
  <c r="L851" i="10"/>
  <c r="L852" i="10"/>
  <c r="L853" i="10"/>
  <c r="L854" i="10"/>
  <c r="L855" i="10"/>
  <c r="L856" i="10"/>
  <c r="L857" i="10"/>
  <c r="L858" i="10"/>
  <c r="L859" i="10"/>
  <c r="L860" i="10"/>
  <c r="L861" i="10"/>
  <c r="L862" i="10"/>
  <c r="L863" i="10"/>
  <c r="L864" i="10"/>
  <c r="L865" i="10"/>
  <c r="L866" i="10"/>
  <c r="L867" i="10"/>
  <c r="L868" i="10"/>
  <c r="L869" i="10"/>
  <c r="L870" i="10"/>
  <c r="L871" i="10"/>
  <c r="L872" i="10"/>
  <c r="L873" i="10"/>
  <c r="L874" i="10"/>
  <c r="L875" i="10"/>
  <c r="L876" i="10"/>
  <c r="L877" i="10"/>
  <c r="L878" i="10"/>
  <c r="L879" i="10"/>
  <c r="L880" i="10"/>
  <c r="L881" i="10"/>
  <c r="L882" i="10"/>
  <c r="L883" i="10"/>
  <c r="L884" i="10"/>
  <c r="L885" i="10"/>
  <c r="L886" i="10"/>
  <c r="L887" i="10"/>
  <c r="L888" i="10"/>
  <c r="L889" i="10"/>
  <c r="L890" i="10"/>
  <c r="L891" i="10"/>
  <c r="L892" i="10"/>
  <c r="L893" i="10"/>
  <c r="L894" i="10"/>
  <c r="L895" i="10"/>
  <c r="L896" i="10"/>
  <c r="L897" i="10"/>
  <c r="L898" i="10"/>
  <c r="L899" i="10"/>
  <c r="L900" i="10"/>
  <c r="L901" i="10"/>
  <c r="L902" i="10"/>
  <c r="L903" i="10"/>
  <c r="L904" i="10"/>
  <c r="L905" i="10"/>
  <c r="L906" i="10"/>
  <c r="L907" i="10"/>
  <c r="L908" i="10"/>
  <c r="L909" i="10"/>
  <c r="L910" i="10"/>
  <c r="L911" i="10"/>
  <c r="L912" i="10"/>
  <c r="L913" i="10"/>
  <c r="L914" i="10"/>
  <c r="L915" i="10"/>
  <c r="L916" i="10"/>
  <c r="L917" i="10"/>
  <c r="L918" i="10"/>
  <c r="L919" i="10"/>
  <c r="L920" i="10"/>
  <c r="L921" i="10"/>
  <c r="L922" i="10"/>
  <c r="L923" i="10"/>
  <c r="L924" i="10"/>
  <c r="L925" i="10"/>
  <c r="L926" i="10"/>
  <c r="L927" i="10"/>
  <c r="L928" i="10"/>
  <c r="L929" i="10"/>
  <c r="L930" i="10"/>
  <c r="L931" i="10"/>
  <c r="L932" i="10"/>
  <c r="L933" i="10"/>
  <c r="L934" i="10"/>
  <c r="L935" i="10"/>
  <c r="L936" i="10"/>
  <c r="L937" i="10"/>
  <c r="L938" i="10"/>
  <c r="L939" i="10"/>
  <c r="L940" i="10"/>
  <c r="L941" i="10"/>
  <c r="L942" i="10"/>
  <c r="L943" i="10"/>
  <c r="L944" i="10"/>
  <c r="L945" i="10"/>
  <c r="L946" i="10"/>
  <c r="L947" i="10"/>
  <c r="L948" i="10"/>
  <c r="L949" i="10"/>
  <c r="L950" i="10"/>
  <c r="L951" i="10"/>
  <c r="L952" i="10"/>
  <c r="L953" i="10"/>
  <c r="L954" i="10"/>
  <c r="L955" i="10"/>
  <c r="L956" i="10"/>
  <c r="L957" i="10"/>
  <c r="L958" i="10"/>
  <c r="L959" i="10"/>
  <c r="L960" i="10"/>
  <c r="L961" i="10"/>
  <c r="L962" i="10"/>
  <c r="L963" i="10"/>
  <c r="L964" i="10"/>
  <c r="L965" i="10"/>
  <c r="L966" i="10"/>
  <c r="L967" i="10"/>
  <c r="L968" i="10"/>
  <c r="L969" i="10"/>
  <c r="L970" i="10"/>
  <c r="L971" i="10"/>
  <c r="L972" i="10"/>
  <c r="L973" i="10"/>
  <c r="L974" i="10"/>
  <c r="L975" i="10"/>
  <c r="L976" i="10"/>
  <c r="L977" i="10"/>
  <c r="L978" i="10"/>
  <c r="L979" i="10"/>
  <c r="L980" i="10"/>
  <c r="L981" i="10"/>
  <c r="L982" i="10"/>
  <c r="L983" i="10"/>
  <c r="L984" i="10"/>
  <c r="L985" i="10"/>
  <c r="L986" i="10"/>
  <c r="L987" i="10"/>
  <c r="L988" i="10"/>
  <c r="L989" i="10"/>
  <c r="L990" i="10"/>
  <c r="L991" i="10"/>
  <c r="L992" i="10"/>
  <c r="L993" i="10"/>
  <c r="L994" i="10"/>
  <c r="L995" i="10"/>
  <c r="L996" i="10"/>
  <c r="L997" i="10"/>
  <c r="L998" i="10"/>
  <c r="L999" i="10"/>
  <c r="L1000" i="10"/>
  <c r="L1001" i="10"/>
  <c r="L1002" i="10"/>
  <c r="L1003" i="10"/>
  <c r="L1004" i="10"/>
  <c r="L1005" i="10"/>
  <c r="L1006" i="10"/>
  <c r="L1007" i="10"/>
  <c r="L1008" i="10"/>
  <c r="L1009" i="10"/>
  <c r="L1010" i="10"/>
  <c r="L1011" i="10"/>
  <c r="L1012" i="10"/>
  <c r="L1013" i="10"/>
  <c r="L1014" i="10"/>
  <c r="L1015" i="10"/>
  <c r="L1016" i="10"/>
  <c r="L1017" i="10"/>
  <c r="L1018" i="10"/>
  <c r="L1019" i="10"/>
  <c r="L1020" i="10"/>
  <c r="L1021" i="10"/>
  <c r="L1022" i="10"/>
  <c r="L1023" i="10"/>
  <c r="L1024" i="10"/>
  <c r="L1025" i="10"/>
  <c r="L1026" i="10"/>
  <c r="L1027" i="10"/>
  <c r="L1028" i="10"/>
  <c r="L1029" i="10"/>
  <c r="L1030" i="10"/>
  <c r="L1031" i="10"/>
  <c r="L1032" i="10"/>
  <c r="L1033" i="10"/>
  <c r="L1034" i="10"/>
  <c r="L1035" i="10"/>
  <c r="L1036" i="10"/>
  <c r="L1037" i="10"/>
  <c r="L1038" i="10"/>
  <c r="L1039" i="10"/>
  <c r="L1040" i="10"/>
  <c r="L1041" i="10"/>
  <c r="L1042" i="10"/>
  <c r="L1043" i="10"/>
  <c r="L1044" i="10"/>
  <c r="L1045" i="10"/>
  <c r="L1046" i="10"/>
  <c r="L1047" i="10"/>
  <c r="L1048" i="10"/>
  <c r="L1049" i="10"/>
  <c r="L1050" i="10"/>
  <c r="L1051" i="10"/>
  <c r="L1052" i="10"/>
  <c r="L1053" i="10"/>
  <c r="L1054" i="10"/>
  <c r="L1055" i="10"/>
  <c r="L1056" i="10"/>
  <c r="L1057" i="10"/>
  <c r="L1058" i="10"/>
  <c r="L1059" i="10"/>
  <c r="L1060" i="10"/>
  <c r="L1061" i="10"/>
  <c r="L1062" i="10"/>
  <c r="L1063" i="10"/>
  <c r="L1064" i="10"/>
  <c r="L1065" i="10"/>
  <c r="L1066" i="10"/>
  <c r="L1067" i="10"/>
  <c r="L1068" i="10"/>
  <c r="L1069" i="10"/>
  <c r="L1070" i="10"/>
  <c r="L1071" i="10"/>
  <c r="L1072" i="10"/>
  <c r="L1073" i="10"/>
  <c r="L1074" i="10"/>
  <c r="L1075" i="10"/>
  <c r="L1076" i="10"/>
  <c r="L1077" i="10"/>
  <c r="L1078" i="10"/>
  <c r="L1079" i="10"/>
  <c r="L1080" i="10"/>
  <c r="L1081" i="10"/>
  <c r="L1082" i="10"/>
  <c r="L1083" i="10"/>
  <c r="L1084" i="10"/>
  <c r="L1085" i="10"/>
  <c r="L1086" i="10"/>
  <c r="L1087" i="10"/>
  <c r="L1088" i="10"/>
  <c r="L1089" i="10"/>
  <c r="L1090" i="10"/>
  <c r="L1091" i="10"/>
  <c r="L1092" i="10"/>
  <c r="L1093" i="10"/>
  <c r="L1094" i="10"/>
  <c r="L1095" i="10"/>
  <c r="L1096" i="10"/>
  <c r="L1097" i="10"/>
  <c r="L1098" i="10"/>
  <c r="L1099" i="10"/>
  <c r="L1100" i="10"/>
  <c r="L1101" i="10"/>
  <c r="L1102" i="10"/>
  <c r="L1103" i="10"/>
  <c r="L1104" i="10"/>
  <c r="L1105" i="10"/>
  <c r="L1106" i="10"/>
  <c r="L1107" i="10"/>
  <c r="L1108" i="10"/>
  <c r="L1109" i="10"/>
  <c r="L1110" i="10"/>
  <c r="L1111" i="10"/>
  <c r="L1112" i="10"/>
  <c r="L1113" i="10"/>
  <c r="L1114" i="10"/>
  <c r="L1115" i="10"/>
  <c r="L1116" i="10"/>
  <c r="L1117" i="10"/>
  <c r="L1118" i="10"/>
  <c r="L1119" i="10"/>
  <c r="L1120" i="10"/>
  <c r="L1121" i="10"/>
  <c r="L1122" i="10"/>
  <c r="L1123" i="10"/>
  <c r="L1124" i="10"/>
  <c r="L1125" i="10"/>
  <c r="L1126" i="10"/>
  <c r="L1127" i="10"/>
  <c r="L1128" i="10"/>
  <c r="L1129" i="10"/>
  <c r="L1130" i="10"/>
  <c r="L1131" i="10"/>
  <c r="L1132" i="10"/>
  <c r="L1133" i="10"/>
  <c r="L1134" i="10"/>
  <c r="L1135" i="10"/>
  <c r="L1136" i="10"/>
  <c r="L1137" i="10"/>
  <c r="L1138" i="10"/>
  <c r="L1139" i="10"/>
  <c r="L1140" i="10"/>
  <c r="L1141" i="10"/>
  <c r="L1142" i="10"/>
  <c r="L1143" i="10"/>
  <c r="L1144" i="10"/>
  <c r="L1145" i="10"/>
  <c r="L1146" i="10"/>
  <c r="L1147" i="10"/>
  <c r="L1148" i="10"/>
  <c r="L1149" i="10"/>
  <c r="L1150" i="10"/>
  <c r="L1151" i="10"/>
  <c r="L1152" i="10"/>
  <c r="L1153" i="10"/>
  <c r="L1154" i="10"/>
  <c r="L1155" i="10"/>
  <c r="L1156" i="10"/>
  <c r="L1157" i="10"/>
  <c r="L1158" i="10"/>
  <c r="L1159" i="10"/>
  <c r="L1160" i="10"/>
  <c r="L1161" i="10"/>
  <c r="L1162" i="10"/>
  <c r="L1163" i="10"/>
  <c r="L1164" i="10"/>
  <c r="L1165" i="10"/>
  <c r="L1166" i="10"/>
  <c r="L1167" i="10"/>
  <c r="L1168" i="10"/>
  <c r="L1169" i="10"/>
  <c r="L1170" i="10"/>
  <c r="L1171" i="10"/>
  <c r="L1172" i="10"/>
  <c r="L1173" i="10"/>
  <c r="L1174" i="10"/>
  <c r="L1175" i="10"/>
  <c r="L1176" i="10"/>
  <c r="L1177" i="10"/>
  <c r="L1178" i="10"/>
  <c r="L1179" i="10"/>
  <c r="L1180" i="10"/>
  <c r="L1181" i="10"/>
  <c r="L1182" i="10"/>
  <c r="L1183" i="10"/>
  <c r="L1184" i="10"/>
  <c r="L1185" i="10"/>
  <c r="L1186" i="10"/>
  <c r="L1187" i="10"/>
  <c r="L1188" i="10"/>
  <c r="L1189" i="10"/>
  <c r="L1190" i="10"/>
  <c r="L1191" i="10"/>
  <c r="L1192" i="10"/>
  <c r="L1193" i="10"/>
  <c r="L1194" i="10"/>
  <c r="L1195" i="10"/>
  <c r="L1196" i="10"/>
  <c r="L1197" i="10"/>
  <c r="L1198" i="10"/>
  <c r="L1199" i="10"/>
  <c r="L1200" i="10"/>
  <c r="L1201" i="10"/>
  <c r="L1202" i="10"/>
  <c r="L1203" i="10"/>
  <c r="L1204" i="10"/>
  <c r="L1205" i="10"/>
  <c r="L1206" i="10"/>
  <c r="L1207" i="10"/>
  <c r="L1208" i="10"/>
  <c r="L1209" i="10"/>
  <c r="L1210" i="10"/>
  <c r="L1211" i="10"/>
  <c r="L1212" i="10"/>
  <c r="L1213" i="10"/>
  <c r="L1214" i="10"/>
  <c r="L1215" i="10"/>
  <c r="L1216" i="10"/>
  <c r="L1217" i="10"/>
  <c r="L1218" i="10"/>
  <c r="L1219" i="10"/>
  <c r="L1220" i="10"/>
  <c r="L1221" i="10"/>
  <c r="L1222" i="10"/>
  <c r="L1223" i="10"/>
  <c r="L1224" i="10"/>
  <c r="L1225" i="10"/>
  <c r="L1226" i="10"/>
  <c r="L1227" i="10"/>
  <c r="L1228" i="10"/>
  <c r="L1229" i="10"/>
  <c r="L1230" i="10"/>
  <c r="L1231" i="10"/>
  <c r="L1232" i="10"/>
  <c r="L1233" i="10"/>
  <c r="L1234" i="10"/>
  <c r="L1235" i="10"/>
  <c r="L1236" i="10"/>
  <c r="L1237" i="10"/>
  <c r="L1238" i="10"/>
  <c r="L1239" i="10"/>
  <c r="L1240" i="10"/>
  <c r="L1241" i="10"/>
  <c r="L1242" i="10"/>
  <c r="L1243" i="10"/>
  <c r="L1244" i="10"/>
  <c r="L1245" i="10"/>
  <c r="L1246" i="10"/>
  <c r="L1247" i="10"/>
  <c r="L1248" i="10"/>
  <c r="L1249" i="10"/>
  <c r="L1250" i="10"/>
  <c r="L1251" i="10"/>
  <c r="L1252" i="10"/>
  <c r="L1253" i="10"/>
  <c r="L1254" i="10"/>
  <c r="L1255" i="10"/>
  <c r="L1256" i="10"/>
  <c r="L1257" i="10"/>
  <c r="L1258" i="10"/>
  <c r="L1259" i="10"/>
  <c r="L1260" i="10"/>
  <c r="L1261" i="10"/>
  <c r="L1262" i="10"/>
  <c r="L1263" i="10"/>
  <c r="L1264" i="10"/>
  <c r="L1265" i="10"/>
  <c r="L1266" i="10"/>
  <c r="L1267" i="10"/>
  <c r="L1268" i="10"/>
  <c r="L1269" i="10"/>
  <c r="L1270" i="10"/>
  <c r="L1271" i="10"/>
  <c r="L1272" i="10"/>
  <c r="L1273" i="10"/>
  <c r="L1274" i="10"/>
  <c r="L1275" i="10"/>
  <c r="L1276" i="10"/>
  <c r="L1277" i="10"/>
  <c r="L1278" i="10"/>
  <c r="L1279" i="10"/>
  <c r="L1280" i="10"/>
  <c r="L1281" i="10"/>
  <c r="L1282" i="10"/>
  <c r="L1283" i="10"/>
  <c r="L1284" i="10"/>
  <c r="L1285" i="10"/>
  <c r="L1286" i="10"/>
  <c r="L1287" i="10"/>
  <c r="L1288" i="10"/>
  <c r="L1289" i="10"/>
  <c r="L1290" i="10"/>
  <c r="L1291" i="10"/>
  <c r="L1292" i="10"/>
  <c r="L1293" i="10"/>
  <c r="L1294" i="10"/>
  <c r="L1295" i="10"/>
  <c r="L1296" i="10"/>
  <c r="L1297" i="10"/>
  <c r="L1298" i="10"/>
  <c r="L1299" i="10"/>
  <c r="L1300" i="10"/>
  <c r="L1301" i="10"/>
  <c r="L1302" i="10"/>
  <c r="L1303" i="10"/>
  <c r="L1304" i="10"/>
  <c r="L1305" i="10"/>
  <c r="L1306" i="10"/>
  <c r="L1307" i="10"/>
  <c r="L1308" i="10"/>
  <c r="L1309" i="10"/>
  <c r="L1310" i="10"/>
  <c r="L1311" i="10"/>
  <c r="L1312" i="10"/>
  <c r="L1313" i="10"/>
  <c r="L1314" i="10"/>
  <c r="L1315" i="10"/>
  <c r="L1316" i="10"/>
  <c r="L1317" i="10"/>
  <c r="L1318" i="10"/>
  <c r="L1319" i="10"/>
  <c r="L1320" i="10"/>
  <c r="L1321" i="10"/>
  <c r="L1322" i="10"/>
  <c r="L1323" i="10"/>
  <c r="L1324" i="10"/>
  <c r="L1325" i="10"/>
  <c r="L1326" i="10"/>
  <c r="L1327" i="10"/>
  <c r="L1328" i="10"/>
  <c r="L1329" i="10"/>
  <c r="L1330" i="10"/>
  <c r="L1331" i="10"/>
  <c r="L1332" i="10"/>
  <c r="L1333" i="10"/>
  <c r="L1334" i="10"/>
  <c r="L1335" i="10"/>
  <c r="L1336" i="10"/>
  <c r="L1337" i="10"/>
  <c r="L1338" i="10"/>
  <c r="L1339" i="10"/>
  <c r="L1340" i="10"/>
  <c r="L1341" i="10"/>
  <c r="L1342" i="10"/>
  <c r="L1343" i="10"/>
  <c r="L1344" i="10"/>
  <c r="L1345" i="10"/>
  <c r="L1346" i="10"/>
  <c r="L1347" i="10"/>
  <c r="L1348" i="10"/>
  <c r="L1349" i="10"/>
  <c r="L1350" i="10"/>
  <c r="L1351" i="10"/>
  <c r="L1352" i="10"/>
  <c r="L1353" i="10"/>
  <c r="L1354" i="10"/>
  <c r="L1355" i="10"/>
  <c r="L1356" i="10"/>
  <c r="L1357" i="10"/>
  <c r="L1358" i="10"/>
  <c r="L1359" i="10"/>
  <c r="L1360" i="10"/>
  <c r="L1361" i="10"/>
  <c r="L1362" i="10"/>
  <c r="L1363" i="10"/>
  <c r="L1364" i="10"/>
  <c r="L1365" i="10"/>
  <c r="L1366" i="10"/>
  <c r="L1367" i="10"/>
  <c r="L1368" i="10"/>
  <c r="L1369" i="10"/>
  <c r="L1370" i="10"/>
  <c r="L1371" i="10"/>
  <c r="L1372" i="10"/>
  <c r="L1373" i="10"/>
  <c r="L1374" i="10"/>
  <c r="L1375" i="10"/>
  <c r="L1376" i="10"/>
  <c r="L1377" i="10"/>
  <c r="L1378" i="10"/>
  <c r="L1379" i="10"/>
  <c r="L1380" i="10"/>
  <c r="L1381" i="10"/>
  <c r="L1382" i="10"/>
  <c r="L1383" i="10"/>
  <c r="L1384" i="10"/>
  <c r="L1385" i="10"/>
  <c r="L1386" i="10"/>
  <c r="L1387" i="10"/>
  <c r="L1388" i="10"/>
  <c r="L1389" i="10"/>
  <c r="L1390" i="10"/>
  <c r="L1391" i="10"/>
  <c r="L1392" i="10"/>
  <c r="L1393" i="10"/>
  <c r="L1394" i="10"/>
  <c r="L1395" i="10"/>
  <c r="L1396" i="10"/>
  <c r="L1397" i="10"/>
  <c r="L1398" i="10"/>
  <c r="L1399" i="10"/>
  <c r="L1400" i="10"/>
  <c r="L1401" i="10"/>
  <c r="L1402" i="10"/>
  <c r="L1403" i="10"/>
  <c r="L1404" i="10"/>
  <c r="L1405" i="10"/>
  <c r="L1406" i="10"/>
  <c r="L1407" i="10"/>
  <c r="L1408" i="10"/>
  <c r="L1409" i="10"/>
  <c r="L1410" i="10"/>
  <c r="L1411" i="10"/>
  <c r="L1412" i="10"/>
  <c r="L1413" i="10"/>
  <c r="L1414" i="10"/>
  <c r="L1415" i="10"/>
  <c r="L1416" i="10"/>
  <c r="L1417" i="10"/>
  <c r="L1418" i="10"/>
  <c r="L1419" i="10"/>
  <c r="L1420" i="10"/>
  <c r="L1421" i="10"/>
  <c r="L1422" i="10"/>
  <c r="L1423" i="10"/>
  <c r="L1424" i="10"/>
  <c r="L1425" i="10"/>
  <c r="L1426" i="10"/>
  <c r="L1427" i="10"/>
  <c r="L1428" i="10"/>
  <c r="L1429" i="10"/>
  <c r="L1430" i="10"/>
  <c r="L1431" i="10"/>
  <c r="L1432" i="10"/>
  <c r="L1433" i="10"/>
  <c r="L1434" i="10"/>
  <c r="L1435" i="10"/>
  <c r="L1436" i="10"/>
  <c r="L1437" i="10"/>
  <c r="L1438" i="10"/>
  <c r="L1439" i="10"/>
  <c r="L1440" i="10"/>
  <c r="L1441" i="10"/>
  <c r="L1442" i="10"/>
  <c r="L1443" i="10"/>
  <c r="L1444" i="10"/>
  <c r="L1445" i="10"/>
  <c r="L1446" i="10"/>
  <c r="L1447" i="10"/>
  <c r="L1448" i="10"/>
  <c r="L1449" i="10"/>
  <c r="L1450" i="10"/>
  <c r="L1451" i="10"/>
  <c r="L1452" i="10"/>
  <c r="L1453" i="10"/>
  <c r="L1454" i="10"/>
  <c r="L1455" i="10"/>
  <c r="L1456" i="10"/>
  <c r="L1457" i="10"/>
  <c r="L1458" i="10"/>
  <c r="L1459" i="10"/>
  <c r="L1460" i="10"/>
  <c r="L1461" i="10"/>
  <c r="L1462" i="10"/>
  <c r="L1463" i="10"/>
  <c r="L1464" i="10"/>
  <c r="L1465" i="10"/>
  <c r="L1466" i="10"/>
  <c r="L1467" i="10"/>
  <c r="L1468" i="10"/>
  <c r="L1469" i="10"/>
  <c r="L1470" i="10"/>
  <c r="L1471" i="10"/>
  <c r="L1472" i="10"/>
  <c r="L1473" i="10"/>
  <c r="L1474" i="10"/>
  <c r="L1475" i="10"/>
  <c r="L1476" i="10"/>
  <c r="L1477" i="10"/>
  <c r="L1478" i="10"/>
  <c r="L1479" i="10"/>
  <c r="L1480" i="10"/>
  <c r="L1481" i="10"/>
  <c r="L1482" i="10"/>
  <c r="L1483" i="10"/>
  <c r="L1484" i="10"/>
  <c r="L1485" i="10"/>
  <c r="L1486" i="10"/>
  <c r="L1487" i="10"/>
  <c r="L1488" i="10"/>
  <c r="L1489" i="10"/>
  <c r="L1490" i="10"/>
  <c r="L1491" i="10"/>
  <c r="L1492" i="10"/>
  <c r="L1493" i="10"/>
  <c r="L1494" i="10"/>
  <c r="L1495" i="10"/>
  <c r="L1496" i="10"/>
  <c r="L1497" i="10"/>
  <c r="L1498" i="10"/>
  <c r="L1499" i="10"/>
  <c r="L1500" i="10"/>
  <c r="L1501" i="10"/>
  <c r="L1502" i="10"/>
  <c r="L1503" i="10"/>
  <c r="L1504" i="10"/>
  <c r="L1505" i="10"/>
  <c r="L1506" i="10"/>
  <c r="L1507" i="10"/>
  <c r="L1508" i="10"/>
  <c r="L1509" i="10"/>
  <c r="L1510" i="10"/>
  <c r="L1511" i="10"/>
  <c r="L1512" i="10"/>
  <c r="L1513" i="10"/>
  <c r="L1514" i="10"/>
  <c r="L1515" i="10"/>
  <c r="L1516" i="10"/>
  <c r="L1517" i="10"/>
  <c r="L1518" i="10"/>
  <c r="L1519" i="10"/>
  <c r="L1520" i="10"/>
  <c r="L1521" i="10"/>
  <c r="L1522" i="10"/>
  <c r="L1523" i="10"/>
  <c r="L1524" i="10"/>
  <c r="L1525" i="10"/>
  <c r="L1526" i="10"/>
  <c r="L1527" i="10"/>
  <c r="L1528" i="10"/>
  <c r="L1529" i="10"/>
  <c r="L1530" i="10"/>
  <c r="L1531" i="10"/>
  <c r="L1532" i="10"/>
  <c r="L1533" i="10"/>
  <c r="L1534" i="10"/>
  <c r="L1535" i="10"/>
  <c r="L1536" i="10"/>
  <c r="L1537" i="10"/>
  <c r="L1538" i="10"/>
  <c r="L1539" i="10"/>
  <c r="L1540" i="10"/>
  <c r="L1541" i="10"/>
  <c r="L1542" i="10"/>
  <c r="L1543" i="10"/>
  <c r="L1544" i="10"/>
  <c r="L1545" i="10"/>
  <c r="L1546" i="10"/>
  <c r="L1547" i="10"/>
  <c r="L1548" i="10"/>
  <c r="L1549" i="10"/>
  <c r="L1550" i="10"/>
  <c r="L1551" i="10"/>
  <c r="L1552" i="10"/>
  <c r="L1553" i="10"/>
  <c r="L1554" i="10"/>
  <c r="L1555" i="10"/>
  <c r="L1556" i="10"/>
  <c r="L1557" i="10"/>
  <c r="L1558" i="10"/>
  <c r="L1559" i="10"/>
  <c r="L1560" i="10"/>
  <c r="L1561" i="10"/>
  <c r="L1562" i="10"/>
  <c r="L1563" i="10"/>
  <c r="L1564" i="10"/>
  <c r="L1565" i="10"/>
  <c r="L1566" i="10"/>
  <c r="L1567" i="10"/>
  <c r="L1568" i="10"/>
  <c r="L1569" i="10"/>
  <c r="L1570" i="10"/>
  <c r="L1571" i="10"/>
  <c r="L1572" i="10"/>
  <c r="L1573" i="10"/>
  <c r="L1574" i="10"/>
  <c r="L1575" i="10"/>
  <c r="L1576" i="10"/>
  <c r="L1577" i="10"/>
  <c r="L1578" i="10"/>
  <c r="L1579" i="10"/>
  <c r="L1580" i="10"/>
  <c r="L1581" i="10"/>
  <c r="L1582" i="10"/>
  <c r="L1583" i="10"/>
  <c r="L1584" i="10"/>
  <c r="L1585" i="10"/>
  <c r="L1586" i="10"/>
  <c r="L1587" i="10"/>
  <c r="L1588" i="10"/>
  <c r="L1589" i="10"/>
  <c r="L1590" i="10"/>
  <c r="L1591" i="10"/>
  <c r="L1592" i="10"/>
  <c r="L1593" i="10"/>
  <c r="L1594" i="10"/>
  <c r="L1595" i="10"/>
  <c r="L1596" i="10"/>
  <c r="L1597" i="10"/>
  <c r="L1598" i="10"/>
  <c r="L1599" i="10"/>
  <c r="L1600" i="10"/>
  <c r="L1601" i="10"/>
  <c r="L1602" i="10"/>
  <c r="L1603" i="10"/>
  <c r="L1604" i="10"/>
  <c r="L1605" i="10"/>
  <c r="L1606" i="10"/>
  <c r="L1607" i="10"/>
  <c r="L1608" i="10"/>
  <c r="L1609" i="10"/>
  <c r="L1610" i="10"/>
  <c r="L1611" i="10"/>
  <c r="L1612" i="10"/>
  <c r="L1613" i="10"/>
  <c r="L1614" i="10"/>
  <c r="L1615" i="10"/>
  <c r="L1616" i="10"/>
  <c r="L1617" i="10"/>
  <c r="L1618" i="10"/>
  <c r="L1619" i="10"/>
  <c r="L1620" i="10"/>
  <c r="L1621" i="10"/>
  <c r="L1622" i="10"/>
  <c r="L1623" i="10"/>
  <c r="L1624" i="10"/>
  <c r="L1625" i="10"/>
  <c r="L1626" i="10"/>
  <c r="L1627" i="10"/>
  <c r="L1628" i="10"/>
  <c r="L1629" i="10"/>
  <c r="L1630" i="10"/>
  <c r="L1631" i="10"/>
  <c r="L1632" i="10"/>
  <c r="L1633" i="10"/>
  <c r="L1634" i="10"/>
  <c r="L1635" i="10"/>
  <c r="L1636" i="10"/>
  <c r="L1637" i="10"/>
  <c r="L1638" i="10"/>
  <c r="L1639" i="10"/>
  <c r="L1640" i="10"/>
  <c r="L1641" i="10"/>
  <c r="L1642" i="10"/>
  <c r="L1643" i="10"/>
  <c r="L1644" i="10"/>
  <c r="L1645" i="10"/>
  <c r="L1646" i="10"/>
  <c r="L1647" i="10"/>
  <c r="L1648" i="10"/>
  <c r="L1649" i="10"/>
  <c r="L1650" i="10"/>
  <c r="L1651" i="10"/>
  <c r="L1652" i="10"/>
  <c r="L1653" i="10"/>
  <c r="L1654" i="10"/>
  <c r="L1655" i="10"/>
  <c r="L1656" i="10"/>
  <c r="L1657" i="10"/>
  <c r="L1658" i="10"/>
  <c r="L1659" i="10"/>
  <c r="L1660" i="10"/>
  <c r="L1661" i="10"/>
  <c r="L1662" i="10"/>
  <c r="L1663" i="10"/>
  <c r="L1664" i="10"/>
  <c r="L1665" i="10"/>
  <c r="L1666" i="10"/>
  <c r="L1667" i="10"/>
  <c r="L1668" i="10"/>
  <c r="L1669" i="10"/>
  <c r="L1670" i="10"/>
  <c r="L1671" i="10"/>
  <c r="L1672" i="10"/>
  <c r="L1673" i="10"/>
  <c r="L1674" i="10"/>
  <c r="L1675" i="10"/>
  <c r="L1676" i="10"/>
  <c r="L1677" i="10"/>
  <c r="L1678" i="10"/>
  <c r="L1679" i="10"/>
  <c r="L1680" i="10"/>
  <c r="L1681" i="10"/>
  <c r="L1682" i="10"/>
  <c r="L1683" i="10"/>
  <c r="L1684" i="10"/>
  <c r="L1685" i="10"/>
  <c r="L1686" i="10"/>
  <c r="L1687" i="10"/>
  <c r="L1688" i="10"/>
  <c r="L1689" i="10"/>
  <c r="L1690" i="10"/>
  <c r="L1691" i="10"/>
  <c r="L1692" i="10"/>
  <c r="L1693" i="10"/>
  <c r="L1694" i="10"/>
  <c r="L1695" i="10"/>
  <c r="L1696" i="10"/>
  <c r="L1697" i="10"/>
  <c r="L1698" i="10"/>
  <c r="L1699" i="10"/>
  <c r="L1700" i="10"/>
  <c r="L1701" i="10"/>
  <c r="L1702" i="10"/>
  <c r="L1703" i="10"/>
  <c r="L1704" i="10"/>
  <c r="L1705" i="10"/>
  <c r="L1706" i="10"/>
  <c r="L1707" i="10"/>
  <c r="L1708" i="10"/>
  <c r="L1709" i="10"/>
  <c r="L1710" i="10"/>
  <c r="L1711" i="10"/>
  <c r="L1712" i="10"/>
  <c r="L1713" i="10"/>
  <c r="L1714" i="10"/>
  <c r="L1715" i="10"/>
  <c r="L1716" i="10"/>
  <c r="L1717" i="10"/>
  <c r="L1718" i="10"/>
  <c r="L1719" i="10"/>
  <c r="L1720" i="10"/>
  <c r="L1721" i="10"/>
  <c r="L1722" i="10"/>
  <c r="L1723" i="10"/>
  <c r="L1724" i="10"/>
  <c r="L1725" i="10"/>
  <c r="L1726" i="10"/>
  <c r="L1727" i="10"/>
  <c r="L1728" i="10"/>
  <c r="L1729" i="10"/>
  <c r="L1730" i="10"/>
  <c r="L1731" i="10"/>
  <c r="L1732" i="10"/>
  <c r="L1733" i="10"/>
  <c r="L1734" i="10"/>
  <c r="L1735" i="10"/>
  <c r="L1736" i="10"/>
  <c r="L1737" i="10"/>
  <c r="L1738" i="10"/>
  <c r="L1739" i="10"/>
  <c r="L1740" i="10"/>
  <c r="L1741" i="10"/>
  <c r="L1742" i="10"/>
  <c r="L1743" i="10"/>
  <c r="L1744" i="10"/>
  <c r="L1745" i="10"/>
  <c r="L1746" i="10"/>
  <c r="L1747" i="10"/>
  <c r="L1748" i="10"/>
  <c r="L1749" i="10"/>
  <c r="L1750" i="10"/>
  <c r="L1751" i="10"/>
  <c r="L1752" i="10"/>
  <c r="L1753" i="10"/>
  <c r="L1754" i="10"/>
  <c r="L1755" i="10"/>
  <c r="L1756" i="10"/>
  <c r="L1757" i="10"/>
  <c r="L1758" i="10"/>
  <c r="L1759" i="10"/>
  <c r="L1760" i="10"/>
  <c r="L1761" i="10"/>
  <c r="L1762" i="10"/>
  <c r="L1763" i="10"/>
  <c r="L1764" i="10"/>
  <c r="L1765" i="10"/>
  <c r="L1766" i="10"/>
  <c r="L1767" i="10"/>
  <c r="L1768" i="10"/>
  <c r="L1769" i="10"/>
  <c r="L1770" i="10"/>
  <c r="L1771" i="10"/>
  <c r="L1772" i="10"/>
  <c r="L1773" i="10"/>
  <c r="L1774" i="10"/>
  <c r="L1775" i="10"/>
  <c r="L1776" i="10"/>
  <c r="L1777" i="10"/>
  <c r="L1778" i="10"/>
  <c r="L1779" i="10"/>
  <c r="L1780" i="10"/>
  <c r="L1781" i="10"/>
  <c r="L1782" i="10"/>
  <c r="L1783" i="10"/>
  <c r="L1784" i="10"/>
  <c r="L1785" i="10"/>
  <c r="L1786" i="10"/>
  <c r="L1787" i="10"/>
  <c r="L1788" i="10"/>
  <c r="L1789" i="10"/>
  <c r="L1790" i="10"/>
  <c r="L1791" i="10"/>
  <c r="L1792" i="10"/>
  <c r="L1793" i="10"/>
  <c r="L1794" i="10"/>
  <c r="L1795" i="10"/>
  <c r="L1796" i="10"/>
  <c r="L1797" i="10"/>
  <c r="L1798" i="10"/>
  <c r="L1799" i="10"/>
  <c r="L1800" i="10"/>
  <c r="L1801" i="10"/>
  <c r="L1802" i="10"/>
  <c r="L1803" i="10"/>
  <c r="L1804" i="10"/>
  <c r="L1805" i="10"/>
  <c r="L1806" i="10"/>
  <c r="L1807" i="10"/>
  <c r="L1808" i="10"/>
  <c r="L1809" i="10"/>
  <c r="L1810" i="10"/>
  <c r="L1811" i="10"/>
  <c r="L1812" i="10"/>
  <c r="L1813" i="10"/>
  <c r="L1814" i="10"/>
  <c r="L1815" i="10"/>
  <c r="L1816" i="10"/>
  <c r="L1817" i="10"/>
  <c r="L1818" i="10"/>
  <c r="L1819" i="10"/>
  <c r="L1820" i="10"/>
  <c r="L1821" i="10"/>
  <c r="L1822" i="10"/>
  <c r="L1823" i="10"/>
  <c r="L1824" i="10"/>
  <c r="L1825" i="10"/>
  <c r="L1826" i="10"/>
  <c r="L1827" i="10"/>
  <c r="L1828" i="10"/>
  <c r="L1829" i="10"/>
  <c r="L1830" i="10"/>
  <c r="L1831" i="10"/>
  <c r="L1832" i="10"/>
  <c r="L1833" i="10"/>
  <c r="L1834" i="10"/>
  <c r="L1835" i="10"/>
  <c r="L1836" i="10"/>
  <c r="L1837" i="10"/>
  <c r="L1838" i="10"/>
  <c r="L1839" i="10"/>
  <c r="L1840" i="10"/>
  <c r="L1841" i="10"/>
  <c r="L1842" i="10"/>
  <c r="L1843" i="10"/>
  <c r="L1844" i="10"/>
  <c r="L1845" i="10"/>
  <c r="L1846" i="10"/>
  <c r="L1847" i="10"/>
  <c r="L1848" i="10"/>
  <c r="L1849" i="10"/>
  <c r="L1850" i="10"/>
  <c r="L1851" i="10"/>
  <c r="L1852" i="10"/>
  <c r="L1853" i="10"/>
  <c r="L1854" i="10"/>
  <c r="L1855" i="10"/>
  <c r="L1856" i="10"/>
  <c r="L1857" i="10"/>
  <c r="L1858" i="10"/>
  <c r="L1859" i="10"/>
  <c r="L1860" i="10"/>
  <c r="L1861" i="10"/>
  <c r="L1862" i="10"/>
  <c r="L1863" i="10"/>
  <c r="L1864" i="10"/>
  <c r="L1865" i="10"/>
  <c r="L1866" i="10"/>
  <c r="L1867" i="10"/>
  <c r="L1868" i="10"/>
  <c r="L1869" i="10"/>
  <c r="L1870" i="10"/>
  <c r="L1871" i="10"/>
  <c r="L1872" i="10"/>
  <c r="L1873" i="10"/>
  <c r="L1874" i="10"/>
  <c r="L1875" i="10"/>
  <c r="L1876" i="10"/>
  <c r="L1877" i="10"/>
  <c r="L1878" i="10"/>
  <c r="L1879" i="10"/>
  <c r="L1880" i="10"/>
  <c r="L1881" i="10"/>
  <c r="L1882" i="10"/>
  <c r="L1883" i="10"/>
  <c r="L1884" i="10"/>
  <c r="L1885" i="10"/>
  <c r="L1886" i="10"/>
  <c r="L1887" i="10"/>
  <c r="L1888" i="10"/>
  <c r="L1889" i="10"/>
  <c r="L1890" i="10"/>
  <c r="L1891" i="10"/>
  <c r="L1892" i="10"/>
  <c r="L1893" i="10"/>
  <c r="L1894" i="10"/>
  <c r="L1895" i="10"/>
  <c r="L1896" i="10"/>
  <c r="L1897" i="10"/>
  <c r="L1898" i="10"/>
  <c r="L1899" i="10"/>
  <c r="L1900" i="10"/>
  <c r="L1901" i="10"/>
  <c r="L1902" i="10"/>
  <c r="L1903" i="10"/>
  <c r="L1904" i="10"/>
  <c r="L1905" i="10"/>
  <c r="L1906" i="10"/>
  <c r="L1907" i="10"/>
  <c r="L1908" i="10"/>
  <c r="L1909" i="10"/>
  <c r="L1910" i="10"/>
  <c r="L1911" i="10"/>
  <c r="L1912" i="10"/>
  <c r="L1913" i="10"/>
  <c r="L1914" i="10"/>
  <c r="L1915" i="10"/>
  <c r="L1916" i="10"/>
  <c r="L1917" i="10"/>
  <c r="L1918" i="10"/>
  <c r="L1919" i="10"/>
  <c r="L1920" i="10"/>
  <c r="L1921" i="10"/>
  <c r="L1922" i="10"/>
  <c r="L1923" i="10"/>
  <c r="L1924" i="10"/>
  <c r="L1925" i="10"/>
  <c r="L1926" i="10"/>
  <c r="L1927" i="10"/>
  <c r="L1928" i="10"/>
  <c r="L1929" i="10"/>
  <c r="L1930" i="10"/>
  <c r="L1931" i="10"/>
  <c r="L1932" i="10"/>
  <c r="L1933" i="10"/>
  <c r="L1934" i="10"/>
  <c r="L1935" i="10"/>
  <c r="L1936" i="10"/>
  <c r="L1937" i="10"/>
  <c r="L1938" i="10"/>
  <c r="L1939" i="10"/>
  <c r="L1940" i="10"/>
  <c r="L1941" i="10"/>
  <c r="L1942" i="10"/>
  <c r="L1943" i="10"/>
  <c r="L1944" i="10"/>
  <c r="L1945" i="10"/>
  <c r="L1946" i="10"/>
  <c r="L1947" i="10"/>
  <c r="L1948" i="10"/>
  <c r="L1949" i="10"/>
  <c r="L1950" i="10"/>
  <c r="L1951" i="10"/>
  <c r="L1952" i="10"/>
  <c r="L1953" i="10"/>
  <c r="L1954" i="10"/>
  <c r="L1955" i="10"/>
  <c r="L1956" i="10"/>
  <c r="L1957" i="10"/>
  <c r="L1958" i="10"/>
  <c r="L1959" i="10"/>
  <c r="L1960" i="10"/>
  <c r="L1961" i="10"/>
  <c r="L1962" i="10"/>
  <c r="L1963" i="10"/>
  <c r="L1964" i="10"/>
  <c r="L1965" i="10"/>
  <c r="L1966" i="10"/>
  <c r="L1967" i="10"/>
  <c r="L1968" i="10"/>
  <c r="L1969" i="10"/>
  <c r="L1970" i="10"/>
  <c r="L1971" i="10"/>
  <c r="L1972" i="10"/>
  <c r="L1973" i="10"/>
  <c r="L1974" i="10"/>
  <c r="L1975" i="10"/>
  <c r="L1976" i="10"/>
  <c r="L1977" i="10"/>
  <c r="L1978" i="10"/>
  <c r="L1979" i="10"/>
  <c r="L1980" i="10"/>
  <c r="L1981" i="10"/>
  <c r="L1982" i="10"/>
  <c r="L1983" i="10"/>
  <c r="L1984" i="10"/>
  <c r="L1985" i="10"/>
  <c r="L1986" i="10"/>
  <c r="L1987" i="10"/>
  <c r="L1988" i="10"/>
  <c r="L1989" i="10"/>
  <c r="L1990" i="10"/>
  <c r="L1991" i="10"/>
  <c r="L1992" i="10"/>
  <c r="L1993" i="10"/>
  <c r="L1994" i="10"/>
  <c r="L1995" i="10"/>
  <c r="L1996" i="10"/>
  <c r="L1997" i="10"/>
  <c r="L1998" i="10"/>
  <c r="L1999" i="10"/>
  <c r="L2000" i="10"/>
  <c r="L2001" i="10"/>
  <c r="L2002" i="10"/>
  <c r="L2003" i="10"/>
  <c r="L2004" i="10"/>
  <c r="L2005" i="10"/>
  <c r="L2006" i="10"/>
  <c r="L2007" i="10"/>
  <c r="L2008" i="10"/>
  <c r="L2009" i="10"/>
  <c r="L2010" i="10"/>
  <c r="L2011" i="10"/>
  <c r="L2012" i="10"/>
  <c r="L2013" i="10"/>
  <c r="L2014" i="10"/>
  <c r="L2015" i="10"/>
  <c r="L2016" i="10"/>
  <c r="L2017" i="10"/>
  <c r="L2018" i="10"/>
  <c r="L2019" i="10"/>
  <c r="L2020" i="10"/>
  <c r="L2021" i="10"/>
  <c r="L2022" i="10"/>
  <c r="L2023" i="10"/>
  <c r="L2024" i="10"/>
  <c r="L2025" i="10"/>
  <c r="L2026" i="10"/>
  <c r="L2027" i="10"/>
  <c r="L2028" i="10"/>
  <c r="L2029" i="10"/>
  <c r="L2030" i="10"/>
  <c r="L2031" i="10"/>
  <c r="L2032" i="10"/>
  <c r="L2033" i="10"/>
  <c r="L2034" i="10"/>
  <c r="L2035" i="10"/>
  <c r="L2036" i="10"/>
  <c r="L2037" i="10"/>
  <c r="L2038" i="10"/>
  <c r="L2039" i="10"/>
  <c r="L2040" i="10"/>
  <c r="L2041" i="10"/>
  <c r="L2042" i="10"/>
  <c r="L2043" i="10"/>
  <c r="L2044" i="10"/>
  <c r="L2045" i="10"/>
  <c r="L2046" i="10"/>
  <c r="L2047" i="10"/>
  <c r="L2048" i="10"/>
  <c r="L2049" i="10"/>
  <c r="L2050" i="10"/>
  <c r="L2051" i="10"/>
  <c r="L2052" i="10"/>
  <c r="L2053" i="10"/>
  <c r="L2054" i="10"/>
  <c r="L2055" i="10"/>
  <c r="L2056" i="10"/>
  <c r="L2057" i="10"/>
  <c r="L2058" i="10"/>
  <c r="L2059" i="10"/>
  <c r="L2060" i="10"/>
  <c r="L2061" i="10"/>
  <c r="L2062" i="10"/>
  <c r="L2063" i="10"/>
  <c r="L2064" i="10"/>
  <c r="L2065" i="10"/>
  <c r="L2066" i="10"/>
  <c r="L2067" i="10"/>
  <c r="L2068" i="10"/>
  <c r="L2069" i="10"/>
  <c r="L2070" i="10"/>
  <c r="L2071" i="10"/>
  <c r="L2072" i="10"/>
  <c r="L2073" i="10"/>
  <c r="L2074" i="10"/>
  <c r="L2075" i="10"/>
  <c r="L2076" i="10"/>
  <c r="L2077" i="10"/>
  <c r="L2078" i="10"/>
  <c r="L2079" i="10"/>
  <c r="L2080" i="10"/>
  <c r="L2081" i="10"/>
  <c r="L2082" i="10"/>
  <c r="L2083" i="10"/>
  <c r="L2084" i="10"/>
  <c r="L2085" i="10"/>
  <c r="L2086" i="10"/>
  <c r="L2087" i="10"/>
  <c r="L2088" i="10"/>
  <c r="L2089" i="10"/>
  <c r="L2090" i="10"/>
  <c r="L2091" i="10"/>
  <c r="L2092" i="10"/>
  <c r="L2093" i="10"/>
  <c r="L2094" i="10"/>
  <c r="L2095" i="10"/>
  <c r="L2096" i="10"/>
  <c r="L2097" i="10"/>
  <c r="L2098" i="10"/>
  <c r="L2099" i="10"/>
  <c r="L2100" i="10"/>
  <c r="L2101" i="10"/>
  <c r="L2102" i="10"/>
  <c r="L2103" i="10"/>
  <c r="L2104" i="10"/>
  <c r="L2105" i="10"/>
  <c r="L2106" i="10"/>
  <c r="L2107" i="10"/>
  <c r="L2108" i="10"/>
  <c r="L2109" i="10"/>
  <c r="L2110" i="10"/>
  <c r="L2111" i="10"/>
  <c r="L2112" i="10"/>
  <c r="L2113" i="10"/>
  <c r="L2114" i="10"/>
  <c r="L2115" i="10"/>
  <c r="L2116" i="10"/>
  <c r="L2117" i="10"/>
  <c r="L2118" i="10"/>
  <c r="L2119" i="10"/>
  <c r="L2120" i="10"/>
  <c r="L2121" i="10"/>
  <c r="L2122" i="10"/>
  <c r="L2123" i="10"/>
  <c r="L2124" i="10"/>
  <c r="L2125" i="10"/>
  <c r="L2126" i="10"/>
  <c r="L2127" i="10"/>
  <c r="L2128" i="10"/>
  <c r="L2129" i="10"/>
  <c r="L2130" i="10"/>
  <c r="L2131" i="10"/>
  <c r="L2132" i="10"/>
  <c r="L2133" i="10"/>
  <c r="L2134" i="10"/>
  <c r="L2135" i="10"/>
  <c r="L2136" i="10"/>
  <c r="L2137" i="10"/>
  <c r="L2138" i="10"/>
  <c r="L2139" i="10"/>
  <c r="L2140" i="10"/>
  <c r="L2141" i="10"/>
  <c r="L2142" i="10"/>
  <c r="L2143" i="10"/>
  <c r="L2144" i="10"/>
  <c r="L2145" i="10"/>
  <c r="L2146" i="10"/>
  <c r="L2147" i="10"/>
  <c r="L2148" i="10"/>
  <c r="L2149" i="10"/>
  <c r="L2150" i="10"/>
  <c r="L2151" i="10"/>
  <c r="L2152" i="10"/>
  <c r="L2153" i="10"/>
  <c r="L2154" i="10"/>
  <c r="L2155" i="10"/>
  <c r="L2156" i="10"/>
  <c r="L2157" i="10"/>
  <c r="L2158" i="10"/>
  <c r="L2159" i="10"/>
  <c r="L2160" i="10"/>
  <c r="L2161" i="10"/>
  <c r="L2162" i="10"/>
  <c r="L2163" i="10"/>
  <c r="L2164" i="10"/>
  <c r="L2165" i="10"/>
  <c r="L2166" i="10"/>
  <c r="L2167" i="10"/>
  <c r="L2168" i="10"/>
  <c r="L2169" i="10"/>
  <c r="L2170" i="10"/>
  <c r="L2171" i="10"/>
  <c r="L2172" i="10"/>
  <c r="L2173" i="10"/>
  <c r="L2174" i="10"/>
  <c r="L2175" i="10"/>
  <c r="L2176" i="10"/>
  <c r="L2177" i="10"/>
  <c r="L2178" i="10"/>
  <c r="L2179" i="10"/>
  <c r="L2180" i="10"/>
  <c r="L2181" i="10"/>
  <c r="L2182" i="10"/>
  <c r="L2183" i="10"/>
  <c r="L2184" i="10"/>
  <c r="L2185" i="10"/>
  <c r="L2186" i="10"/>
  <c r="L2187" i="10"/>
  <c r="L2188" i="10"/>
  <c r="L2189" i="10"/>
  <c r="L2190" i="10"/>
  <c r="L2191" i="10"/>
  <c r="L2192" i="10"/>
  <c r="L2193" i="10"/>
  <c r="L2194" i="10"/>
  <c r="L2195" i="10"/>
  <c r="L2196" i="10"/>
  <c r="L2197" i="10"/>
  <c r="L2198" i="10"/>
  <c r="L2199" i="10"/>
  <c r="L2200" i="10"/>
  <c r="I24" i="10" l="1"/>
  <c r="N1709" i="10"/>
  <c r="M5" i="10" l="1"/>
  <c r="M6" i="10"/>
  <c r="M7" i="10"/>
  <c r="M8" i="10"/>
  <c r="M9" i="10"/>
  <c r="M10" i="10"/>
  <c r="M11" i="10"/>
  <c r="M12" i="10"/>
  <c r="M13" i="10"/>
  <c r="M14" i="10"/>
  <c r="M15" i="10"/>
  <c r="M16" i="10"/>
  <c r="M17" i="10"/>
  <c r="M18" i="10"/>
  <c r="M19" i="10"/>
  <c r="M20" i="10"/>
  <c r="M21" i="10"/>
  <c r="M22" i="10"/>
  <c r="M23" i="10"/>
  <c r="M24" i="10"/>
  <c r="M25" i="10"/>
  <c r="M26" i="10"/>
  <c r="M27" i="10"/>
  <c r="M28" i="10"/>
  <c r="M29" i="10"/>
  <c r="M30" i="10"/>
  <c r="M31" i="10"/>
  <c r="M32" i="10"/>
  <c r="M33" i="10"/>
  <c r="M34" i="10"/>
  <c r="M35" i="10"/>
  <c r="M36" i="10"/>
  <c r="M37" i="10"/>
  <c r="M38" i="10"/>
  <c r="M39" i="10"/>
  <c r="M40" i="10"/>
  <c r="M41" i="10"/>
  <c r="M42" i="10"/>
  <c r="M43" i="10"/>
  <c r="M44" i="10"/>
  <c r="M45" i="10"/>
  <c r="M46" i="10"/>
  <c r="M47" i="10"/>
  <c r="M48" i="10"/>
  <c r="M49" i="10"/>
  <c r="M50" i="10"/>
  <c r="M51" i="10"/>
  <c r="M52" i="10"/>
  <c r="M53" i="10"/>
  <c r="M54" i="10"/>
  <c r="M55" i="10"/>
  <c r="M56" i="10"/>
  <c r="M57" i="10"/>
  <c r="M58" i="10"/>
  <c r="M59" i="10"/>
  <c r="M60" i="10"/>
  <c r="M61" i="10"/>
  <c r="M62" i="10"/>
  <c r="M63" i="10"/>
  <c r="M64" i="10"/>
  <c r="M65" i="10"/>
  <c r="M66" i="10"/>
  <c r="M67" i="10"/>
  <c r="M68" i="10"/>
  <c r="M69" i="10"/>
  <c r="M70" i="10"/>
  <c r="M71" i="10"/>
  <c r="M72" i="10"/>
  <c r="M73" i="10"/>
  <c r="M74" i="10"/>
  <c r="M75" i="10"/>
  <c r="M76" i="10"/>
  <c r="M77" i="10"/>
  <c r="M78" i="10"/>
  <c r="M79" i="10"/>
  <c r="M80" i="10"/>
  <c r="M81" i="10"/>
  <c r="M82" i="10"/>
  <c r="M83" i="10"/>
  <c r="M84" i="10"/>
  <c r="M85" i="10"/>
  <c r="M86" i="10"/>
  <c r="M87" i="10"/>
  <c r="M88" i="10"/>
  <c r="M89" i="10"/>
  <c r="M90" i="10"/>
  <c r="M91" i="10"/>
  <c r="M92" i="10"/>
  <c r="M93" i="10"/>
  <c r="M94" i="10"/>
  <c r="M95" i="10"/>
  <c r="M96" i="10"/>
  <c r="M97" i="10"/>
  <c r="M98" i="10"/>
  <c r="M99" i="10"/>
  <c r="M100" i="10"/>
  <c r="M101" i="10"/>
  <c r="M102" i="10"/>
  <c r="M103" i="10"/>
  <c r="M104" i="10"/>
  <c r="M105" i="10"/>
  <c r="M106" i="10"/>
  <c r="M107" i="10"/>
  <c r="M108" i="10"/>
  <c r="M109" i="10"/>
  <c r="M110" i="10"/>
  <c r="M111" i="10"/>
  <c r="M112" i="10"/>
  <c r="M113" i="10"/>
  <c r="M114" i="10"/>
  <c r="M115" i="10"/>
  <c r="M116" i="10"/>
  <c r="M117" i="10"/>
  <c r="M118" i="10"/>
  <c r="M119" i="10"/>
  <c r="M120" i="10"/>
  <c r="M121" i="10"/>
  <c r="M122" i="10"/>
  <c r="M123" i="10"/>
  <c r="M124" i="10"/>
  <c r="M125" i="10"/>
  <c r="M126" i="10"/>
  <c r="M127" i="10"/>
  <c r="M128" i="10"/>
  <c r="M129" i="10"/>
  <c r="M130" i="10"/>
  <c r="M131" i="10"/>
  <c r="M132" i="10"/>
  <c r="M133" i="10"/>
  <c r="M134" i="10"/>
  <c r="M135" i="10"/>
  <c r="M136" i="10"/>
  <c r="M137" i="10"/>
  <c r="M138" i="10"/>
  <c r="M139" i="10"/>
  <c r="M140" i="10"/>
  <c r="M141" i="10"/>
  <c r="M142" i="10"/>
  <c r="M143" i="10"/>
  <c r="M144" i="10"/>
  <c r="M145" i="10"/>
  <c r="M146" i="10"/>
  <c r="M147" i="10"/>
  <c r="M148" i="10"/>
  <c r="M149" i="10"/>
  <c r="M150" i="10"/>
  <c r="M151" i="10"/>
  <c r="M152" i="10"/>
  <c r="M153" i="10"/>
  <c r="M154" i="10"/>
  <c r="M155" i="10"/>
  <c r="M156" i="10"/>
  <c r="M157" i="10"/>
  <c r="M158" i="10"/>
  <c r="M159" i="10"/>
  <c r="M160" i="10"/>
  <c r="M161" i="10"/>
  <c r="M162" i="10"/>
  <c r="M163" i="10"/>
  <c r="M164" i="10"/>
  <c r="M165" i="10"/>
  <c r="M166" i="10"/>
  <c r="M167" i="10"/>
  <c r="M168" i="10"/>
  <c r="M169" i="10"/>
  <c r="M170" i="10"/>
  <c r="M171" i="10"/>
  <c r="M172" i="10"/>
  <c r="M173" i="10"/>
  <c r="M174" i="10"/>
  <c r="M175" i="10"/>
  <c r="M176" i="10"/>
  <c r="M177" i="10"/>
  <c r="M178" i="10"/>
  <c r="M179" i="10"/>
  <c r="M180" i="10"/>
  <c r="M181" i="10"/>
  <c r="M182" i="10"/>
  <c r="M183" i="10"/>
  <c r="M184" i="10"/>
  <c r="M185" i="10"/>
  <c r="M186" i="10"/>
  <c r="M187" i="10"/>
  <c r="M188" i="10"/>
  <c r="M189" i="10"/>
  <c r="M190" i="10"/>
  <c r="M191" i="10"/>
  <c r="M192" i="10"/>
  <c r="M193" i="10"/>
  <c r="M194" i="10"/>
  <c r="M195" i="10"/>
  <c r="M196" i="10"/>
  <c r="M197" i="10"/>
  <c r="M198" i="10"/>
  <c r="M199" i="10"/>
  <c r="M200" i="10"/>
  <c r="M201" i="10"/>
  <c r="M202" i="10"/>
  <c r="M203" i="10"/>
  <c r="M204" i="10"/>
  <c r="M205" i="10"/>
  <c r="M206" i="10"/>
  <c r="M207" i="10"/>
  <c r="M208" i="10"/>
  <c r="M209" i="10"/>
  <c r="M210" i="10"/>
  <c r="M211" i="10"/>
  <c r="M212" i="10"/>
  <c r="M213" i="10"/>
  <c r="M214" i="10"/>
  <c r="M215" i="10"/>
  <c r="M216" i="10"/>
  <c r="M217" i="10"/>
  <c r="M218" i="10"/>
  <c r="M219" i="10"/>
  <c r="M220" i="10"/>
  <c r="M221" i="10"/>
  <c r="M222" i="10"/>
  <c r="M223" i="10"/>
  <c r="M224" i="10"/>
  <c r="M225" i="10"/>
  <c r="M226" i="10"/>
  <c r="M227" i="10"/>
  <c r="M228" i="10"/>
  <c r="M229" i="10"/>
  <c r="M230" i="10"/>
  <c r="M231" i="10"/>
  <c r="M232" i="10"/>
  <c r="M233" i="10"/>
  <c r="M234" i="10"/>
  <c r="M235" i="10"/>
  <c r="M236" i="10"/>
  <c r="M237" i="10"/>
  <c r="M238" i="10"/>
  <c r="M239" i="10"/>
  <c r="M240" i="10"/>
  <c r="M241" i="10"/>
  <c r="M242" i="10"/>
  <c r="M243" i="10"/>
  <c r="M244" i="10"/>
  <c r="M245" i="10"/>
  <c r="M246" i="10"/>
  <c r="M247" i="10"/>
  <c r="M248" i="10"/>
  <c r="M249" i="10"/>
  <c r="M250" i="10"/>
  <c r="M251" i="10"/>
  <c r="M252" i="10"/>
  <c r="M253" i="10"/>
  <c r="M254" i="10"/>
  <c r="M255" i="10"/>
  <c r="M256" i="10"/>
  <c r="M257" i="10"/>
  <c r="M258" i="10"/>
  <c r="M259" i="10"/>
  <c r="M260" i="10"/>
  <c r="M261" i="10"/>
  <c r="M262" i="10"/>
  <c r="M263" i="10"/>
  <c r="M264" i="10"/>
  <c r="M265" i="10"/>
  <c r="M266" i="10"/>
  <c r="M267" i="10"/>
  <c r="M268" i="10"/>
  <c r="M269" i="10"/>
  <c r="M270" i="10"/>
  <c r="M271" i="10"/>
  <c r="M272" i="10"/>
  <c r="M273" i="10"/>
  <c r="M274" i="10"/>
  <c r="M275" i="10"/>
  <c r="M276" i="10"/>
  <c r="M277" i="10"/>
  <c r="M278" i="10"/>
  <c r="M279" i="10"/>
  <c r="M280" i="10"/>
  <c r="M281" i="10"/>
  <c r="M282" i="10"/>
  <c r="M283" i="10"/>
  <c r="M284" i="10"/>
  <c r="M285" i="10"/>
  <c r="M286" i="10"/>
  <c r="M287" i="10"/>
  <c r="M288" i="10"/>
  <c r="M289" i="10"/>
  <c r="M290" i="10"/>
  <c r="M291" i="10"/>
  <c r="M292" i="10"/>
  <c r="M293" i="10"/>
  <c r="M294" i="10"/>
  <c r="M295" i="10"/>
  <c r="M296" i="10"/>
  <c r="M297" i="10"/>
  <c r="M298" i="10"/>
  <c r="M299" i="10"/>
  <c r="M300" i="10"/>
  <c r="M301" i="10"/>
  <c r="M302" i="10"/>
  <c r="M303" i="10"/>
  <c r="M304" i="10"/>
  <c r="M305" i="10"/>
  <c r="M306" i="10"/>
  <c r="M307" i="10"/>
  <c r="M308" i="10"/>
  <c r="M309" i="10"/>
  <c r="M310" i="10"/>
  <c r="M311" i="10"/>
  <c r="M312" i="10"/>
  <c r="M313" i="10"/>
  <c r="M314" i="10"/>
  <c r="M315" i="10"/>
  <c r="M316" i="10"/>
  <c r="M317" i="10"/>
  <c r="M318" i="10"/>
  <c r="M319" i="10"/>
  <c r="M320" i="10"/>
  <c r="M321" i="10"/>
  <c r="M322" i="10"/>
  <c r="M323" i="10"/>
  <c r="M324" i="10"/>
  <c r="M325" i="10"/>
  <c r="M326" i="10"/>
  <c r="M327" i="10"/>
  <c r="M328" i="10"/>
  <c r="M329" i="10"/>
  <c r="M330" i="10"/>
  <c r="M331" i="10"/>
  <c r="M332" i="10"/>
  <c r="M333" i="10"/>
  <c r="M334" i="10"/>
  <c r="M335" i="10"/>
  <c r="M336" i="10"/>
  <c r="M337" i="10"/>
  <c r="M338" i="10"/>
  <c r="M339" i="10"/>
  <c r="M340" i="10"/>
  <c r="M341" i="10"/>
  <c r="M342" i="10"/>
  <c r="M343" i="10"/>
  <c r="M344" i="10"/>
  <c r="M345" i="10"/>
  <c r="M346" i="10"/>
  <c r="M347" i="10"/>
  <c r="M348" i="10"/>
  <c r="M349" i="10"/>
  <c r="M350" i="10"/>
  <c r="M351" i="10"/>
  <c r="M352" i="10"/>
  <c r="M353" i="10"/>
  <c r="M354" i="10"/>
  <c r="M355" i="10"/>
  <c r="M356" i="10"/>
  <c r="M357" i="10"/>
  <c r="M358" i="10"/>
  <c r="M359" i="10"/>
  <c r="M360" i="10"/>
  <c r="M361" i="10"/>
  <c r="M362" i="10"/>
  <c r="M363" i="10"/>
  <c r="M364" i="10"/>
  <c r="M365" i="10"/>
  <c r="M366" i="10"/>
  <c r="M367" i="10"/>
  <c r="M368" i="10"/>
  <c r="M369" i="10"/>
  <c r="M370" i="10"/>
  <c r="M371" i="10"/>
  <c r="M372" i="10"/>
  <c r="M373" i="10"/>
  <c r="M374" i="10"/>
  <c r="M375" i="10"/>
  <c r="M376" i="10"/>
  <c r="M377" i="10"/>
  <c r="M378" i="10"/>
  <c r="M379" i="10"/>
  <c r="M380" i="10"/>
  <c r="M381" i="10"/>
  <c r="M382" i="10"/>
  <c r="M383" i="10"/>
  <c r="M384" i="10"/>
  <c r="M385" i="10"/>
  <c r="M386" i="10"/>
  <c r="M387" i="10"/>
  <c r="M388" i="10"/>
  <c r="M389" i="10"/>
  <c r="M390" i="10"/>
  <c r="M391" i="10"/>
  <c r="M392" i="10"/>
  <c r="M393" i="10"/>
  <c r="M394" i="10"/>
  <c r="M395" i="10"/>
  <c r="M396" i="10"/>
  <c r="M397" i="10"/>
  <c r="M398" i="10"/>
  <c r="M399" i="10"/>
  <c r="M400" i="10"/>
  <c r="M401" i="10"/>
  <c r="M402" i="10"/>
  <c r="M403" i="10"/>
  <c r="M404" i="10"/>
  <c r="M405" i="10"/>
  <c r="M406" i="10"/>
  <c r="M407" i="10"/>
  <c r="M408" i="10"/>
  <c r="M409" i="10"/>
  <c r="M410" i="10"/>
  <c r="M411" i="10"/>
  <c r="M412" i="10"/>
  <c r="M413" i="10"/>
  <c r="M414" i="10"/>
  <c r="M415" i="10"/>
  <c r="M416" i="10"/>
  <c r="M417" i="10"/>
  <c r="M418" i="10"/>
  <c r="M419" i="10"/>
  <c r="M420" i="10"/>
  <c r="M421" i="10"/>
  <c r="M422" i="10"/>
  <c r="M423" i="10"/>
  <c r="M424" i="10"/>
  <c r="M425" i="10"/>
  <c r="M426" i="10"/>
  <c r="M427" i="10"/>
  <c r="M428" i="10"/>
  <c r="M429" i="10"/>
  <c r="M430" i="10"/>
  <c r="M431" i="10"/>
  <c r="M432" i="10"/>
  <c r="M433" i="10"/>
  <c r="M434" i="10"/>
  <c r="M435" i="10"/>
  <c r="M436" i="10"/>
  <c r="M437" i="10"/>
  <c r="M438" i="10"/>
  <c r="M439" i="10"/>
  <c r="M440" i="10"/>
  <c r="M441" i="10"/>
  <c r="M442" i="10"/>
  <c r="M443" i="10"/>
  <c r="M444" i="10"/>
  <c r="M445" i="10"/>
  <c r="M446" i="10"/>
  <c r="M447" i="10"/>
  <c r="M448" i="10"/>
  <c r="M449" i="10"/>
  <c r="M450" i="10"/>
  <c r="M451" i="10"/>
  <c r="M452" i="10"/>
  <c r="M453" i="10"/>
  <c r="M454" i="10"/>
  <c r="M455" i="10"/>
  <c r="M456" i="10"/>
  <c r="M457" i="10"/>
  <c r="M458" i="10"/>
  <c r="M459" i="10"/>
  <c r="M460" i="10"/>
  <c r="M461" i="10"/>
  <c r="M462" i="10"/>
  <c r="M463" i="10"/>
  <c r="M464" i="10"/>
  <c r="M465" i="10"/>
  <c r="M466" i="10"/>
  <c r="M467" i="10"/>
  <c r="M468" i="10"/>
  <c r="M469" i="10"/>
  <c r="M470" i="10"/>
  <c r="M471" i="10"/>
  <c r="M472" i="10"/>
  <c r="M473" i="10"/>
  <c r="M474" i="10"/>
  <c r="M475" i="10"/>
  <c r="M476" i="10"/>
  <c r="M477" i="10"/>
  <c r="M478" i="10"/>
  <c r="M479" i="10"/>
  <c r="M480" i="10"/>
  <c r="M481" i="10"/>
  <c r="M482" i="10"/>
  <c r="M483" i="10"/>
  <c r="M484" i="10"/>
  <c r="M485" i="10"/>
  <c r="M486" i="10"/>
  <c r="M487" i="10"/>
  <c r="M488" i="10"/>
  <c r="M489" i="10"/>
  <c r="M490" i="10"/>
  <c r="M491" i="10"/>
  <c r="M492" i="10"/>
  <c r="M493" i="10"/>
  <c r="M494" i="10"/>
  <c r="M495" i="10"/>
  <c r="M496" i="10"/>
  <c r="M497" i="10"/>
  <c r="M498" i="10"/>
  <c r="M499" i="10"/>
  <c r="M500" i="10"/>
  <c r="M501" i="10"/>
  <c r="M502" i="10"/>
  <c r="M503" i="10"/>
  <c r="M504" i="10"/>
  <c r="M505" i="10"/>
  <c r="M506" i="10"/>
  <c r="M507" i="10"/>
  <c r="M508" i="10"/>
  <c r="M509" i="10"/>
  <c r="M510" i="10"/>
  <c r="M511" i="10"/>
  <c r="M512" i="10"/>
  <c r="M513" i="10"/>
  <c r="M514" i="10"/>
  <c r="M515" i="10"/>
  <c r="M516" i="10"/>
  <c r="M517" i="10"/>
  <c r="M518" i="10"/>
  <c r="M519" i="10"/>
  <c r="M520" i="10"/>
  <c r="M521" i="10"/>
  <c r="M522" i="10"/>
  <c r="M523" i="10"/>
  <c r="M524" i="10"/>
  <c r="M525" i="10"/>
  <c r="M526" i="10"/>
  <c r="M527" i="10"/>
  <c r="M528" i="10"/>
  <c r="M529" i="10"/>
  <c r="M530" i="10"/>
  <c r="M531" i="10"/>
  <c r="M532" i="10"/>
  <c r="M533" i="10"/>
  <c r="M534" i="10"/>
  <c r="M535" i="10"/>
  <c r="M536" i="10"/>
  <c r="M537" i="10"/>
  <c r="M538" i="10"/>
  <c r="M539" i="10"/>
  <c r="M540" i="10"/>
  <c r="M541" i="10"/>
  <c r="M542" i="10"/>
  <c r="M543" i="10"/>
  <c r="M544" i="10"/>
  <c r="M545" i="10"/>
  <c r="M546" i="10"/>
  <c r="M547" i="10"/>
  <c r="M548" i="10"/>
  <c r="M549" i="10"/>
  <c r="M550" i="10"/>
  <c r="M551" i="10"/>
  <c r="M552" i="10"/>
  <c r="M553" i="10"/>
  <c r="M554" i="10"/>
  <c r="M555" i="10"/>
  <c r="M556" i="10"/>
  <c r="M557" i="10"/>
  <c r="M558" i="10"/>
  <c r="M559" i="10"/>
  <c r="M560" i="10"/>
  <c r="M561" i="10"/>
  <c r="M562" i="10"/>
  <c r="M563" i="10"/>
  <c r="M564" i="10"/>
  <c r="M565" i="10"/>
  <c r="M566" i="10"/>
  <c r="M567" i="10"/>
  <c r="M568" i="10"/>
  <c r="M569" i="10"/>
  <c r="M570" i="10"/>
  <c r="M571" i="10"/>
  <c r="M572" i="10"/>
  <c r="M573" i="10"/>
  <c r="M574" i="10"/>
  <c r="M575" i="10"/>
  <c r="M576" i="10"/>
  <c r="M577" i="10"/>
  <c r="M578" i="10"/>
  <c r="M579" i="10"/>
  <c r="M580" i="10"/>
  <c r="M581" i="10"/>
  <c r="M582" i="10"/>
  <c r="M583" i="10"/>
  <c r="M584" i="10"/>
  <c r="M585" i="10"/>
  <c r="M586" i="10"/>
  <c r="M587" i="10"/>
  <c r="M588" i="10"/>
  <c r="M589" i="10"/>
  <c r="M590" i="10"/>
  <c r="M591" i="10"/>
  <c r="M592" i="10"/>
  <c r="M593" i="10"/>
  <c r="M594" i="10"/>
  <c r="M595" i="10"/>
  <c r="M596" i="10"/>
  <c r="M597" i="10"/>
  <c r="M598" i="10"/>
  <c r="M599" i="10"/>
  <c r="M600" i="10"/>
  <c r="M601" i="10"/>
  <c r="M602" i="10"/>
  <c r="M603" i="10"/>
  <c r="M604" i="10"/>
  <c r="M605" i="10"/>
  <c r="M606" i="10"/>
  <c r="M607" i="10"/>
  <c r="M608" i="10"/>
  <c r="M609" i="10"/>
  <c r="M610" i="10"/>
  <c r="M611" i="10"/>
  <c r="M612" i="10"/>
  <c r="M613" i="10"/>
  <c r="M614" i="10"/>
  <c r="M615" i="10"/>
  <c r="M616" i="10"/>
  <c r="M617" i="10"/>
  <c r="M618" i="10"/>
  <c r="M619" i="10"/>
  <c r="M620" i="10"/>
  <c r="M621" i="10"/>
  <c r="M622" i="10"/>
  <c r="M623" i="10"/>
  <c r="M624" i="10"/>
  <c r="M625" i="10"/>
  <c r="M626" i="10"/>
  <c r="M627" i="10"/>
  <c r="M628" i="10"/>
  <c r="M629" i="10"/>
  <c r="M630" i="10"/>
  <c r="M631" i="10"/>
  <c r="M632" i="10"/>
  <c r="M633" i="10"/>
  <c r="M634" i="10"/>
  <c r="M635" i="10"/>
  <c r="M636" i="10"/>
  <c r="M637" i="10"/>
  <c r="M638" i="10"/>
  <c r="M639" i="10"/>
  <c r="M640" i="10"/>
  <c r="M641" i="10"/>
  <c r="M642" i="10"/>
  <c r="M643" i="10"/>
  <c r="M644" i="10"/>
  <c r="M645" i="10"/>
  <c r="M646" i="10"/>
  <c r="M647" i="10"/>
  <c r="M648" i="10"/>
  <c r="M649" i="10"/>
  <c r="M650" i="10"/>
  <c r="M651" i="10"/>
  <c r="M652" i="10"/>
  <c r="M653" i="10"/>
  <c r="M654" i="10"/>
  <c r="M655" i="10"/>
  <c r="M656" i="10"/>
  <c r="M657" i="10"/>
  <c r="M658" i="10"/>
  <c r="M659" i="10"/>
  <c r="M660" i="10"/>
  <c r="M661" i="10"/>
  <c r="M662" i="10"/>
  <c r="M663" i="10"/>
  <c r="M664" i="10"/>
  <c r="M665" i="10"/>
  <c r="M666" i="10"/>
  <c r="M667" i="10"/>
  <c r="M668" i="10"/>
  <c r="M669" i="10"/>
  <c r="M670" i="10"/>
  <c r="M671" i="10"/>
  <c r="M672" i="10"/>
  <c r="M673" i="10"/>
  <c r="M674" i="10"/>
  <c r="M675" i="10"/>
  <c r="M676" i="10"/>
  <c r="M677" i="10"/>
  <c r="M678" i="10"/>
  <c r="M679" i="10"/>
  <c r="M680" i="10"/>
  <c r="M681" i="10"/>
  <c r="M682" i="10"/>
  <c r="M683" i="10"/>
  <c r="M684" i="10"/>
  <c r="M685" i="10"/>
  <c r="M686" i="10"/>
  <c r="M687" i="10"/>
  <c r="M688" i="10"/>
  <c r="M689" i="10"/>
  <c r="M690" i="10"/>
  <c r="M691" i="10"/>
  <c r="M692" i="10"/>
  <c r="M693" i="10"/>
  <c r="M694" i="10"/>
  <c r="M695" i="10"/>
  <c r="M696" i="10"/>
  <c r="M697" i="10"/>
  <c r="M698" i="10"/>
  <c r="M699" i="10"/>
  <c r="M700" i="10"/>
  <c r="M701" i="10"/>
  <c r="M702" i="10"/>
  <c r="M703" i="10"/>
  <c r="M704" i="10"/>
  <c r="M705" i="10"/>
  <c r="M706" i="10"/>
  <c r="M707" i="10"/>
  <c r="M708" i="10"/>
  <c r="M709" i="10"/>
  <c r="M710" i="10"/>
  <c r="M711" i="10"/>
  <c r="M712" i="10"/>
  <c r="M713" i="10"/>
  <c r="M714" i="10"/>
  <c r="M715" i="10"/>
  <c r="M716" i="10"/>
  <c r="M717" i="10"/>
  <c r="M718" i="10"/>
  <c r="M719" i="10"/>
  <c r="M720" i="10"/>
  <c r="M721" i="10"/>
  <c r="M722" i="10"/>
  <c r="M723" i="10"/>
  <c r="M724" i="10"/>
  <c r="M725" i="10"/>
  <c r="M726" i="10"/>
  <c r="M727" i="10"/>
  <c r="M728" i="10"/>
  <c r="M729" i="10"/>
  <c r="M730" i="10"/>
  <c r="M731" i="10"/>
  <c r="M732" i="10"/>
  <c r="M733" i="10"/>
  <c r="M734" i="10"/>
  <c r="M735" i="10"/>
  <c r="M736" i="10"/>
  <c r="M737" i="10"/>
  <c r="M738" i="10"/>
  <c r="M739" i="10"/>
  <c r="M740" i="10"/>
  <c r="M741" i="10"/>
  <c r="M742" i="10"/>
  <c r="M743" i="10"/>
  <c r="M744" i="10"/>
  <c r="M745" i="10"/>
  <c r="M746" i="10"/>
  <c r="M747" i="10"/>
  <c r="M748" i="10"/>
  <c r="M749" i="10"/>
  <c r="M750" i="10"/>
  <c r="M751" i="10"/>
  <c r="M752" i="10"/>
  <c r="M753" i="10"/>
  <c r="M754" i="10"/>
  <c r="M755" i="10"/>
  <c r="M756" i="10"/>
  <c r="M757" i="10"/>
  <c r="M758" i="10"/>
  <c r="M759" i="10"/>
  <c r="M760" i="10"/>
  <c r="M761" i="10"/>
  <c r="M762" i="10"/>
  <c r="M763" i="10"/>
  <c r="M764" i="10"/>
  <c r="M765" i="10"/>
  <c r="M766" i="10"/>
  <c r="M767" i="10"/>
  <c r="M768" i="10"/>
  <c r="M769" i="10"/>
  <c r="M770" i="10"/>
  <c r="M771" i="10"/>
  <c r="M772" i="10"/>
  <c r="M773" i="10"/>
  <c r="M774" i="10"/>
  <c r="M775" i="10"/>
  <c r="M776" i="10"/>
  <c r="M777" i="10"/>
  <c r="M778" i="10"/>
  <c r="M779" i="10"/>
  <c r="M780" i="10"/>
  <c r="M781" i="10"/>
  <c r="M782" i="10"/>
  <c r="M783" i="10"/>
  <c r="M784" i="10"/>
  <c r="M785" i="10"/>
  <c r="M786" i="10"/>
  <c r="M787" i="10"/>
  <c r="M788" i="10"/>
  <c r="M789" i="10"/>
  <c r="M790" i="10"/>
  <c r="M791" i="10"/>
  <c r="M792" i="10"/>
  <c r="M793" i="10"/>
  <c r="M794" i="10"/>
  <c r="M795" i="10"/>
  <c r="M796" i="10"/>
  <c r="M797" i="10"/>
  <c r="M798" i="10"/>
  <c r="M799" i="10"/>
  <c r="M800" i="10"/>
  <c r="M801" i="10"/>
  <c r="M802" i="10"/>
  <c r="M803" i="10"/>
  <c r="M804" i="10"/>
  <c r="M805" i="10"/>
  <c r="M806" i="10"/>
  <c r="M807" i="10"/>
  <c r="M808" i="10"/>
  <c r="M809" i="10"/>
  <c r="M810" i="10"/>
  <c r="M811" i="10"/>
  <c r="M812" i="10"/>
  <c r="M813" i="10"/>
  <c r="M814" i="10"/>
  <c r="M815" i="10"/>
  <c r="M816" i="10"/>
  <c r="M817" i="10"/>
  <c r="M818" i="10"/>
  <c r="M819" i="10"/>
  <c r="M820" i="10"/>
  <c r="M821" i="10"/>
  <c r="M822" i="10"/>
  <c r="M823" i="10"/>
  <c r="M824" i="10"/>
  <c r="M825" i="10"/>
  <c r="M826" i="10"/>
  <c r="M827" i="10"/>
  <c r="M828" i="10"/>
  <c r="M829" i="10"/>
  <c r="M830" i="10"/>
  <c r="M831" i="10"/>
  <c r="M832" i="10"/>
  <c r="M833" i="10"/>
  <c r="M834" i="10"/>
  <c r="M835" i="10"/>
  <c r="M836" i="10"/>
  <c r="M837" i="10"/>
  <c r="M838" i="10"/>
  <c r="M839" i="10"/>
  <c r="M840" i="10"/>
  <c r="M841" i="10"/>
  <c r="M842" i="10"/>
  <c r="M843" i="10"/>
  <c r="M844" i="10"/>
  <c r="M845" i="10"/>
  <c r="M846" i="10"/>
  <c r="M847" i="10"/>
  <c r="M848" i="10"/>
  <c r="M849" i="10"/>
  <c r="M850" i="10"/>
  <c r="M851" i="10"/>
  <c r="M852" i="10"/>
  <c r="M853" i="10"/>
  <c r="M854" i="10"/>
  <c r="M855" i="10"/>
  <c r="M856" i="10"/>
  <c r="M857" i="10"/>
  <c r="M858" i="10"/>
  <c r="M859" i="10"/>
  <c r="M860" i="10"/>
  <c r="M861" i="10"/>
  <c r="M862" i="10"/>
  <c r="M863" i="10"/>
  <c r="M864" i="10"/>
  <c r="M865" i="10"/>
  <c r="M866" i="10"/>
  <c r="M867" i="10"/>
  <c r="M868" i="10"/>
  <c r="M869" i="10"/>
  <c r="M870" i="10"/>
  <c r="M871" i="10"/>
  <c r="M872" i="10"/>
  <c r="M873" i="10"/>
  <c r="M874" i="10"/>
  <c r="M875" i="10"/>
  <c r="M876" i="10"/>
  <c r="M877" i="10"/>
  <c r="M878" i="10"/>
  <c r="M879" i="10"/>
  <c r="M880" i="10"/>
  <c r="M881" i="10"/>
  <c r="M882" i="10"/>
  <c r="M883" i="10"/>
  <c r="M884" i="10"/>
  <c r="M885" i="10"/>
  <c r="M886" i="10"/>
  <c r="M887" i="10"/>
  <c r="M888" i="10"/>
  <c r="M889" i="10"/>
  <c r="M890" i="10"/>
  <c r="M891" i="10"/>
  <c r="M892" i="10"/>
  <c r="M893" i="10"/>
  <c r="M894" i="10"/>
  <c r="M895" i="10"/>
  <c r="M896" i="10"/>
  <c r="M897" i="10"/>
  <c r="M898" i="10"/>
  <c r="M899" i="10"/>
  <c r="M900" i="10"/>
  <c r="M901" i="10"/>
  <c r="M902" i="10"/>
  <c r="M903" i="10"/>
  <c r="M904" i="10"/>
  <c r="M905" i="10"/>
  <c r="M906" i="10"/>
  <c r="M907" i="10"/>
  <c r="M908" i="10"/>
  <c r="M909" i="10"/>
  <c r="M910" i="10"/>
  <c r="M911" i="10"/>
  <c r="M912" i="10"/>
  <c r="M913" i="10"/>
  <c r="M914" i="10"/>
  <c r="M915" i="10"/>
  <c r="M916" i="10"/>
  <c r="M917" i="10"/>
  <c r="M918" i="10"/>
  <c r="M919" i="10"/>
  <c r="M920" i="10"/>
  <c r="M921" i="10"/>
  <c r="M922" i="10"/>
  <c r="M923" i="10"/>
  <c r="M924" i="10"/>
  <c r="M925" i="10"/>
  <c r="M926" i="10"/>
  <c r="M927" i="10"/>
  <c r="M928" i="10"/>
  <c r="M929" i="10"/>
  <c r="M930" i="10"/>
  <c r="M931" i="10"/>
  <c r="M932" i="10"/>
  <c r="M933" i="10"/>
  <c r="M934" i="10"/>
  <c r="M935" i="10"/>
  <c r="M936" i="10"/>
  <c r="M937" i="10"/>
  <c r="M938" i="10"/>
  <c r="M939" i="10"/>
  <c r="M940" i="10"/>
  <c r="M941" i="10"/>
  <c r="M942" i="10"/>
  <c r="M943" i="10"/>
  <c r="M944" i="10"/>
  <c r="M945" i="10"/>
  <c r="M946" i="10"/>
  <c r="M947" i="10"/>
  <c r="M948" i="10"/>
  <c r="M949" i="10"/>
  <c r="M950" i="10"/>
  <c r="M951" i="10"/>
  <c r="M952" i="10"/>
  <c r="M953" i="10"/>
  <c r="M954" i="10"/>
  <c r="M955" i="10"/>
  <c r="M956" i="10"/>
  <c r="M957" i="10"/>
  <c r="M958" i="10"/>
  <c r="M959" i="10"/>
  <c r="M960" i="10"/>
  <c r="M961" i="10"/>
  <c r="M962" i="10"/>
  <c r="M963" i="10"/>
  <c r="M964" i="10"/>
  <c r="M965" i="10"/>
  <c r="M966" i="10"/>
  <c r="M967" i="10"/>
  <c r="M968" i="10"/>
  <c r="M969" i="10"/>
  <c r="M970" i="10"/>
  <c r="M971" i="10"/>
  <c r="M972" i="10"/>
  <c r="M973" i="10"/>
  <c r="M974" i="10"/>
  <c r="M975" i="10"/>
  <c r="M976" i="10"/>
  <c r="M977" i="10"/>
  <c r="M978" i="10"/>
  <c r="M979" i="10"/>
  <c r="M980" i="10"/>
  <c r="M981" i="10"/>
  <c r="M982" i="10"/>
  <c r="M983" i="10"/>
  <c r="M984" i="10"/>
  <c r="M985" i="10"/>
  <c r="M986" i="10"/>
  <c r="M987" i="10"/>
  <c r="M988" i="10"/>
  <c r="M989" i="10"/>
  <c r="M990" i="10"/>
  <c r="M991" i="10"/>
  <c r="M992" i="10"/>
  <c r="M993" i="10"/>
  <c r="M994" i="10"/>
  <c r="M995" i="10"/>
  <c r="M996" i="10"/>
  <c r="M997" i="10"/>
  <c r="M998" i="10"/>
  <c r="M999" i="10"/>
  <c r="M1000" i="10"/>
  <c r="M1001" i="10"/>
  <c r="M1002" i="10"/>
  <c r="M1003" i="10"/>
  <c r="M1004" i="10"/>
  <c r="M1005" i="10"/>
  <c r="M1006" i="10"/>
  <c r="M1007" i="10"/>
  <c r="M1008" i="10"/>
  <c r="M1009" i="10"/>
  <c r="M1010" i="10"/>
  <c r="M1011" i="10"/>
  <c r="M1012" i="10"/>
  <c r="M1013" i="10"/>
  <c r="M1014" i="10"/>
  <c r="M1015" i="10"/>
  <c r="M1016" i="10"/>
  <c r="M1017" i="10"/>
  <c r="M1018" i="10"/>
  <c r="M1019" i="10"/>
  <c r="M1020" i="10"/>
  <c r="M1021" i="10"/>
  <c r="M1022" i="10"/>
  <c r="M1023" i="10"/>
  <c r="M1024" i="10"/>
  <c r="M1025" i="10"/>
  <c r="M1026" i="10"/>
  <c r="M1027" i="10"/>
  <c r="M1028" i="10"/>
  <c r="M1029" i="10"/>
  <c r="M1030" i="10"/>
  <c r="M1031" i="10"/>
  <c r="M1032" i="10"/>
  <c r="M1033" i="10"/>
  <c r="M1034" i="10"/>
  <c r="M1035" i="10"/>
  <c r="M1036" i="10"/>
  <c r="M1037" i="10"/>
  <c r="M1038" i="10"/>
  <c r="M1039" i="10"/>
  <c r="M1040" i="10"/>
  <c r="M1041" i="10"/>
  <c r="M1042" i="10"/>
  <c r="M1043" i="10"/>
  <c r="M1044" i="10"/>
  <c r="M1045" i="10"/>
  <c r="M1046" i="10"/>
  <c r="M1047" i="10"/>
  <c r="M1048" i="10"/>
  <c r="M1049" i="10"/>
  <c r="M1050" i="10"/>
  <c r="M1051" i="10"/>
  <c r="M1052" i="10"/>
  <c r="M1053" i="10"/>
  <c r="M1054" i="10"/>
  <c r="M1055" i="10"/>
  <c r="M1056" i="10"/>
  <c r="M1057" i="10"/>
  <c r="M1058" i="10"/>
  <c r="M1059" i="10"/>
  <c r="M1060" i="10"/>
  <c r="M1061" i="10"/>
  <c r="M1062" i="10"/>
  <c r="M1063" i="10"/>
  <c r="M1064" i="10"/>
  <c r="M1065" i="10"/>
  <c r="M1066" i="10"/>
  <c r="M1067" i="10"/>
  <c r="M1068" i="10"/>
  <c r="M1069" i="10"/>
  <c r="M1070" i="10"/>
  <c r="M1071" i="10"/>
  <c r="M1072" i="10"/>
  <c r="M1073" i="10"/>
  <c r="M1074" i="10"/>
  <c r="M1075" i="10"/>
  <c r="M1076" i="10"/>
  <c r="M1077" i="10"/>
  <c r="M1078" i="10"/>
  <c r="M1079" i="10"/>
  <c r="M1080" i="10"/>
  <c r="M1081" i="10"/>
  <c r="M1082" i="10"/>
  <c r="M1083" i="10"/>
  <c r="M1084" i="10"/>
  <c r="M1085" i="10"/>
  <c r="M1086" i="10"/>
  <c r="M1087" i="10"/>
  <c r="M1088" i="10"/>
  <c r="M1089" i="10"/>
  <c r="M1090" i="10"/>
  <c r="M1091" i="10"/>
  <c r="M1092" i="10"/>
  <c r="M1093" i="10"/>
  <c r="M1094" i="10"/>
  <c r="M1095" i="10"/>
  <c r="M1096" i="10"/>
  <c r="M1097" i="10"/>
  <c r="M1098" i="10"/>
  <c r="M1099" i="10"/>
  <c r="M1100" i="10"/>
  <c r="M1101" i="10"/>
  <c r="M1102" i="10"/>
  <c r="M1103" i="10"/>
  <c r="M1104" i="10"/>
  <c r="M1105" i="10"/>
  <c r="M1106" i="10"/>
  <c r="M1107" i="10"/>
  <c r="M1108" i="10"/>
  <c r="M1109" i="10"/>
  <c r="M1110" i="10"/>
  <c r="M1111" i="10"/>
  <c r="M1112" i="10"/>
  <c r="M1113" i="10"/>
  <c r="M1114" i="10"/>
  <c r="M1115" i="10"/>
  <c r="M1116" i="10"/>
  <c r="M1117" i="10"/>
  <c r="M1118" i="10"/>
  <c r="M1119" i="10"/>
  <c r="M1120" i="10"/>
  <c r="M1121" i="10"/>
  <c r="M1122" i="10"/>
  <c r="M1123" i="10"/>
  <c r="M1124" i="10"/>
  <c r="M1125" i="10"/>
  <c r="M1126" i="10"/>
  <c r="M1127" i="10"/>
  <c r="M1128" i="10"/>
  <c r="M1129" i="10"/>
  <c r="M1130" i="10"/>
  <c r="M1131" i="10"/>
  <c r="M1132" i="10"/>
  <c r="M1133" i="10"/>
  <c r="M1134" i="10"/>
  <c r="M1135" i="10"/>
  <c r="M1136" i="10"/>
  <c r="M1137" i="10"/>
  <c r="M1138" i="10"/>
  <c r="M1139" i="10"/>
  <c r="M1140" i="10"/>
  <c r="M1141" i="10"/>
  <c r="M1142" i="10"/>
  <c r="M1143" i="10"/>
  <c r="M1144" i="10"/>
  <c r="M1145" i="10"/>
  <c r="M1146" i="10"/>
  <c r="M1147" i="10"/>
  <c r="M1148" i="10"/>
  <c r="M1149" i="10"/>
  <c r="M1150" i="10"/>
  <c r="M1151" i="10"/>
  <c r="M1152" i="10"/>
  <c r="M1153" i="10"/>
  <c r="M1154" i="10"/>
  <c r="M1155" i="10"/>
  <c r="M1156" i="10"/>
  <c r="M1157" i="10"/>
  <c r="M1158" i="10"/>
  <c r="M1159" i="10"/>
  <c r="M1160" i="10"/>
  <c r="M1161" i="10"/>
  <c r="M1162" i="10"/>
  <c r="M1163" i="10"/>
  <c r="M1164" i="10"/>
  <c r="M1165" i="10"/>
  <c r="M1166" i="10"/>
  <c r="M1167" i="10"/>
  <c r="M1168" i="10"/>
  <c r="M1169" i="10"/>
  <c r="M1170" i="10"/>
  <c r="M1171" i="10"/>
  <c r="M1172" i="10"/>
  <c r="M1173" i="10"/>
  <c r="M1174" i="10"/>
  <c r="M1175" i="10"/>
  <c r="M1176" i="10"/>
  <c r="M1177" i="10"/>
  <c r="M1178" i="10"/>
  <c r="M1179" i="10"/>
  <c r="M1180" i="10"/>
  <c r="M1181" i="10"/>
  <c r="M1182" i="10"/>
  <c r="M1183" i="10"/>
  <c r="M1184" i="10"/>
  <c r="M1185" i="10"/>
  <c r="M1186" i="10"/>
  <c r="M1187" i="10"/>
  <c r="M1188" i="10"/>
  <c r="M1189" i="10"/>
  <c r="M1190" i="10"/>
  <c r="M1191" i="10"/>
  <c r="M1192" i="10"/>
  <c r="M1193" i="10"/>
  <c r="M1194" i="10"/>
  <c r="M1195" i="10"/>
  <c r="M1196" i="10"/>
  <c r="M1197" i="10"/>
  <c r="M1198" i="10"/>
  <c r="M1199" i="10"/>
  <c r="M1200" i="10"/>
  <c r="M1201" i="10"/>
  <c r="M1202" i="10"/>
  <c r="M1203" i="10"/>
  <c r="M1204" i="10"/>
  <c r="M1205" i="10"/>
  <c r="M1206" i="10"/>
  <c r="M1207" i="10"/>
  <c r="M1208" i="10"/>
  <c r="M1209" i="10"/>
  <c r="M1210" i="10"/>
  <c r="M1211" i="10"/>
  <c r="M1212" i="10"/>
  <c r="M1213" i="10"/>
  <c r="M1214" i="10"/>
  <c r="M1215" i="10"/>
  <c r="M1216" i="10"/>
  <c r="M1217" i="10"/>
  <c r="M1218" i="10"/>
  <c r="M1219" i="10"/>
  <c r="M1220" i="10"/>
  <c r="M1221" i="10"/>
  <c r="M1222" i="10"/>
  <c r="M1223" i="10"/>
  <c r="M1224" i="10"/>
  <c r="M1225" i="10"/>
  <c r="M1226" i="10"/>
  <c r="M1227" i="10"/>
  <c r="M1228" i="10"/>
  <c r="M1229" i="10"/>
  <c r="M1230" i="10"/>
  <c r="M1231" i="10"/>
  <c r="M1232" i="10"/>
  <c r="M1233" i="10"/>
  <c r="M1234" i="10"/>
  <c r="M1235" i="10"/>
  <c r="M1236" i="10"/>
  <c r="M1237" i="10"/>
  <c r="M1238" i="10"/>
  <c r="M1239" i="10"/>
  <c r="M1240" i="10"/>
  <c r="M1241" i="10"/>
  <c r="M1242" i="10"/>
  <c r="M1243" i="10"/>
  <c r="M1244" i="10"/>
  <c r="M1245" i="10"/>
  <c r="M1246" i="10"/>
  <c r="M1247" i="10"/>
  <c r="M1248" i="10"/>
  <c r="M1249" i="10"/>
  <c r="M1250" i="10"/>
  <c r="M1251" i="10"/>
  <c r="M1252" i="10"/>
  <c r="M1253" i="10"/>
  <c r="M1254" i="10"/>
  <c r="M1255" i="10"/>
  <c r="M1256" i="10"/>
  <c r="M1257" i="10"/>
  <c r="M1258" i="10"/>
  <c r="M1259" i="10"/>
  <c r="M1260" i="10"/>
  <c r="M1261" i="10"/>
  <c r="M1262" i="10"/>
  <c r="M1263" i="10"/>
  <c r="M1264" i="10"/>
  <c r="M1265" i="10"/>
  <c r="M1266" i="10"/>
  <c r="M1267" i="10"/>
  <c r="M1268" i="10"/>
  <c r="M1269" i="10"/>
  <c r="M1270" i="10"/>
  <c r="M1271" i="10"/>
  <c r="M1272" i="10"/>
  <c r="M1273" i="10"/>
  <c r="M1274" i="10"/>
  <c r="M1275" i="10"/>
  <c r="M1276" i="10"/>
  <c r="M1277" i="10"/>
  <c r="M1278" i="10"/>
  <c r="M1279" i="10"/>
  <c r="M1280" i="10"/>
  <c r="M1281" i="10"/>
  <c r="M1282" i="10"/>
  <c r="M1283" i="10"/>
  <c r="M1284" i="10"/>
  <c r="M1285" i="10"/>
  <c r="M1286" i="10"/>
  <c r="M1287" i="10"/>
  <c r="M1288" i="10"/>
  <c r="M1289" i="10"/>
  <c r="M1290" i="10"/>
  <c r="M1291" i="10"/>
  <c r="M1292" i="10"/>
  <c r="M1293" i="10"/>
  <c r="M1294" i="10"/>
  <c r="M1295" i="10"/>
  <c r="M1296" i="10"/>
  <c r="M1297" i="10"/>
  <c r="M1298" i="10"/>
  <c r="M1299" i="10"/>
  <c r="M1300" i="10"/>
  <c r="M1301" i="10"/>
  <c r="M1302" i="10"/>
  <c r="M1303" i="10"/>
  <c r="M1304" i="10"/>
  <c r="M1305" i="10"/>
  <c r="M1306" i="10"/>
  <c r="M1307" i="10"/>
  <c r="M1308" i="10"/>
  <c r="M1309" i="10"/>
  <c r="M1310" i="10"/>
  <c r="M1311" i="10"/>
  <c r="M1312" i="10"/>
  <c r="M1313" i="10"/>
  <c r="M1314" i="10"/>
  <c r="M1315" i="10"/>
  <c r="M1316" i="10"/>
  <c r="M1317" i="10"/>
  <c r="M1318" i="10"/>
  <c r="M1319" i="10"/>
  <c r="M1320" i="10"/>
  <c r="M1321" i="10"/>
  <c r="M1322" i="10"/>
  <c r="M1323" i="10"/>
  <c r="M1324" i="10"/>
  <c r="M1325" i="10"/>
  <c r="M1326" i="10"/>
  <c r="M1327" i="10"/>
  <c r="M1328" i="10"/>
  <c r="M1329" i="10"/>
  <c r="M1330" i="10"/>
  <c r="M1331" i="10"/>
  <c r="M1332" i="10"/>
  <c r="M1333" i="10"/>
  <c r="M1334" i="10"/>
  <c r="M1335" i="10"/>
  <c r="M1336" i="10"/>
  <c r="M1337" i="10"/>
  <c r="M1338" i="10"/>
  <c r="M1339" i="10"/>
  <c r="M1340" i="10"/>
  <c r="M1341" i="10"/>
  <c r="M1342" i="10"/>
  <c r="M1343" i="10"/>
  <c r="M1344" i="10"/>
  <c r="M1345" i="10"/>
  <c r="M1346" i="10"/>
  <c r="M1347" i="10"/>
  <c r="M1348" i="10"/>
  <c r="M1349" i="10"/>
  <c r="M1350" i="10"/>
  <c r="M1351" i="10"/>
  <c r="M1352" i="10"/>
  <c r="M1353" i="10"/>
  <c r="M1354" i="10"/>
  <c r="M1355" i="10"/>
  <c r="M1356" i="10"/>
  <c r="M1357" i="10"/>
  <c r="M1358" i="10"/>
  <c r="M1359" i="10"/>
  <c r="M1360" i="10"/>
  <c r="M1361" i="10"/>
  <c r="M1362" i="10"/>
  <c r="M1363" i="10"/>
  <c r="M1364" i="10"/>
  <c r="M1365" i="10"/>
  <c r="M1366" i="10"/>
  <c r="M1367" i="10"/>
  <c r="M1368" i="10"/>
  <c r="M1369" i="10"/>
  <c r="M1370" i="10"/>
  <c r="M1371" i="10"/>
  <c r="M1372" i="10"/>
  <c r="M1373" i="10"/>
  <c r="M1374" i="10"/>
  <c r="M1375" i="10"/>
  <c r="M1376" i="10"/>
  <c r="M1377" i="10"/>
  <c r="M1378" i="10"/>
  <c r="M1379" i="10"/>
  <c r="M1380" i="10"/>
  <c r="M1381" i="10"/>
  <c r="M1382" i="10"/>
  <c r="M1383" i="10"/>
  <c r="M1384" i="10"/>
  <c r="M1385" i="10"/>
  <c r="M1386" i="10"/>
  <c r="M1387" i="10"/>
  <c r="M1388" i="10"/>
  <c r="M1389" i="10"/>
  <c r="M1390" i="10"/>
  <c r="M1391" i="10"/>
  <c r="M1392" i="10"/>
  <c r="M1393" i="10"/>
  <c r="M1394" i="10"/>
  <c r="M1395" i="10"/>
  <c r="M1396" i="10"/>
  <c r="M1397" i="10"/>
  <c r="M1398" i="10"/>
  <c r="M1399" i="10"/>
  <c r="M1400" i="10"/>
  <c r="M1401" i="10"/>
  <c r="M1402" i="10"/>
  <c r="M1403" i="10"/>
  <c r="M1404" i="10"/>
  <c r="M1405" i="10"/>
  <c r="M1406" i="10"/>
  <c r="M1407" i="10"/>
  <c r="M1408" i="10"/>
  <c r="M1409" i="10"/>
  <c r="M1410" i="10"/>
  <c r="M1411" i="10"/>
  <c r="M1412" i="10"/>
  <c r="M1413" i="10"/>
  <c r="M1414" i="10"/>
  <c r="M1415" i="10"/>
  <c r="M1416" i="10"/>
  <c r="M1417" i="10"/>
  <c r="M1418" i="10"/>
  <c r="M1419" i="10"/>
  <c r="M1420" i="10"/>
  <c r="M1421" i="10"/>
  <c r="M1422" i="10"/>
  <c r="M1423" i="10"/>
  <c r="M1424" i="10"/>
  <c r="M1425" i="10"/>
  <c r="M1426" i="10"/>
  <c r="M1427" i="10"/>
  <c r="M1428" i="10"/>
  <c r="M1429" i="10"/>
  <c r="M1430" i="10"/>
  <c r="M1431" i="10"/>
  <c r="M1432" i="10"/>
  <c r="M1433" i="10"/>
  <c r="M1434" i="10"/>
  <c r="M1435" i="10"/>
  <c r="M1436" i="10"/>
  <c r="M1437" i="10"/>
  <c r="M1438" i="10"/>
  <c r="M1439" i="10"/>
  <c r="M1440" i="10"/>
  <c r="M1441" i="10"/>
  <c r="M1442" i="10"/>
  <c r="M1443" i="10"/>
  <c r="M1444" i="10"/>
  <c r="M1445" i="10"/>
  <c r="M1446" i="10"/>
  <c r="M1447" i="10"/>
  <c r="M1448" i="10"/>
  <c r="M1449" i="10"/>
  <c r="M1450" i="10"/>
  <c r="M1451" i="10"/>
  <c r="M1452" i="10"/>
  <c r="M1453" i="10"/>
  <c r="M1454" i="10"/>
  <c r="M1455" i="10"/>
  <c r="M1456" i="10"/>
  <c r="M1457" i="10"/>
  <c r="M1458" i="10"/>
  <c r="M1459" i="10"/>
  <c r="M1460" i="10"/>
  <c r="M1461" i="10"/>
  <c r="M1462" i="10"/>
  <c r="M1463" i="10"/>
  <c r="M1464" i="10"/>
  <c r="M1465" i="10"/>
  <c r="M1466" i="10"/>
  <c r="M1467" i="10"/>
  <c r="M1468" i="10"/>
  <c r="M1469" i="10"/>
  <c r="M1470" i="10"/>
  <c r="M1471" i="10"/>
  <c r="M1472" i="10"/>
  <c r="M1473" i="10"/>
  <c r="M1474" i="10"/>
  <c r="M1475" i="10"/>
  <c r="M1476" i="10"/>
  <c r="M1477" i="10"/>
  <c r="M1478" i="10"/>
  <c r="M1479" i="10"/>
  <c r="M1480" i="10"/>
  <c r="M1481" i="10"/>
  <c r="M1482" i="10"/>
  <c r="M1483" i="10"/>
  <c r="M1484" i="10"/>
  <c r="M1485" i="10"/>
  <c r="M1486" i="10"/>
  <c r="M1487" i="10"/>
  <c r="M1488" i="10"/>
  <c r="M1489" i="10"/>
  <c r="M1490" i="10"/>
  <c r="M1491" i="10"/>
  <c r="M1492" i="10"/>
  <c r="M1493" i="10"/>
  <c r="M1494" i="10"/>
  <c r="M1495" i="10"/>
  <c r="M1496" i="10"/>
  <c r="M1497" i="10"/>
  <c r="M1498" i="10"/>
  <c r="M1499" i="10"/>
  <c r="M1500" i="10"/>
  <c r="M1501" i="10"/>
  <c r="M1502" i="10"/>
  <c r="M1503" i="10"/>
  <c r="M1504" i="10"/>
  <c r="M1505" i="10"/>
  <c r="M1506" i="10"/>
  <c r="M1507" i="10"/>
  <c r="M1508" i="10"/>
  <c r="M1509" i="10"/>
  <c r="M1510" i="10"/>
  <c r="M1511" i="10"/>
  <c r="M1512" i="10"/>
  <c r="M1513" i="10"/>
  <c r="M1514" i="10"/>
  <c r="M1515" i="10"/>
  <c r="M1516" i="10"/>
  <c r="M1517" i="10"/>
  <c r="M1518" i="10"/>
  <c r="M1519" i="10"/>
  <c r="M1520" i="10"/>
  <c r="M1521" i="10"/>
  <c r="M1522" i="10"/>
  <c r="M1523" i="10"/>
  <c r="M1524" i="10"/>
  <c r="M1525" i="10"/>
  <c r="M1526" i="10"/>
  <c r="M1527" i="10"/>
  <c r="M1528" i="10"/>
  <c r="M1529" i="10"/>
  <c r="M1530" i="10"/>
  <c r="M1531" i="10"/>
  <c r="M1532" i="10"/>
  <c r="M1533" i="10"/>
  <c r="M1534" i="10"/>
  <c r="M1535" i="10"/>
  <c r="M1536" i="10"/>
  <c r="M1537" i="10"/>
  <c r="M1538" i="10"/>
  <c r="M1539" i="10"/>
  <c r="M1540" i="10"/>
  <c r="M1541" i="10"/>
  <c r="M1542" i="10"/>
  <c r="M1543" i="10"/>
  <c r="M1544" i="10"/>
  <c r="M1545" i="10"/>
  <c r="M1546" i="10"/>
  <c r="M1547" i="10"/>
  <c r="M1548" i="10"/>
  <c r="M1549" i="10"/>
  <c r="M1550" i="10"/>
  <c r="M1551" i="10"/>
  <c r="M1552" i="10"/>
  <c r="M1553" i="10"/>
  <c r="M1554" i="10"/>
  <c r="M1555" i="10"/>
  <c r="M1556" i="10"/>
  <c r="M1557" i="10"/>
  <c r="M1558" i="10"/>
  <c r="M1559" i="10"/>
  <c r="M1560" i="10"/>
  <c r="M1561" i="10"/>
  <c r="M1562" i="10"/>
  <c r="M1563" i="10"/>
  <c r="M1564" i="10"/>
  <c r="M1565" i="10"/>
  <c r="M1566" i="10"/>
  <c r="M1567" i="10"/>
  <c r="M1568" i="10"/>
  <c r="M1569" i="10"/>
  <c r="M1570" i="10"/>
  <c r="M1571" i="10"/>
  <c r="M1572" i="10"/>
  <c r="M1573" i="10"/>
  <c r="M1574" i="10"/>
  <c r="M1575" i="10"/>
  <c r="M1576" i="10"/>
  <c r="M1577" i="10"/>
  <c r="M1578" i="10"/>
  <c r="M1579" i="10"/>
  <c r="M1580" i="10"/>
  <c r="M1581" i="10"/>
  <c r="M1582" i="10"/>
  <c r="M1583" i="10"/>
  <c r="M1584" i="10"/>
  <c r="M1585" i="10"/>
  <c r="M1586" i="10"/>
  <c r="M1587" i="10"/>
  <c r="M1588" i="10"/>
  <c r="M1589" i="10"/>
  <c r="M1590" i="10"/>
  <c r="M1591" i="10"/>
  <c r="M1592" i="10"/>
  <c r="M1593" i="10"/>
  <c r="M1594" i="10"/>
  <c r="M1595" i="10"/>
  <c r="M1596" i="10"/>
  <c r="M1597" i="10"/>
  <c r="M1598" i="10"/>
  <c r="M1599" i="10"/>
  <c r="M1600" i="10"/>
  <c r="M1601" i="10"/>
  <c r="M1602" i="10"/>
  <c r="M1603" i="10"/>
  <c r="M1604" i="10"/>
  <c r="M1605" i="10"/>
  <c r="M1606" i="10"/>
  <c r="M1607" i="10"/>
  <c r="M1608" i="10"/>
  <c r="M1609" i="10"/>
  <c r="M1610" i="10"/>
  <c r="M1611" i="10"/>
  <c r="M1612" i="10"/>
  <c r="M1613" i="10"/>
  <c r="M1614" i="10"/>
  <c r="M1615" i="10"/>
  <c r="M1616" i="10"/>
  <c r="M1617" i="10"/>
  <c r="M1618" i="10"/>
  <c r="M1619" i="10"/>
  <c r="M1620" i="10"/>
  <c r="M1621" i="10"/>
  <c r="M1622" i="10"/>
  <c r="M1623" i="10"/>
  <c r="M1624" i="10"/>
  <c r="M1625" i="10"/>
  <c r="M1626" i="10"/>
  <c r="M1627" i="10"/>
  <c r="M1628" i="10"/>
  <c r="M1629" i="10"/>
  <c r="M1630" i="10"/>
  <c r="M1631" i="10"/>
  <c r="M1632" i="10"/>
  <c r="M1633" i="10"/>
  <c r="M1634" i="10"/>
  <c r="M1635" i="10"/>
  <c r="M1636" i="10"/>
  <c r="M1637" i="10"/>
  <c r="M1638" i="10"/>
  <c r="M1639" i="10"/>
  <c r="M1640" i="10"/>
  <c r="M1641" i="10"/>
  <c r="M1642" i="10"/>
  <c r="M1643" i="10"/>
  <c r="M1644" i="10"/>
  <c r="M1645" i="10"/>
  <c r="M1646" i="10"/>
  <c r="M1647" i="10"/>
  <c r="M1648" i="10"/>
  <c r="M1649" i="10"/>
  <c r="M1650" i="10"/>
  <c r="M1651" i="10"/>
  <c r="M1652" i="10"/>
  <c r="M1653" i="10"/>
  <c r="M1654" i="10"/>
  <c r="M1655" i="10"/>
  <c r="M1656" i="10"/>
  <c r="M1657" i="10"/>
  <c r="M1658" i="10"/>
  <c r="M1659" i="10"/>
  <c r="M1660" i="10"/>
  <c r="M1661" i="10"/>
  <c r="M1662" i="10"/>
  <c r="M1663" i="10"/>
  <c r="M1664" i="10"/>
  <c r="M1665" i="10"/>
  <c r="M1666" i="10"/>
  <c r="M1667" i="10"/>
  <c r="M1668" i="10"/>
  <c r="M1669" i="10"/>
  <c r="M1670" i="10"/>
  <c r="M1671" i="10"/>
  <c r="M1672" i="10"/>
  <c r="M1673" i="10"/>
  <c r="M1674" i="10"/>
  <c r="M1675" i="10"/>
  <c r="M1676" i="10"/>
  <c r="M1677" i="10"/>
  <c r="M1678" i="10"/>
  <c r="M1679" i="10"/>
  <c r="M1680" i="10"/>
  <c r="M1681" i="10"/>
  <c r="M1682" i="10"/>
  <c r="M1683" i="10"/>
  <c r="M1684" i="10"/>
  <c r="M1685" i="10"/>
  <c r="M1686" i="10"/>
  <c r="M1687" i="10"/>
  <c r="M1688" i="10"/>
  <c r="M1689" i="10"/>
  <c r="M1690" i="10"/>
  <c r="M1691" i="10"/>
  <c r="M1692" i="10"/>
  <c r="M1693" i="10"/>
  <c r="M1694" i="10"/>
  <c r="M1695" i="10"/>
  <c r="M1696" i="10"/>
  <c r="M1697" i="10"/>
  <c r="M1698" i="10"/>
  <c r="M1699" i="10"/>
  <c r="M1700" i="10"/>
  <c r="M1701" i="10"/>
  <c r="M1702" i="10"/>
  <c r="M1703" i="10"/>
  <c r="M1704" i="10"/>
  <c r="M1705" i="10"/>
  <c r="M1706" i="10"/>
  <c r="M1707" i="10"/>
  <c r="M1708" i="10"/>
  <c r="M1709" i="10"/>
  <c r="M1710" i="10"/>
  <c r="M1711" i="10"/>
  <c r="M1712" i="10"/>
  <c r="M1713" i="10"/>
  <c r="M1714" i="10"/>
  <c r="M1715" i="10"/>
  <c r="M1716" i="10"/>
  <c r="M1717" i="10"/>
  <c r="M1718" i="10"/>
  <c r="M1719" i="10"/>
  <c r="M1720" i="10"/>
  <c r="M1721" i="10"/>
  <c r="M1722" i="10"/>
  <c r="M1723" i="10"/>
  <c r="M1724" i="10"/>
  <c r="M1725" i="10"/>
  <c r="M1726" i="10"/>
  <c r="M1727" i="10"/>
  <c r="M1728" i="10"/>
  <c r="M1729" i="10"/>
  <c r="M1730" i="10"/>
  <c r="M1731" i="10"/>
  <c r="M1732" i="10"/>
  <c r="M1733" i="10"/>
  <c r="M1734" i="10"/>
  <c r="M1735" i="10"/>
  <c r="M1736" i="10"/>
  <c r="M1737" i="10"/>
  <c r="M1738" i="10"/>
  <c r="M1739" i="10"/>
  <c r="M1740" i="10"/>
  <c r="M1741" i="10"/>
  <c r="M1742" i="10"/>
  <c r="M1743" i="10"/>
  <c r="M1744" i="10"/>
  <c r="M1745" i="10"/>
  <c r="M1746" i="10"/>
  <c r="M1747" i="10"/>
  <c r="M1748" i="10"/>
  <c r="M1749" i="10"/>
  <c r="M1750" i="10"/>
  <c r="M1751" i="10"/>
  <c r="M1752" i="10"/>
  <c r="M1753" i="10"/>
  <c r="M1754" i="10"/>
  <c r="M1755" i="10"/>
  <c r="M1756" i="10"/>
  <c r="M1757" i="10"/>
  <c r="M1758" i="10"/>
  <c r="M1759" i="10"/>
  <c r="M1760" i="10"/>
  <c r="M1761" i="10"/>
  <c r="M1762" i="10"/>
  <c r="M1763" i="10"/>
  <c r="M1764" i="10"/>
  <c r="M1765" i="10"/>
  <c r="M1766" i="10"/>
  <c r="M1767" i="10"/>
  <c r="M1768" i="10"/>
  <c r="M1769" i="10"/>
  <c r="M1770" i="10"/>
  <c r="M1771" i="10"/>
  <c r="M1772" i="10"/>
  <c r="M1773" i="10"/>
  <c r="M1774" i="10"/>
  <c r="M1775" i="10"/>
  <c r="M1776" i="10"/>
  <c r="M1777" i="10"/>
  <c r="M1778" i="10"/>
  <c r="M1779" i="10"/>
  <c r="M1780" i="10"/>
  <c r="M1781" i="10"/>
  <c r="M1782" i="10"/>
  <c r="M1783" i="10"/>
  <c r="M1784" i="10"/>
  <c r="M1785" i="10"/>
  <c r="M1786" i="10"/>
  <c r="M1787" i="10"/>
  <c r="M1788" i="10"/>
  <c r="M1789" i="10"/>
  <c r="M1790" i="10"/>
  <c r="M1791" i="10"/>
  <c r="M1792" i="10"/>
  <c r="M1793" i="10"/>
  <c r="M1794" i="10"/>
  <c r="M1795" i="10"/>
  <c r="M1796" i="10"/>
  <c r="M1797" i="10"/>
  <c r="M1798" i="10"/>
  <c r="M1799" i="10"/>
  <c r="M1800" i="10"/>
  <c r="M1801" i="10"/>
  <c r="M1802" i="10"/>
  <c r="M1803" i="10"/>
  <c r="M1804" i="10"/>
  <c r="M1805" i="10"/>
  <c r="M1806" i="10"/>
  <c r="M1807" i="10"/>
  <c r="M1808" i="10"/>
  <c r="M1809" i="10"/>
  <c r="M1810" i="10"/>
  <c r="M1811" i="10"/>
  <c r="M1812" i="10"/>
  <c r="M1813" i="10"/>
  <c r="M1814" i="10"/>
  <c r="M1815" i="10"/>
  <c r="M1816" i="10"/>
  <c r="M1817" i="10"/>
  <c r="M1818" i="10"/>
  <c r="M1819" i="10"/>
  <c r="M1820" i="10"/>
  <c r="M1821" i="10"/>
  <c r="M1822" i="10"/>
  <c r="M1823" i="10"/>
  <c r="M1824" i="10"/>
  <c r="M1825" i="10"/>
  <c r="M1826" i="10"/>
  <c r="M1827" i="10"/>
  <c r="M1828" i="10"/>
  <c r="M1829" i="10"/>
  <c r="M1830" i="10"/>
  <c r="M1831" i="10"/>
  <c r="M1832" i="10"/>
  <c r="M1833" i="10"/>
  <c r="M1834" i="10"/>
  <c r="M1835" i="10"/>
  <c r="M1836" i="10"/>
  <c r="M1837" i="10"/>
  <c r="M1838" i="10"/>
  <c r="M1839" i="10"/>
  <c r="M1840" i="10"/>
  <c r="M1841" i="10"/>
  <c r="M1842" i="10"/>
  <c r="M1843" i="10"/>
  <c r="M1844" i="10"/>
  <c r="M1845" i="10"/>
  <c r="M1846" i="10"/>
  <c r="M1847" i="10"/>
  <c r="M1848" i="10"/>
  <c r="M1849" i="10"/>
  <c r="M1850" i="10"/>
  <c r="M1851" i="10"/>
  <c r="M1852" i="10"/>
  <c r="M1853" i="10"/>
  <c r="M1854" i="10"/>
  <c r="M1855" i="10"/>
  <c r="M1856" i="10"/>
  <c r="M1857" i="10"/>
  <c r="M1858" i="10"/>
  <c r="M1859" i="10"/>
  <c r="M1860" i="10"/>
  <c r="M1861" i="10"/>
  <c r="M1862" i="10"/>
  <c r="M1863" i="10"/>
  <c r="M1864" i="10"/>
  <c r="M1865" i="10"/>
  <c r="M1866" i="10"/>
  <c r="M1867" i="10"/>
  <c r="M1868" i="10"/>
  <c r="M1869" i="10"/>
  <c r="M1870" i="10"/>
  <c r="M1871" i="10"/>
  <c r="M1872" i="10"/>
  <c r="M1873" i="10"/>
  <c r="M1874" i="10"/>
  <c r="M1875" i="10"/>
  <c r="M1876" i="10"/>
  <c r="M1877" i="10"/>
  <c r="M1878" i="10"/>
  <c r="M1879" i="10"/>
  <c r="M1880" i="10"/>
  <c r="M1881" i="10"/>
  <c r="M1882" i="10"/>
  <c r="M1883" i="10"/>
  <c r="M1884" i="10"/>
  <c r="M1885" i="10"/>
  <c r="M1886" i="10"/>
  <c r="M1887" i="10"/>
  <c r="M1888" i="10"/>
  <c r="M1889" i="10"/>
  <c r="M1890" i="10"/>
  <c r="M1891" i="10"/>
  <c r="M1892" i="10"/>
  <c r="M1893" i="10"/>
  <c r="M1894" i="10"/>
  <c r="M1895" i="10"/>
  <c r="M1896" i="10"/>
  <c r="M1897" i="10"/>
  <c r="M1898" i="10"/>
  <c r="M1899" i="10"/>
  <c r="M1900" i="10"/>
  <c r="M1901" i="10"/>
  <c r="M1902" i="10"/>
  <c r="M1903" i="10"/>
  <c r="M1904" i="10"/>
  <c r="M1905" i="10"/>
  <c r="M1906" i="10"/>
  <c r="M1907" i="10"/>
  <c r="M1908" i="10"/>
  <c r="M1909" i="10"/>
  <c r="M1910" i="10"/>
  <c r="M1911" i="10"/>
  <c r="M1912" i="10"/>
  <c r="M1913" i="10"/>
  <c r="M1914" i="10"/>
  <c r="M1915" i="10"/>
  <c r="M1916" i="10"/>
  <c r="M1917" i="10"/>
  <c r="M1918" i="10"/>
  <c r="M1919" i="10"/>
  <c r="M1920" i="10"/>
  <c r="M1921" i="10"/>
  <c r="M1922" i="10"/>
  <c r="M1923" i="10"/>
  <c r="M1924" i="10"/>
  <c r="M1925" i="10"/>
  <c r="M1926" i="10"/>
  <c r="M1927" i="10"/>
  <c r="M1928" i="10"/>
  <c r="M1929" i="10"/>
  <c r="M1930" i="10"/>
  <c r="M1931" i="10"/>
  <c r="M1932" i="10"/>
  <c r="M1933" i="10"/>
  <c r="M1934" i="10"/>
  <c r="M1935" i="10"/>
  <c r="M1936" i="10"/>
  <c r="M1937" i="10"/>
  <c r="M1938" i="10"/>
  <c r="M1939" i="10"/>
  <c r="M1940" i="10"/>
  <c r="M1941" i="10"/>
  <c r="M1942" i="10"/>
  <c r="M1943" i="10"/>
  <c r="M1944" i="10"/>
  <c r="M1945" i="10"/>
  <c r="M1946" i="10"/>
  <c r="M1947" i="10"/>
  <c r="M1948" i="10"/>
  <c r="M1949" i="10"/>
  <c r="M1950" i="10"/>
  <c r="M1951" i="10"/>
  <c r="M1952" i="10"/>
  <c r="M1953" i="10"/>
  <c r="M1954" i="10"/>
  <c r="M1955" i="10"/>
  <c r="M1956" i="10"/>
  <c r="M1957" i="10"/>
  <c r="M1958" i="10"/>
  <c r="M1959" i="10"/>
  <c r="M1960" i="10"/>
  <c r="M1961" i="10"/>
  <c r="M1962" i="10"/>
  <c r="M1963" i="10"/>
  <c r="M1964" i="10"/>
  <c r="M1965" i="10"/>
  <c r="M1966" i="10"/>
  <c r="M1967" i="10"/>
  <c r="M1968" i="10"/>
  <c r="M1969" i="10"/>
  <c r="M1970" i="10"/>
  <c r="M1971" i="10"/>
  <c r="M1972" i="10"/>
  <c r="M1973" i="10"/>
  <c r="M1974" i="10"/>
  <c r="M1975" i="10"/>
  <c r="M1976" i="10"/>
  <c r="M1977" i="10"/>
  <c r="M1978" i="10"/>
  <c r="M1979" i="10"/>
  <c r="M1980" i="10"/>
  <c r="M1981" i="10"/>
  <c r="M1982" i="10"/>
  <c r="M1983" i="10"/>
  <c r="M1984" i="10"/>
  <c r="M1985" i="10"/>
  <c r="M1986" i="10"/>
  <c r="M1987" i="10"/>
  <c r="M1988" i="10"/>
  <c r="M1989" i="10"/>
  <c r="M1990" i="10"/>
  <c r="M1991" i="10"/>
  <c r="M1992" i="10"/>
  <c r="M1993" i="10"/>
  <c r="M1994" i="10"/>
  <c r="M1995" i="10"/>
  <c r="M1996" i="10"/>
  <c r="M1997" i="10"/>
  <c r="M1998" i="10"/>
  <c r="M1999" i="10"/>
  <c r="M2000" i="10"/>
  <c r="M2001" i="10"/>
  <c r="M2002" i="10"/>
  <c r="M2003" i="10"/>
  <c r="M2004" i="10"/>
  <c r="M2005" i="10"/>
  <c r="M2006" i="10"/>
  <c r="M2007" i="10"/>
  <c r="M2008" i="10"/>
  <c r="M2009" i="10"/>
  <c r="M2010" i="10"/>
  <c r="M2011" i="10"/>
  <c r="M2012" i="10"/>
  <c r="M2013" i="10"/>
  <c r="M2014" i="10"/>
  <c r="M2015" i="10"/>
  <c r="M2016" i="10"/>
  <c r="M2017" i="10"/>
  <c r="M2018" i="10"/>
  <c r="M2019" i="10"/>
  <c r="M2020" i="10"/>
  <c r="M2021" i="10"/>
  <c r="M2022" i="10"/>
  <c r="M2023" i="10"/>
  <c r="M2024" i="10"/>
  <c r="M2025" i="10"/>
  <c r="M2026" i="10"/>
  <c r="M2027" i="10"/>
  <c r="M2028" i="10"/>
  <c r="M2029" i="10"/>
  <c r="M2030" i="10"/>
  <c r="M2031" i="10"/>
  <c r="M2032" i="10"/>
  <c r="M2033" i="10"/>
  <c r="M2034" i="10"/>
  <c r="M2035" i="10"/>
  <c r="M2036" i="10"/>
  <c r="M2037" i="10"/>
  <c r="M2038" i="10"/>
  <c r="M2039" i="10"/>
  <c r="M2040" i="10"/>
  <c r="M2041" i="10"/>
  <c r="M2042" i="10"/>
  <c r="M2043" i="10"/>
  <c r="M2044" i="10"/>
  <c r="M2045" i="10"/>
  <c r="M2046" i="10"/>
  <c r="M2047" i="10"/>
  <c r="M2048" i="10"/>
  <c r="M2049" i="10"/>
  <c r="M2050" i="10"/>
  <c r="M2051" i="10"/>
  <c r="M2052" i="10"/>
  <c r="M2053" i="10"/>
  <c r="M2054" i="10"/>
  <c r="M2055" i="10"/>
  <c r="M2056" i="10"/>
  <c r="M2057" i="10"/>
  <c r="M2058" i="10"/>
  <c r="M2059" i="10"/>
  <c r="M2060" i="10"/>
  <c r="M2061" i="10"/>
  <c r="M2062" i="10"/>
  <c r="M2063" i="10"/>
  <c r="M2064" i="10"/>
  <c r="M2065" i="10"/>
  <c r="M2066" i="10"/>
  <c r="M2067" i="10"/>
  <c r="M2068" i="10"/>
  <c r="M2069" i="10"/>
  <c r="M2070" i="10"/>
  <c r="M2071" i="10"/>
  <c r="M2072" i="10"/>
  <c r="M2073" i="10"/>
  <c r="M2074" i="10"/>
  <c r="M2075" i="10"/>
  <c r="M2076" i="10"/>
  <c r="M2077" i="10"/>
  <c r="M2078" i="10"/>
  <c r="M2079" i="10"/>
  <c r="M2080" i="10"/>
  <c r="M2081" i="10"/>
  <c r="M2082" i="10"/>
  <c r="M2083" i="10"/>
  <c r="M2084" i="10"/>
  <c r="M2085" i="10"/>
  <c r="M2086" i="10"/>
  <c r="M2087" i="10"/>
  <c r="M2088" i="10"/>
  <c r="M2089" i="10"/>
  <c r="M2090" i="10"/>
  <c r="M2091" i="10"/>
  <c r="M2092" i="10"/>
  <c r="M2093" i="10"/>
  <c r="M2094" i="10"/>
  <c r="M2095" i="10"/>
  <c r="M2096" i="10"/>
  <c r="M2097" i="10"/>
  <c r="M2098" i="10"/>
  <c r="M2099" i="10"/>
  <c r="M2100" i="10"/>
  <c r="M2101" i="10"/>
  <c r="M2102" i="10"/>
  <c r="M2103" i="10"/>
  <c r="M2104" i="10"/>
  <c r="M2105" i="10"/>
  <c r="M2106" i="10"/>
  <c r="M2107" i="10"/>
  <c r="M2108" i="10"/>
  <c r="M2109" i="10"/>
  <c r="M2110" i="10"/>
  <c r="M2111" i="10"/>
  <c r="M2112" i="10"/>
  <c r="M2113" i="10"/>
  <c r="M2114" i="10"/>
  <c r="M2115" i="10"/>
  <c r="M2116" i="10"/>
  <c r="M2117" i="10"/>
  <c r="M2118" i="10"/>
  <c r="M2119" i="10"/>
  <c r="M2120" i="10"/>
  <c r="M2121" i="10"/>
  <c r="M2122" i="10"/>
  <c r="M2123" i="10"/>
  <c r="M2124" i="10"/>
  <c r="M2125" i="10"/>
  <c r="M2126" i="10"/>
  <c r="M2127" i="10"/>
  <c r="M2128" i="10"/>
  <c r="M2129" i="10"/>
  <c r="M2130" i="10"/>
  <c r="M2131" i="10"/>
  <c r="M2132" i="10"/>
  <c r="M2133" i="10"/>
  <c r="M2134" i="10"/>
  <c r="M2135" i="10"/>
  <c r="M2136" i="10"/>
  <c r="M2137" i="10"/>
  <c r="M2138" i="10"/>
  <c r="M2139" i="10"/>
  <c r="M2140" i="10"/>
  <c r="M2141" i="10"/>
  <c r="M2142" i="10"/>
  <c r="M2143" i="10"/>
  <c r="M2144" i="10"/>
  <c r="M2145" i="10"/>
  <c r="M2146" i="10"/>
  <c r="M2147" i="10"/>
  <c r="M2148" i="10"/>
  <c r="M2149" i="10"/>
  <c r="M2150" i="10"/>
  <c r="M2151" i="10"/>
  <c r="M2152" i="10"/>
  <c r="M2153" i="10"/>
  <c r="M2154" i="10"/>
  <c r="M2155" i="10"/>
  <c r="M2156" i="10"/>
  <c r="M2157" i="10"/>
  <c r="M2158" i="10"/>
  <c r="M2159" i="10"/>
  <c r="M2160" i="10"/>
  <c r="M2161" i="10"/>
  <c r="M2162" i="10"/>
  <c r="M2163" i="10"/>
  <c r="M2164" i="10"/>
  <c r="M2165" i="10"/>
  <c r="M2166" i="10"/>
  <c r="M2167" i="10"/>
  <c r="M2168" i="10"/>
  <c r="M2169" i="10"/>
  <c r="M2170" i="10"/>
  <c r="M2171" i="10"/>
  <c r="M2172" i="10"/>
  <c r="M2173" i="10"/>
  <c r="M2174" i="10"/>
  <c r="M2175" i="10"/>
  <c r="M2176" i="10"/>
  <c r="M2177" i="10"/>
  <c r="M2178" i="10"/>
  <c r="M2179" i="10"/>
  <c r="M2180" i="10"/>
  <c r="M2181" i="10"/>
  <c r="M2182" i="10"/>
  <c r="M2183" i="10"/>
  <c r="M2184" i="10"/>
  <c r="M2185" i="10"/>
  <c r="M2186" i="10"/>
  <c r="M2187" i="10"/>
  <c r="M2188" i="10"/>
  <c r="M2189" i="10"/>
  <c r="M2190" i="10"/>
  <c r="M2191" i="10"/>
  <c r="M2192" i="10"/>
  <c r="M2193" i="10"/>
  <c r="M2194" i="10"/>
  <c r="M2195" i="10"/>
  <c r="M2196" i="10"/>
  <c r="M2197" i="10"/>
  <c r="M2198" i="10"/>
  <c r="M2199" i="10"/>
  <c r="M2200" i="10"/>
  <c r="M2201" i="10"/>
  <c r="M2202" i="10"/>
  <c r="M2203" i="10"/>
  <c r="M2204" i="10"/>
  <c r="M4" i="10"/>
  <c r="P1621" i="10" l="1"/>
  <c r="P1709" i="10"/>
  <c r="P932" i="10"/>
  <c r="P1622" i="10"/>
  <c r="P931" i="10"/>
  <c r="I2015" i="10" l="1"/>
  <c r="J2015" i="10" s="1"/>
  <c r="N2015" i="10" s="1"/>
  <c r="I5" i="10"/>
  <c r="J5" i="10" s="1"/>
  <c r="N5" i="10" s="1"/>
  <c r="I6" i="10"/>
  <c r="J6" i="10" s="1"/>
  <c r="N6" i="10" s="1"/>
  <c r="I7" i="10"/>
  <c r="I8" i="10"/>
  <c r="J8" i="10" s="1"/>
  <c r="N8" i="10" s="1"/>
  <c r="I9" i="10"/>
  <c r="I10" i="10"/>
  <c r="J10" i="10" s="1"/>
  <c r="N10" i="10" s="1"/>
  <c r="I11" i="10"/>
  <c r="J11" i="10" s="1"/>
  <c r="N11" i="10" s="1"/>
  <c r="I12" i="10"/>
  <c r="J12" i="10" s="1"/>
  <c r="N12" i="10" s="1"/>
  <c r="I13" i="10"/>
  <c r="J13" i="10" s="1"/>
  <c r="N13" i="10" s="1"/>
  <c r="I14" i="10"/>
  <c r="J14" i="10" s="1"/>
  <c r="N14" i="10" s="1"/>
  <c r="I15" i="10"/>
  <c r="J15" i="10" s="1"/>
  <c r="N15" i="10" s="1"/>
  <c r="I16" i="10"/>
  <c r="J16" i="10" s="1"/>
  <c r="N16" i="10" s="1"/>
  <c r="I17" i="10"/>
  <c r="J17" i="10" s="1"/>
  <c r="N17" i="10" s="1"/>
  <c r="I18" i="10"/>
  <c r="J18" i="10" s="1"/>
  <c r="N18" i="10" s="1"/>
  <c r="I19" i="10"/>
  <c r="I20" i="10"/>
  <c r="J20" i="10" s="1"/>
  <c r="N20" i="10" s="1"/>
  <c r="I21" i="10"/>
  <c r="J21" i="10" s="1"/>
  <c r="N21" i="10" s="1"/>
  <c r="I22" i="10"/>
  <c r="J22" i="10" s="1"/>
  <c r="N22" i="10" s="1"/>
  <c r="I23" i="10"/>
  <c r="J23" i="10" s="1"/>
  <c r="N23" i="10" s="1"/>
  <c r="J24" i="10"/>
  <c r="N24" i="10" s="1"/>
  <c r="I25" i="10"/>
  <c r="J25" i="10" s="1"/>
  <c r="N25" i="10" s="1"/>
  <c r="I26" i="10"/>
  <c r="J26" i="10" s="1"/>
  <c r="N26" i="10" s="1"/>
  <c r="I27" i="10"/>
  <c r="J27" i="10" s="1"/>
  <c r="N27" i="10" s="1"/>
  <c r="I28" i="10"/>
  <c r="J28" i="10" s="1"/>
  <c r="N28" i="10" s="1"/>
  <c r="I29" i="10"/>
  <c r="J29" i="10" s="1"/>
  <c r="N29" i="10" s="1"/>
  <c r="I30" i="10"/>
  <c r="J30" i="10" s="1"/>
  <c r="N30" i="10" s="1"/>
  <c r="I31" i="10"/>
  <c r="J31" i="10" s="1"/>
  <c r="N31" i="10" s="1"/>
  <c r="I32" i="10"/>
  <c r="J32" i="10" s="1"/>
  <c r="N32" i="10" s="1"/>
  <c r="I33" i="10"/>
  <c r="J33" i="10" s="1"/>
  <c r="N33" i="10" s="1"/>
  <c r="I34" i="10"/>
  <c r="J34" i="10" s="1"/>
  <c r="N34" i="10" s="1"/>
  <c r="I35" i="10"/>
  <c r="J35" i="10" s="1"/>
  <c r="N35" i="10" s="1"/>
  <c r="I36" i="10"/>
  <c r="J36" i="10" s="1"/>
  <c r="N36" i="10" s="1"/>
  <c r="I37" i="10"/>
  <c r="J37" i="10" s="1"/>
  <c r="N37" i="10" s="1"/>
  <c r="I38" i="10"/>
  <c r="J38" i="10" s="1"/>
  <c r="N38" i="10" s="1"/>
  <c r="I39" i="10"/>
  <c r="J39" i="10" s="1"/>
  <c r="N39" i="10" s="1"/>
  <c r="I40" i="10"/>
  <c r="J40" i="10" s="1"/>
  <c r="N40" i="10" s="1"/>
  <c r="I41" i="10"/>
  <c r="J41" i="10" s="1"/>
  <c r="N41" i="10" s="1"/>
  <c r="I42" i="10"/>
  <c r="J42" i="10" s="1"/>
  <c r="N42" i="10" s="1"/>
  <c r="I43" i="10"/>
  <c r="I44" i="10"/>
  <c r="J44" i="10" s="1"/>
  <c r="N44" i="10" s="1"/>
  <c r="I45" i="10"/>
  <c r="J45" i="10" s="1"/>
  <c r="N45" i="10" s="1"/>
  <c r="I46" i="10"/>
  <c r="J46" i="10" s="1"/>
  <c r="N46" i="10" s="1"/>
  <c r="I47" i="10"/>
  <c r="I48" i="10"/>
  <c r="J48" i="10" s="1"/>
  <c r="N48" i="10" s="1"/>
  <c r="I49" i="10"/>
  <c r="I50" i="10"/>
  <c r="J50" i="10" s="1"/>
  <c r="N50" i="10" s="1"/>
  <c r="I51" i="10"/>
  <c r="J51" i="10" s="1"/>
  <c r="N51" i="10" s="1"/>
  <c r="I52" i="10"/>
  <c r="J52" i="10" s="1"/>
  <c r="N52" i="10" s="1"/>
  <c r="I53" i="10"/>
  <c r="J53" i="10" s="1"/>
  <c r="N53" i="10" s="1"/>
  <c r="I54" i="10"/>
  <c r="J54" i="10" s="1"/>
  <c r="N54" i="10" s="1"/>
  <c r="I55" i="10"/>
  <c r="J55" i="10" s="1"/>
  <c r="N55" i="10" s="1"/>
  <c r="I56" i="10"/>
  <c r="J56" i="10" s="1"/>
  <c r="N56" i="10" s="1"/>
  <c r="I57" i="10"/>
  <c r="J57" i="10" s="1"/>
  <c r="N57" i="10" s="1"/>
  <c r="I58" i="10"/>
  <c r="J58" i="10" s="1"/>
  <c r="N58" i="10" s="1"/>
  <c r="I59" i="10"/>
  <c r="J59" i="10" s="1"/>
  <c r="N59" i="10" s="1"/>
  <c r="I60" i="10"/>
  <c r="J60" i="10" s="1"/>
  <c r="N60" i="10" s="1"/>
  <c r="I61" i="10"/>
  <c r="J61" i="10" s="1"/>
  <c r="N61" i="10" s="1"/>
  <c r="I62" i="10"/>
  <c r="J62" i="10" s="1"/>
  <c r="N62" i="10" s="1"/>
  <c r="I63" i="10"/>
  <c r="J63" i="10" s="1"/>
  <c r="N63" i="10" s="1"/>
  <c r="I64" i="10"/>
  <c r="J64" i="10" s="1"/>
  <c r="N64" i="10" s="1"/>
  <c r="I65" i="10"/>
  <c r="J65" i="10" s="1"/>
  <c r="N65" i="10" s="1"/>
  <c r="I66" i="10"/>
  <c r="J66" i="10" s="1"/>
  <c r="N66" i="10" s="1"/>
  <c r="I67" i="10"/>
  <c r="J67" i="10" s="1"/>
  <c r="N67" i="10" s="1"/>
  <c r="I68" i="10"/>
  <c r="J68" i="10" s="1"/>
  <c r="N68" i="10" s="1"/>
  <c r="I69" i="10"/>
  <c r="J69" i="10" s="1"/>
  <c r="N69" i="10" s="1"/>
  <c r="I71" i="10"/>
  <c r="J71" i="10" s="1"/>
  <c r="N71" i="10" s="1"/>
  <c r="I72" i="10"/>
  <c r="J72" i="10" s="1"/>
  <c r="N72" i="10" s="1"/>
  <c r="I73" i="10"/>
  <c r="J73" i="10" s="1"/>
  <c r="N73" i="10" s="1"/>
  <c r="I74" i="10"/>
  <c r="J74" i="10" s="1"/>
  <c r="N74" i="10" s="1"/>
  <c r="I75" i="10"/>
  <c r="J75" i="10" s="1"/>
  <c r="N75" i="10" s="1"/>
  <c r="I76" i="10"/>
  <c r="J76" i="10" s="1"/>
  <c r="N76" i="10" s="1"/>
  <c r="I77" i="10"/>
  <c r="J77" i="10" s="1"/>
  <c r="N77" i="10" s="1"/>
  <c r="I78" i="10"/>
  <c r="J78" i="10" s="1"/>
  <c r="N78" i="10" s="1"/>
  <c r="I79" i="10"/>
  <c r="J79" i="10" s="1"/>
  <c r="N79" i="10" s="1"/>
  <c r="I80" i="10"/>
  <c r="J80" i="10" s="1"/>
  <c r="N80" i="10" s="1"/>
  <c r="I81" i="10"/>
  <c r="J81" i="10" s="1"/>
  <c r="N81" i="10" s="1"/>
  <c r="I82" i="10"/>
  <c r="J82" i="10" s="1"/>
  <c r="N82" i="10" s="1"/>
  <c r="I83" i="10"/>
  <c r="J83" i="10" s="1"/>
  <c r="N83" i="10" s="1"/>
  <c r="I84" i="10"/>
  <c r="J84" i="10" s="1"/>
  <c r="N84" i="10" s="1"/>
  <c r="I85" i="10"/>
  <c r="I86" i="10"/>
  <c r="J86" i="10" s="1"/>
  <c r="N86" i="10" s="1"/>
  <c r="I87" i="10"/>
  <c r="J87" i="10" s="1"/>
  <c r="N87" i="10" s="1"/>
  <c r="I88" i="10"/>
  <c r="J88" i="10" s="1"/>
  <c r="N88" i="10" s="1"/>
  <c r="I89" i="10"/>
  <c r="J89" i="10" s="1"/>
  <c r="N89" i="10" s="1"/>
  <c r="I90" i="10"/>
  <c r="J90" i="10" s="1"/>
  <c r="N90" i="10" s="1"/>
  <c r="I91" i="10"/>
  <c r="J91" i="10" s="1"/>
  <c r="N91" i="10" s="1"/>
  <c r="I92" i="10"/>
  <c r="J92" i="10" s="1"/>
  <c r="N92" i="10" s="1"/>
  <c r="I93" i="10"/>
  <c r="J93" i="10" s="1"/>
  <c r="N93" i="10" s="1"/>
  <c r="I94" i="10"/>
  <c r="J94" i="10" s="1"/>
  <c r="N94" i="10" s="1"/>
  <c r="I95" i="10"/>
  <c r="J95" i="10" s="1"/>
  <c r="N95" i="10" s="1"/>
  <c r="I96" i="10"/>
  <c r="J96" i="10" s="1"/>
  <c r="N96" i="10" s="1"/>
  <c r="I97" i="10"/>
  <c r="I98" i="10"/>
  <c r="J98" i="10" s="1"/>
  <c r="N98" i="10" s="1"/>
  <c r="I99" i="10"/>
  <c r="J99" i="10" s="1"/>
  <c r="N99" i="10" s="1"/>
  <c r="I100" i="10"/>
  <c r="J100" i="10" s="1"/>
  <c r="N100" i="10" s="1"/>
  <c r="I101" i="10"/>
  <c r="J101" i="10" s="1"/>
  <c r="N101" i="10" s="1"/>
  <c r="I102" i="10"/>
  <c r="J102" i="10" s="1"/>
  <c r="N102" i="10" s="1"/>
  <c r="I103" i="10"/>
  <c r="I104" i="10"/>
  <c r="J104" i="10" s="1"/>
  <c r="N104" i="10" s="1"/>
  <c r="I105" i="10"/>
  <c r="J105" i="10" s="1"/>
  <c r="N105" i="10" s="1"/>
  <c r="I106" i="10"/>
  <c r="J106" i="10" s="1"/>
  <c r="N106" i="10" s="1"/>
  <c r="I107" i="10"/>
  <c r="J107" i="10" s="1"/>
  <c r="N107" i="10" s="1"/>
  <c r="I108" i="10"/>
  <c r="J108" i="10" s="1"/>
  <c r="N108" i="10" s="1"/>
  <c r="I109" i="10"/>
  <c r="I110" i="10"/>
  <c r="J110" i="10" s="1"/>
  <c r="N110" i="10" s="1"/>
  <c r="I111" i="10"/>
  <c r="J111" i="10" s="1"/>
  <c r="N111" i="10" s="1"/>
  <c r="I112" i="10"/>
  <c r="J112" i="10" s="1"/>
  <c r="N112" i="10" s="1"/>
  <c r="I113" i="10"/>
  <c r="J113" i="10" s="1"/>
  <c r="N113" i="10" s="1"/>
  <c r="I114" i="10"/>
  <c r="J114" i="10" s="1"/>
  <c r="N114" i="10" s="1"/>
  <c r="I115" i="10"/>
  <c r="J115" i="10" s="1"/>
  <c r="N115" i="10" s="1"/>
  <c r="I116" i="10"/>
  <c r="J116" i="10" s="1"/>
  <c r="N116" i="10" s="1"/>
  <c r="I117" i="10"/>
  <c r="J117" i="10" s="1"/>
  <c r="N117" i="10" s="1"/>
  <c r="I118" i="10"/>
  <c r="J118" i="10" s="1"/>
  <c r="N118" i="10" s="1"/>
  <c r="I119" i="10"/>
  <c r="I120" i="10"/>
  <c r="J120" i="10" s="1"/>
  <c r="N120" i="10" s="1"/>
  <c r="I121" i="10"/>
  <c r="I122" i="10"/>
  <c r="J122" i="10" s="1"/>
  <c r="N122" i="10" s="1"/>
  <c r="I123" i="10"/>
  <c r="J123" i="10" s="1"/>
  <c r="N123" i="10" s="1"/>
  <c r="I124" i="10"/>
  <c r="J124" i="10" s="1"/>
  <c r="N124" i="10" s="1"/>
  <c r="I125" i="10"/>
  <c r="J125" i="10" s="1"/>
  <c r="N125" i="10" s="1"/>
  <c r="I126" i="10"/>
  <c r="J126" i="10" s="1"/>
  <c r="N126" i="10" s="1"/>
  <c r="I127" i="10"/>
  <c r="I128" i="10"/>
  <c r="J128" i="10" s="1"/>
  <c r="N128" i="10" s="1"/>
  <c r="I129" i="10"/>
  <c r="J129" i="10" s="1"/>
  <c r="N129" i="10" s="1"/>
  <c r="I130" i="10"/>
  <c r="J130" i="10" s="1"/>
  <c r="N130" i="10" s="1"/>
  <c r="I131" i="10"/>
  <c r="J131" i="10" s="1"/>
  <c r="N131" i="10" s="1"/>
  <c r="I132" i="10"/>
  <c r="J132" i="10" s="1"/>
  <c r="N132" i="10" s="1"/>
  <c r="I133" i="10"/>
  <c r="I134" i="10"/>
  <c r="J134" i="10" s="1"/>
  <c r="N134" i="10" s="1"/>
  <c r="I135" i="10"/>
  <c r="J135" i="10" s="1"/>
  <c r="N135" i="10" s="1"/>
  <c r="I136" i="10"/>
  <c r="J136" i="10" s="1"/>
  <c r="N136" i="10" s="1"/>
  <c r="I137" i="10"/>
  <c r="J137" i="10" s="1"/>
  <c r="N137" i="10" s="1"/>
  <c r="I138" i="10"/>
  <c r="J138" i="10" s="1"/>
  <c r="N138" i="10" s="1"/>
  <c r="I139" i="10"/>
  <c r="I140" i="10"/>
  <c r="J140" i="10" s="1"/>
  <c r="N140" i="10" s="1"/>
  <c r="I141" i="10"/>
  <c r="J141" i="10" s="1"/>
  <c r="N141" i="10" s="1"/>
  <c r="I142" i="10"/>
  <c r="J142" i="10" s="1"/>
  <c r="N142" i="10" s="1"/>
  <c r="I143" i="10"/>
  <c r="J143" i="10" s="1"/>
  <c r="N143" i="10" s="1"/>
  <c r="I144" i="10"/>
  <c r="J144" i="10" s="1"/>
  <c r="N144" i="10" s="1"/>
  <c r="I145" i="10"/>
  <c r="J145" i="10" s="1"/>
  <c r="N145" i="10" s="1"/>
  <c r="I146" i="10"/>
  <c r="J146" i="10" s="1"/>
  <c r="N146" i="10" s="1"/>
  <c r="I147" i="10"/>
  <c r="J147" i="10" s="1"/>
  <c r="N147" i="10" s="1"/>
  <c r="I148" i="10"/>
  <c r="J148" i="10" s="1"/>
  <c r="N148" i="10" s="1"/>
  <c r="I149" i="10"/>
  <c r="J149" i="10" s="1"/>
  <c r="N149" i="10" s="1"/>
  <c r="I150" i="10"/>
  <c r="J150" i="10" s="1"/>
  <c r="N150" i="10" s="1"/>
  <c r="I151" i="10"/>
  <c r="J151" i="10" s="1"/>
  <c r="N151" i="10" s="1"/>
  <c r="I152" i="10"/>
  <c r="J152" i="10" s="1"/>
  <c r="N152" i="10" s="1"/>
  <c r="I153" i="10"/>
  <c r="J153" i="10" s="1"/>
  <c r="N153" i="10" s="1"/>
  <c r="I154" i="10"/>
  <c r="J154" i="10" s="1"/>
  <c r="N154" i="10" s="1"/>
  <c r="I155" i="10"/>
  <c r="J155" i="10" s="1"/>
  <c r="N155" i="10" s="1"/>
  <c r="I156" i="10"/>
  <c r="J156" i="10" s="1"/>
  <c r="N156" i="10" s="1"/>
  <c r="I157" i="10"/>
  <c r="I158" i="10"/>
  <c r="J158" i="10" s="1"/>
  <c r="N158" i="10" s="1"/>
  <c r="I159" i="10"/>
  <c r="J159" i="10" s="1"/>
  <c r="N159" i="10" s="1"/>
  <c r="I160" i="10"/>
  <c r="J160" i="10" s="1"/>
  <c r="N160" i="10" s="1"/>
  <c r="I161" i="10"/>
  <c r="J161" i="10" s="1"/>
  <c r="N161" i="10" s="1"/>
  <c r="I162" i="10"/>
  <c r="J162" i="10" s="1"/>
  <c r="N162" i="10" s="1"/>
  <c r="I163" i="10"/>
  <c r="I164" i="10"/>
  <c r="J164" i="10" s="1"/>
  <c r="N164" i="10" s="1"/>
  <c r="I165" i="10"/>
  <c r="J165" i="10" s="1"/>
  <c r="N165" i="10" s="1"/>
  <c r="I166" i="10"/>
  <c r="J166" i="10" s="1"/>
  <c r="N166" i="10" s="1"/>
  <c r="I167" i="10"/>
  <c r="J167" i="10" s="1"/>
  <c r="N167" i="10" s="1"/>
  <c r="I168" i="10"/>
  <c r="J168" i="10" s="1"/>
  <c r="N168" i="10" s="1"/>
  <c r="I169" i="10"/>
  <c r="I170" i="10"/>
  <c r="J170" i="10" s="1"/>
  <c r="N170" i="10" s="1"/>
  <c r="I171" i="10"/>
  <c r="J171" i="10" s="1"/>
  <c r="N171" i="10" s="1"/>
  <c r="I172" i="10"/>
  <c r="J172" i="10" s="1"/>
  <c r="N172" i="10" s="1"/>
  <c r="I173" i="10"/>
  <c r="J173" i="10" s="1"/>
  <c r="N173" i="10" s="1"/>
  <c r="I174" i="10"/>
  <c r="J174" i="10" s="1"/>
  <c r="N174" i="10" s="1"/>
  <c r="I175" i="10"/>
  <c r="I176" i="10"/>
  <c r="J176" i="10" s="1"/>
  <c r="N176" i="10" s="1"/>
  <c r="I177" i="10"/>
  <c r="J177" i="10" s="1"/>
  <c r="N177" i="10" s="1"/>
  <c r="I178" i="10"/>
  <c r="J178" i="10" s="1"/>
  <c r="N178" i="10" s="1"/>
  <c r="I179" i="10"/>
  <c r="J179" i="10" s="1"/>
  <c r="N179" i="10" s="1"/>
  <c r="I180" i="10"/>
  <c r="J180" i="10" s="1"/>
  <c r="N180" i="10" s="1"/>
  <c r="I181" i="10"/>
  <c r="I182" i="10"/>
  <c r="J182" i="10" s="1"/>
  <c r="N182" i="10" s="1"/>
  <c r="I183" i="10"/>
  <c r="J183" i="10" s="1"/>
  <c r="N183" i="10" s="1"/>
  <c r="I184" i="10"/>
  <c r="J184" i="10" s="1"/>
  <c r="N184" i="10" s="1"/>
  <c r="I185" i="10"/>
  <c r="J185" i="10" s="1"/>
  <c r="N185" i="10" s="1"/>
  <c r="I186" i="10"/>
  <c r="J186" i="10" s="1"/>
  <c r="N186" i="10" s="1"/>
  <c r="I187" i="10"/>
  <c r="I188" i="10"/>
  <c r="J188" i="10" s="1"/>
  <c r="N188" i="10" s="1"/>
  <c r="I189" i="10"/>
  <c r="J189" i="10" s="1"/>
  <c r="N189" i="10" s="1"/>
  <c r="I190" i="10"/>
  <c r="J190" i="10" s="1"/>
  <c r="N190" i="10" s="1"/>
  <c r="I191" i="10"/>
  <c r="J191" i="10" s="1"/>
  <c r="N191" i="10" s="1"/>
  <c r="I192" i="10"/>
  <c r="J192" i="10" s="1"/>
  <c r="N192" i="10" s="1"/>
  <c r="I193" i="10"/>
  <c r="I194" i="10"/>
  <c r="J194" i="10" s="1"/>
  <c r="N194" i="10" s="1"/>
  <c r="I195" i="10"/>
  <c r="J195" i="10" s="1"/>
  <c r="N195" i="10" s="1"/>
  <c r="I196" i="10"/>
  <c r="J196" i="10" s="1"/>
  <c r="N196" i="10" s="1"/>
  <c r="I197" i="10"/>
  <c r="J197" i="10" s="1"/>
  <c r="N197" i="10" s="1"/>
  <c r="I198" i="10"/>
  <c r="J198" i="10" s="1"/>
  <c r="N198" i="10" s="1"/>
  <c r="I199" i="10"/>
  <c r="I200" i="10"/>
  <c r="J200" i="10" s="1"/>
  <c r="N200" i="10" s="1"/>
  <c r="I201" i="10"/>
  <c r="J201" i="10" s="1"/>
  <c r="N201" i="10" s="1"/>
  <c r="I202" i="10"/>
  <c r="J202" i="10" s="1"/>
  <c r="N202" i="10" s="1"/>
  <c r="I203" i="10"/>
  <c r="J203" i="10" s="1"/>
  <c r="N203" i="10" s="1"/>
  <c r="I204" i="10"/>
  <c r="J204" i="10" s="1"/>
  <c r="N204" i="10" s="1"/>
  <c r="I205" i="10"/>
  <c r="J205" i="10" s="1"/>
  <c r="N205" i="10" s="1"/>
  <c r="I206" i="10"/>
  <c r="J206" i="10" s="1"/>
  <c r="N206" i="10" s="1"/>
  <c r="I207" i="10"/>
  <c r="J207" i="10" s="1"/>
  <c r="N207" i="10" s="1"/>
  <c r="I208" i="10"/>
  <c r="J208" i="10" s="1"/>
  <c r="N208" i="10" s="1"/>
  <c r="I209" i="10"/>
  <c r="J209" i="10" s="1"/>
  <c r="N209" i="10" s="1"/>
  <c r="I210" i="10"/>
  <c r="J210" i="10" s="1"/>
  <c r="N210" i="10" s="1"/>
  <c r="I211" i="10"/>
  <c r="J211" i="10" s="1"/>
  <c r="N211" i="10" s="1"/>
  <c r="I212" i="10"/>
  <c r="J212" i="10" s="1"/>
  <c r="N212" i="10" s="1"/>
  <c r="I213" i="10"/>
  <c r="J213" i="10" s="1"/>
  <c r="N213" i="10" s="1"/>
  <c r="I214" i="10"/>
  <c r="J214" i="10" s="1"/>
  <c r="N214" i="10" s="1"/>
  <c r="I215" i="10"/>
  <c r="J215" i="10" s="1"/>
  <c r="N215" i="10" s="1"/>
  <c r="I216" i="10"/>
  <c r="J216" i="10" s="1"/>
  <c r="N216" i="10" s="1"/>
  <c r="I217" i="10"/>
  <c r="I218" i="10"/>
  <c r="J218" i="10" s="1"/>
  <c r="N218" i="10" s="1"/>
  <c r="I219" i="10"/>
  <c r="J219" i="10" s="1"/>
  <c r="N219" i="10" s="1"/>
  <c r="I220" i="10"/>
  <c r="J220" i="10" s="1"/>
  <c r="N220" i="10" s="1"/>
  <c r="I221" i="10"/>
  <c r="J221" i="10" s="1"/>
  <c r="N221" i="10" s="1"/>
  <c r="I222" i="10"/>
  <c r="J222" i="10" s="1"/>
  <c r="N222" i="10" s="1"/>
  <c r="I223" i="10"/>
  <c r="J223" i="10" s="1"/>
  <c r="N223" i="10" s="1"/>
  <c r="I224" i="10"/>
  <c r="J224" i="10" s="1"/>
  <c r="N224" i="10" s="1"/>
  <c r="I225" i="10"/>
  <c r="J225" i="10" s="1"/>
  <c r="N225" i="10" s="1"/>
  <c r="I226" i="10"/>
  <c r="J226" i="10" s="1"/>
  <c r="N226" i="10" s="1"/>
  <c r="I227" i="10"/>
  <c r="J227" i="10" s="1"/>
  <c r="N227" i="10" s="1"/>
  <c r="I228" i="10"/>
  <c r="J228" i="10" s="1"/>
  <c r="N228" i="10" s="1"/>
  <c r="I229" i="10"/>
  <c r="I230" i="10"/>
  <c r="J230" i="10" s="1"/>
  <c r="N230" i="10" s="1"/>
  <c r="I231" i="10"/>
  <c r="J231" i="10" s="1"/>
  <c r="N231" i="10" s="1"/>
  <c r="I232" i="10"/>
  <c r="J232" i="10" s="1"/>
  <c r="N232" i="10" s="1"/>
  <c r="I233" i="10"/>
  <c r="J233" i="10" s="1"/>
  <c r="N233" i="10" s="1"/>
  <c r="I234" i="10"/>
  <c r="J234" i="10" s="1"/>
  <c r="N234" i="10" s="1"/>
  <c r="I235" i="10"/>
  <c r="I236" i="10"/>
  <c r="J236" i="10" s="1"/>
  <c r="N236" i="10" s="1"/>
  <c r="I237" i="10"/>
  <c r="J237" i="10" s="1"/>
  <c r="N237" i="10" s="1"/>
  <c r="I238" i="10"/>
  <c r="J238" i="10" s="1"/>
  <c r="N238" i="10" s="1"/>
  <c r="I239" i="10"/>
  <c r="J239" i="10" s="1"/>
  <c r="N239" i="10" s="1"/>
  <c r="I240" i="10"/>
  <c r="J240" i="10" s="1"/>
  <c r="N240" i="10" s="1"/>
  <c r="I241" i="10"/>
  <c r="J241" i="10" s="1"/>
  <c r="N241" i="10" s="1"/>
  <c r="I242" i="10"/>
  <c r="J242" i="10" s="1"/>
  <c r="N242" i="10" s="1"/>
  <c r="I243" i="10"/>
  <c r="J243" i="10" s="1"/>
  <c r="N243" i="10" s="1"/>
  <c r="I244" i="10"/>
  <c r="J244" i="10" s="1"/>
  <c r="N244" i="10" s="1"/>
  <c r="I245" i="10"/>
  <c r="J245" i="10" s="1"/>
  <c r="N245" i="10" s="1"/>
  <c r="I246" i="10"/>
  <c r="J246" i="10" s="1"/>
  <c r="N246" i="10" s="1"/>
  <c r="I247" i="10"/>
  <c r="I248" i="10"/>
  <c r="J248" i="10" s="1"/>
  <c r="N248" i="10" s="1"/>
  <c r="I249" i="10"/>
  <c r="J249" i="10" s="1"/>
  <c r="N249" i="10" s="1"/>
  <c r="I250" i="10"/>
  <c r="J250" i="10" s="1"/>
  <c r="N250" i="10" s="1"/>
  <c r="I251" i="10"/>
  <c r="J251" i="10" s="1"/>
  <c r="N251" i="10" s="1"/>
  <c r="I252" i="10"/>
  <c r="J252" i="10" s="1"/>
  <c r="N252" i="10" s="1"/>
  <c r="I253" i="10"/>
  <c r="I254" i="10"/>
  <c r="J254" i="10" s="1"/>
  <c r="N254" i="10" s="1"/>
  <c r="I255" i="10"/>
  <c r="J255" i="10" s="1"/>
  <c r="N255" i="10" s="1"/>
  <c r="I256" i="10"/>
  <c r="J256" i="10" s="1"/>
  <c r="N256" i="10" s="1"/>
  <c r="I257" i="10"/>
  <c r="J257" i="10" s="1"/>
  <c r="N257" i="10" s="1"/>
  <c r="I258" i="10"/>
  <c r="J258" i="10" s="1"/>
  <c r="N258" i="10" s="1"/>
  <c r="I259" i="10"/>
  <c r="I260" i="10"/>
  <c r="J260" i="10" s="1"/>
  <c r="N260" i="10" s="1"/>
  <c r="I261" i="10"/>
  <c r="J261" i="10" s="1"/>
  <c r="N261" i="10" s="1"/>
  <c r="I262" i="10"/>
  <c r="J262" i="10" s="1"/>
  <c r="N262" i="10" s="1"/>
  <c r="I263" i="10"/>
  <c r="J263" i="10" s="1"/>
  <c r="N263" i="10" s="1"/>
  <c r="I264" i="10"/>
  <c r="J264" i="10" s="1"/>
  <c r="N264" i="10" s="1"/>
  <c r="I265" i="10"/>
  <c r="I266" i="10"/>
  <c r="J266" i="10" s="1"/>
  <c r="N266" i="10" s="1"/>
  <c r="I267" i="10"/>
  <c r="J267" i="10" s="1"/>
  <c r="N267" i="10" s="1"/>
  <c r="I268" i="10"/>
  <c r="J268" i="10" s="1"/>
  <c r="N268" i="10" s="1"/>
  <c r="I269" i="10"/>
  <c r="J269" i="10" s="1"/>
  <c r="N269" i="10" s="1"/>
  <c r="I270" i="10"/>
  <c r="J270" i="10" s="1"/>
  <c r="N270" i="10" s="1"/>
  <c r="I271" i="10"/>
  <c r="J271" i="10" s="1"/>
  <c r="N271" i="10" s="1"/>
  <c r="I272" i="10"/>
  <c r="J272" i="10" s="1"/>
  <c r="N272" i="10" s="1"/>
  <c r="I273" i="10"/>
  <c r="J273" i="10" s="1"/>
  <c r="N273" i="10" s="1"/>
  <c r="I274" i="10"/>
  <c r="J274" i="10" s="1"/>
  <c r="N274" i="10" s="1"/>
  <c r="I275" i="10"/>
  <c r="J275" i="10" s="1"/>
  <c r="N275" i="10" s="1"/>
  <c r="I276" i="10"/>
  <c r="J276" i="10" s="1"/>
  <c r="N276" i="10" s="1"/>
  <c r="I277" i="10"/>
  <c r="J277" i="10" s="1"/>
  <c r="N277" i="10" s="1"/>
  <c r="I278" i="10"/>
  <c r="J278" i="10" s="1"/>
  <c r="N278" i="10" s="1"/>
  <c r="I279" i="10"/>
  <c r="J279" i="10" s="1"/>
  <c r="N279" i="10" s="1"/>
  <c r="I280" i="10"/>
  <c r="J280" i="10" s="1"/>
  <c r="N280" i="10" s="1"/>
  <c r="I281" i="10"/>
  <c r="J281" i="10" s="1"/>
  <c r="N281" i="10" s="1"/>
  <c r="I282" i="10"/>
  <c r="J282" i="10" s="1"/>
  <c r="N282" i="10" s="1"/>
  <c r="I283" i="10"/>
  <c r="J283" i="10" s="1"/>
  <c r="N283" i="10" s="1"/>
  <c r="I284" i="10"/>
  <c r="J284" i="10" s="1"/>
  <c r="N284" i="10" s="1"/>
  <c r="I285" i="10"/>
  <c r="J285" i="10" s="1"/>
  <c r="N285" i="10" s="1"/>
  <c r="I286" i="10"/>
  <c r="J286" i="10" s="1"/>
  <c r="N286" i="10" s="1"/>
  <c r="I287" i="10"/>
  <c r="J287" i="10" s="1"/>
  <c r="N287" i="10" s="1"/>
  <c r="I288" i="10"/>
  <c r="J288" i="10" s="1"/>
  <c r="N288" i="10" s="1"/>
  <c r="I289" i="10"/>
  <c r="J289" i="10" s="1"/>
  <c r="N289" i="10" s="1"/>
  <c r="I290" i="10"/>
  <c r="J290" i="10" s="1"/>
  <c r="N290" i="10" s="1"/>
  <c r="I291" i="10"/>
  <c r="J291" i="10" s="1"/>
  <c r="N291" i="10" s="1"/>
  <c r="I292" i="10"/>
  <c r="J292" i="10" s="1"/>
  <c r="N292" i="10" s="1"/>
  <c r="I293" i="10"/>
  <c r="J293" i="10" s="1"/>
  <c r="N293" i="10" s="1"/>
  <c r="I294" i="10"/>
  <c r="J294" i="10" s="1"/>
  <c r="N294" i="10" s="1"/>
  <c r="I295" i="10"/>
  <c r="J295" i="10" s="1"/>
  <c r="N295" i="10" s="1"/>
  <c r="I296" i="10"/>
  <c r="J296" i="10" s="1"/>
  <c r="N296" i="10" s="1"/>
  <c r="I297" i="10"/>
  <c r="J297" i="10" s="1"/>
  <c r="N297" i="10" s="1"/>
  <c r="I298" i="10"/>
  <c r="J298" i="10" s="1"/>
  <c r="N298" i="10" s="1"/>
  <c r="I299" i="10"/>
  <c r="J299" i="10" s="1"/>
  <c r="N299" i="10" s="1"/>
  <c r="I300" i="10"/>
  <c r="J300" i="10" s="1"/>
  <c r="N300" i="10" s="1"/>
  <c r="I301" i="10"/>
  <c r="J301" i="10" s="1"/>
  <c r="N301" i="10" s="1"/>
  <c r="I302" i="10"/>
  <c r="J302" i="10" s="1"/>
  <c r="N302" i="10" s="1"/>
  <c r="I303" i="10"/>
  <c r="J303" i="10" s="1"/>
  <c r="N303" i="10" s="1"/>
  <c r="I304" i="10"/>
  <c r="J304" i="10" s="1"/>
  <c r="N304" i="10" s="1"/>
  <c r="I305" i="10"/>
  <c r="J305" i="10" s="1"/>
  <c r="N305" i="10" s="1"/>
  <c r="I306" i="10"/>
  <c r="J306" i="10" s="1"/>
  <c r="N306" i="10" s="1"/>
  <c r="I307" i="10"/>
  <c r="J307" i="10" s="1"/>
  <c r="N307" i="10" s="1"/>
  <c r="I308" i="10"/>
  <c r="J308" i="10" s="1"/>
  <c r="N308" i="10" s="1"/>
  <c r="I309" i="10"/>
  <c r="J309" i="10" s="1"/>
  <c r="N309" i="10" s="1"/>
  <c r="I310" i="10"/>
  <c r="J310" i="10" s="1"/>
  <c r="N310" i="10" s="1"/>
  <c r="I311" i="10"/>
  <c r="J311" i="10" s="1"/>
  <c r="N311" i="10" s="1"/>
  <c r="I312" i="10"/>
  <c r="J312" i="10" s="1"/>
  <c r="N312" i="10" s="1"/>
  <c r="I313" i="10"/>
  <c r="I314" i="10"/>
  <c r="J314" i="10" s="1"/>
  <c r="N314" i="10" s="1"/>
  <c r="I315" i="10"/>
  <c r="J315" i="10" s="1"/>
  <c r="N315" i="10" s="1"/>
  <c r="I316" i="10"/>
  <c r="J316" i="10" s="1"/>
  <c r="N316" i="10" s="1"/>
  <c r="I317" i="10"/>
  <c r="J317" i="10" s="1"/>
  <c r="N317" i="10" s="1"/>
  <c r="I318" i="10"/>
  <c r="J318" i="10" s="1"/>
  <c r="N318" i="10" s="1"/>
  <c r="I319" i="10"/>
  <c r="J319" i="10" s="1"/>
  <c r="N319" i="10" s="1"/>
  <c r="I320" i="10"/>
  <c r="J320" i="10" s="1"/>
  <c r="N320" i="10" s="1"/>
  <c r="I321" i="10"/>
  <c r="J321" i="10" s="1"/>
  <c r="N321" i="10" s="1"/>
  <c r="I322" i="10"/>
  <c r="J322" i="10" s="1"/>
  <c r="N322" i="10" s="1"/>
  <c r="I323" i="10"/>
  <c r="J323" i="10" s="1"/>
  <c r="N323" i="10" s="1"/>
  <c r="I324" i="10"/>
  <c r="J324" i="10" s="1"/>
  <c r="N324" i="10" s="1"/>
  <c r="I325" i="10"/>
  <c r="I326" i="10"/>
  <c r="J326" i="10" s="1"/>
  <c r="N326" i="10" s="1"/>
  <c r="I327" i="10"/>
  <c r="J327" i="10" s="1"/>
  <c r="N327" i="10" s="1"/>
  <c r="I328" i="10"/>
  <c r="J328" i="10" s="1"/>
  <c r="N328" i="10" s="1"/>
  <c r="I329" i="10"/>
  <c r="J329" i="10" s="1"/>
  <c r="N329" i="10" s="1"/>
  <c r="I330" i="10"/>
  <c r="J330" i="10" s="1"/>
  <c r="N330" i="10" s="1"/>
  <c r="I331" i="10"/>
  <c r="J331" i="10" s="1"/>
  <c r="N331" i="10" s="1"/>
  <c r="I332" i="10"/>
  <c r="J332" i="10" s="1"/>
  <c r="N332" i="10" s="1"/>
  <c r="I333" i="10"/>
  <c r="J333" i="10" s="1"/>
  <c r="N333" i="10" s="1"/>
  <c r="I334" i="10"/>
  <c r="J334" i="10" s="1"/>
  <c r="N334" i="10" s="1"/>
  <c r="I335" i="10"/>
  <c r="J335" i="10" s="1"/>
  <c r="N335" i="10" s="1"/>
  <c r="I336" i="10"/>
  <c r="J336" i="10" s="1"/>
  <c r="N336" i="10" s="1"/>
  <c r="I337" i="10"/>
  <c r="I338" i="10"/>
  <c r="J338" i="10" s="1"/>
  <c r="N338" i="10" s="1"/>
  <c r="I339" i="10"/>
  <c r="J339" i="10" s="1"/>
  <c r="N339" i="10" s="1"/>
  <c r="I340" i="10"/>
  <c r="J340" i="10" s="1"/>
  <c r="N340" i="10" s="1"/>
  <c r="I341" i="10"/>
  <c r="J341" i="10" s="1"/>
  <c r="N341" i="10" s="1"/>
  <c r="I342" i="10"/>
  <c r="J342" i="10" s="1"/>
  <c r="N342" i="10" s="1"/>
  <c r="I343" i="10"/>
  <c r="J343" i="10" s="1"/>
  <c r="N343" i="10" s="1"/>
  <c r="I344" i="10"/>
  <c r="J344" i="10" s="1"/>
  <c r="N344" i="10" s="1"/>
  <c r="I345" i="10"/>
  <c r="J345" i="10" s="1"/>
  <c r="N345" i="10" s="1"/>
  <c r="I346" i="10"/>
  <c r="J346" i="10" s="1"/>
  <c r="N346" i="10" s="1"/>
  <c r="I347" i="10"/>
  <c r="J347" i="10" s="1"/>
  <c r="N347" i="10" s="1"/>
  <c r="I348" i="10"/>
  <c r="J348" i="10" s="1"/>
  <c r="N348" i="10" s="1"/>
  <c r="I349" i="10"/>
  <c r="J349" i="10" s="1"/>
  <c r="N349" i="10" s="1"/>
  <c r="I350" i="10"/>
  <c r="J350" i="10" s="1"/>
  <c r="N350" i="10" s="1"/>
  <c r="I351" i="10"/>
  <c r="J351" i="10" s="1"/>
  <c r="N351" i="10" s="1"/>
  <c r="I352" i="10"/>
  <c r="J352" i="10" s="1"/>
  <c r="N352" i="10" s="1"/>
  <c r="I353" i="10"/>
  <c r="J353" i="10" s="1"/>
  <c r="N353" i="10" s="1"/>
  <c r="I354" i="10"/>
  <c r="J354" i="10" s="1"/>
  <c r="N354" i="10" s="1"/>
  <c r="I355" i="10"/>
  <c r="J355" i="10" s="1"/>
  <c r="N355" i="10" s="1"/>
  <c r="I356" i="10"/>
  <c r="J356" i="10" s="1"/>
  <c r="N356" i="10" s="1"/>
  <c r="I357" i="10"/>
  <c r="J357" i="10" s="1"/>
  <c r="N357" i="10" s="1"/>
  <c r="I358" i="10"/>
  <c r="J358" i="10" s="1"/>
  <c r="N358" i="10" s="1"/>
  <c r="I359" i="10"/>
  <c r="J359" i="10" s="1"/>
  <c r="N359" i="10" s="1"/>
  <c r="I360" i="10"/>
  <c r="J360" i="10" s="1"/>
  <c r="N360" i="10" s="1"/>
  <c r="I361" i="10"/>
  <c r="J361" i="10" s="1"/>
  <c r="N361" i="10" s="1"/>
  <c r="I362" i="10"/>
  <c r="J362" i="10" s="1"/>
  <c r="N362" i="10" s="1"/>
  <c r="I363" i="10"/>
  <c r="J363" i="10" s="1"/>
  <c r="N363" i="10" s="1"/>
  <c r="I364" i="10"/>
  <c r="J364" i="10" s="1"/>
  <c r="N364" i="10" s="1"/>
  <c r="I365" i="10"/>
  <c r="J365" i="10" s="1"/>
  <c r="N365" i="10" s="1"/>
  <c r="I366" i="10"/>
  <c r="J366" i="10" s="1"/>
  <c r="N366" i="10" s="1"/>
  <c r="I367" i="10"/>
  <c r="J367" i="10" s="1"/>
  <c r="N367" i="10" s="1"/>
  <c r="I368" i="10"/>
  <c r="J368" i="10" s="1"/>
  <c r="N368" i="10" s="1"/>
  <c r="I369" i="10"/>
  <c r="J369" i="10" s="1"/>
  <c r="N369" i="10" s="1"/>
  <c r="I370" i="10"/>
  <c r="J370" i="10" s="1"/>
  <c r="N370" i="10" s="1"/>
  <c r="I371" i="10"/>
  <c r="J371" i="10" s="1"/>
  <c r="N371" i="10" s="1"/>
  <c r="I372" i="10"/>
  <c r="J372" i="10" s="1"/>
  <c r="N372" i="10" s="1"/>
  <c r="I373" i="10"/>
  <c r="J373" i="10" s="1"/>
  <c r="N373" i="10" s="1"/>
  <c r="I374" i="10"/>
  <c r="J374" i="10" s="1"/>
  <c r="N374" i="10" s="1"/>
  <c r="I375" i="10"/>
  <c r="J375" i="10" s="1"/>
  <c r="N375" i="10" s="1"/>
  <c r="I376" i="10"/>
  <c r="J376" i="10" s="1"/>
  <c r="N376" i="10" s="1"/>
  <c r="I377" i="10"/>
  <c r="J377" i="10" s="1"/>
  <c r="N377" i="10" s="1"/>
  <c r="I378" i="10"/>
  <c r="J378" i="10" s="1"/>
  <c r="N378" i="10" s="1"/>
  <c r="I379" i="10"/>
  <c r="J379" i="10" s="1"/>
  <c r="N379" i="10" s="1"/>
  <c r="I380" i="10"/>
  <c r="J380" i="10" s="1"/>
  <c r="N380" i="10" s="1"/>
  <c r="I381" i="10"/>
  <c r="J381" i="10" s="1"/>
  <c r="N381" i="10" s="1"/>
  <c r="I382" i="10"/>
  <c r="J382" i="10" s="1"/>
  <c r="N382" i="10" s="1"/>
  <c r="I383" i="10"/>
  <c r="J383" i="10" s="1"/>
  <c r="N383" i="10" s="1"/>
  <c r="I384" i="10"/>
  <c r="J384" i="10" s="1"/>
  <c r="N384" i="10" s="1"/>
  <c r="I385" i="10"/>
  <c r="J385" i="10" s="1"/>
  <c r="N385" i="10" s="1"/>
  <c r="I386" i="10"/>
  <c r="J386" i="10" s="1"/>
  <c r="N386" i="10" s="1"/>
  <c r="I387" i="10"/>
  <c r="J387" i="10" s="1"/>
  <c r="N387" i="10" s="1"/>
  <c r="I388" i="10"/>
  <c r="J388" i="10" s="1"/>
  <c r="N388" i="10" s="1"/>
  <c r="I389" i="10"/>
  <c r="J389" i="10" s="1"/>
  <c r="N389" i="10" s="1"/>
  <c r="I390" i="10"/>
  <c r="J390" i="10" s="1"/>
  <c r="N390" i="10" s="1"/>
  <c r="I391" i="10"/>
  <c r="J391" i="10" s="1"/>
  <c r="N391" i="10" s="1"/>
  <c r="I392" i="10"/>
  <c r="J392" i="10" s="1"/>
  <c r="N392" i="10" s="1"/>
  <c r="I393" i="10"/>
  <c r="J393" i="10" s="1"/>
  <c r="N393" i="10" s="1"/>
  <c r="I394" i="10"/>
  <c r="J394" i="10" s="1"/>
  <c r="N394" i="10" s="1"/>
  <c r="I395" i="10"/>
  <c r="J395" i="10" s="1"/>
  <c r="N395" i="10" s="1"/>
  <c r="I396" i="10"/>
  <c r="J396" i="10" s="1"/>
  <c r="N396" i="10" s="1"/>
  <c r="I397" i="10"/>
  <c r="J397" i="10" s="1"/>
  <c r="N397" i="10" s="1"/>
  <c r="I398" i="10"/>
  <c r="J398" i="10" s="1"/>
  <c r="N398" i="10" s="1"/>
  <c r="I399" i="10"/>
  <c r="J399" i="10" s="1"/>
  <c r="N399" i="10" s="1"/>
  <c r="I400" i="10"/>
  <c r="J400" i="10" s="1"/>
  <c r="N400" i="10" s="1"/>
  <c r="I401" i="10"/>
  <c r="J401" i="10" s="1"/>
  <c r="N401" i="10" s="1"/>
  <c r="I402" i="10"/>
  <c r="J402" i="10" s="1"/>
  <c r="N402" i="10" s="1"/>
  <c r="I403" i="10"/>
  <c r="J403" i="10" s="1"/>
  <c r="N403" i="10" s="1"/>
  <c r="I404" i="10"/>
  <c r="J404" i="10" s="1"/>
  <c r="N404" i="10" s="1"/>
  <c r="I405" i="10"/>
  <c r="J405" i="10" s="1"/>
  <c r="N405" i="10" s="1"/>
  <c r="I406" i="10"/>
  <c r="J406" i="10" s="1"/>
  <c r="N406" i="10" s="1"/>
  <c r="I407" i="10"/>
  <c r="J407" i="10" s="1"/>
  <c r="N407" i="10" s="1"/>
  <c r="I408" i="10"/>
  <c r="J408" i="10" s="1"/>
  <c r="N408" i="10" s="1"/>
  <c r="I409" i="10"/>
  <c r="J409" i="10" s="1"/>
  <c r="N409" i="10" s="1"/>
  <c r="I410" i="10"/>
  <c r="J410" i="10" s="1"/>
  <c r="N410" i="10" s="1"/>
  <c r="I411" i="10"/>
  <c r="J411" i="10" s="1"/>
  <c r="N411" i="10" s="1"/>
  <c r="I412" i="10"/>
  <c r="J412" i="10" s="1"/>
  <c r="N412" i="10" s="1"/>
  <c r="I413" i="10"/>
  <c r="J413" i="10" s="1"/>
  <c r="N413" i="10" s="1"/>
  <c r="I414" i="10"/>
  <c r="J414" i="10" s="1"/>
  <c r="N414" i="10" s="1"/>
  <c r="I415" i="10"/>
  <c r="J415" i="10" s="1"/>
  <c r="N415" i="10" s="1"/>
  <c r="I416" i="10"/>
  <c r="J416" i="10" s="1"/>
  <c r="N416" i="10" s="1"/>
  <c r="I417" i="10"/>
  <c r="J417" i="10" s="1"/>
  <c r="N417" i="10" s="1"/>
  <c r="I418" i="10"/>
  <c r="J418" i="10" s="1"/>
  <c r="N418" i="10" s="1"/>
  <c r="I419" i="10"/>
  <c r="J419" i="10" s="1"/>
  <c r="N419" i="10" s="1"/>
  <c r="I420" i="10"/>
  <c r="J420" i="10" s="1"/>
  <c r="N420" i="10" s="1"/>
  <c r="I421" i="10"/>
  <c r="J421" i="10" s="1"/>
  <c r="N421" i="10" s="1"/>
  <c r="I422" i="10"/>
  <c r="J422" i="10" s="1"/>
  <c r="N422" i="10" s="1"/>
  <c r="I423" i="10"/>
  <c r="J423" i="10" s="1"/>
  <c r="N423" i="10" s="1"/>
  <c r="I424" i="10"/>
  <c r="J424" i="10" s="1"/>
  <c r="N424" i="10" s="1"/>
  <c r="I425" i="10"/>
  <c r="J425" i="10" s="1"/>
  <c r="N425" i="10" s="1"/>
  <c r="I426" i="10"/>
  <c r="J426" i="10" s="1"/>
  <c r="N426" i="10" s="1"/>
  <c r="I427" i="10"/>
  <c r="J427" i="10" s="1"/>
  <c r="N427" i="10" s="1"/>
  <c r="I428" i="10"/>
  <c r="J428" i="10" s="1"/>
  <c r="N428" i="10" s="1"/>
  <c r="I429" i="10"/>
  <c r="J429" i="10" s="1"/>
  <c r="N429" i="10" s="1"/>
  <c r="I430" i="10"/>
  <c r="J430" i="10" s="1"/>
  <c r="N430" i="10" s="1"/>
  <c r="I431" i="10"/>
  <c r="J431" i="10" s="1"/>
  <c r="N431" i="10" s="1"/>
  <c r="I432" i="10"/>
  <c r="J432" i="10" s="1"/>
  <c r="N432" i="10" s="1"/>
  <c r="I433" i="10"/>
  <c r="J433" i="10" s="1"/>
  <c r="N433" i="10" s="1"/>
  <c r="I434" i="10"/>
  <c r="J434" i="10" s="1"/>
  <c r="N434" i="10" s="1"/>
  <c r="I435" i="10"/>
  <c r="J435" i="10" s="1"/>
  <c r="N435" i="10" s="1"/>
  <c r="I436" i="10"/>
  <c r="J436" i="10" s="1"/>
  <c r="N436" i="10" s="1"/>
  <c r="I437" i="10"/>
  <c r="J437" i="10" s="1"/>
  <c r="N437" i="10" s="1"/>
  <c r="I438" i="10"/>
  <c r="J438" i="10" s="1"/>
  <c r="N438" i="10" s="1"/>
  <c r="I439" i="10"/>
  <c r="J439" i="10" s="1"/>
  <c r="N439" i="10" s="1"/>
  <c r="I440" i="10"/>
  <c r="J440" i="10" s="1"/>
  <c r="N440" i="10" s="1"/>
  <c r="I441" i="10"/>
  <c r="J441" i="10" s="1"/>
  <c r="N441" i="10" s="1"/>
  <c r="I442" i="10"/>
  <c r="J442" i="10" s="1"/>
  <c r="N442" i="10" s="1"/>
  <c r="I443" i="10"/>
  <c r="J443" i="10" s="1"/>
  <c r="N443" i="10" s="1"/>
  <c r="I444" i="10"/>
  <c r="J444" i="10" s="1"/>
  <c r="N444" i="10" s="1"/>
  <c r="I445" i="10"/>
  <c r="J445" i="10" s="1"/>
  <c r="N445" i="10" s="1"/>
  <c r="I446" i="10"/>
  <c r="J446" i="10" s="1"/>
  <c r="N446" i="10" s="1"/>
  <c r="I447" i="10"/>
  <c r="J447" i="10" s="1"/>
  <c r="N447" i="10" s="1"/>
  <c r="I448" i="10"/>
  <c r="J448" i="10" s="1"/>
  <c r="N448" i="10" s="1"/>
  <c r="I449" i="10"/>
  <c r="J449" i="10" s="1"/>
  <c r="N449" i="10" s="1"/>
  <c r="I450" i="10"/>
  <c r="J450" i="10" s="1"/>
  <c r="N450" i="10" s="1"/>
  <c r="I451" i="10"/>
  <c r="J451" i="10" s="1"/>
  <c r="N451" i="10" s="1"/>
  <c r="I452" i="10"/>
  <c r="J452" i="10" s="1"/>
  <c r="N452" i="10" s="1"/>
  <c r="I453" i="10"/>
  <c r="J453" i="10" s="1"/>
  <c r="N453" i="10" s="1"/>
  <c r="I454" i="10"/>
  <c r="J454" i="10" s="1"/>
  <c r="N454" i="10" s="1"/>
  <c r="I455" i="10"/>
  <c r="J455" i="10" s="1"/>
  <c r="N455" i="10" s="1"/>
  <c r="I456" i="10"/>
  <c r="J456" i="10" s="1"/>
  <c r="N456" i="10" s="1"/>
  <c r="I457" i="10"/>
  <c r="J457" i="10" s="1"/>
  <c r="N457" i="10" s="1"/>
  <c r="I458" i="10"/>
  <c r="J458" i="10" s="1"/>
  <c r="N458" i="10" s="1"/>
  <c r="I459" i="10"/>
  <c r="J459" i="10" s="1"/>
  <c r="N459" i="10" s="1"/>
  <c r="I460" i="10"/>
  <c r="J460" i="10" s="1"/>
  <c r="N460" i="10" s="1"/>
  <c r="I461" i="10"/>
  <c r="J461" i="10" s="1"/>
  <c r="N461" i="10" s="1"/>
  <c r="I462" i="10"/>
  <c r="J462" i="10" s="1"/>
  <c r="N462" i="10" s="1"/>
  <c r="I463" i="10"/>
  <c r="J463" i="10" s="1"/>
  <c r="N463" i="10" s="1"/>
  <c r="I464" i="10"/>
  <c r="J464" i="10" s="1"/>
  <c r="N464" i="10" s="1"/>
  <c r="I465" i="10"/>
  <c r="J465" i="10" s="1"/>
  <c r="N465" i="10" s="1"/>
  <c r="I466" i="10"/>
  <c r="J466" i="10" s="1"/>
  <c r="N466" i="10" s="1"/>
  <c r="I467" i="10"/>
  <c r="J467" i="10" s="1"/>
  <c r="N467" i="10" s="1"/>
  <c r="I468" i="10"/>
  <c r="J468" i="10" s="1"/>
  <c r="N468" i="10" s="1"/>
  <c r="I469" i="10"/>
  <c r="J469" i="10" s="1"/>
  <c r="N469" i="10" s="1"/>
  <c r="I470" i="10"/>
  <c r="J470" i="10" s="1"/>
  <c r="N470" i="10" s="1"/>
  <c r="I471" i="10"/>
  <c r="J471" i="10" s="1"/>
  <c r="N471" i="10" s="1"/>
  <c r="I472" i="10"/>
  <c r="J472" i="10" s="1"/>
  <c r="N472" i="10" s="1"/>
  <c r="I473" i="10"/>
  <c r="J473" i="10" s="1"/>
  <c r="N473" i="10" s="1"/>
  <c r="I474" i="10"/>
  <c r="J474" i="10" s="1"/>
  <c r="N474" i="10" s="1"/>
  <c r="I475" i="10"/>
  <c r="J475" i="10" s="1"/>
  <c r="N475" i="10" s="1"/>
  <c r="I476" i="10"/>
  <c r="J476" i="10" s="1"/>
  <c r="N476" i="10" s="1"/>
  <c r="I477" i="10"/>
  <c r="J477" i="10" s="1"/>
  <c r="N477" i="10" s="1"/>
  <c r="I478" i="10"/>
  <c r="J478" i="10" s="1"/>
  <c r="N478" i="10" s="1"/>
  <c r="I479" i="10"/>
  <c r="J479" i="10" s="1"/>
  <c r="N479" i="10" s="1"/>
  <c r="I480" i="10"/>
  <c r="J480" i="10" s="1"/>
  <c r="N480" i="10" s="1"/>
  <c r="I481" i="10"/>
  <c r="J481" i="10" s="1"/>
  <c r="N481" i="10" s="1"/>
  <c r="I482" i="10"/>
  <c r="J482" i="10" s="1"/>
  <c r="N482" i="10" s="1"/>
  <c r="I483" i="10"/>
  <c r="J483" i="10" s="1"/>
  <c r="N483" i="10" s="1"/>
  <c r="I484" i="10"/>
  <c r="J484" i="10" s="1"/>
  <c r="N484" i="10" s="1"/>
  <c r="I485" i="10"/>
  <c r="J485" i="10" s="1"/>
  <c r="N485" i="10" s="1"/>
  <c r="I486" i="10"/>
  <c r="J486" i="10" s="1"/>
  <c r="N486" i="10" s="1"/>
  <c r="I487" i="10"/>
  <c r="J487" i="10" s="1"/>
  <c r="N487" i="10" s="1"/>
  <c r="I488" i="10"/>
  <c r="J488" i="10" s="1"/>
  <c r="N488" i="10" s="1"/>
  <c r="I489" i="10"/>
  <c r="J489" i="10" s="1"/>
  <c r="N489" i="10" s="1"/>
  <c r="I490" i="10"/>
  <c r="J490" i="10" s="1"/>
  <c r="N490" i="10" s="1"/>
  <c r="I491" i="10"/>
  <c r="J491" i="10" s="1"/>
  <c r="N491" i="10" s="1"/>
  <c r="I492" i="10"/>
  <c r="J492" i="10" s="1"/>
  <c r="N492" i="10" s="1"/>
  <c r="I493" i="10"/>
  <c r="J493" i="10" s="1"/>
  <c r="N493" i="10" s="1"/>
  <c r="I494" i="10"/>
  <c r="J494" i="10" s="1"/>
  <c r="N494" i="10" s="1"/>
  <c r="I495" i="10"/>
  <c r="J495" i="10" s="1"/>
  <c r="N495" i="10" s="1"/>
  <c r="I496" i="10"/>
  <c r="J496" i="10" s="1"/>
  <c r="N496" i="10" s="1"/>
  <c r="I497" i="10"/>
  <c r="J497" i="10" s="1"/>
  <c r="N497" i="10" s="1"/>
  <c r="I498" i="10"/>
  <c r="J498" i="10" s="1"/>
  <c r="N498" i="10" s="1"/>
  <c r="I499" i="10"/>
  <c r="J499" i="10" s="1"/>
  <c r="N499" i="10" s="1"/>
  <c r="I500" i="10"/>
  <c r="J500" i="10" s="1"/>
  <c r="N500" i="10" s="1"/>
  <c r="I501" i="10"/>
  <c r="J501" i="10" s="1"/>
  <c r="N501" i="10" s="1"/>
  <c r="I502" i="10"/>
  <c r="J502" i="10" s="1"/>
  <c r="N502" i="10" s="1"/>
  <c r="I503" i="10"/>
  <c r="J503" i="10" s="1"/>
  <c r="N503" i="10" s="1"/>
  <c r="I504" i="10"/>
  <c r="J504" i="10" s="1"/>
  <c r="N504" i="10" s="1"/>
  <c r="I505" i="10"/>
  <c r="J505" i="10" s="1"/>
  <c r="N505" i="10" s="1"/>
  <c r="I506" i="10"/>
  <c r="J506" i="10" s="1"/>
  <c r="N506" i="10" s="1"/>
  <c r="I507" i="10"/>
  <c r="J507" i="10" s="1"/>
  <c r="N507" i="10" s="1"/>
  <c r="I508" i="10"/>
  <c r="J508" i="10" s="1"/>
  <c r="N508" i="10" s="1"/>
  <c r="I509" i="10"/>
  <c r="J509" i="10" s="1"/>
  <c r="N509" i="10" s="1"/>
  <c r="I510" i="10"/>
  <c r="J510" i="10" s="1"/>
  <c r="N510" i="10" s="1"/>
  <c r="I511" i="10"/>
  <c r="J511" i="10" s="1"/>
  <c r="N511" i="10" s="1"/>
  <c r="I512" i="10"/>
  <c r="J512" i="10" s="1"/>
  <c r="N512" i="10" s="1"/>
  <c r="I513" i="10"/>
  <c r="J513" i="10" s="1"/>
  <c r="N513" i="10" s="1"/>
  <c r="I514" i="10"/>
  <c r="J514" i="10" s="1"/>
  <c r="N514" i="10" s="1"/>
  <c r="I515" i="10"/>
  <c r="J515" i="10" s="1"/>
  <c r="N515" i="10" s="1"/>
  <c r="I516" i="10"/>
  <c r="J516" i="10" s="1"/>
  <c r="N516" i="10" s="1"/>
  <c r="I517" i="10"/>
  <c r="J517" i="10" s="1"/>
  <c r="N517" i="10" s="1"/>
  <c r="I518" i="10"/>
  <c r="J518" i="10" s="1"/>
  <c r="N518" i="10" s="1"/>
  <c r="I519" i="10"/>
  <c r="J519" i="10" s="1"/>
  <c r="N519" i="10" s="1"/>
  <c r="I520" i="10"/>
  <c r="J520" i="10" s="1"/>
  <c r="N520" i="10" s="1"/>
  <c r="I521" i="10"/>
  <c r="J521" i="10" s="1"/>
  <c r="N521" i="10" s="1"/>
  <c r="I522" i="10"/>
  <c r="J522" i="10" s="1"/>
  <c r="N522" i="10" s="1"/>
  <c r="I523" i="10"/>
  <c r="J523" i="10" s="1"/>
  <c r="N523" i="10" s="1"/>
  <c r="I524" i="10"/>
  <c r="J524" i="10" s="1"/>
  <c r="N524" i="10" s="1"/>
  <c r="I525" i="10"/>
  <c r="J525" i="10" s="1"/>
  <c r="N525" i="10" s="1"/>
  <c r="I526" i="10"/>
  <c r="J526" i="10" s="1"/>
  <c r="N526" i="10" s="1"/>
  <c r="I527" i="10"/>
  <c r="J527" i="10" s="1"/>
  <c r="N527" i="10" s="1"/>
  <c r="I528" i="10"/>
  <c r="J528" i="10" s="1"/>
  <c r="N528" i="10" s="1"/>
  <c r="I529" i="10"/>
  <c r="J529" i="10" s="1"/>
  <c r="N529" i="10" s="1"/>
  <c r="I530" i="10"/>
  <c r="J530" i="10" s="1"/>
  <c r="N530" i="10" s="1"/>
  <c r="I531" i="10"/>
  <c r="J531" i="10" s="1"/>
  <c r="N531" i="10" s="1"/>
  <c r="I532" i="10"/>
  <c r="J532" i="10" s="1"/>
  <c r="N532" i="10" s="1"/>
  <c r="I533" i="10"/>
  <c r="J533" i="10" s="1"/>
  <c r="N533" i="10" s="1"/>
  <c r="I534" i="10"/>
  <c r="J534" i="10" s="1"/>
  <c r="N534" i="10" s="1"/>
  <c r="I535" i="10"/>
  <c r="I536" i="10"/>
  <c r="J536" i="10" s="1"/>
  <c r="N536" i="10" s="1"/>
  <c r="I537" i="10"/>
  <c r="J537" i="10" s="1"/>
  <c r="N537" i="10" s="1"/>
  <c r="I538" i="10"/>
  <c r="J538" i="10" s="1"/>
  <c r="N538" i="10" s="1"/>
  <c r="I539" i="10"/>
  <c r="J539" i="10" s="1"/>
  <c r="N539" i="10" s="1"/>
  <c r="I540" i="10"/>
  <c r="J540" i="10" s="1"/>
  <c r="N540" i="10" s="1"/>
  <c r="I541" i="10"/>
  <c r="J541" i="10" s="1"/>
  <c r="N541" i="10" s="1"/>
  <c r="I542" i="10"/>
  <c r="J542" i="10" s="1"/>
  <c r="N542" i="10" s="1"/>
  <c r="I543" i="10"/>
  <c r="J543" i="10" s="1"/>
  <c r="N543" i="10" s="1"/>
  <c r="I544" i="10"/>
  <c r="J544" i="10" s="1"/>
  <c r="N544" i="10" s="1"/>
  <c r="I545" i="10"/>
  <c r="J545" i="10" s="1"/>
  <c r="N545" i="10" s="1"/>
  <c r="I546" i="10"/>
  <c r="J546" i="10" s="1"/>
  <c r="N546" i="10" s="1"/>
  <c r="I547" i="10"/>
  <c r="J547" i="10" s="1"/>
  <c r="N547" i="10" s="1"/>
  <c r="I548" i="10"/>
  <c r="J548" i="10" s="1"/>
  <c r="N548" i="10" s="1"/>
  <c r="I549" i="10"/>
  <c r="J549" i="10" s="1"/>
  <c r="N549" i="10" s="1"/>
  <c r="I550" i="10"/>
  <c r="J550" i="10" s="1"/>
  <c r="N550" i="10" s="1"/>
  <c r="I551" i="10"/>
  <c r="J551" i="10" s="1"/>
  <c r="N551" i="10" s="1"/>
  <c r="I552" i="10"/>
  <c r="J552" i="10" s="1"/>
  <c r="N552" i="10" s="1"/>
  <c r="I553" i="10"/>
  <c r="J553" i="10" s="1"/>
  <c r="N553" i="10" s="1"/>
  <c r="I554" i="10"/>
  <c r="J554" i="10" s="1"/>
  <c r="N554" i="10" s="1"/>
  <c r="I555" i="10"/>
  <c r="J555" i="10" s="1"/>
  <c r="N555" i="10" s="1"/>
  <c r="I556" i="10"/>
  <c r="J556" i="10" s="1"/>
  <c r="N556" i="10" s="1"/>
  <c r="I557" i="10"/>
  <c r="J557" i="10" s="1"/>
  <c r="N557" i="10" s="1"/>
  <c r="I558" i="10"/>
  <c r="J558" i="10" s="1"/>
  <c r="N558" i="10" s="1"/>
  <c r="I559" i="10"/>
  <c r="J559" i="10" s="1"/>
  <c r="N559" i="10" s="1"/>
  <c r="I560" i="10"/>
  <c r="J560" i="10" s="1"/>
  <c r="N560" i="10" s="1"/>
  <c r="I561" i="10"/>
  <c r="J561" i="10" s="1"/>
  <c r="N561" i="10" s="1"/>
  <c r="I562" i="10"/>
  <c r="J562" i="10" s="1"/>
  <c r="N562" i="10" s="1"/>
  <c r="I563" i="10"/>
  <c r="J563" i="10" s="1"/>
  <c r="N563" i="10" s="1"/>
  <c r="I564" i="10"/>
  <c r="J564" i="10" s="1"/>
  <c r="N564" i="10" s="1"/>
  <c r="I565" i="10"/>
  <c r="J565" i="10" s="1"/>
  <c r="N565" i="10" s="1"/>
  <c r="I566" i="10"/>
  <c r="J566" i="10" s="1"/>
  <c r="N566" i="10" s="1"/>
  <c r="I567" i="10"/>
  <c r="J567" i="10" s="1"/>
  <c r="N567" i="10" s="1"/>
  <c r="I568" i="10"/>
  <c r="J568" i="10" s="1"/>
  <c r="N568" i="10" s="1"/>
  <c r="I569" i="10"/>
  <c r="J569" i="10" s="1"/>
  <c r="N569" i="10" s="1"/>
  <c r="I570" i="10"/>
  <c r="J570" i="10" s="1"/>
  <c r="N570" i="10" s="1"/>
  <c r="I571" i="10"/>
  <c r="J571" i="10" s="1"/>
  <c r="N571" i="10" s="1"/>
  <c r="I572" i="10"/>
  <c r="J572" i="10" s="1"/>
  <c r="N572" i="10" s="1"/>
  <c r="I573" i="10"/>
  <c r="J573" i="10" s="1"/>
  <c r="N573" i="10" s="1"/>
  <c r="I574" i="10"/>
  <c r="J574" i="10" s="1"/>
  <c r="N574" i="10" s="1"/>
  <c r="I575" i="10"/>
  <c r="J575" i="10" s="1"/>
  <c r="N575" i="10" s="1"/>
  <c r="I576" i="10"/>
  <c r="J576" i="10" s="1"/>
  <c r="N576" i="10" s="1"/>
  <c r="I577" i="10"/>
  <c r="J577" i="10" s="1"/>
  <c r="N577" i="10" s="1"/>
  <c r="I578" i="10"/>
  <c r="J578" i="10" s="1"/>
  <c r="N578" i="10" s="1"/>
  <c r="I579" i="10"/>
  <c r="J579" i="10" s="1"/>
  <c r="N579" i="10" s="1"/>
  <c r="I580" i="10"/>
  <c r="J580" i="10" s="1"/>
  <c r="N580" i="10" s="1"/>
  <c r="I581" i="10"/>
  <c r="J581" i="10" s="1"/>
  <c r="N581" i="10" s="1"/>
  <c r="I582" i="10"/>
  <c r="J582" i="10" s="1"/>
  <c r="N582" i="10" s="1"/>
  <c r="I583" i="10"/>
  <c r="J583" i="10" s="1"/>
  <c r="N583" i="10" s="1"/>
  <c r="I584" i="10"/>
  <c r="J584" i="10" s="1"/>
  <c r="N584" i="10" s="1"/>
  <c r="I585" i="10"/>
  <c r="J585" i="10" s="1"/>
  <c r="N585" i="10" s="1"/>
  <c r="I586" i="10"/>
  <c r="J586" i="10" s="1"/>
  <c r="N586" i="10" s="1"/>
  <c r="I587" i="10"/>
  <c r="J587" i="10" s="1"/>
  <c r="N587" i="10" s="1"/>
  <c r="I588" i="10"/>
  <c r="J588" i="10" s="1"/>
  <c r="N588" i="10" s="1"/>
  <c r="I589" i="10"/>
  <c r="J589" i="10" s="1"/>
  <c r="N589" i="10" s="1"/>
  <c r="I590" i="10"/>
  <c r="J590" i="10" s="1"/>
  <c r="N590" i="10" s="1"/>
  <c r="I591" i="10"/>
  <c r="J591" i="10" s="1"/>
  <c r="N591" i="10" s="1"/>
  <c r="I592" i="10"/>
  <c r="J592" i="10" s="1"/>
  <c r="N592" i="10" s="1"/>
  <c r="I593" i="10"/>
  <c r="J593" i="10" s="1"/>
  <c r="N593" i="10" s="1"/>
  <c r="I594" i="10"/>
  <c r="J594" i="10" s="1"/>
  <c r="N594" i="10" s="1"/>
  <c r="I595" i="10"/>
  <c r="J595" i="10" s="1"/>
  <c r="N595" i="10" s="1"/>
  <c r="I596" i="10"/>
  <c r="J596" i="10" s="1"/>
  <c r="N596" i="10" s="1"/>
  <c r="I597" i="10"/>
  <c r="J597" i="10" s="1"/>
  <c r="N597" i="10" s="1"/>
  <c r="I598" i="10"/>
  <c r="J598" i="10" s="1"/>
  <c r="N598" i="10" s="1"/>
  <c r="I599" i="10"/>
  <c r="J599" i="10" s="1"/>
  <c r="N599" i="10" s="1"/>
  <c r="I600" i="10"/>
  <c r="J600" i="10" s="1"/>
  <c r="N600" i="10" s="1"/>
  <c r="I601" i="10"/>
  <c r="J601" i="10" s="1"/>
  <c r="N601" i="10" s="1"/>
  <c r="I602" i="10"/>
  <c r="J602" i="10" s="1"/>
  <c r="N602" i="10" s="1"/>
  <c r="I603" i="10"/>
  <c r="J603" i="10" s="1"/>
  <c r="N603" i="10" s="1"/>
  <c r="I604" i="10"/>
  <c r="J604" i="10" s="1"/>
  <c r="N604" i="10" s="1"/>
  <c r="I605" i="10"/>
  <c r="J605" i="10" s="1"/>
  <c r="N605" i="10" s="1"/>
  <c r="I606" i="10"/>
  <c r="J606" i="10" s="1"/>
  <c r="N606" i="10" s="1"/>
  <c r="I607" i="10"/>
  <c r="J607" i="10" s="1"/>
  <c r="N607" i="10" s="1"/>
  <c r="I608" i="10"/>
  <c r="J608" i="10" s="1"/>
  <c r="N608" i="10" s="1"/>
  <c r="I609" i="10"/>
  <c r="J609" i="10" s="1"/>
  <c r="N609" i="10" s="1"/>
  <c r="I610" i="10"/>
  <c r="J610" i="10" s="1"/>
  <c r="N610" i="10" s="1"/>
  <c r="I611" i="10"/>
  <c r="J611" i="10" s="1"/>
  <c r="N611" i="10" s="1"/>
  <c r="I612" i="10"/>
  <c r="J612" i="10" s="1"/>
  <c r="N612" i="10" s="1"/>
  <c r="I613" i="10"/>
  <c r="J613" i="10" s="1"/>
  <c r="N613" i="10" s="1"/>
  <c r="I614" i="10"/>
  <c r="J614" i="10" s="1"/>
  <c r="N614" i="10" s="1"/>
  <c r="I615" i="10"/>
  <c r="J615" i="10" s="1"/>
  <c r="N615" i="10" s="1"/>
  <c r="I616" i="10"/>
  <c r="J616" i="10" s="1"/>
  <c r="N616" i="10" s="1"/>
  <c r="I617" i="10"/>
  <c r="J617" i="10" s="1"/>
  <c r="N617" i="10" s="1"/>
  <c r="I618" i="10"/>
  <c r="J618" i="10" s="1"/>
  <c r="N618" i="10" s="1"/>
  <c r="I619" i="10"/>
  <c r="J619" i="10" s="1"/>
  <c r="N619" i="10" s="1"/>
  <c r="I620" i="10"/>
  <c r="J620" i="10" s="1"/>
  <c r="N620" i="10" s="1"/>
  <c r="I621" i="10"/>
  <c r="J621" i="10" s="1"/>
  <c r="N621" i="10" s="1"/>
  <c r="I622" i="10"/>
  <c r="J622" i="10" s="1"/>
  <c r="N622" i="10" s="1"/>
  <c r="I623" i="10"/>
  <c r="J623" i="10" s="1"/>
  <c r="N623" i="10" s="1"/>
  <c r="I624" i="10"/>
  <c r="J624" i="10" s="1"/>
  <c r="N624" i="10" s="1"/>
  <c r="I625" i="10"/>
  <c r="J625" i="10" s="1"/>
  <c r="N625" i="10" s="1"/>
  <c r="I626" i="10"/>
  <c r="J626" i="10" s="1"/>
  <c r="N626" i="10" s="1"/>
  <c r="I627" i="10"/>
  <c r="J627" i="10" s="1"/>
  <c r="N627" i="10" s="1"/>
  <c r="I628" i="10"/>
  <c r="J628" i="10" s="1"/>
  <c r="N628" i="10" s="1"/>
  <c r="I629" i="10"/>
  <c r="J629" i="10" s="1"/>
  <c r="N629" i="10" s="1"/>
  <c r="I630" i="10"/>
  <c r="J630" i="10" s="1"/>
  <c r="N630" i="10" s="1"/>
  <c r="I631" i="10"/>
  <c r="J631" i="10" s="1"/>
  <c r="N631" i="10" s="1"/>
  <c r="I632" i="10"/>
  <c r="J632" i="10" s="1"/>
  <c r="N632" i="10" s="1"/>
  <c r="I633" i="10"/>
  <c r="J633" i="10" s="1"/>
  <c r="N633" i="10" s="1"/>
  <c r="I634" i="10"/>
  <c r="J634" i="10" s="1"/>
  <c r="N634" i="10" s="1"/>
  <c r="I635" i="10"/>
  <c r="J635" i="10" s="1"/>
  <c r="N635" i="10" s="1"/>
  <c r="I636" i="10"/>
  <c r="J636" i="10" s="1"/>
  <c r="N636" i="10" s="1"/>
  <c r="I637" i="10"/>
  <c r="J637" i="10" s="1"/>
  <c r="N637" i="10" s="1"/>
  <c r="I638" i="10"/>
  <c r="J638" i="10" s="1"/>
  <c r="N638" i="10" s="1"/>
  <c r="I639" i="10"/>
  <c r="J639" i="10" s="1"/>
  <c r="N639" i="10" s="1"/>
  <c r="I640" i="10"/>
  <c r="J640" i="10" s="1"/>
  <c r="N640" i="10" s="1"/>
  <c r="I641" i="10"/>
  <c r="J641" i="10" s="1"/>
  <c r="N641" i="10" s="1"/>
  <c r="I642" i="10"/>
  <c r="J642" i="10" s="1"/>
  <c r="N642" i="10" s="1"/>
  <c r="I643" i="10"/>
  <c r="J643" i="10" s="1"/>
  <c r="N643" i="10" s="1"/>
  <c r="I644" i="10"/>
  <c r="J644" i="10" s="1"/>
  <c r="N644" i="10" s="1"/>
  <c r="I645" i="10"/>
  <c r="J645" i="10" s="1"/>
  <c r="N645" i="10" s="1"/>
  <c r="I646" i="10"/>
  <c r="J646" i="10" s="1"/>
  <c r="N646" i="10" s="1"/>
  <c r="I647" i="10"/>
  <c r="J647" i="10" s="1"/>
  <c r="N647" i="10" s="1"/>
  <c r="I648" i="10"/>
  <c r="J648" i="10" s="1"/>
  <c r="N648" i="10" s="1"/>
  <c r="I649" i="10"/>
  <c r="J649" i="10" s="1"/>
  <c r="N649" i="10" s="1"/>
  <c r="I650" i="10"/>
  <c r="J650" i="10" s="1"/>
  <c r="N650" i="10" s="1"/>
  <c r="I651" i="10"/>
  <c r="J651" i="10" s="1"/>
  <c r="N651" i="10" s="1"/>
  <c r="I652" i="10"/>
  <c r="J652" i="10" s="1"/>
  <c r="N652" i="10" s="1"/>
  <c r="I653" i="10"/>
  <c r="J653" i="10" s="1"/>
  <c r="N653" i="10" s="1"/>
  <c r="I654" i="10"/>
  <c r="J654" i="10" s="1"/>
  <c r="N654" i="10" s="1"/>
  <c r="I655" i="10"/>
  <c r="J655" i="10" s="1"/>
  <c r="N655" i="10" s="1"/>
  <c r="I656" i="10"/>
  <c r="J656" i="10" s="1"/>
  <c r="N656" i="10" s="1"/>
  <c r="I657" i="10"/>
  <c r="J657" i="10" s="1"/>
  <c r="N657" i="10" s="1"/>
  <c r="I658" i="10"/>
  <c r="J658" i="10" s="1"/>
  <c r="N658" i="10" s="1"/>
  <c r="I659" i="10"/>
  <c r="J659" i="10" s="1"/>
  <c r="N659" i="10" s="1"/>
  <c r="I660" i="10"/>
  <c r="J660" i="10" s="1"/>
  <c r="N660" i="10" s="1"/>
  <c r="I661" i="10"/>
  <c r="J661" i="10" s="1"/>
  <c r="N661" i="10" s="1"/>
  <c r="I662" i="10"/>
  <c r="J662" i="10" s="1"/>
  <c r="N662" i="10" s="1"/>
  <c r="I663" i="10"/>
  <c r="J663" i="10" s="1"/>
  <c r="N663" i="10" s="1"/>
  <c r="I664" i="10"/>
  <c r="J664" i="10" s="1"/>
  <c r="N664" i="10" s="1"/>
  <c r="I665" i="10"/>
  <c r="J665" i="10" s="1"/>
  <c r="N665" i="10" s="1"/>
  <c r="I666" i="10"/>
  <c r="J666" i="10" s="1"/>
  <c r="N666" i="10" s="1"/>
  <c r="I667" i="10"/>
  <c r="J667" i="10" s="1"/>
  <c r="N667" i="10" s="1"/>
  <c r="I668" i="10"/>
  <c r="J668" i="10" s="1"/>
  <c r="N668" i="10" s="1"/>
  <c r="I669" i="10"/>
  <c r="J669" i="10" s="1"/>
  <c r="N669" i="10" s="1"/>
  <c r="I670" i="10"/>
  <c r="J670" i="10" s="1"/>
  <c r="N670" i="10" s="1"/>
  <c r="I671" i="10"/>
  <c r="J671" i="10" s="1"/>
  <c r="N671" i="10" s="1"/>
  <c r="I672" i="10"/>
  <c r="J672" i="10" s="1"/>
  <c r="N672" i="10" s="1"/>
  <c r="I673" i="10"/>
  <c r="J673" i="10" s="1"/>
  <c r="N673" i="10" s="1"/>
  <c r="I674" i="10"/>
  <c r="J674" i="10" s="1"/>
  <c r="N674" i="10" s="1"/>
  <c r="I675" i="10"/>
  <c r="J675" i="10" s="1"/>
  <c r="N675" i="10" s="1"/>
  <c r="I676" i="10"/>
  <c r="J676" i="10" s="1"/>
  <c r="N676" i="10" s="1"/>
  <c r="I677" i="10"/>
  <c r="J677" i="10" s="1"/>
  <c r="N677" i="10" s="1"/>
  <c r="I678" i="10"/>
  <c r="J678" i="10" s="1"/>
  <c r="N678" i="10" s="1"/>
  <c r="I679" i="10"/>
  <c r="J679" i="10" s="1"/>
  <c r="N679" i="10" s="1"/>
  <c r="I680" i="10"/>
  <c r="J680" i="10" s="1"/>
  <c r="N680" i="10" s="1"/>
  <c r="I681" i="10"/>
  <c r="J681" i="10" s="1"/>
  <c r="N681" i="10" s="1"/>
  <c r="I682" i="10"/>
  <c r="J682" i="10" s="1"/>
  <c r="N682" i="10" s="1"/>
  <c r="I683" i="10"/>
  <c r="J683" i="10" s="1"/>
  <c r="N683" i="10" s="1"/>
  <c r="I684" i="10"/>
  <c r="J684" i="10" s="1"/>
  <c r="N684" i="10" s="1"/>
  <c r="I685" i="10"/>
  <c r="J685" i="10" s="1"/>
  <c r="N685" i="10" s="1"/>
  <c r="I686" i="10"/>
  <c r="J686" i="10" s="1"/>
  <c r="N686" i="10" s="1"/>
  <c r="I687" i="10"/>
  <c r="J687" i="10" s="1"/>
  <c r="N687" i="10" s="1"/>
  <c r="I688" i="10"/>
  <c r="J688" i="10" s="1"/>
  <c r="N688" i="10" s="1"/>
  <c r="I689" i="10"/>
  <c r="J689" i="10" s="1"/>
  <c r="N689" i="10" s="1"/>
  <c r="I690" i="10"/>
  <c r="J690" i="10" s="1"/>
  <c r="N690" i="10" s="1"/>
  <c r="I691" i="10"/>
  <c r="J691" i="10" s="1"/>
  <c r="N691" i="10" s="1"/>
  <c r="I692" i="10"/>
  <c r="J692" i="10" s="1"/>
  <c r="N692" i="10" s="1"/>
  <c r="I693" i="10"/>
  <c r="J693" i="10" s="1"/>
  <c r="N693" i="10" s="1"/>
  <c r="I694" i="10"/>
  <c r="J694" i="10" s="1"/>
  <c r="N694" i="10" s="1"/>
  <c r="I695" i="10"/>
  <c r="J695" i="10" s="1"/>
  <c r="N695" i="10" s="1"/>
  <c r="I696" i="10"/>
  <c r="J696" i="10" s="1"/>
  <c r="N696" i="10" s="1"/>
  <c r="I697" i="10"/>
  <c r="J697" i="10" s="1"/>
  <c r="N697" i="10" s="1"/>
  <c r="I698" i="10"/>
  <c r="J698" i="10" s="1"/>
  <c r="N698" i="10" s="1"/>
  <c r="I699" i="10"/>
  <c r="J699" i="10" s="1"/>
  <c r="N699" i="10" s="1"/>
  <c r="I700" i="10"/>
  <c r="J700" i="10" s="1"/>
  <c r="N700" i="10" s="1"/>
  <c r="I701" i="10"/>
  <c r="J701" i="10" s="1"/>
  <c r="N701" i="10" s="1"/>
  <c r="I702" i="10"/>
  <c r="J702" i="10" s="1"/>
  <c r="N702" i="10" s="1"/>
  <c r="I703" i="10"/>
  <c r="J703" i="10" s="1"/>
  <c r="N703" i="10" s="1"/>
  <c r="I704" i="10"/>
  <c r="J704" i="10" s="1"/>
  <c r="N704" i="10" s="1"/>
  <c r="I705" i="10"/>
  <c r="J705" i="10" s="1"/>
  <c r="N705" i="10" s="1"/>
  <c r="I706" i="10"/>
  <c r="J706" i="10" s="1"/>
  <c r="N706" i="10" s="1"/>
  <c r="I707" i="10"/>
  <c r="J707" i="10" s="1"/>
  <c r="N707" i="10" s="1"/>
  <c r="I708" i="10"/>
  <c r="J708" i="10" s="1"/>
  <c r="N708" i="10" s="1"/>
  <c r="I709" i="10"/>
  <c r="J709" i="10" s="1"/>
  <c r="N709" i="10" s="1"/>
  <c r="I710" i="10"/>
  <c r="J710" i="10" s="1"/>
  <c r="N710" i="10" s="1"/>
  <c r="I711" i="10"/>
  <c r="J711" i="10" s="1"/>
  <c r="N711" i="10" s="1"/>
  <c r="I712" i="10"/>
  <c r="J712" i="10" s="1"/>
  <c r="N712" i="10" s="1"/>
  <c r="I713" i="10"/>
  <c r="J713" i="10" s="1"/>
  <c r="N713" i="10" s="1"/>
  <c r="I714" i="10"/>
  <c r="J714" i="10" s="1"/>
  <c r="N714" i="10" s="1"/>
  <c r="I715" i="10"/>
  <c r="J715" i="10" s="1"/>
  <c r="N715" i="10" s="1"/>
  <c r="I716" i="10"/>
  <c r="J716" i="10" s="1"/>
  <c r="N716" i="10" s="1"/>
  <c r="I717" i="10"/>
  <c r="J717" i="10" s="1"/>
  <c r="N717" i="10" s="1"/>
  <c r="I718" i="10"/>
  <c r="J718" i="10" s="1"/>
  <c r="N718" i="10" s="1"/>
  <c r="I719" i="10"/>
  <c r="J719" i="10" s="1"/>
  <c r="N719" i="10" s="1"/>
  <c r="I720" i="10"/>
  <c r="J720" i="10" s="1"/>
  <c r="N720" i="10" s="1"/>
  <c r="I721" i="10"/>
  <c r="J721" i="10" s="1"/>
  <c r="N721" i="10" s="1"/>
  <c r="I722" i="10"/>
  <c r="J722" i="10" s="1"/>
  <c r="N722" i="10" s="1"/>
  <c r="I723" i="10"/>
  <c r="J723" i="10" s="1"/>
  <c r="N723" i="10" s="1"/>
  <c r="I724" i="10"/>
  <c r="J724" i="10" s="1"/>
  <c r="N724" i="10" s="1"/>
  <c r="I725" i="10"/>
  <c r="J725" i="10" s="1"/>
  <c r="N725" i="10" s="1"/>
  <c r="I726" i="10"/>
  <c r="J726" i="10" s="1"/>
  <c r="N726" i="10" s="1"/>
  <c r="I727" i="10"/>
  <c r="J727" i="10" s="1"/>
  <c r="N727" i="10" s="1"/>
  <c r="I728" i="10"/>
  <c r="J728" i="10" s="1"/>
  <c r="N728" i="10" s="1"/>
  <c r="I729" i="10"/>
  <c r="J729" i="10" s="1"/>
  <c r="N729" i="10" s="1"/>
  <c r="I730" i="10"/>
  <c r="J730" i="10" s="1"/>
  <c r="N730" i="10" s="1"/>
  <c r="I731" i="10"/>
  <c r="J731" i="10" s="1"/>
  <c r="N731" i="10" s="1"/>
  <c r="I732" i="10"/>
  <c r="J732" i="10" s="1"/>
  <c r="N732" i="10" s="1"/>
  <c r="I733" i="10"/>
  <c r="J733" i="10" s="1"/>
  <c r="N733" i="10" s="1"/>
  <c r="I734" i="10"/>
  <c r="J734" i="10" s="1"/>
  <c r="N734" i="10" s="1"/>
  <c r="I735" i="10"/>
  <c r="J735" i="10" s="1"/>
  <c r="N735" i="10" s="1"/>
  <c r="I736" i="10"/>
  <c r="J736" i="10" s="1"/>
  <c r="N736" i="10" s="1"/>
  <c r="I737" i="10"/>
  <c r="J737" i="10" s="1"/>
  <c r="N737" i="10" s="1"/>
  <c r="I738" i="10"/>
  <c r="J738" i="10" s="1"/>
  <c r="N738" i="10" s="1"/>
  <c r="I739" i="10"/>
  <c r="J739" i="10" s="1"/>
  <c r="N739" i="10" s="1"/>
  <c r="I740" i="10"/>
  <c r="J740" i="10" s="1"/>
  <c r="N740" i="10" s="1"/>
  <c r="I741" i="10"/>
  <c r="J741" i="10" s="1"/>
  <c r="N741" i="10" s="1"/>
  <c r="I742" i="10"/>
  <c r="J742" i="10" s="1"/>
  <c r="N742" i="10" s="1"/>
  <c r="I743" i="10"/>
  <c r="J743" i="10" s="1"/>
  <c r="N743" i="10" s="1"/>
  <c r="I744" i="10"/>
  <c r="J744" i="10" s="1"/>
  <c r="N744" i="10" s="1"/>
  <c r="I745" i="10"/>
  <c r="J745" i="10" s="1"/>
  <c r="N745" i="10" s="1"/>
  <c r="I746" i="10"/>
  <c r="J746" i="10" s="1"/>
  <c r="N746" i="10" s="1"/>
  <c r="I747" i="10"/>
  <c r="J747" i="10" s="1"/>
  <c r="N747" i="10" s="1"/>
  <c r="I748" i="10"/>
  <c r="J748" i="10" s="1"/>
  <c r="N748" i="10" s="1"/>
  <c r="I749" i="10"/>
  <c r="J749" i="10" s="1"/>
  <c r="N749" i="10" s="1"/>
  <c r="I750" i="10"/>
  <c r="J750" i="10" s="1"/>
  <c r="N750" i="10" s="1"/>
  <c r="I751" i="10"/>
  <c r="J751" i="10" s="1"/>
  <c r="N751" i="10" s="1"/>
  <c r="I752" i="10"/>
  <c r="J752" i="10" s="1"/>
  <c r="N752" i="10" s="1"/>
  <c r="I753" i="10"/>
  <c r="J753" i="10" s="1"/>
  <c r="N753" i="10" s="1"/>
  <c r="I754" i="10"/>
  <c r="J754" i="10" s="1"/>
  <c r="N754" i="10" s="1"/>
  <c r="I755" i="10"/>
  <c r="J755" i="10" s="1"/>
  <c r="N755" i="10" s="1"/>
  <c r="I756" i="10"/>
  <c r="J756" i="10" s="1"/>
  <c r="N756" i="10" s="1"/>
  <c r="I757" i="10"/>
  <c r="J757" i="10" s="1"/>
  <c r="N757" i="10" s="1"/>
  <c r="I758" i="10"/>
  <c r="J758" i="10" s="1"/>
  <c r="N758" i="10" s="1"/>
  <c r="I759" i="10"/>
  <c r="J759" i="10" s="1"/>
  <c r="N759" i="10" s="1"/>
  <c r="I760" i="10"/>
  <c r="J760" i="10" s="1"/>
  <c r="N760" i="10" s="1"/>
  <c r="I761" i="10"/>
  <c r="J761" i="10" s="1"/>
  <c r="N761" i="10" s="1"/>
  <c r="I762" i="10"/>
  <c r="J762" i="10" s="1"/>
  <c r="N762" i="10" s="1"/>
  <c r="I763" i="10"/>
  <c r="J763" i="10" s="1"/>
  <c r="N763" i="10" s="1"/>
  <c r="I764" i="10"/>
  <c r="J764" i="10" s="1"/>
  <c r="N764" i="10" s="1"/>
  <c r="I765" i="10"/>
  <c r="J765" i="10" s="1"/>
  <c r="N765" i="10" s="1"/>
  <c r="I766" i="10"/>
  <c r="J766" i="10" s="1"/>
  <c r="N766" i="10" s="1"/>
  <c r="I767" i="10"/>
  <c r="J767" i="10" s="1"/>
  <c r="N767" i="10" s="1"/>
  <c r="I768" i="10"/>
  <c r="J768" i="10" s="1"/>
  <c r="N768" i="10" s="1"/>
  <c r="I769" i="10"/>
  <c r="J769" i="10" s="1"/>
  <c r="N769" i="10" s="1"/>
  <c r="I770" i="10"/>
  <c r="J770" i="10" s="1"/>
  <c r="N770" i="10" s="1"/>
  <c r="I771" i="10"/>
  <c r="J771" i="10" s="1"/>
  <c r="N771" i="10" s="1"/>
  <c r="I772" i="10"/>
  <c r="J772" i="10" s="1"/>
  <c r="N772" i="10" s="1"/>
  <c r="I773" i="10"/>
  <c r="J773" i="10" s="1"/>
  <c r="N773" i="10" s="1"/>
  <c r="I774" i="10"/>
  <c r="J774" i="10" s="1"/>
  <c r="N774" i="10" s="1"/>
  <c r="I775" i="10"/>
  <c r="J775" i="10" s="1"/>
  <c r="N775" i="10" s="1"/>
  <c r="I776" i="10"/>
  <c r="J776" i="10" s="1"/>
  <c r="N776" i="10" s="1"/>
  <c r="I777" i="10"/>
  <c r="J777" i="10" s="1"/>
  <c r="N777" i="10" s="1"/>
  <c r="I778" i="10"/>
  <c r="J778" i="10" s="1"/>
  <c r="N778" i="10" s="1"/>
  <c r="I779" i="10"/>
  <c r="J779" i="10" s="1"/>
  <c r="N779" i="10" s="1"/>
  <c r="I780" i="10"/>
  <c r="J780" i="10" s="1"/>
  <c r="N780" i="10" s="1"/>
  <c r="I781" i="10"/>
  <c r="J781" i="10" s="1"/>
  <c r="N781" i="10" s="1"/>
  <c r="I782" i="10"/>
  <c r="J782" i="10" s="1"/>
  <c r="N782" i="10" s="1"/>
  <c r="I783" i="10"/>
  <c r="J783" i="10" s="1"/>
  <c r="N783" i="10" s="1"/>
  <c r="I784" i="10"/>
  <c r="J784" i="10" s="1"/>
  <c r="N784" i="10" s="1"/>
  <c r="I785" i="10"/>
  <c r="J785" i="10" s="1"/>
  <c r="N785" i="10" s="1"/>
  <c r="I786" i="10"/>
  <c r="J786" i="10" s="1"/>
  <c r="N786" i="10" s="1"/>
  <c r="I787" i="10"/>
  <c r="J787" i="10" s="1"/>
  <c r="N787" i="10" s="1"/>
  <c r="I788" i="10"/>
  <c r="J788" i="10" s="1"/>
  <c r="N788" i="10" s="1"/>
  <c r="I789" i="10"/>
  <c r="J789" i="10" s="1"/>
  <c r="N789" i="10" s="1"/>
  <c r="I790" i="10"/>
  <c r="J790" i="10" s="1"/>
  <c r="N790" i="10" s="1"/>
  <c r="I791" i="10"/>
  <c r="J791" i="10" s="1"/>
  <c r="N791" i="10" s="1"/>
  <c r="I792" i="10"/>
  <c r="J792" i="10" s="1"/>
  <c r="N792" i="10" s="1"/>
  <c r="I793" i="10"/>
  <c r="J793" i="10" s="1"/>
  <c r="N793" i="10" s="1"/>
  <c r="I794" i="10"/>
  <c r="J794" i="10" s="1"/>
  <c r="N794" i="10" s="1"/>
  <c r="I795" i="10"/>
  <c r="J795" i="10" s="1"/>
  <c r="N795" i="10" s="1"/>
  <c r="I796" i="10"/>
  <c r="J796" i="10" s="1"/>
  <c r="N796" i="10" s="1"/>
  <c r="I797" i="10"/>
  <c r="J797" i="10" s="1"/>
  <c r="N797" i="10" s="1"/>
  <c r="I798" i="10"/>
  <c r="J798" i="10" s="1"/>
  <c r="N798" i="10" s="1"/>
  <c r="I799" i="10"/>
  <c r="J799" i="10" s="1"/>
  <c r="N799" i="10" s="1"/>
  <c r="I800" i="10"/>
  <c r="J800" i="10" s="1"/>
  <c r="N800" i="10" s="1"/>
  <c r="I801" i="10"/>
  <c r="J801" i="10" s="1"/>
  <c r="N801" i="10" s="1"/>
  <c r="I802" i="10"/>
  <c r="J802" i="10" s="1"/>
  <c r="N802" i="10" s="1"/>
  <c r="I803" i="10"/>
  <c r="J803" i="10" s="1"/>
  <c r="N803" i="10" s="1"/>
  <c r="I804" i="10"/>
  <c r="J804" i="10" s="1"/>
  <c r="N804" i="10" s="1"/>
  <c r="I805" i="10"/>
  <c r="J805" i="10" s="1"/>
  <c r="N805" i="10" s="1"/>
  <c r="I806" i="10"/>
  <c r="J806" i="10" s="1"/>
  <c r="N806" i="10" s="1"/>
  <c r="I807" i="10"/>
  <c r="J807" i="10" s="1"/>
  <c r="N807" i="10" s="1"/>
  <c r="I808" i="10"/>
  <c r="J808" i="10" s="1"/>
  <c r="N808" i="10" s="1"/>
  <c r="I809" i="10"/>
  <c r="J809" i="10" s="1"/>
  <c r="N809" i="10" s="1"/>
  <c r="I810" i="10"/>
  <c r="J810" i="10" s="1"/>
  <c r="N810" i="10" s="1"/>
  <c r="I811" i="10"/>
  <c r="J811" i="10" s="1"/>
  <c r="N811" i="10" s="1"/>
  <c r="I812" i="10"/>
  <c r="J812" i="10" s="1"/>
  <c r="N812" i="10" s="1"/>
  <c r="I813" i="10"/>
  <c r="J813" i="10" s="1"/>
  <c r="N813" i="10" s="1"/>
  <c r="I814" i="10"/>
  <c r="J814" i="10" s="1"/>
  <c r="N814" i="10" s="1"/>
  <c r="I815" i="10"/>
  <c r="J815" i="10" s="1"/>
  <c r="N815" i="10" s="1"/>
  <c r="I816" i="10"/>
  <c r="J816" i="10" s="1"/>
  <c r="N816" i="10" s="1"/>
  <c r="I817" i="10"/>
  <c r="J817" i="10" s="1"/>
  <c r="N817" i="10" s="1"/>
  <c r="I818" i="10"/>
  <c r="J818" i="10" s="1"/>
  <c r="N818" i="10" s="1"/>
  <c r="I819" i="10"/>
  <c r="J819" i="10" s="1"/>
  <c r="N819" i="10" s="1"/>
  <c r="I820" i="10"/>
  <c r="J820" i="10" s="1"/>
  <c r="N820" i="10" s="1"/>
  <c r="I821" i="10"/>
  <c r="J821" i="10" s="1"/>
  <c r="N821" i="10" s="1"/>
  <c r="I822" i="10"/>
  <c r="J822" i="10" s="1"/>
  <c r="N822" i="10" s="1"/>
  <c r="I823" i="10"/>
  <c r="J823" i="10" s="1"/>
  <c r="N823" i="10" s="1"/>
  <c r="I824" i="10"/>
  <c r="J824" i="10" s="1"/>
  <c r="N824" i="10" s="1"/>
  <c r="I825" i="10"/>
  <c r="J825" i="10" s="1"/>
  <c r="N825" i="10" s="1"/>
  <c r="I826" i="10"/>
  <c r="J826" i="10" s="1"/>
  <c r="N826" i="10" s="1"/>
  <c r="I827" i="10"/>
  <c r="J827" i="10" s="1"/>
  <c r="N827" i="10" s="1"/>
  <c r="I828" i="10"/>
  <c r="J828" i="10" s="1"/>
  <c r="N828" i="10" s="1"/>
  <c r="I829" i="10"/>
  <c r="J829" i="10" s="1"/>
  <c r="N829" i="10" s="1"/>
  <c r="I830" i="10"/>
  <c r="J830" i="10" s="1"/>
  <c r="N830" i="10" s="1"/>
  <c r="I831" i="10"/>
  <c r="J831" i="10" s="1"/>
  <c r="N831" i="10" s="1"/>
  <c r="I832" i="10"/>
  <c r="J832" i="10" s="1"/>
  <c r="N832" i="10" s="1"/>
  <c r="I833" i="10"/>
  <c r="J833" i="10" s="1"/>
  <c r="N833" i="10" s="1"/>
  <c r="I834" i="10"/>
  <c r="J834" i="10" s="1"/>
  <c r="N834" i="10" s="1"/>
  <c r="I835" i="10"/>
  <c r="J835" i="10" s="1"/>
  <c r="N835" i="10" s="1"/>
  <c r="I836" i="10"/>
  <c r="J836" i="10" s="1"/>
  <c r="N836" i="10" s="1"/>
  <c r="I837" i="10"/>
  <c r="J837" i="10" s="1"/>
  <c r="N837" i="10" s="1"/>
  <c r="I838" i="10"/>
  <c r="J838" i="10" s="1"/>
  <c r="N838" i="10" s="1"/>
  <c r="I839" i="10"/>
  <c r="J839" i="10" s="1"/>
  <c r="N839" i="10" s="1"/>
  <c r="I840" i="10"/>
  <c r="J840" i="10" s="1"/>
  <c r="N840" i="10" s="1"/>
  <c r="I841" i="10"/>
  <c r="J841" i="10" s="1"/>
  <c r="N841" i="10" s="1"/>
  <c r="I842" i="10"/>
  <c r="J842" i="10" s="1"/>
  <c r="N842" i="10" s="1"/>
  <c r="I843" i="10"/>
  <c r="J843" i="10" s="1"/>
  <c r="N843" i="10" s="1"/>
  <c r="I844" i="10"/>
  <c r="J844" i="10" s="1"/>
  <c r="N844" i="10" s="1"/>
  <c r="I845" i="10"/>
  <c r="J845" i="10" s="1"/>
  <c r="N845" i="10" s="1"/>
  <c r="I846" i="10"/>
  <c r="J846" i="10" s="1"/>
  <c r="N846" i="10" s="1"/>
  <c r="I847" i="10"/>
  <c r="J847" i="10" s="1"/>
  <c r="N847" i="10" s="1"/>
  <c r="I848" i="10"/>
  <c r="J848" i="10" s="1"/>
  <c r="N848" i="10" s="1"/>
  <c r="I849" i="10"/>
  <c r="J849" i="10" s="1"/>
  <c r="N849" i="10" s="1"/>
  <c r="I850" i="10"/>
  <c r="J850" i="10" s="1"/>
  <c r="N850" i="10" s="1"/>
  <c r="I851" i="10"/>
  <c r="J851" i="10" s="1"/>
  <c r="N851" i="10" s="1"/>
  <c r="I852" i="10"/>
  <c r="J852" i="10" s="1"/>
  <c r="N852" i="10" s="1"/>
  <c r="I853" i="10"/>
  <c r="J853" i="10" s="1"/>
  <c r="N853" i="10" s="1"/>
  <c r="I854" i="10"/>
  <c r="J854" i="10" s="1"/>
  <c r="N854" i="10" s="1"/>
  <c r="I855" i="10"/>
  <c r="J855" i="10" s="1"/>
  <c r="N855" i="10" s="1"/>
  <c r="I856" i="10"/>
  <c r="J856" i="10" s="1"/>
  <c r="N856" i="10" s="1"/>
  <c r="I857" i="10"/>
  <c r="J857" i="10" s="1"/>
  <c r="N857" i="10" s="1"/>
  <c r="I858" i="10"/>
  <c r="J858" i="10" s="1"/>
  <c r="N858" i="10" s="1"/>
  <c r="I859" i="10"/>
  <c r="J859" i="10" s="1"/>
  <c r="N859" i="10" s="1"/>
  <c r="I860" i="10"/>
  <c r="J860" i="10" s="1"/>
  <c r="N860" i="10" s="1"/>
  <c r="I861" i="10"/>
  <c r="J861" i="10" s="1"/>
  <c r="N861" i="10" s="1"/>
  <c r="I862" i="10"/>
  <c r="J862" i="10" s="1"/>
  <c r="N862" i="10" s="1"/>
  <c r="I863" i="10"/>
  <c r="J863" i="10" s="1"/>
  <c r="N863" i="10" s="1"/>
  <c r="I864" i="10"/>
  <c r="J864" i="10" s="1"/>
  <c r="N864" i="10" s="1"/>
  <c r="I865" i="10"/>
  <c r="J865" i="10" s="1"/>
  <c r="N865" i="10" s="1"/>
  <c r="I866" i="10"/>
  <c r="J866" i="10" s="1"/>
  <c r="N866" i="10" s="1"/>
  <c r="I867" i="10"/>
  <c r="J867" i="10" s="1"/>
  <c r="N867" i="10" s="1"/>
  <c r="I868" i="10"/>
  <c r="J868" i="10" s="1"/>
  <c r="N868" i="10" s="1"/>
  <c r="I869" i="10"/>
  <c r="J869" i="10" s="1"/>
  <c r="N869" i="10" s="1"/>
  <c r="I870" i="10"/>
  <c r="J870" i="10" s="1"/>
  <c r="N870" i="10" s="1"/>
  <c r="I871" i="10"/>
  <c r="J871" i="10" s="1"/>
  <c r="N871" i="10" s="1"/>
  <c r="I872" i="10"/>
  <c r="J872" i="10" s="1"/>
  <c r="N872" i="10" s="1"/>
  <c r="I873" i="10"/>
  <c r="J873" i="10" s="1"/>
  <c r="N873" i="10" s="1"/>
  <c r="I874" i="10"/>
  <c r="J874" i="10" s="1"/>
  <c r="N874" i="10" s="1"/>
  <c r="I875" i="10"/>
  <c r="J875" i="10" s="1"/>
  <c r="N875" i="10" s="1"/>
  <c r="I876" i="10"/>
  <c r="J876" i="10" s="1"/>
  <c r="N876" i="10" s="1"/>
  <c r="I877" i="10"/>
  <c r="J877" i="10" s="1"/>
  <c r="N877" i="10" s="1"/>
  <c r="I878" i="10"/>
  <c r="J878" i="10" s="1"/>
  <c r="N878" i="10" s="1"/>
  <c r="I879" i="10"/>
  <c r="J879" i="10" s="1"/>
  <c r="N879" i="10" s="1"/>
  <c r="I880" i="10"/>
  <c r="J880" i="10" s="1"/>
  <c r="N880" i="10" s="1"/>
  <c r="I881" i="10"/>
  <c r="J881" i="10" s="1"/>
  <c r="N881" i="10" s="1"/>
  <c r="I882" i="10"/>
  <c r="J882" i="10" s="1"/>
  <c r="N882" i="10" s="1"/>
  <c r="I883" i="10"/>
  <c r="J883" i="10" s="1"/>
  <c r="N883" i="10" s="1"/>
  <c r="I884" i="10"/>
  <c r="J884" i="10" s="1"/>
  <c r="N884" i="10" s="1"/>
  <c r="I885" i="10"/>
  <c r="J885" i="10" s="1"/>
  <c r="N885" i="10" s="1"/>
  <c r="I886" i="10"/>
  <c r="J886" i="10" s="1"/>
  <c r="N886" i="10" s="1"/>
  <c r="I887" i="10"/>
  <c r="J887" i="10" s="1"/>
  <c r="N887" i="10" s="1"/>
  <c r="I888" i="10"/>
  <c r="J888" i="10" s="1"/>
  <c r="N888" i="10" s="1"/>
  <c r="I889" i="10"/>
  <c r="J889" i="10" s="1"/>
  <c r="N889" i="10" s="1"/>
  <c r="I890" i="10"/>
  <c r="J890" i="10" s="1"/>
  <c r="N890" i="10" s="1"/>
  <c r="I891" i="10"/>
  <c r="J891" i="10" s="1"/>
  <c r="N891" i="10" s="1"/>
  <c r="I892" i="10"/>
  <c r="J892" i="10" s="1"/>
  <c r="N892" i="10" s="1"/>
  <c r="I893" i="10"/>
  <c r="J893" i="10" s="1"/>
  <c r="N893" i="10" s="1"/>
  <c r="I894" i="10"/>
  <c r="J894" i="10" s="1"/>
  <c r="N894" i="10" s="1"/>
  <c r="I895" i="10"/>
  <c r="J895" i="10" s="1"/>
  <c r="N895" i="10" s="1"/>
  <c r="I896" i="10"/>
  <c r="J896" i="10" s="1"/>
  <c r="N896" i="10" s="1"/>
  <c r="I897" i="10"/>
  <c r="J897" i="10" s="1"/>
  <c r="N897" i="10" s="1"/>
  <c r="I898" i="10"/>
  <c r="J898" i="10" s="1"/>
  <c r="N898" i="10" s="1"/>
  <c r="I899" i="10"/>
  <c r="J899" i="10" s="1"/>
  <c r="N899" i="10" s="1"/>
  <c r="I900" i="10"/>
  <c r="J900" i="10" s="1"/>
  <c r="N900" i="10" s="1"/>
  <c r="I901" i="10"/>
  <c r="J901" i="10" s="1"/>
  <c r="N901" i="10" s="1"/>
  <c r="I902" i="10"/>
  <c r="J902" i="10" s="1"/>
  <c r="N902" i="10" s="1"/>
  <c r="I903" i="10"/>
  <c r="J903" i="10" s="1"/>
  <c r="N903" i="10" s="1"/>
  <c r="I904" i="10"/>
  <c r="J904" i="10" s="1"/>
  <c r="N904" i="10" s="1"/>
  <c r="I905" i="10"/>
  <c r="J905" i="10" s="1"/>
  <c r="N905" i="10" s="1"/>
  <c r="I906" i="10"/>
  <c r="J906" i="10" s="1"/>
  <c r="N906" i="10" s="1"/>
  <c r="I907" i="10"/>
  <c r="J907" i="10" s="1"/>
  <c r="N907" i="10" s="1"/>
  <c r="I908" i="10"/>
  <c r="J908" i="10" s="1"/>
  <c r="N908" i="10" s="1"/>
  <c r="I909" i="10"/>
  <c r="J909" i="10" s="1"/>
  <c r="N909" i="10" s="1"/>
  <c r="I910" i="10"/>
  <c r="J910" i="10" s="1"/>
  <c r="N910" i="10" s="1"/>
  <c r="I911" i="10"/>
  <c r="J911" i="10" s="1"/>
  <c r="N911" i="10" s="1"/>
  <c r="I912" i="10"/>
  <c r="J912" i="10" s="1"/>
  <c r="N912" i="10" s="1"/>
  <c r="I913" i="10"/>
  <c r="J913" i="10" s="1"/>
  <c r="N913" i="10" s="1"/>
  <c r="I914" i="10"/>
  <c r="J914" i="10" s="1"/>
  <c r="N914" i="10" s="1"/>
  <c r="I915" i="10"/>
  <c r="J915" i="10" s="1"/>
  <c r="N915" i="10" s="1"/>
  <c r="I916" i="10"/>
  <c r="J916" i="10" s="1"/>
  <c r="N916" i="10" s="1"/>
  <c r="I917" i="10"/>
  <c r="J917" i="10" s="1"/>
  <c r="N917" i="10" s="1"/>
  <c r="I918" i="10"/>
  <c r="J918" i="10" s="1"/>
  <c r="N918" i="10" s="1"/>
  <c r="I919" i="10"/>
  <c r="J919" i="10" s="1"/>
  <c r="N919" i="10" s="1"/>
  <c r="I920" i="10"/>
  <c r="J920" i="10" s="1"/>
  <c r="N920" i="10" s="1"/>
  <c r="I921" i="10"/>
  <c r="J921" i="10" s="1"/>
  <c r="N921" i="10" s="1"/>
  <c r="I922" i="10"/>
  <c r="J922" i="10" s="1"/>
  <c r="N922" i="10" s="1"/>
  <c r="I923" i="10"/>
  <c r="J923" i="10" s="1"/>
  <c r="N923" i="10" s="1"/>
  <c r="I924" i="10"/>
  <c r="J924" i="10" s="1"/>
  <c r="N924" i="10" s="1"/>
  <c r="I925" i="10"/>
  <c r="J925" i="10" s="1"/>
  <c r="N925" i="10" s="1"/>
  <c r="I926" i="10"/>
  <c r="J926" i="10" s="1"/>
  <c r="N926" i="10" s="1"/>
  <c r="I927" i="10"/>
  <c r="J927" i="10" s="1"/>
  <c r="N927" i="10" s="1"/>
  <c r="I928" i="10"/>
  <c r="J928" i="10" s="1"/>
  <c r="N928" i="10" s="1"/>
  <c r="I929" i="10"/>
  <c r="J929" i="10" s="1"/>
  <c r="N929" i="10" s="1"/>
  <c r="I930" i="10"/>
  <c r="J930" i="10" s="1"/>
  <c r="N930" i="10" s="1"/>
  <c r="I933" i="10"/>
  <c r="J933" i="10" s="1"/>
  <c r="N933" i="10" s="1"/>
  <c r="I934" i="10"/>
  <c r="J934" i="10" s="1"/>
  <c r="N934" i="10" s="1"/>
  <c r="I935" i="10"/>
  <c r="J935" i="10" s="1"/>
  <c r="N935" i="10" s="1"/>
  <c r="I936" i="10"/>
  <c r="J936" i="10" s="1"/>
  <c r="N936" i="10" s="1"/>
  <c r="I937" i="10"/>
  <c r="J937" i="10" s="1"/>
  <c r="N937" i="10" s="1"/>
  <c r="I938" i="10"/>
  <c r="J938" i="10" s="1"/>
  <c r="N938" i="10" s="1"/>
  <c r="I939" i="10"/>
  <c r="J939" i="10" s="1"/>
  <c r="N939" i="10" s="1"/>
  <c r="I940" i="10"/>
  <c r="J940" i="10" s="1"/>
  <c r="N940" i="10" s="1"/>
  <c r="I941" i="10"/>
  <c r="J941" i="10" s="1"/>
  <c r="N941" i="10" s="1"/>
  <c r="I942" i="10"/>
  <c r="J942" i="10" s="1"/>
  <c r="N942" i="10" s="1"/>
  <c r="I943" i="10"/>
  <c r="J943" i="10" s="1"/>
  <c r="N943" i="10" s="1"/>
  <c r="I944" i="10"/>
  <c r="J944" i="10" s="1"/>
  <c r="N944" i="10" s="1"/>
  <c r="I945" i="10"/>
  <c r="J945" i="10" s="1"/>
  <c r="N945" i="10" s="1"/>
  <c r="I946" i="10"/>
  <c r="J946" i="10" s="1"/>
  <c r="N946" i="10" s="1"/>
  <c r="I947" i="10"/>
  <c r="J947" i="10" s="1"/>
  <c r="N947" i="10" s="1"/>
  <c r="I948" i="10"/>
  <c r="J948" i="10" s="1"/>
  <c r="N948" i="10" s="1"/>
  <c r="I949" i="10"/>
  <c r="J949" i="10" s="1"/>
  <c r="N949" i="10" s="1"/>
  <c r="I950" i="10"/>
  <c r="J950" i="10" s="1"/>
  <c r="N950" i="10" s="1"/>
  <c r="I951" i="10"/>
  <c r="J951" i="10" s="1"/>
  <c r="N951" i="10" s="1"/>
  <c r="I952" i="10"/>
  <c r="J952" i="10" s="1"/>
  <c r="N952" i="10" s="1"/>
  <c r="I953" i="10"/>
  <c r="J953" i="10" s="1"/>
  <c r="N953" i="10" s="1"/>
  <c r="I954" i="10"/>
  <c r="J954" i="10" s="1"/>
  <c r="N954" i="10" s="1"/>
  <c r="I955" i="10"/>
  <c r="J955" i="10" s="1"/>
  <c r="N955" i="10" s="1"/>
  <c r="I956" i="10"/>
  <c r="J956" i="10" s="1"/>
  <c r="N956" i="10" s="1"/>
  <c r="I957" i="10"/>
  <c r="J957" i="10" s="1"/>
  <c r="N957" i="10" s="1"/>
  <c r="I958" i="10"/>
  <c r="J958" i="10" s="1"/>
  <c r="N958" i="10" s="1"/>
  <c r="I959" i="10"/>
  <c r="J959" i="10" s="1"/>
  <c r="N959" i="10" s="1"/>
  <c r="I960" i="10"/>
  <c r="J960" i="10" s="1"/>
  <c r="N960" i="10" s="1"/>
  <c r="I961" i="10"/>
  <c r="J961" i="10" s="1"/>
  <c r="N961" i="10" s="1"/>
  <c r="I962" i="10"/>
  <c r="J962" i="10" s="1"/>
  <c r="N962" i="10" s="1"/>
  <c r="I963" i="10"/>
  <c r="J963" i="10" s="1"/>
  <c r="N963" i="10" s="1"/>
  <c r="I964" i="10"/>
  <c r="J964" i="10" s="1"/>
  <c r="N964" i="10" s="1"/>
  <c r="I965" i="10"/>
  <c r="J965" i="10" s="1"/>
  <c r="N965" i="10" s="1"/>
  <c r="I966" i="10"/>
  <c r="J966" i="10" s="1"/>
  <c r="N966" i="10" s="1"/>
  <c r="I967" i="10"/>
  <c r="J967" i="10" s="1"/>
  <c r="N967" i="10" s="1"/>
  <c r="I968" i="10"/>
  <c r="J968" i="10" s="1"/>
  <c r="N968" i="10" s="1"/>
  <c r="I969" i="10"/>
  <c r="J969" i="10" s="1"/>
  <c r="N969" i="10" s="1"/>
  <c r="I970" i="10"/>
  <c r="J970" i="10" s="1"/>
  <c r="N970" i="10" s="1"/>
  <c r="I971" i="10"/>
  <c r="J971" i="10" s="1"/>
  <c r="N971" i="10" s="1"/>
  <c r="I972" i="10"/>
  <c r="J972" i="10" s="1"/>
  <c r="N972" i="10" s="1"/>
  <c r="I973" i="10"/>
  <c r="J973" i="10" s="1"/>
  <c r="N973" i="10" s="1"/>
  <c r="I974" i="10"/>
  <c r="J974" i="10" s="1"/>
  <c r="N974" i="10" s="1"/>
  <c r="I975" i="10"/>
  <c r="J975" i="10" s="1"/>
  <c r="N975" i="10" s="1"/>
  <c r="I976" i="10"/>
  <c r="J976" i="10" s="1"/>
  <c r="N976" i="10" s="1"/>
  <c r="I977" i="10"/>
  <c r="J977" i="10" s="1"/>
  <c r="N977" i="10" s="1"/>
  <c r="I978" i="10"/>
  <c r="J978" i="10" s="1"/>
  <c r="N978" i="10" s="1"/>
  <c r="I979" i="10"/>
  <c r="J979" i="10" s="1"/>
  <c r="N979" i="10" s="1"/>
  <c r="I980" i="10"/>
  <c r="J980" i="10" s="1"/>
  <c r="N980" i="10" s="1"/>
  <c r="I981" i="10"/>
  <c r="J981" i="10" s="1"/>
  <c r="N981" i="10" s="1"/>
  <c r="I982" i="10"/>
  <c r="J982" i="10" s="1"/>
  <c r="N982" i="10" s="1"/>
  <c r="I983" i="10"/>
  <c r="J983" i="10" s="1"/>
  <c r="N983" i="10" s="1"/>
  <c r="I984" i="10"/>
  <c r="J984" i="10" s="1"/>
  <c r="N984" i="10" s="1"/>
  <c r="I985" i="10"/>
  <c r="J985" i="10" s="1"/>
  <c r="N985" i="10" s="1"/>
  <c r="I986" i="10"/>
  <c r="J986" i="10" s="1"/>
  <c r="N986" i="10" s="1"/>
  <c r="I987" i="10"/>
  <c r="J987" i="10" s="1"/>
  <c r="N987" i="10" s="1"/>
  <c r="I988" i="10"/>
  <c r="J988" i="10" s="1"/>
  <c r="N988" i="10" s="1"/>
  <c r="I989" i="10"/>
  <c r="J989" i="10" s="1"/>
  <c r="N989" i="10" s="1"/>
  <c r="I990" i="10"/>
  <c r="J990" i="10" s="1"/>
  <c r="N990" i="10" s="1"/>
  <c r="I991" i="10"/>
  <c r="J991" i="10" s="1"/>
  <c r="N991" i="10" s="1"/>
  <c r="I992" i="10"/>
  <c r="J992" i="10" s="1"/>
  <c r="N992" i="10" s="1"/>
  <c r="I993" i="10"/>
  <c r="J993" i="10" s="1"/>
  <c r="N993" i="10" s="1"/>
  <c r="I994" i="10"/>
  <c r="J994" i="10" s="1"/>
  <c r="N994" i="10" s="1"/>
  <c r="I995" i="10"/>
  <c r="J995" i="10" s="1"/>
  <c r="N995" i="10" s="1"/>
  <c r="I996" i="10"/>
  <c r="J996" i="10" s="1"/>
  <c r="N996" i="10" s="1"/>
  <c r="I997" i="10"/>
  <c r="J997" i="10" s="1"/>
  <c r="N997" i="10" s="1"/>
  <c r="I998" i="10"/>
  <c r="J998" i="10" s="1"/>
  <c r="N998" i="10" s="1"/>
  <c r="I999" i="10"/>
  <c r="J999" i="10" s="1"/>
  <c r="N999" i="10" s="1"/>
  <c r="I1000" i="10"/>
  <c r="J1000" i="10" s="1"/>
  <c r="N1000" i="10" s="1"/>
  <c r="I1001" i="10"/>
  <c r="J1001" i="10" s="1"/>
  <c r="N1001" i="10" s="1"/>
  <c r="I1002" i="10"/>
  <c r="J1002" i="10" s="1"/>
  <c r="N1002" i="10" s="1"/>
  <c r="I1003" i="10"/>
  <c r="J1003" i="10" s="1"/>
  <c r="N1003" i="10" s="1"/>
  <c r="I1004" i="10"/>
  <c r="J1004" i="10" s="1"/>
  <c r="N1004" i="10" s="1"/>
  <c r="I1005" i="10"/>
  <c r="J1005" i="10" s="1"/>
  <c r="N1005" i="10" s="1"/>
  <c r="I1006" i="10"/>
  <c r="J1006" i="10" s="1"/>
  <c r="N1006" i="10" s="1"/>
  <c r="I1007" i="10"/>
  <c r="J1007" i="10" s="1"/>
  <c r="N1007" i="10" s="1"/>
  <c r="I1008" i="10"/>
  <c r="J1008" i="10" s="1"/>
  <c r="N1008" i="10" s="1"/>
  <c r="I1009" i="10"/>
  <c r="J1009" i="10" s="1"/>
  <c r="N1009" i="10" s="1"/>
  <c r="I1010" i="10"/>
  <c r="J1010" i="10" s="1"/>
  <c r="N1010" i="10" s="1"/>
  <c r="I1011" i="10"/>
  <c r="J1011" i="10" s="1"/>
  <c r="N1011" i="10" s="1"/>
  <c r="I1012" i="10"/>
  <c r="J1012" i="10" s="1"/>
  <c r="N1012" i="10" s="1"/>
  <c r="I1013" i="10"/>
  <c r="J1013" i="10" s="1"/>
  <c r="N1013" i="10" s="1"/>
  <c r="I1014" i="10"/>
  <c r="J1014" i="10" s="1"/>
  <c r="N1014" i="10" s="1"/>
  <c r="I1015" i="10"/>
  <c r="J1015" i="10" s="1"/>
  <c r="N1015" i="10" s="1"/>
  <c r="I1016" i="10"/>
  <c r="J1016" i="10" s="1"/>
  <c r="N1016" i="10" s="1"/>
  <c r="I1017" i="10"/>
  <c r="J1017" i="10" s="1"/>
  <c r="N1017" i="10" s="1"/>
  <c r="I1018" i="10"/>
  <c r="J1018" i="10" s="1"/>
  <c r="N1018" i="10" s="1"/>
  <c r="I1019" i="10"/>
  <c r="J1019" i="10" s="1"/>
  <c r="N1019" i="10" s="1"/>
  <c r="I1020" i="10"/>
  <c r="J1020" i="10" s="1"/>
  <c r="N1020" i="10" s="1"/>
  <c r="I1021" i="10"/>
  <c r="J1021" i="10" s="1"/>
  <c r="N1021" i="10" s="1"/>
  <c r="I1022" i="10"/>
  <c r="J1022" i="10" s="1"/>
  <c r="N1022" i="10" s="1"/>
  <c r="I1023" i="10"/>
  <c r="J1023" i="10" s="1"/>
  <c r="N1023" i="10" s="1"/>
  <c r="I1024" i="10"/>
  <c r="J1024" i="10" s="1"/>
  <c r="N1024" i="10" s="1"/>
  <c r="I1025" i="10"/>
  <c r="J1025" i="10" s="1"/>
  <c r="N1025" i="10" s="1"/>
  <c r="I1026" i="10"/>
  <c r="J1026" i="10" s="1"/>
  <c r="N1026" i="10" s="1"/>
  <c r="I1027" i="10"/>
  <c r="J1027" i="10" s="1"/>
  <c r="N1027" i="10" s="1"/>
  <c r="I1028" i="10"/>
  <c r="J1028" i="10" s="1"/>
  <c r="N1028" i="10" s="1"/>
  <c r="I1029" i="10"/>
  <c r="J1029" i="10" s="1"/>
  <c r="N1029" i="10" s="1"/>
  <c r="I1030" i="10"/>
  <c r="J1030" i="10" s="1"/>
  <c r="N1030" i="10" s="1"/>
  <c r="I1031" i="10"/>
  <c r="J1031" i="10" s="1"/>
  <c r="N1031" i="10" s="1"/>
  <c r="I1032" i="10"/>
  <c r="J1032" i="10" s="1"/>
  <c r="N1032" i="10" s="1"/>
  <c r="I1033" i="10"/>
  <c r="J1033" i="10" s="1"/>
  <c r="N1033" i="10" s="1"/>
  <c r="I1034" i="10"/>
  <c r="J1034" i="10" s="1"/>
  <c r="N1034" i="10" s="1"/>
  <c r="I1035" i="10"/>
  <c r="J1035" i="10" s="1"/>
  <c r="N1035" i="10" s="1"/>
  <c r="I1036" i="10"/>
  <c r="J1036" i="10" s="1"/>
  <c r="N1036" i="10" s="1"/>
  <c r="I1037" i="10"/>
  <c r="J1037" i="10" s="1"/>
  <c r="N1037" i="10" s="1"/>
  <c r="I1038" i="10"/>
  <c r="J1038" i="10" s="1"/>
  <c r="N1038" i="10" s="1"/>
  <c r="I1039" i="10"/>
  <c r="J1039" i="10" s="1"/>
  <c r="N1039" i="10" s="1"/>
  <c r="I1040" i="10"/>
  <c r="J1040" i="10" s="1"/>
  <c r="N1040" i="10" s="1"/>
  <c r="I1041" i="10"/>
  <c r="J1041" i="10" s="1"/>
  <c r="N1041" i="10" s="1"/>
  <c r="I1042" i="10"/>
  <c r="J1042" i="10" s="1"/>
  <c r="N1042" i="10" s="1"/>
  <c r="I1043" i="10"/>
  <c r="J1043" i="10" s="1"/>
  <c r="N1043" i="10" s="1"/>
  <c r="I1044" i="10"/>
  <c r="J1044" i="10" s="1"/>
  <c r="N1044" i="10" s="1"/>
  <c r="I1045" i="10"/>
  <c r="J1045" i="10" s="1"/>
  <c r="N1045" i="10" s="1"/>
  <c r="I1046" i="10"/>
  <c r="J1046" i="10" s="1"/>
  <c r="N1046" i="10" s="1"/>
  <c r="I1047" i="10"/>
  <c r="J1047" i="10" s="1"/>
  <c r="N1047" i="10" s="1"/>
  <c r="I1048" i="10"/>
  <c r="J1048" i="10" s="1"/>
  <c r="N1048" i="10" s="1"/>
  <c r="I1049" i="10"/>
  <c r="J1049" i="10" s="1"/>
  <c r="N1049" i="10" s="1"/>
  <c r="I1050" i="10"/>
  <c r="J1050" i="10" s="1"/>
  <c r="N1050" i="10" s="1"/>
  <c r="I1051" i="10"/>
  <c r="J1051" i="10" s="1"/>
  <c r="N1051" i="10" s="1"/>
  <c r="I1052" i="10"/>
  <c r="J1052" i="10" s="1"/>
  <c r="N1052" i="10" s="1"/>
  <c r="I1053" i="10"/>
  <c r="J1053" i="10" s="1"/>
  <c r="N1053" i="10" s="1"/>
  <c r="I1054" i="10"/>
  <c r="J1054" i="10" s="1"/>
  <c r="N1054" i="10" s="1"/>
  <c r="I1055" i="10"/>
  <c r="J1055" i="10" s="1"/>
  <c r="N1055" i="10" s="1"/>
  <c r="I1056" i="10"/>
  <c r="J1056" i="10" s="1"/>
  <c r="N1056" i="10" s="1"/>
  <c r="I1057" i="10"/>
  <c r="J1057" i="10" s="1"/>
  <c r="N1057" i="10" s="1"/>
  <c r="I1058" i="10"/>
  <c r="J1058" i="10" s="1"/>
  <c r="N1058" i="10" s="1"/>
  <c r="I1059" i="10"/>
  <c r="J1059" i="10" s="1"/>
  <c r="N1059" i="10" s="1"/>
  <c r="I1060" i="10"/>
  <c r="J1060" i="10" s="1"/>
  <c r="N1060" i="10" s="1"/>
  <c r="I1061" i="10"/>
  <c r="J1061" i="10" s="1"/>
  <c r="N1061" i="10" s="1"/>
  <c r="I1062" i="10"/>
  <c r="J1062" i="10" s="1"/>
  <c r="N1062" i="10" s="1"/>
  <c r="I1063" i="10"/>
  <c r="J1063" i="10" s="1"/>
  <c r="N1063" i="10" s="1"/>
  <c r="I1064" i="10"/>
  <c r="J1064" i="10" s="1"/>
  <c r="N1064" i="10" s="1"/>
  <c r="I1065" i="10"/>
  <c r="J1065" i="10" s="1"/>
  <c r="N1065" i="10" s="1"/>
  <c r="I1066" i="10"/>
  <c r="J1066" i="10" s="1"/>
  <c r="N1066" i="10" s="1"/>
  <c r="I1067" i="10"/>
  <c r="J1067" i="10" s="1"/>
  <c r="N1067" i="10" s="1"/>
  <c r="I1068" i="10"/>
  <c r="J1068" i="10" s="1"/>
  <c r="N1068" i="10" s="1"/>
  <c r="I1069" i="10"/>
  <c r="J1069" i="10" s="1"/>
  <c r="N1069" i="10" s="1"/>
  <c r="I1070" i="10"/>
  <c r="J1070" i="10" s="1"/>
  <c r="N1070" i="10" s="1"/>
  <c r="I1071" i="10"/>
  <c r="J1071" i="10" s="1"/>
  <c r="N1071" i="10" s="1"/>
  <c r="I1072" i="10"/>
  <c r="J1072" i="10" s="1"/>
  <c r="N1072" i="10" s="1"/>
  <c r="I1073" i="10"/>
  <c r="J1073" i="10" s="1"/>
  <c r="N1073" i="10" s="1"/>
  <c r="I1074" i="10"/>
  <c r="J1074" i="10" s="1"/>
  <c r="N1074" i="10" s="1"/>
  <c r="I1075" i="10"/>
  <c r="J1075" i="10" s="1"/>
  <c r="N1075" i="10" s="1"/>
  <c r="I1076" i="10"/>
  <c r="J1076" i="10" s="1"/>
  <c r="N1076" i="10" s="1"/>
  <c r="I1077" i="10"/>
  <c r="J1077" i="10" s="1"/>
  <c r="N1077" i="10" s="1"/>
  <c r="I1078" i="10"/>
  <c r="J1078" i="10" s="1"/>
  <c r="N1078" i="10" s="1"/>
  <c r="I1079" i="10"/>
  <c r="J1079" i="10" s="1"/>
  <c r="N1079" i="10" s="1"/>
  <c r="I1080" i="10"/>
  <c r="J1080" i="10" s="1"/>
  <c r="N1080" i="10" s="1"/>
  <c r="I1081" i="10"/>
  <c r="J1081" i="10" s="1"/>
  <c r="N1081" i="10" s="1"/>
  <c r="I1082" i="10"/>
  <c r="J1082" i="10" s="1"/>
  <c r="N1082" i="10" s="1"/>
  <c r="I1083" i="10"/>
  <c r="J1083" i="10" s="1"/>
  <c r="N1083" i="10" s="1"/>
  <c r="I1084" i="10"/>
  <c r="J1084" i="10" s="1"/>
  <c r="N1084" i="10" s="1"/>
  <c r="I1085" i="10"/>
  <c r="J1085" i="10" s="1"/>
  <c r="N1085" i="10" s="1"/>
  <c r="I1086" i="10"/>
  <c r="J1086" i="10" s="1"/>
  <c r="N1086" i="10" s="1"/>
  <c r="I1087" i="10"/>
  <c r="J1087" i="10" s="1"/>
  <c r="N1087" i="10" s="1"/>
  <c r="I1088" i="10"/>
  <c r="J1088" i="10" s="1"/>
  <c r="N1088" i="10" s="1"/>
  <c r="I1089" i="10"/>
  <c r="J1089" i="10" s="1"/>
  <c r="N1089" i="10" s="1"/>
  <c r="I1090" i="10"/>
  <c r="J1090" i="10" s="1"/>
  <c r="N1090" i="10" s="1"/>
  <c r="I1091" i="10"/>
  <c r="J1091" i="10" s="1"/>
  <c r="N1091" i="10" s="1"/>
  <c r="I1092" i="10"/>
  <c r="J1092" i="10" s="1"/>
  <c r="N1092" i="10" s="1"/>
  <c r="I1093" i="10"/>
  <c r="J1093" i="10" s="1"/>
  <c r="N1093" i="10" s="1"/>
  <c r="I1094" i="10"/>
  <c r="J1094" i="10" s="1"/>
  <c r="N1094" i="10" s="1"/>
  <c r="I1095" i="10"/>
  <c r="J1095" i="10" s="1"/>
  <c r="N1095" i="10" s="1"/>
  <c r="I1096" i="10"/>
  <c r="J1096" i="10" s="1"/>
  <c r="N1096" i="10" s="1"/>
  <c r="I1097" i="10"/>
  <c r="J1097" i="10" s="1"/>
  <c r="N1097" i="10" s="1"/>
  <c r="I1098" i="10"/>
  <c r="J1098" i="10" s="1"/>
  <c r="N1098" i="10" s="1"/>
  <c r="I1099" i="10"/>
  <c r="J1099" i="10" s="1"/>
  <c r="N1099" i="10" s="1"/>
  <c r="I1100" i="10"/>
  <c r="J1100" i="10" s="1"/>
  <c r="N1100" i="10" s="1"/>
  <c r="I1101" i="10"/>
  <c r="J1101" i="10" s="1"/>
  <c r="N1101" i="10" s="1"/>
  <c r="I1102" i="10"/>
  <c r="J1102" i="10" s="1"/>
  <c r="N1102" i="10" s="1"/>
  <c r="I1103" i="10"/>
  <c r="J1103" i="10" s="1"/>
  <c r="N1103" i="10" s="1"/>
  <c r="I1104" i="10"/>
  <c r="J1104" i="10" s="1"/>
  <c r="N1104" i="10" s="1"/>
  <c r="I1105" i="10"/>
  <c r="J1105" i="10" s="1"/>
  <c r="N1105" i="10" s="1"/>
  <c r="I1106" i="10"/>
  <c r="J1106" i="10" s="1"/>
  <c r="N1106" i="10" s="1"/>
  <c r="I1107" i="10"/>
  <c r="J1107" i="10" s="1"/>
  <c r="N1107" i="10" s="1"/>
  <c r="I1108" i="10"/>
  <c r="J1108" i="10" s="1"/>
  <c r="N1108" i="10" s="1"/>
  <c r="I1109" i="10"/>
  <c r="J1109" i="10" s="1"/>
  <c r="N1109" i="10" s="1"/>
  <c r="I1110" i="10"/>
  <c r="J1110" i="10" s="1"/>
  <c r="N1110" i="10" s="1"/>
  <c r="I1111" i="10"/>
  <c r="J1111" i="10" s="1"/>
  <c r="N1111" i="10" s="1"/>
  <c r="I1112" i="10"/>
  <c r="J1112" i="10" s="1"/>
  <c r="N1112" i="10" s="1"/>
  <c r="I1113" i="10"/>
  <c r="J1113" i="10" s="1"/>
  <c r="N1113" i="10" s="1"/>
  <c r="I1114" i="10"/>
  <c r="J1114" i="10" s="1"/>
  <c r="N1114" i="10" s="1"/>
  <c r="I1115" i="10"/>
  <c r="J1115" i="10" s="1"/>
  <c r="N1115" i="10" s="1"/>
  <c r="I1116" i="10"/>
  <c r="J1116" i="10" s="1"/>
  <c r="N1116" i="10" s="1"/>
  <c r="I1117" i="10"/>
  <c r="J1117" i="10" s="1"/>
  <c r="N1117" i="10" s="1"/>
  <c r="I1118" i="10"/>
  <c r="J1118" i="10" s="1"/>
  <c r="N1118" i="10" s="1"/>
  <c r="I1119" i="10"/>
  <c r="J1119" i="10" s="1"/>
  <c r="N1119" i="10" s="1"/>
  <c r="I1120" i="10"/>
  <c r="J1120" i="10" s="1"/>
  <c r="N1120" i="10" s="1"/>
  <c r="I1121" i="10"/>
  <c r="J1121" i="10" s="1"/>
  <c r="N1121" i="10" s="1"/>
  <c r="I1122" i="10"/>
  <c r="J1122" i="10" s="1"/>
  <c r="N1122" i="10" s="1"/>
  <c r="I1123" i="10"/>
  <c r="J1123" i="10" s="1"/>
  <c r="N1123" i="10" s="1"/>
  <c r="I1124" i="10"/>
  <c r="J1124" i="10" s="1"/>
  <c r="N1124" i="10" s="1"/>
  <c r="I1125" i="10"/>
  <c r="J1125" i="10" s="1"/>
  <c r="N1125" i="10" s="1"/>
  <c r="I1126" i="10"/>
  <c r="J1126" i="10" s="1"/>
  <c r="N1126" i="10" s="1"/>
  <c r="I1127" i="10"/>
  <c r="J1127" i="10" s="1"/>
  <c r="N1127" i="10" s="1"/>
  <c r="I1128" i="10"/>
  <c r="J1128" i="10" s="1"/>
  <c r="N1128" i="10" s="1"/>
  <c r="I1129" i="10"/>
  <c r="J1129" i="10" s="1"/>
  <c r="N1129" i="10" s="1"/>
  <c r="I1130" i="10"/>
  <c r="J1130" i="10" s="1"/>
  <c r="N1130" i="10" s="1"/>
  <c r="I1131" i="10"/>
  <c r="J1131" i="10" s="1"/>
  <c r="N1131" i="10" s="1"/>
  <c r="I1132" i="10"/>
  <c r="J1132" i="10" s="1"/>
  <c r="N1132" i="10" s="1"/>
  <c r="I1133" i="10"/>
  <c r="J1133" i="10" s="1"/>
  <c r="N1133" i="10" s="1"/>
  <c r="I1134" i="10"/>
  <c r="J1134" i="10" s="1"/>
  <c r="N1134" i="10" s="1"/>
  <c r="I1135" i="10"/>
  <c r="J1135" i="10" s="1"/>
  <c r="N1135" i="10" s="1"/>
  <c r="I1136" i="10"/>
  <c r="J1136" i="10" s="1"/>
  <c r="N1136" i="10" s="1"/>
  <c r="I1137" i="10"/>
  <c r="J1137" i="10" s="1"/>
  <c r="N1137" i="10" s="1"/>
  <c r="I1138" i="10"/>
  <c r="J1138" i="10" s="1"/>
  <c r="N1138" i="10" s="1"/>
  <c r="I1139" i="10"/>
  <c r="J1139" i="10" s="1"/>
  <c r="N1139" i="10" s="1"/>
  <c r="I1140" i="10"/>
  <c r="J1140" i="10" s="1"/>
  <c r="N1140" i="10" s="1"/>
  <c r="I1141" i="10"/>
  <c r="J1141" i="10" s="1"/>
  <c r="N1141" i="10" s="1"/>
  <c r="I1142" i="10"/>
  <c r="J1142" i="10" s="1"/>
  <c r="N1142" i="10" s="1"/>
  <c r="I1143" i="10"/>
  <c r="J1143" i="10" s="1"/>
  <c r="N1143" i="10" s="1"/>
  <c r="I1144" i="10"/>
  <c r="J1144" i="10" s="1"/>
  <c r="N1144" i="10" s="1"/>
  <c r="I1145" i="10"/>
  <c r="J1145" i="10" s="1"/>
  <c r="N1145" i="10" s="1"/>
  <c r="I1146" i="10"/>
  <c r="J1146" i="10" s="1"/>
  <c r="N1146" i="10" s="1"/>
  <c r="I1147" i="10"/>
  <c r="J1147" i="10" s="1"/>
  <c r="N1147" i="10" s="1"/>
  <c r="I1148" i="10"/>
  <c r="J1148" i="10" s="1"/>
  <c r="N1148" i="10" s="1"/>
  <c r="I1149" i="10"/>
  <c r="J1149" i="10" s="1"/>
  <c r="N1149" i="10" s="1"/>
  <c r="I1150" i="10"/>
  <c r="J1150" i="10" s="1"/>
  <c r="N1150" i="10" s="1"/>
  <c r="I1151" i="10"/>
  <c r="J1151" i="10" s="1"/>
  <c r="N1151" i="10" s="1"/>
  <c r="I1152" i="10"/>
  <c r="J1152" i="10" s="1"/>
  <c r="N1152" i="10" s="1"/>
  <c r="I1153" i="10"/>
  <c r="J1153" i="10" s="1"/>
  <c r="N1153" i="10" s="1"/>
  <c r="I1154" i="10"/>
  <c r="J1154" i="10" s="1"/>
  <c r="N1154" i="10" s="1"/>
  <c r="I1155" i="10"/>
  <c r="J1155" i="10" s="1"/>
  <c r="N1155" i="10" s="1"/>
  <c r="I1156" i="10"/>
  <c r="J1156" i="10" s="1"/>
  <c r="N1156" i="10" s="1"/>
  <c r="I1157" i="10"/>
  <c r="J1157" i="10" s="1"/>
  <c r="N1157" i="10" s="1"/>
  <c r="I1158" i="10"/>
  <c r="J1158" i="10" s="1"/>
  <c r="N1158" i="10" s="1"/>
  <c r="I1159" i="10"/>
  <c r="J1159" i="10" s="1"/>
  <c r="N1159" i="10" s="1"/>
  <c r="I1160" i="10"/>
  <c r="J1160" i="10" s="1"/>
  <c r="N1160" i="10" s="1"/>
  <c r="I1161" i="10"/>
  <c r="J1161" i="10" s="1"/>
  <c r="N1161" i="10" s="1"/>
  <c r="I1162" i="10"/>
  <c r="J1162" i="10" s="1"/>
  <c r="N1162" i="10" s="1"/>
  <c r="I1163" i="10"/>
  <c r="J1163" i="10" s="1"/>
  <c r="N1163" i="10" s="1"/>
  <c r="I1164" i="10"/>
  <c r="J1164" i="10" s="1"/>
  <c r="N1164" i="10" s="1"/>
  <c r="I1165" i="10"/>
  <c r="J1165" i="10" s="1"/>
  <c r="N1165" i="10" s="1"/>
  <c r="I1166" i="10"/>
  <c r="J1166" i="10" s="1"/>
  <c r="N1166" i="10" s="1"/>
  <c r="I1167" i="10"/>
  <c r="J1167" i="10" s="1"/>
  <c r="N1167" i="10" s="1"/>
  <c r="I1168" i="10"/>
  <c r="J1168" i="10" s="1"/>
  <c r="N1168" i="10" s="1"/>
  <c r="I1169" i="10"/>
  <c r="J1169" i="10" s="1"/>
  <c r="N1169" i="10" s="1"/>
  <c r="I1170" i="10"/>
  <c r="J1170" i="10" s="1"/>
  <c r="N1170" i="10" s="1"/>
  <c r="I1171" i="10"/>
  <c r="J1171" i="10" s="1"/>
  <c r="N1171" i="10" s="1"/>
  <c r="I1172" i="10"/>
  <c r="J1172" i="10" s="1"/>
  <c r="N1172" i="10" s="1"/>
  <c r="I1173" i="10"/>
  <c r="J1173" i="10" s="1"/>
  <c r="N1173" i="10" s="1"/>
  <c r="I1174" i="10"/>
  <c r="J1174" i="10" s="1"/>
  <c r="N1174" i="10" s="1"/>
  <c r="I1175" i="10"/>
  <c r="J1175" i="10" s="1"/>
  <c r="N1175" i="10" s="1"/>
  <c r="I1176" i="10"/>
  <c r="J1176" i="10" s="1"/>
  <c r="N1176" i="10" s="1"/>
  <c r="I1177" i="10"/>
  <c r="J1177" i="10" s="1"/>
  <c r="N1177" i="10" s="1"/>
  <c r="I1178" i="10"/>
  <c r="J1178" i="10" s="1"/>
  <c r="N1178" i="10" s="1"/>
  <c r="I1179" i="10"/>
  <c r="J1179" i="10" s="1"/>
  <c r="N1179" i="10" s="1"/>
  <c r="I1180" i="10"/>
  <c r="J1180" i="10" s="1"/>
  <c r="N1180" i="10" s="1"/>
  <c r="I1181" i="10"/>
  <c r="J1181" i="10" s="1"/>
  <c r="N1181" i="10" s="1"/>
  <c r="I1182" i="10"/>
  <c r="J1182" i="10" s="1"/>
  <c r="N1182" i="10" s="1"/>
  <c r="I1183" i="10"/>
  <c r="J1183" i="10" s="1"/>
  <c r="N1183" i="10" s="1"/>
  <c r="I1184" i="10"/>
  <c r="J1184" i="10" s="1"/>
  <c r="N1184" i="10" s="1"/>
  <c r="I1185" i="10"/>
  <c r="J1185" i="10" s="1"/>
  <c r="N1185" i="10" s="1"/>
  <c r="I1186" i="10"/>
  <c r="J1186" i="10" s="1"/>
  <c r="N1186" i="10" s="1"/>
  <c r="I1187" i="10"/>
  <c r="J1187" i="10" s="1"/>
  <c r="N1187" i="10" s="1"/>
  <c r="I1188" i="10"/>
  <c r="J1188" i="10" s="1"/>
  <c r="N1188" i="10" s="1"/>
  <c r="I1189" i="10"/>
  <c r="J1189" i="10" s="1"/>
  <c r="N1189" i="10" s="1"/>
  <c r="I1190" i="10"/>
  <c r="J1190" i="10" s="1"/>
  <c r="N1190" i="10" s="1"/>
  <c r="I1191" i="10"/>
  <c r="J1191" i="10" s="1"/>
  <c r="N1191" i="10" s="1"/>
  <c r="I1192" i="10"/>
  <c r="J1192" i="10" s="1"/>
  <c r="N1192" i="10" s="1"/>
  <c r="I1193" i="10"/>
  <c r="J1193" i="10" s="1"/>
  <c r="N1193" i="10" s="1"/>
  <c r="I1194" i="10"/>
  <c r="J1194" i="10" s="1"/>
  <c r="N1194" i="10" s="1"/>
  <c r="I1195" i="10"/>
  <c r="J1195" i="10" s="1"/>
  <c r="N1195" i="10" s="1"/>
  <c r="I1196" i="10"/>
  <c r="J1196" i="10" s="1"/>
  <c r="N1196" i="10" s="1"/>
  <c r="I1197" i="10"/>
  <c r="J1197" i="10" s="1"/>
  <c r="N1197" i="10" s="1"/>
  <c r="I1198" i="10"/>
  <c r="J1198" i="10" s="1"/>
  <c r="N1198" i="10" s="1"/>
  <c r="I1199" i="10"/>
  <c r="J1199" i="10" s="1"/>
  <c r="N1199" i="10" s="1"/>
  <c r="I1200" i="10"/>
  <c r="J1200" i="10" s="1"/>
  <c r="N1200" i="10" s="1"/>
  <c r="I1201" i="10"/>
  <c r="J1201" i="10" s="1"/>
  <c r="N1201" i="10" s="1"/>
  <c r="I1202" i="10"/>
  <c r="J1202" i="10" s="1"/>
  <c r="N1202" i="10" s="1"/>
  <c r="I1203" i="10"/>
  <c r="J1203" i="10" s="1"/>
  <c r="N1203" i="10" s="1"/>
  <c r="I1204" i="10"/>
  <c r="J1204" i="10" s="1"/>
  <c r="N1204" i="10" s="1"/>
  <c r="I1205" i="10"/>
  <c r="J1205" i="10" s="1"/>
  <c r="N1205" i="10" s="1"/>
  <c r="I1206" i="10"/>
  <c r="J1206" i="10" s="1"/>
  <c r="N1206" i="10" s="1"/>
  <c r="I1207" i="10"/>
  <c r="J1207" i="10" s="1"/>
  <c r="N1207" i="10" s="1"/>
  <c r="I1208" i="10"/>
  <c r="J1208" i="10" s="1"/>
  <c r="N1208" i="10" s="1"/>
  <c r="I1209" i="10"/>
  <c r="J1209" i="10" s="1"/>
  <c r="N1209" i="10" s="1"/>
  <c r="I1210" i="10"/>
  <c r="J1210" i="10" s="1"/>
  <c r="N1210" i="10" s="1"/>
  <c r="I1211" i="10"/>
  <c r="J1211" i="10" s="1"/>
  <c r="N1211" i="10" s="1"/>
  <c r="I1212" i="10"/>
  <c r="J1212" i="10" s="1"/>
  <c r="N1212" i="10" s="1"/>
  <c r="I1213" i="10"/>
  <c r="J1213" i="10" s="1"/>
  <c r="N1213" i="10" s="1"/>
  <c r="I1214" i="10"/>
  <c r="J1214" i="10" s="1"/>
  <c r="N1214" i="10" s="1"/>
  <c r="I1215" i="10"/>
  <c r="J1215" i="10" s="1"/>
  <c r="N1215" i="10" s="1"/>
  <c r="I1216" i="10"/>
  <c r="J1216" i="10" s="1"/>
  <c r="N1216" i="10" s="1"/>
  <c r="I1217" i="10"/>
  <c r="J1217" i="10" s="1"/>
  <c r="N1217" i="10" s="1"/>
  <c r="I1218" i="10"/>
  <c r="J1218" i="10" s="1"/>
  <c r="N1218" i="10" s="1"/>
  <c r="I1219" i="10"/>
  <c r="J1219" i="10" s="1"/>
  <c r="N1219" i="10" s="1"/>
  <c r="I1220" i="10"/>
  <c r="J1220" i="10" s="1"/>
  <c r="N1220" i="10" s="1"/>
  <c r="I1221" i="10"/>
  <c r="J1221" i="10" s="1"/>
  <c r="N1221" i="10" s="1"/>
  <c r="I1222" i="10"/>
  <c r="J1222" i="10" s="1"/>
  <c r="N1222" i="10" s="1"/>
  <c r="I1223" i="10"/>
  <c r="J1223" i="10" s="1"/>
  <c r="N1223" i="10" s="1"/>
  <c r="I1224" i="10"/>
  <c r="J1224" i="10" s="1"/>
  <c r="N1224" i="10" s="1"/>
  <c r="I1225" i="10"/>
  <c r="J1225" i="10" s="1"/>
  <c r="N1225" i="10" s="1"/>
  <c r="I1226" i="10"/>
  <c r="J1226" i="10" s="1"/>
  <c r="N1226" i="10" s="1"/>
  <c r="I1227" i="10"/>
  <c r="J1227" i="10" s="1"/>
  <c r="N1227" i="10" s="1"/>
  <c r="I1228" i="10"/>
  <c r="J1228" i="10" s="1"/>
  <c r="N1228" i="10" s="1"/>
  <c r="I1229" i="10"/>
  <c r="J1229" i="10" s="1"/>
  <c r="N1229" i="10" s="1"/>
  <c r="I1230" i="10"/>
  <c r="J1230" i="10" s="1"/>
  <c r="N1230" i="10" s="1"/>
  <c r="I1231" i="10"/>
  <c r="J1231" i="10" s="1"/>
  <c r="N1231" i="10" s="1"/>
  <c r="I1232" i="10"/>
  <c r="J1232" i="10" s="1"/>
  <c r="N1232" i="10" s="1"/>
  <c r="I1233" i="10"/>
  <c r="J1233" i="10" s="1"/>
  <c r="N1233" i="10" s="1"/>
  <c r="I1234" i="10"/>
  <c r="J1234" i="10" s="1"/>
  <c r="N1234" i="10" s="1"/>
  <c r="I1235" i="10"/>
  <c r="J1235" i="10" s="1"/>
  <c r="N1235" i="10" s="1"/>
  <c r="I1236" i="10"/>
  <c r="J1236" i="10" s="1"/>
  <c r="N1236" i="10" s="1"/>
  <c r="I1237" i="10"/>
  <c r="J1237" i="10" s="1"/>
  <c r="N1237" i="10" s="1"/>
  <c r="I1238" i="10"/>
  <c r="J1238" i="10" s="1"/>
  <c r="N1238" i="10" s="1"/>
  <c r="I1239" i="10"/>
  <c r="J1239" i="10" s="1"/>
  <c r="N1239" i="10" s="1"/>
  <c r="I1240" i="10"/>
  <c r="J1240" i="10" s="1"/>
  <c r="N1240" i="10" s="1"/>
  <c r="I1241" i="10"/>
  <c r="J1241" i="10" s="1"/>
  <c r="N1241" i="10" s="1"/>
  <c r="I1242" i="10"/>
  <c r="J1242" i="10" s="1"/>
  <c r="N1242" i="10" s="1"/>
  <c r="I1243" i="10"/>
  <c r="J1243" i="10" s="1"/>
  <c r="N1243" i="10" s="1"/>
  <c r="I1244" i="10"/>
  <c r="J1244" i="10" s="1"/>
  <c r="N1244" i="10" s="1"/>
  <c r="I1245" i="10"/>
  <c r="J1245" i="10" s="1"/>
  <c r="N1245" i="10" s="1"/>
  <c r="I1246" i="10"/>
  <c r="J1246" i="10" s="1"/>
  <c r="N1246" i="10" s="1"/>
  <c r="I1247" i="10"/>
  <c r="J1247" i="10" s="1"/>
  <c r="N1247" i="10" s="1"/>
  <c r="I1248" i="10"/>
  <c r="J1248" i="10" s="1"/>
  <c r="N1248" i="10" s="1"/>
  <c r="I1249" i="10"/>
  <c r="J1249" i="10" s="1"/>
  <c r="N1249" i="10" s="1"/>
  <c r="I1250" i="10"/>
  <c r="J1250" i="10" s="1"/>
  <c r="N1250" i="10" s="1"/>
  <c r="I1251" i="10"/>
  <c r="J1251" i="10" s="1"/>
  <c r="N1251" i="10" s="1"/>
  <c r="I1252" i="10"/>
  <c r="J1252" i="10" s="1"/>
  <c r="N1252" i="10" s="1"/>
  <c r="I1253" i="10"/>
  <c r="J1253" i="10" s="1"/>
  <c r="N1253" i="10" s="1"/>
  <c r="I1254" i="10"/>
  <c r="J1254" i="10" s="1"/>
  <c r="N1254" i="10" s="1"/>
  <c r="I1255" i="10"/>
  <c r="J1255" i="10" s="1"/>
  <c r="N1255" i="10" s="1"/>
  <c r="I1256" i="10"/>
  <c r="J1256" i="10" s="1"/>
  <c r="N1256" i="10" s="1"/>
  <c r="I1257" i="10"/>
  <c r="J1257" i="10" s="1"/>
  <c r="N1257" i="10" s="1"/>
  <c r="I1258" i="10"/>
  <c r="J1258" i="10" s="1"/>
  <c r="N1258" i="10" s="1"/>
  <c r="I1259" i="10"/>
  <c r="J1259" i="10" s="1"/>
  <c r="N1259" i="10" s="1"/>
  <c r="I1260" i="10"/>
  <c r="J1260" i="10" s="1"/>
  <c r="N1260" i="10" s="1"/>
  <c r="I1261" i="10"/>
  <c r="J1261" i="10" s="1"/>
  <c r="N1261" i="10" s="1"/>
  <c r="I1262" i="10"/>
  <c r="J1262" i="10" s="1"/>
  <c r="N1262" i="10" s="1"/>
  <c r="I1263" i="10"/>
  <c r="J1263" i="10" s="1"/>
  <c r="N1263" i="10" s="1"/>
  <c r="I1264" i="10"/>
  <c r="J1264" i="10" s="1"/>
  <c r="N1264" i="10" s="1"/>
  <c r="I1265" i="10"/>
  <c r="J1265" i="10" s="1"/>
  <c r="N1265" i="10" s="1"/>
  <c r="I1266" i="10"/>
  <c r="J1266" i="10" s="1"/>
  <c r="N1266" i="10" s="1"/>
  <c r="I1267" i="10"/>
  <c r="J1267" i="10" s="1"/>
  <c r="N1267" i="10" s="1"/>
  <c r="I1268" i="10"/>
  <c r="J1268" i="10" s="1"/>
  <c r="N1268" i="10" s="1"/>
  <c r="I1269" i="10"/>
  <c r="J1269" i="10" s="1"/>
  <c r="N1269" i="10" s="1"/>
  <c r="I1270" i="10"/>
  <c r="J1270" i="10" s="1"/>
  <c r="N1270" i="10" s="1"/>
  <c r="I1271" i="10"/>
  <c r="J1271" i="10" s="1"/>
  <c r="N1271" i="10" s="1"/>
  <c r="I1272" i="10"/>
  <c r="J1272" i="10" s="1"/>
  <c r="N1272" i="10" s="1"/>
  <c r="I1273" i="10"/>
  <c r="J1273" i="10" s="1"/>
  <c r="N1273" i="10" s="1"/>
  <c r="I1274" i="10"/>
  <c r="J1274" i="10" s="1"/>
  <c r="N1274" i="10" s="1"/>
  <c r="I1275" i="10"/>
  <c r="J1275" i="10" s="1"/>
  <c r="N1275" i="10" s="1"/>
  <c r="I1276" i="10"/>
  <c r="J1276" i="10" s="1"/>
  <c r="N1276" i="10" s="1"/>
  <c r="I1277" i="10"/>
  <c r="J1277" i="10" s="1"/>
  <c r="N1277" i="10" s="1"/>
  <c r="I1278" i="10"/>
  <c r="J1278" i="10" s="1"/>
  <c r="N1278" i="10" s="1"/>
  <c r="I1279" i="10"/>
  <c r="J1279" i="10" s="1"/>
  <c r="N1279" i="10" s="1"/>
  <c r="I1280" i="10"/>
  <c r="J1280" i="10" s="1"/>
  <c r="N1280" i="10" s="1"/>
  <c r="I1281" i="10"/>
  <c r="J1281" i="10" s="1"/>
  <c r="N1281" i="10" s="1"/>
  <c r="I1282" i="10"/>
  <c r="J1282" i="10" s="1"/>
  <c r="N1282" i="10" s="1"/>
  <c r="I1283" i="10"/>
  <c r="J1283" i="10" s="1"/>
  <c r="N1283" i="10" s="1"/>
  <c r="I1284" i="10"/>
  <c r="J1284" i="10" s="1"/>
  <c r="N1284" i="10" s="1"/>
  <c r="I1285" i="10"/>
  <c r="J1285" i="10" s="1"/>
  <c r="N1285" i="10" s="1"/>
  <c r="I1286" i="10"/>
  <c r="J1286" i="10" s="1"/>
  <c r="N1286" i="10" s="1"/>
  <c r="I1287" i="10"/>
  <c r="J1287" i="10" s="1"/>
  <c r="N1287" i="10" s="1"/>
  <c r="I1288" i="10"/>
  <c r="J1288" i="10" s="1"/>
  <c r="N1288" i="10" s="1"/>
  <c r="I1289" i="10"/>
  <c r="J1289" i="10" s="1"/>
  <c r="N1289" i="10" s="1"/>
  <c r="I1290" i="10"/>
  <c r="J1290" i="10" s="1"/>
  <c r="N1290" i="10" s="1"/>
  <c r="I1291" i="10"/>
  <c r="J1291" i="10" s="1"/>
  <c r="N1291" i="10" s="1"/>
  <c r="I1292" i="10"/>
  <c r="J1292" i="10" s="1"/>
  <c r="N1292" i="10" s="1"/>
  <c r="I1293" i="10"/>
  <c r="J1293" i="10" s="1"/>
  <c r="N1293" i="10" s="1"/>
  <c r="I1294" i="10"/>
  <c r="J1294" i="10" s="1"/>
  <c r="N1294" i="10" s="1"/>
  <c r="I1295" i="10"/>
  <c r="J1295" i="10" s="1"/>
  <c r="N1295" i="10" s="1"/>
  <c r="I1296" i="10"/>
  <c r="J1296" i="10" s="1"/>
  <c r="N1296" i="10" s="1"/>
  <c r="I1297" i="10"/>
  <c r="J1297" i="10" s="1"/>
  <c r="N1297" i="10" s="1"/>
  <c r="I1298" i="10"/>
  <c r="J1298" i="10" s="1"/>
  <c r="N1298" i="10" s="1"/>
  <c r="I1299" i="10"/>
  <c r="J1299" i="10" s="1"/>
  <c r="N1299" i="10" s="1"/>
  <c r="I1300" i="10"/>
  <c r="J1300" i="10" s="1"/>
  <c r="N1300" i="10" s="1"/>
  <c r="I1301" i="10"/>
  <c r="J1301" i="10" s="1"/>
  <c r="N1301" i="10" s="1"/>
  <c r="I1302" i="10"/>
  <c r="J1302" i="10" s="1"/>
  <c r="N1302" i="10" s="1"/>
  <c r="I1303" i="10"/>
  <c r="J1303" i="10" s="1"/>
  <c r="N1303" i="10" s="1"/>
  <c r="I1304" i="10"/>
  <c r="J1304" i="10" s="1"/>
  <c r="N1304" i="10" s="1"/>
  <c r="I1305" i="10"/>
  <c r="J1305" i="10" s="1"/>
  <c r="N1305" i="10" s="1"/>
  <c r="I1306" i="10"/>
  <c r="J1306" i="10" s="1"/>
  <c r="N1306" i="10" s="1"/>
  <c r="I1307" i="10"/>
  <c r="J1307" i="10" s="1"/>
  <c r="N1307" i="10" s="1"/>
  <c r="I1308" i="10"/>
  <c r="J1308" i="10" s="1"/>
  <c r="N1308" i="10" s="1"/>
  <c r="I1309" i="10"/>
  <c r="J1309" i="10" s="1"/>
  <c r="N1309" i="10" s="1"/>
  <c r="I1310" i="10"/>
  <c r="J1310" i="10" s="1"/>
  <c r="N1310" i="10" s="1"/>
  <c r="I1311" i="10"/>
  <c r="J1311" i="10" s="1"/>
  <c r="N1311" i="10" s="1"/>
  <c r="I1312" i="10"/>
  <c r="J1312" i="10" s="1"/>
  <c r="N1312" i="10" s="1"/>
  <c r="I1313" i="10"/>
  <c r="J1313" i="10" s="1"/>
  <c r="N1313" i="10" s="1"/>
  <c r="I1314" i="10"/>
  <c r="J1314" i="10" s="1"/>
  <c r="N1314" i="10" s="1"/>
  <c r="I1315" i="10"/>
  <c r="J1315" i="10" s="1"/>
  <c r="N1315" i="10" s="1"/>
  <c r="I1316" i="10"/>
  <c r="J1316" i="10" s="1"/>
  <c r="N1316" i="10" s="1"/>
  <c r="I1317" i="10"/>
  <c r="J1317" i="10" s="1"/>
  <c r="N1317" i="10" s="1"/>
  <c r="I1318" i="10"/>
  <c r="J1318" i="10" s="1"/>
  <c r="N1318" i="10" s="1"/>
  <c r="I1319" i="10"/>
  <c r="J1319" i="10" s="1"/>
  <c r="N1319" i="10" s="1"/>
  <c r="I1320" i="10"/>
  <c r="J1320" i="10" s="1"/>
  <c r="N1320" i="10" s="1"/>
  <c r="I1321" i="10"/>
  <c r="J1321" i="10" s="1"/>
  <c r="N1321" i="10" s="1"/>
  <c r="I1322" i="10"/>
  <c r="J1322" i="10" s="1"/>
  <c r="N1322" i="10" s="1"/>
  <c r="I1323" i="10"/>
  <c r="J1323" i="10" s="1"/>
  <c r="N1323" i="10" s="1"/>
  <c r="I1324" i="10"/>
  <c r="J1324" i="10" s="1"/>
  <c r="N1324" i="10" s="1"/>
  <c r="I1325" i="10"/>
  <c r="J1325" i="10" s="1"/>
  <c r="N1325" i="10" s="1"/>
  <c r="I1326" i="10"/>
  <c r="J1326" i="10" s="1"/>
  <c r="N1326" i="10" s="1"/>
  <c r="I1327" i="10"/>
  <c r="J1327" i="10" s="1"/>
  <c r="N1327" i="10" s="1"/>
  <c r="I1328" i="10"/>
  <c r="J1328" i="10" s="1"/>
  <c r="N1328" i="10" s="1"/>
  <c r="I1329" i="10"/>
  <c r="J1329" i="10" s="1"/>
  <c r="N1329" i="10" s="1"/>
  <c r="I1330" i="10"/>
  <c r="J1330" i="10" s="1"/>
  <c r="N1330" i="10" s="1"/>
  <c r="I1331" i="10"/>
  <c r="J1331" i="10" s="1"/>
  <c r="N1331" i="10" s="1"/>
  <c r="I1332" i="10"/>
  <c r="J1332" i="10" s="1"/>
  <c r="N1332" i="10" s="1"/>
  <c r="I1333" i="10"/>
  <c r="J1333" i="10" s="1"/>
  <c r="N1333" i="10" s="1"/>
  <c r="I1334" i="10"/>
  <c r="J1334" i="10" s="1"/>
  <c r="N1334" i="10" s="1"/>
  <c r="I1335" i="10"/>
  <c r="J1335" i="10" s="1"/>
  <c r="N1335" i="10" s="1"/>
  <c r="I1336" i="10"/>
  <c r="J1336" i="10" s="1"/>
  <c r="N1336" i="10" s="1"/>
  <c r="I1337" i="10"/>
  <c r="J1337" i="10" s="1"/>
  <c r="N1337" i="10" s="1"/>
  <c r="I1338" i="10"/>
  <c r="J1338" i="10" s="1"/>
  <c r="N1338" i="10" s="1"/>
  <c r="I1339" i="10"/>
  <c r="J1339" i="10" s="1"/>
  <c r="N1339" i="10" s="1"/>
  <c r="I1340" i="10"/>
  <c r="J1340" i="10" s="1"/>
  <c r="N1340" i="10" s="1"/>
  <c r="I1341" i="10"/>
  <c r="J1341" i="10" s="1"/>
  <c r="N1341" i="10" s="1"/>
  <c r="I1342" i="10"/>
  <c r="J1342" i="10" s="1"/>
  <c r="N1342" i="10" s="1"/>
  <c r="I1343" i="10"/>
  <c r="J1343" i="10" s="1"/>
  <c r="N1343" i="10" s="1"/>
  <c r="I1344" i="10"/>
  <c r="J1344" i="10" s="1"/>
  <c r="N1344" i="10" s="1"/>
  <c r="I1345" i="10"/>
  <c r="J1345" i="10" s="1"/>
  <c r="N1345" i="10" s="1"/>
  <c r="I1346" i="10"/>
  <c r="J1346" i="10" s="1"/>
  <c r="N1346" i="10" s="1"/>
  <c r="I1347" i="10"/>
  <c r="J1347" i="10" s="1"/>
  <c r="N1347" i="10" s="1"/>
  <c r="I1348" i="10"/>
  <c r="J1348" i="10" s="1"/>
  <c r="N1348" i="10" s="1"/>
  <c r="I1349" i="10"/>
  <c r="J1349" i="10" s="1"/>
  <c r="N1349" i="10" s="1"/>
  <c r="I1350" i="10"/>
  <c r="J1350" i="10" s="1"/>
  <c r="N1350" i="10" s="1"/>
  <c r="I1351" i="10"/>
  <c r="J1351" i="10" s="1"/>
  <c r="N1351" i="10" s="1"/>
  <c r="I1352" i="10"/>
  <c r="J1352" i="10" s="1"/>
  <c r="N1352" i="10" s="1"/>
  <c r="I1353" i="10"/>
  <c r="J1353" i="10" s="1"/>
  <c r="N1353" i="10" s="1"/>
  <c r="I1354" i="10"/>
  <c r="J1354" i="10" s="1"/>
  <c r="N1354" i="10" s="1"/>
  <c r="I1355" i="10"/>
  <c r="J1355" i="10" s="1"/>
  <c r="N1355" i="10" s="1"/>
  <c r="I1356" i="10"/>
  <c r="J1356" i="10" s="1"/>
  <c r="N1356" i="10" s="1"/>
  <c r="I1357" i="10"/>
  <c r="J1357" i="10" s="1"/>
  <c r="N1357" i="10" s="1"/>
  <c r="I1358" i="10"/>
  <c r="J1358" i="10" s="1"/>
  <c r="N1358" i="10" s="1"/>
  <c r="I1359" i="10"/>
  <c r="J1359" i="10" s="1"/>
  <c r="N1359" i="10" s="1"/>
  <c r="I1360" i="10"/>
  <c r="J1360" i="10" s="1"/>
  <c r="N1360" i="10" s="1"/>
  <c r="I1361" i="10"/>
  <c r="J1361" i="10" s="1"/>
  <c r="N1361" i="10" s="1"/>
  <c r="I1362" i="10"/>
  <c r="J1362" i="10" s="1"/>
  <c r="N1362" i="10" s="1"/>
  <c r="I1363" i="10"/>
  <c r="J1363" i="10" s="1"/>
  <c r="N1363" i="10" s="1"/>
  <c r="I1364" i="10"/>
  <c r="J1364" i="10" s="1"/>
  <c r="N1364" i="10" s="1"/>
  <c r="I1365" i="10"/>
  <c r="J1365" i="10" s="1"/>
  <c r="N1365" i="10" s="1"/>
  <c r="I1366" i="10"/>
  <c r="J1366" i="10" s="1"/>
  <c r="N1366" i="10" s="1"/>
  <c r="I1367" i="10"/>
  <c r="J1367" i="10" s="1"/>
  <c r="N1367" i="10" s="1"/>
  <c r="I1368" i="10"/>
  <c r="J1368" i="10" s="1"/>
  <c r="N1368" i="10" s="1"/>
  <c r="I1369" i="10"/>
  <c r="J1369" i="10" s="1"/>
  <c r="N1369" i="10" s="1"/>
  <c r="I1370" i="10"/>
  <c r="J1370" i="10" s="1"/>
  <c r="N1370" i="10" s="1"/>
  <c r="I1371" i="10"/>
  <c r="J1371" i="10" s="1"/>
  <c r="N1371" i="10" s="1"/>
  <c r="I1372" i="10"/>
  <c r="J1372" i="10" s="1"/>
  <c r="N1372" i="10" s="1"/>
  <c r="I1373" i="10"/>
  <c r="J1373" i="10" s="1"/>
  <c r="N1373" i="10" s="1"/>
  <c r="I1374" i="10"/>
  <c r="J1374" i="10" s="1"/>
  <c r="N1374" i="10" s="1"/>
  <c r="I1375" i="10"/>
  <c r="J1375" i="10" s="1"/>
  <c r="N1375" i="10" s="1"/>
  <c r="I1376" i="10"/>
  <c r="J1376" i="10" s="1"/>
  <c r="N1376" i="10" s="1"/>
  <c r="I1377" i="10"/>
  <c r="J1377" i="10" s="1"/>
  <c r="N1377" i="10" s="1"/>
  <c r="I1378" i="10"/>
  <c r="J1378" i="10" s="1"/>
  <c r="N1378" i="10" s="1"/>
  <c r="I1379" i="10"/>
  <c r="J1379" i="10" s="1"/>
  <c r="N1379" i="10" s="1"/>
  <c r="I1380" i="10"/>
  <c r="J1380" i="10" s="1"/>
  <c r="N1380" i="10" s="1"/>
  <c r="I1381" i="10"/>
  <c r="J1381" i="10" s="1"/>
  <c r="N1381" i="10" s="1"/>
  <c r="I1382" i="10"/>
  <c r="J1382" i="10" s="1"/>
  <c r="N1382" i="10" s="1"/>
  <c r="I1383" i="10"/>
  <c r="J1383" i="10" s="1"/>
  <c r="N1383" i="10" s="1"/>
  <c r="I1384" i="10"/>
  <c r="J1384" i="10" s="1"/>
  <c r="N1384" i="10" s="1"/>
  <c r="I1385" i="10"/>
  <c r="J1385" i="10" s="1"/>
  <c r="N1385" i="10" s="1"/>
  <c r="I1386" i="10"/>
  <c r="J1386" i="10" s="1"/>
  <c r="N1386" i="10" s="1"/>
  <c r="I1387" i="10"/>
  <c r="J1387" i="10" s="1"/>
  <c r="N1387" i="10" s="1"/>
  <c r="I1388" i="10"/>
  <c r="J1388" i="10" s="1"/>
  <c r="N1388" i="10" s="1"/>
  <c r="I1389" i="10"/>
  <c r="J1389" i="10" s="1"/>
  <c r="N1389" i="10" s="1"/>
  <c r="I1390" i="10"/>
  <c r="J1390" i="10" s="1"/>
  <c r="N1390" i="10" s="1"/>
  <c r="I1391" i="10"/>
  <c r="J1391" i="10" s="1"/>
  <c r="N1391" i="10" s="1"/>
  <c r="I1392" i="10"/>
  <c r="J1392" i="10" s="1"/>
  <c r="N1392" i="10" s="1"/>
  <c r="I1393" i="10"/>
  <c r="J1393" i="10" s="1"/>
  <c r="N1393" i="10" s="1"/>
  <c r="I1394" i="10"/>
  <c r="J1394" i="10" s="1"/>
  <c r="N1394" i="10" s="1"/>
  <c r="I1395" i="10"/>
  <c r="J1395" i="10" s="1"/>
  <c r="N1395" i="10" s="1"/>
  <c r="I1396" i="10"/>
  <c r="J1396" i="10" s="1"/>
  <c r="N1396" i="10" s="1"/>
  <c r="I1397" i="10"/>
  <c r="J1397" i="10" s="1"/>
  <c r="N1397" i="10" s="1"/>
  <c r="I1398" i="10"/>
  <c r="J1398" i="10" s="1"/>
  <c r="N1398" i="10" s="1"/>
  <c r="I1399" i="10"/>
  <c r="J1399" i="10" s="1"/>
  <c r="N1399" i="10" s="1"/>
  <c r="I1400" i="10"/>
  <c r="J1400" i="10" s="1"/>
  <c r="N1400" i="10" s="1"/>
  <c r="I1401" i="10"/>
  <c r="J1401" i="10" s="1"/>
  <c r="N1401" i="10" s="1"/>
  <c r="I1402" i="10"/>
  <c r="J1402" i="10" s="1"/>
  <c r="N1402" i="10" s="1"/>
  <c r="I1403" i="10"/>
  <c r="J1403" i="10" s="1"/>
  <c r="N1403" i="10" s="1"/>
  <c r="I1404" i="10"/>
  <c r="J1404" i="10" s="1"/>
  <c r="N1404" i="10" s="1"/>
  <c r="I1405" i="10"/>
  <c r="J1405" i="10" s="1"/>
  <c r="N1405" i="10" s="1"/>
  <c r="I1406" i="10"/>
  <c r="J1406" i="10" s="1"/>
  <c r="N1406" i="10" s="1"/>
  <c r="I1407" i="10"/>
  <c r="J1407" i="10" s="1"/>
  <c r="N1407" i="10" s="1"/>
  <c r="I1408" i="10"/>
  <c r="J1408" i="10" s="1"/>
  <c r="N1408" i="10" s="1"/>
  <c r="I1409" i="10"/>
  <c r="J1409" i="10" s="1"/>
  <c r="N1409" i="10" s="1"/>
  <c r="I1410" i="10"/>
  <c r="J1410" i="10" s="1"/>
  <c r="N1410" i="10" s="1"/>
  <c r="I1411" i="10"/>
  <c r="J1411" i="10" s="1"/>
  <c r="N1411" i="10" s="1"/>
  <c r="I1412" i="10"/>
  <c r="J1412" i="10" s="1"/>
  <c r="N1412" i="10" s="1"/>
  <c r="I1413" i="10"/>
  <c r="J1413" i="10" s="1"/>
  <c r="N1413" i="10" s="1"/>
  <c r="I1414" i="10"/>
  <c r="J1414" i="10" s="1"/>
  <c r="N1414" i="10" s="1"/>
  <c r="I1415" i="10"/>
  <c r="J1415" i="10" s="1"/>
  <c r="N1415" i="10" s="1"/>
  <c r="I1416" i="10"/>
  <c r="J1416" i="10" s="1"/>
  <c r="N1416" i="10" s="1"/>
  <c r="I1417" i="10"/>
  <c r="J1417" i="10" s="1"/>
  <c r="N1417" i="10" s="1"/>
  <c r="I1418" i="10"/>
  <c r="J1418" i="10" s="1"/>
  <c r="N1418" i="10" s="1"/>
  <c r="I1419" i="10"/>
  <c r="J1419" i="10" s="1"/>
  <c r="N1419" i="10" s="1"/>
  <c r="I1420" i="10"/>
  <c r="J1420" i="10" s="1"/>
  <c r="N1420" i="10" s="1"/>
  <c r="I1421" i="10"/>
  <c r="J1421" i="10" s="1"/>
  <c r="N1421" i="10" s="1"/>
  <c r="I1422" i="10"/>
  <c r="J1422" i="10" s="1"/>
  <c r="N1422" i="10" s="1"/>
  <c r="I1423" i="10"/>
  <c r="J1423" i="10" s="1"/>
  <c r="N1423" i="10" s="1"/>
  <c r="I1424" i="10"/>
  <c r="J1424" i="10" s="1"/>
  <c r="N1424" i="10" s="1"/>
  <c r="I1425" i="10"/>
  <c r="J1425" i="10" s="1"/>
  <c r="N1425" i="10" s="1"/>
  <c r="I1426" i="10"/>
  <c r="J1426" i="10" s="1"/>
  <c r="N1426" i="10" s="1"/>
  <c r="I1427" i="10"/>
  <c r="J1427" i="10" s="1"/>
  <c r="N1427" i="10" s="1"/>
  <c r="I1428" i="10"/>
  <c r="J1428" i="10" s="1"/>
  <c r="N1428" i="10" s="1"/>
  <c r="I1429" i="10"/>
  <c r="J1429" i="10" s="1"/>
  <c r="N1429" i="10" s="1"/>
  <c r="I1430" i="10"/>
  <c r="J1430" i="10" s="1"/>
  <c r="N1430" i="10" s="1"/>
  <c r="I1431" i="10"/>
  <c r="J1431" i="10" s="1"/>
  <c r="N1431" i="10" s="1"/>
  <c r="I1432" i="10"/>
  <c r="J1432" i="10" s="1"/>
  <c r="N1432" i="10" s="1"/>
  <c r="I1433" i="10"/>
  <c r="J1433" i="10" s="1"/>
  <c r="N1433" i="10" s="1"/>
  <c r="I1434" i="10"/>
  <c r="J1434" i="10" s="1"/>
  <c r="N1434" i="10" s="1"/>
  <c r="I1435" i="10"/>
  <c r="J1435" i="10" s="1"/>
  <c r="N1435" i="10" s="1"/>
  <c r="I1436" i="10"/>
  <c r="J1436" i="10" s="1"/>
  <c r="N1436" i="10" s="1"/>
  <c r="I1437" i="10"/>
  <c r="J1437" i="10" s="1"/>
  <c r="N1437" i="10" s="1"/>
  <c r="I1438" i="10"/>
  <c r="J1438" i="10" s="1"/>
  <c r="N1438" i="10" s="1"/>
  <c r="I1439" i="10"/>
  <c r="J1439" i="10" s="1"/>
  <c r="N1439" i="10" s="1"/>
  <c r="I1440" i="10"/>
  <c r="J1440" i="10" s="1"/>
  <c r="N1440" i="10" s="1"/>
  <c r="I1441" i="10"/>
  <c r="J1441" i="10" s="1"/>
  <c r="N1441" i="10" s="1"/>
  <c r="I1442" i="10"/>
  <c r="J1442" i="10" s="1"/>
  <c r="N1442" i="10" s="1"/>
  <c r="I1443" i="10"/>
  <c r="J1443" i="10" s="1"/>
  <c r="N1443" i="10" s="1"/>
  <c r="I1444" i="10"/>
  <c r="J1444" i="10" s="1"/>
  <c r="N1444" i="10" s="1"/>
  <c r="I1445" i="10"/>
  <c r="J1445" i="10" s="1"/>
  <c r="N1445" i="10" s="1"/>
  <c r="I1446" i="10"/>
  <c r="J1446" i="10" s="1"/>
  <c r="N1446" i="10" s="1"/>
  <c r="I1447" i="10"/>
  <c r="J1447" i="10" s="1"/>
  <c r="N1447" i="10" s="1"/>
  <c r="I1448" i="10"/>
  <c r="J1448" i="10" s="1"/>
  <c r="N1448" i="10" s="1"/>
  <c r="I1449" i="10"/>
  <c r="J1449" i="10" s="1"/>
  <c r="N1449" i="10" s="1"/>
  <c r="I1450" i="10"/>
  <c r="J1450" i="10" s="1"/>
  <c r="N1450" i="10" s="1"/>
  <c r="I1451" i="10"/>
  <c r="J1451" i="10" s="1"/>
  <c r="N1451" i="10" s="1"/>
  <c r="I1452" i="10"/>
  <c r="J1452" i="10" s="1"/>
  <c r="N1452" i="10" s="1"/>
  <c r="I1453" i="10"/>
  <c r="J1453" i="10" s="1"/>
  <c r="N1453" i="10" s="1"/>
  <c r="I1454" i="10"/>
  <c r="J1454" i="10" s="1"/>
  <c r="N1454" i="10" s="1"/>
  <c r="I1455" i="10"/>
  <c r="J1455" i="10" s="1"/>
  <c r="N1455" i="10" s="1"/>
  <c r="I1456" i="10"/>
  <c r="J1456" i="10" s="1"/>
  <c r="N1456" i="10" s="1"/>
  <c r="I1457" i="10"/>
  <c r="J1457" i="10" s="1"/>
  <c r="N1457" i="10" s="1"/>
  <c r="I1458" i="10"/>
  <c r="J1458" i="10" s="1"/>
  <c r="N1458" i="10" s="1"/>
  <c r="I1459" i="10"/>
  <c r="J1459" i="10" s="1"/>
  <c r="N1459" i="10" s="1"/>
  <c r="I1460" i="10"/>
  <c r="J1460" i="10" s="1"/>
  <c r="N1460" i="10" s="1"/>
  <c r="I1461" i="10"/>
  <c r="J1461" i="10" s="1"/>
  <c r="N1461" i="10" s="1"/>
  <c r="I1462" i="10"/>
  <c r="J1462" i="10" s="1"/>
  <c r="N1462" i="10" s="1"/>
  <c r="I1463" i="10"/>
  <c r="J1463" i="10" s="1"/>
  <c r="N1463" i="10" s="1"/>
  <c r="I1464" i="10"/>
  <c r="J1464" i="10" s="1"/>
  <c r="N1464" i="10" s="1"/>
  <c r="I1465" i="10"/>
  <c r="J1465" i="10" s="1"/>
  <c r="N1465" i="10" s="1"/>
  <c r="I1466" i="10"/>
  <c r="J1466" i="10" s="1"/>
  <c r="N1466" i="10" s="1"/>
  <c r="I1467" i="10"/>
  <c r="J1467" i="10" s="1"/>
  <c r="N1467" i="10" s="1"/>
  <c r="I1468" i="10"/>
  <c r="J1468" i="10" s="1"/>
  <c r="N1468" i="10" s="1"/>
  <c r="I1469" i="10"/>
  <c r="J1469" i="10" s="1"/>
  <c r="N1469" i="10" s="1"/>
  <c r="I1470" i="10"/>
  <c r="J1470" i="10" s="1"/>
  <c r="N1470" i="10" s="1"/>
  <c r="I1471" i="10"/>
  <c r="J1471" i="10" s="1"/>
  <c r="N1471" i="10" s="1"/>
  <c r="I1472" i="10"/>
  <c r="J1472" i="10" s="1"/>
  <c r="N1472" i="10" s="1"/>
  <c r="I1473" i="10"/>
  <c r="J1473" i="10" s="1"/>
  <c r="N1473" i="10" s="1"/>
  <c r="I1474" i="10"/>
  <c r="J1474" i="10" s="1"/>
  <c r="N1474" i="10" s="1"/>
  <c r="I1475" i="10"/>
  <c r="J1475" i="10" s="1"/>
  <c r="N1475" i="10" s="1"/>
  <c r="I1476" i="10"/>
  <c r="J1476" i="10" s="1"/>
  <c r="N1476" i="10" s="1"/>
  <c r="I1477" i="10"/>
  <c r="J1477" i="10" s="1"/>
  <c r="N1477" i="10" s="1"/>
  <c r="I1478" i="10"/>
  <c r="J1478" i="10" s="1"/>
  <c r="N1478" i="10" s="1"/>
  <c r="I1479" i="10"/>
  <c r="J1479" i="10" s="1"/>
  <c r="N1479" i="10" s="1"/>
  <c r="I1480" i="10"/>
  <c r="J1480" i="10" s="1"/>
  <c r="N1480" i="10" s="1"/>
  <c r="I1481" i="10"/>
  <c r="J1481" i="10" s="1"/>
  <c r="N1481" i="10" s="1"/>
  <c r="I1482" i="10"/>
  <c r="J1482" i="10" s="1"/>
  <c r="N1482" i="10" s="1"/>
  <c r="I1483" i="10"/>
  <c r="J1483" i="10" s="1"/>
  <c r="N1483" i="10" s="1"/>
  <c r="I1484" i="10"/>
  <c r="J1484" i="10" s="1"/>
  <c r="N1484" i="10" s="1"/>
  <c r="I1485" i="10"/>
  <c r="J1485" i="10" s="1"/>
  <c r="N1485" i="10" s="1"/>
  <c r="I1486" i="10"/>
  <c r="J1486" i="10" s="1"/>
  <c r="N1486" i="10" s="1"/>
  <c r="I1487" i="10"/>
  <c r="J1487" i="10" s="1"/>
  <c r="N1487" i="10" s="1"/>
  <c r="I1488" i="10"/>
  <c r="J1488" i="10" s="1"/>
  <c r="N1488" i="10" s="1"/>
  <c r="I1489" i="10"/>
  <c r="J1489" i="10" s="1"/>
  <c r="N1489" i="10" s="1"/>
  <c r="I1490" i="10"/>
  <c r="J1490" i="10" s="1"/>
  <c r="N1490" i="10" s="1"/>
  <c r="I1491" i="10"/>
  <c r="J1491" i="10" s="1"/>
  <c r="N1491" i="10" s="1"/>
  <c r="I1492" i="10"/>
  <c r="J1492" i="10" s="1"/>
  <c r="N1492" i="10" s="1"/>
  <c r="I1493" i="10"/>
  <c r="J1493" i="10" s="1"/>
  <c r="N1493" i="10" s="1"/>
  <c r="I1494" i="10"/>
  <c r="J1494" i="10" s="1"/>
  <c r="N1494" i="10" s="1"/>
  <c r="I1495" i="10"/>
  <c r="J1495" i="10" s="1"/>
  <c r="N1495" i="10" s="1"/>
  <c r="I1496" i="10"/>
  <c r="J1496" i="10" s="1"/>
  <c r="N1496" i="10" s="1"/>
  <c r="I1497" i="10"/>
  <c r="J1497" i="10" s="1"/>
  <c r="N1497" i="10" s="1"/>
  <c r="I1498" i="10"/>
  <c r="J1498" i="10" s="1"/>
  <c r="N1498" i="10" s="1"/>
  <c r="I1499" i="10"/>
  <c r="J1499" i="10" s="1"/>
  <c r="N1499" i="10" s="1"/>
  <c r="I1500" i="10"/>
  <c r="J1500" i="10" s="1"/>
  <c r="N1500" i="10" s="1"/>
  <c r="I1501" i="10"/>
  <c r="J1501" i="10" s="1"/>
  <c r="N1501" i="10" s="1"/>
  <c r="I1502" i="10"/>
  <c r="J1502" i="10" s="1"/>
  <c r="N1502" i="10" s="1"/>
  <c r="N1503" i="10"/>
  <c r="N1504" i="10"/>
  <c r="I1505" i="10"/>
  <c r="J1505" i="10" s="1"/>
  <c r="N1505" i="10" s="1"/>
  <c r="I1506" i="10"/>
  <c r="J1506" i="10" s="1"/>
  <c r="N1506" i="10" s="1"/>
  <c r="I1507" i="10"/>
  <c r="J1507" i="10" s="1"/>
  <c r="N1507" i="10" s="1"/>
  <c r="I1508" i="10"/>
  <c r="J1508" i="10" s="1"/>
  <c r="N1508" i="10" s="1"/>
  <c r="I1509" i="10"/>
  <c r="J1509" i="10" s="1"/>
  <c r="N1509" i="10" s="1"/>
  <c r="I1510" i="10"/>
  <c r="J1510" i="10" s="1"/>
  <c r="N1510" i="10" s="1"/>
  <c r="I1511" i="10"/>
  <c r="J1511" i="10" s="1"/>
  <c r="N1511" i="10" s="1"/>
  <c r="I1512" i="10"/>
  <c r="J1512" i="10" s="1"/>
  <c r="N1512" i="10" s="1"/>
  <c r="I1513" i="10"/>
  <c r="J1513" i="10" s="1"/>
  <c r="N1513" i="10" s="1"/>
  <c r="I1514" i="10"/>
  <c r="J1514" i="10" s="1"/>
  <c r="N1514" i="10" s="1"/>
  <c r="I1515" i="10"/>
  <c r="J1515" i="10" s="1"/>
  <c r="N1515" i="10" s="1"/>
  <c r="I1516" i="10"/>
  <c r="J1516" i="10" s="1"/>
  <c r="N1516" i="10" s="1"/>
  <c r="I1517" i="10"/>
  <c r="J1517" i="10" s="1"/>
  <c r="N1517" i="10" s="1"/>
  <c r="I1518" i="10"/>
  <c r="J1518" i="10" s="1"/>
  <c r="N1518" i="10" s="1"/>
  <c r="I1519" i="10"/>
  <c r="J1519" i="10" s="1"/>
  <c r="N1519" i="10" s="1"/>
  <c r="I1520" i="10"/>
  <c r="J1520" i="10" s="1"/>
  <c r="N1520" i="10" s="1"/>
  <c r="I1521" i="10"/>
  <c r="J1521" i="10" s="1"/>
  <c r="N1521" i="10" s="1"/>
  <c r="I1522" i="10"/>
  <c r="J1522" i="10" s="1"/>
  <c r="N1522" i="10" s="1"/>
  <c r="I1523" i="10"/>
  <c r="J1523" i="10" s="1"/>
  <c r="N1523" i="10" s="1"/>
  <c r="I1524" i="10"/>
  <c r="J1524" i="10" s="1"/>
  <c r="N1524" i="10" s="1"/>
  <c r="I1525" i="10"/>
  <c r="J1525" i="10" s="1"/>
  <c r="N1525" i="10" s="1"/>
  <c r="I1526" i="10"/>
  <c r="J1526" i="10" s="1"/>
  <c r="N1526" i="10" s="1"/>
  <c r="I1527" i="10"/>
  <c r="J1527" i="10" s="1"/>
  <c r="N1527" i="10" s="1"/>
  <c r="I1528" i="10"/>
  <c r="J1528" i="10" s="1"/>
  <c r="N1528" i="10" s="1"/>
  <c r="I1529" i="10"/>
  <c r="J1529" i="10" s="1"/>
  <c r="N1529" i="10" s="1"/>
  <c r="I1530" i="10"/>
  <c r="J1530" i="10" s="1"/>
  <c r="N1530" i="10" s="1"/>
  <c r="I1531" i="10"/>
  <c r="J1531" i="10" s="1"/>
  <c r="N1531" i="10" s="1"/>
  <c r="I1532" i="10"/>
  <c r="J1532" i="10" s="1"/>
  <c r="N1532" i="10" s="1"/>
  <c r="I1533" i="10"/>
  <c r="J1533" i="10" s="1"/>
  <c r="N1533" i="10" s="1"/>
  <c r="I1534" i="10"/>
  <c r="J1534" i="10" s="1"/>
  <c r="N1534" i="10" s="1"/>
  <c r="I1535" i="10"/>
  <c r="J1535" i="10" s="1"/>
  <c r="N1535" i="10" s="1"/>
  <c r="I1536" i="10"/>
  <c r="J1536" i="10" s="1"/>
  <c r="N1536" i="10" s="1"/>
  <c r="I1537" i="10"/>
  <c r="J1537" i="10" s="1"/>
  <c r="N1537" i="10" s="1"/>
  <c r="I1538" i="10"/>
  <c r="J1538" i="10" s="1"/>
  <c r="N1538" i="10" s="1"/>
  <c r="I1539" i="10"/>
  <c r="J1539" i="10" s="1"/>
  <c r="N1539" i="10" s="1"/>
  <c r="I1540" i="10"/>
  <c r="J1540" i="10" s="1"/>
  <c r="N1540" i="10" s="1"/>
  <c r="I1541" i="10"/>
  <c r="J1541" i="10" s="1"/>
  <c r="N1541" i="10" s="1"/>
  <c r="I1542" i="10"/>
  <c r="J1542" i="10" s="1"/>
  <c r="N1542" i="10" s="1"/>
  <c r="I1543" i="10"/>
  <c r="J1543" i="10" s="1"/>
  <c r="N1543" i="10" s="1"/>
  <c r="I1544" i="10"/>
  <c r="J1544" i="10" s="1"/>
  <c r="N1544" i="10" s="1"/>
  <c r="I1545" i="10"/>
  <c r="J1545" i="10" s="1"/>
  <c r="N1545" i="10" s="1"/>
  <c r="I1546" i="10"/>
  <c r="J1546" i="10" s="1"/>
  <c r="N1546" i="10" s="1"/>
  <c r="I1547" i="10"/>
  <c r="J1547" i="10" s="1"/>
  <c r="N1547" i="10" s="1"/>
  <c r="I1548" i="10"/>
  <c r="J1548" i="10" s="1"/>
  <c r="N1548" i="10" s="1"/>
  <c r="I1549" i="10"/>
  <c r="J1549" i="10" s="1"/>
  <c r="N1549" i="10" s="1"/>
  <c r="I1550" i="10"/>
  <c r="J1550" i="10" s="1"/>
  <c r="N1550" i="10" s="1"/>
  <c r="I1551" i="10"/>
  <c r="J1551" i="10" s="1"/>
  <c r="N1551" i="10" s="1"/>
  <c r="I1552" i="10"/>
  <c r="J1552" i="10" s="1"/>
  <c r="N1552" i="10" s="1"/>
  <c r="I1553" i="10"/>
  <c r="J1553" i="10" s="1"/>
  <c r="N1553" i="10" s="1"/>
  <c r="I1554" i="10"/>
  <c r="J1554" i="10" s="1"/>
  <c r="N1554" i="10" s="1"/>
  <c r="I1555" i="10"/>
  <c r="J1555" i="10" s="1"/>
  <c r="N1555" i="10" s="1"/>
  <c r="I1556" i="10"/>
  <c r="J1556" i="10" s="1"/>
  <c r="N1556" i="10" s="1"/>
  <c r="I1557" i="10"/>
  <c r="J1557" i="10" s="1"/>
  <c r="N1557" i="10" s="1"/>
  <c r="I1558" i="10"/>
  <c r="J1558" i="10" s="1"/>
  <c r="N1558" i="10" s="1"/>
  <c r="I1559" i="10"/>
  <c r="J1559" i="10" s="1"/>
  <c r="N1559" i="10" s="1"/>
  <c r="I1560" i="10"/>
  <c r="J1560" i="10" s="1"/>
  <c r="N1560" i="10" s="1"/>
  <c r="I1561" i="10"/>
  <c r="J1561" i="10" s="1"/>
  <c r="N1561" i="10" s="1"/>
  <c r="I1562" i="10"/>
  <c r="J1562" i="10" s="1"/>
  <c r="N1562" i="10" s="1"/>
  <c r="I1563" i="10"/>
  <c r="J1563" i="10" s="1"/>
  <c r="N1563" i="10" s="1"/>
  <c r="I1564" i="10"/>
  <c r="J1564" i="10" s="1"/>
  <c r="N1564" i="10" s="1"/>
  <c r="I1565" i="10"/>
  <c r="J1565" i="10" s="1"/>
  <c r="N1565" i="10" s="1"/>
  <c r="I1566" i="10"/>
  <c r="J1566" i="10" s="1"/>
  <c r="N1566" i="10" s="1"/>
  <c r="I1567" i="10"/>
  <c r="J1567" i="10" s="1"/>
  <c r="N1567" i="10" s="1"/>
  <c r="I1568" i="10"/>
  <c r="J1568" i="10" s="1"/>
  <c r="N1568" i="10" s="1"/>
  <c r="I1569" i="10"/>
  <c r="J1569" i="10" s="1"/>
  <c r="N1569" i="10" s="1"/>
  <c r="I1570" i="10"/>
  <c r="J1570" i="10" s="1"/>
  <c r="N1570" i="10" s="1"/>
  <c r="I1571" i="10"/>
  <c r="J1571" i="10" s="1"/>
  <c r="N1571" i="10" s="1"/>
  <c r="I1572" i="10"/>
  <c r="J1572" i="10" s="1"/>
  <c r="N1572" i="10" s="1"/>
  <c r="I1573" i="10"/>
  <c r="J1573" i="10" s="1"/>
  <c r="N1573" i="10" s="1"/>
  <c r="I1574" i="10"/>
  <c r="J1574" i="10" s="1"/>
  <c r="N1574" i="10" s="1"/>
  <c r="I1575" i="10"/>
  <c r="J1575" i="10" s="1"/>
  <c r="N1575" i="10" s="1"/>
  <c r="I1576" i="10"/>
  <c r="J1576" i="10" s="1"/>
  <c r="N1576" i="10" s="1"/>
  <c r="I1577" i="10"/>
  <c r="J1577" i="10" s="1"/>
  <c r="N1577" i="10" s="1"/>
  <c r="I1578" i="10"/>
  <c r="J1578" i="10" s="1"/>
  <c r="N1578" i="10" s="1"/>
  <c r="I1579" i="10"/>
  <c r="J1579" i="10" s="1"/>
  <c r="N1579" i="10" s="1"/>
  <c r="I1580" i="10"/>
  <c r="J1580" i="10" s="1"/>
  <c r="N1580" i="10" s="1"/>
  <c r="I1581" i="10"/>
  <c r="J1581" i="10" s="1"/>
  <c r="N1581" i="10" s="1"/>
  <c r="I1582" i="10"/>
  <c r="J1582" i="10" s="1"/>
  <c r="N1582" i="10" s="1"/>
  <c r="I1583" i="10"/>
  <c r="J1583" i="10" s="1"/>
  <c r="N1583" i="10" s="1"/>
  <c r="I1584" i="10"/>
  <c r="J1584" i="10" s="1"/>
  <c r="N1584" i="10" s="1"/>
  <c r="I1585" i="10"/>
  <c r="J1585" i="10" s="1"/>
  <c r="N1585" i="10" s="1"/>
  <c r="I1586" i="10"/>
  <c r="J1586" i="10" s="1"/>
  <c r="N1586" i="10" s="1"/>
  <c r="I1587" i="10"/>
  <c r="J1587" i="10" s="1"/>
  <c r="N1587" i="10" s="1"/>
  <c r="I1588" i="10"/>
  <c r="J1588" i="10" s="1"/>
  <c r="N1588" i="10" s="1"/>
  <c r="I1589" i="10"/>
  <c r="J1589" i="10" s="1"/>
  <c r="N1589" i="10" s="1"/>
  <c r="I1590" i="10"/>
  <c r="J1590" i="10" s="1"/>
  <c r="N1590" i="10" s="1"/>
  <c r="I1591" i="10"/>
  <c r="J1591" i="10" s="1"/>
  <c r="N1591" i="10" s="1"/>
  <c r="I1592" i="10"/>
  <c r="J1592" i="10" s="1"/>
  <c r="N1592" i="10" s="1"/>
  <c r="I1593" i="10"/>
  <c r="J1593" i="10" s="1"/>
  <c r="N1593" i="10" s="1"/>
  <c r="I1594" i="10"/>
  <c r="J1594" i="10" s="1"/>
  <c r="N1594" i="10" s="1"/>
  <c r="I1595" i="10"/>
  <c r="J1595" i="10" s="1"/>
  <c r="N1595" i="10" s="1"/>
  <c r="I1596" i="10"/>
  <c r="J1596" i="10" s="1"/>
  <c r="N1596" i="10" s="1"/>
  <c r="I1597" i="10"/>
  <c r="J1597" i="10" s="1"/>
  <c r="N1597" i="10" s="1"/>
  <c r="I1598" i="10"/>
  <c r="J1598" i="10" s="1"/>
  <c r="N1598" i="10" s="1"/>
  <c r="I1599" i="10"/>
  <c r="J1599" i="10" s="1"/>
  <c r="N1599" i="10" s="1"/>
  <c r="I1600" i="10"/>
  <c r="J1600" i="10" s="1"/>
  <c r="N1600" i="10" s="1"/>
  <c r="I1601" i="10"/>
  <c r="J1601" i="10" s="1"/>
  <c r="N1601" i="10" s="1"/>
  <c r="I1602" i="10"/>
  <c r="J1602" i="10" s="1"/>
  <c r="N1602" i="10" s="1"/>
  <c r="I1603" i="10"/>
  <c r="J1603" i="10" s="1"/>
  <c r="N1603" i="10" s="1"/>
  <c r="I1604" i="10"/>
  <c r="J1604" i="10" s="1"/>
  <c r="N1604" i="10" s="1"/>
  <c r="I1605" i="10"/>
  <c r="J1605" i="10" s="1"/>
  <c r="N1605" i="10" s="1"/>
  <c r="I1606" i="10"/>
  <c r="J1606" i="10" s="1"/>
  <c r="N1606" i="10" s="1"/>
  <c r="I1607" i="10"/>
  <c r="J1607" i="10" s="1"/>
  <c r="N1607" i="10" s="1"/>
  <c r="I1608" i="10"/>
  <c r="J1608" i="10" s="1"/>
  <c r="N1608" i="10" s="1"/>
  <c r="I1609" i="10"/>
  <c r="J1609" i="10" s="1"/>
  <c r="N1609" i="10" s="1"/>
  <c r="I1610" i="10"/>
  <c r="J1610" i="10" s="1"/>
  <c r="N1610" i="10" s="1"/>
  <c r="I1611" i="10"/>
  <c r="J1611" i="10" s="1"/>
  <c r="N1611" i="10" s="1"/>
  <c r="I1612" i="10"/>
  <c r="J1612" i="10" s="1"/>
  <c r="N1612" i="10" s="1"/>
  <c r="I1613" i="10"/>
  <c r="J1613" i="10" s="1"/>
  <c r="N1613" i="10" s="1"/>
  <c r="I1614" i="10"/>
  <c r="J1614" i="10" s="1"/>
  <c r="N1614" i="10" s="1"/>
  <c r="I1615" i="10"/>
  <c r="J1615" i="10" s="1"/>
  <c r="N1615" i="10" s="1"/>
  <c r="I1616" i="10"/>
  <c r="J1616" i="10" s="1"/>
  <c r="N1616" i="10" s="1"/>
  <c r="I1617" i="10"/>
  <c r="J1617" i="10" s="1"/>
  <c r="N1617" i="10" s="1"/>
  <c r="I1618" i="10"/>
  <c r="J1618" i="10" s="1"/>
  <c r="N1618" i="10" s="1"/>
  <c r="I1619" i="10"/>
  <c r="J1619" i="10" s="1"/>
  <c r="N1619" i="10" s="1"/>
  <c r="I1620" i="10"/>
  <c r="J1620" i="10" s="1"/>
  <c r="N1620" i="10" s="1"/>
  <c r="I1623" i="10"/>
  <c r="J1623" i="10" s="1"/>
  <c r="N1623" i="10" s="1"/>
  <c r="I1624" i="10"/>
  <c r="J1624" i="10" s="1"/>
  <c r="N1624" i="10" s="1"/>
  <c r="I1625" i="10"/>
  <c r="J1625" i="10" s="1"/>
  <c r="N1625" i="10" s="1"/>
  <c r="I1626" i="10"/>
  <c r="J1626" i="10" s="1"/>
  <c r="N1626" i="10" s="1"/>
  <c r="I1627" i="10"/>
  <c r="J1627" i="10" s="1"/>
  <c r="N1627" i="10" s="1"/>
  <c r="I1628" i="10"/>
  <c r="J1628" i="10" s="1"/>
  <c r="N1628" i="10" s="1"/>
  <c r="I1629" i="10"/>
  <c r="J1629" i="10" s="1"/>
  <c r="N1629" i="10" s="1"/>
  <c r="I1630" i="10"/>
  <c r="J1630" i="10" s="1"/>
  <c r="N1630" i="10" s="1"/>
  <c r="I1631" i="10"/>
  <c r="J1631" i="10" s="1"/>
  <c r="N1631" i="10" s="1"/>
  <c r="I1632" i="10"/>
  <c r="J1632" i="10" s="1"/>
  <c r="N1632" i="10" s="1"/>
  <c r="I1633" i="10"/>
  <c r="J1633" i="10" s="1"/>
  <c r="N1633" i="10" s="1"/>
  <c r="I1634" i="10"/>
  <c r="J1634" i="10" s="1"/>
  <c r="N1634" i="10" s="1"/>
  <c r="I1635" i="10"/>
  <c r="J1635" i="10" s="1"/>
  <c r="N1635" i="10" s="1"/>
  <c r="I1636" i="10"/>
  <c r="J1636" i="10" s="1"/>
  <c r="N1636" i="10" s="1"/>
  <c r="I1637" i="10"/>
  <c r="J1637" i="10" s="1"/>
  <c r="N1637" i="10" s="1"/>
  <c r="I1638" i="10"/>
  <c r="J1638" i="10" s="1"/>
  <c r="N1638" i="10" s="1"/>
  <c r="I1639" i="10"/>
  <c r="J1639" i="10" s="1"/>
  <c r="N1639" i="10" s="1"/>
  <c r="I1640" i="10"/>
  <c r="J1640" i="10" s="1"/>
  <c r="N1640" i="10" s="1"/>
  <c r="I1641" i="10"/>
  <c r="J1641" i="10" s="1"/>
  <c r="N1641" i="10" s="1"/>
  <c r="I1642" i="10"/>
  <c r="J1642" i="10" s="1"/>
  <c r="N1642" i="10" s="1"/>
  <c r="I1643" i="10"/>
  <c r="J1643" i="10" s="1"/>
  <c r="N1643" i="10" s="1"/>
  <c r="I1644" i="10"/>
  <c r="J1644" i="10" s="1"/>
  <c r="N1644" i="10" s="1"/>
  <c r="I1645" i="10"/>
  <c r="J1645" i="10" s="1"/>
  <c r="N1645" i="10" s="1"/>
  <c r="I1646" i="10"/>
  <c r="J1646" i="10" s="1"/>
  <c r="N1646" i="10" s="1"/>
  <c r="I1647" i="10"/>
  <c r="J1647" i="10" s="1"/>
  <c r="N1647" i="10" s="1"/>
  <c r="I1648" i="10"/>
  <c r="J1648" i="10" s="1"/>
  <c r="N1648" i="10" s="1"/>
  <c r="I1649" i="10"/>
  <c r="J1649" i="10" s="1"/>
  <c r="N1649" i="10" s="1"/>
  <c r="I1650" i="10"/>
  <c r="J1650" i="10" s="1"/>
  <c r="N1650" i="10" s="1"/>
  <c r="I1651" i="10"/>
  <c r="J1651" i="10" s="1"/>
  <c r="N1651" i="10" s="1"/>
  <c r="I1652" i="10"/>
  <c r="J1652" i="10" s="1"/>
  <c r="N1652" i="10" s="1"/>
  <c r="I1653" i="10"/>
  <c r="J1653" i="10" s="1"/>
  <c r="N1653" i="10" s="1"/>
  <c r="I1654" i="10"/>
  <c r="J1654" i="10" s="1"/>
  <c r="N1654" i="10" s="1"/>
  <c r="I1655" i="10"/>
  <c r="J1655" i="10" s="1"/>
  <c r="N1655" i="10" s="1"/>
  <c r="I1656" i="10"/>
  <c r="J1656" i="10" s="1"/>
  <c r="N1656" i="10" s="1"/>
  <c r="I1657" i="10"/>
  <c r="J1657" i="10" s="1"/>
  <c r="N1657" i="10" s="1"/>
  <c r="I1658" i="10"/>
  <c r="J1658" i="10" s="1"/>
  <c r="N1658" i="10" s="1"/>
  <c r="I1659" i="10"/>
  <c r="J1659" i="10" s="1"/>
  <c r="N1659" i="10" s="1"/>
  <c r="I1660" i="10"/>
  <c r="J1660" i="10" s="1"/>
  <c r="N1660" i="10" s="1"/>
  <c r="I1661" i="10"/>
  <c r="J1661" i="10" s="1"/>
  <c r="N1661" i="10" s="1"/>
  <c r="I1662" i="10"/>
  <c r="J1662" i="10" s="1"/>
  <c r="N1662" i="10" s="1"/>
  <c r="I1663" i="10"/>
  <c r="J1663" i="10" s="1"/>
  <c r="N1663" i="10" s="1"/>
  <c r="I1664" i="10"/>
  <c r="J1664" i="10" s="1"/>
  <c r="N1664" i="10" s="1"/>
  <c r="I1665" i="10"/>
  <c r="J1665" i="10" s="1"/>
  <c r="N1665" i="10" s="1"/>
  <c r="I1666" i="10"/>
  <c r="J1666" i="10" s="1"/>
  <c r="N1666" i="10" s="1"/>
  <c r="I1667" i="10"/>
  <c r="J1667" i="10" s="1"/>
  <c r="N1667" i="10" s="1"/>
  <c r="I1668" i="10"/>
  <c r="J1668" i="10" s="1"/>
  <c r="N1668" i="10" s="1"/>
  <c r="I1669" i="10"/>
  <c r="J1669" i="10" s="1"/>
  <c r="N1669" i="10" s="1"/>
  <c r="I1670" i="10"/>
  <c r="J1670" i="10" s="1"/>
  <c r="N1670" i="10" s="1"/>
  <c r="I1671" i="10"/>
  <c r="J1671" i="10" s="1"/>
  <c r="N1671" i="10" s="1"/>
  <c r="I1672" i="10"/>
  <c r="J1672" i="10" s="1"/>
  <c r="N1672" i="10" s="1"/>
  <c r="I1673" i="10"/>
  <c r="J1673" i="10" s="1"/>
  <c r="N1673" i="10" s="1"/>
  <c r="I1674" i="10"/>
  <c r="J1674" i="10" s="1"/>
  <c r="N1674" i="10" s="1"/>
  <c r="I1675" i="10"/>
  <c r="J1675" i="10" s="1"/>
  <c r="N1675" i="10" s="1"/>
  <c r="I1676" i="10"/>
  <c r="J1676" i="10" s="1"/>
  <c r="N1676" i="10" s="1"/>
  <c r="I1677" i="10"/>
  <c r="J1677" i="10" s="1"/>
  <c r="N1677" i="10" s="1"/>
  <c r="I1678" i="10"/>
  <c r="J1678" i="10" s="1"/>
  <c r="N1678" i="10" s="1"/>
  <c r="I1679" i="10"/>
  <c r="J1679" i="10" s="1"/>
  <c r="N1679" i="10" s="1"/>
  <c r="I1680" i="10"/>
  <c r="J1680" i="10" s="1"/>
  <c r="N1680" i="10" s="1"/>
  <c r="I1681" i="10"/>
  <c r="J1681" i="10" s="1"/>
  <c r="N1681" i="10" s="1"/>
  <c r="I1682" i="10"/>
  <c r="J1682" i="10" s="1"/>
  <c r="N1682" i="10" s="1"/>
  <c r="I1683" i="10"/>
  <c r="J1683" i="10" s="1"/>
  <c r="N1683" i="10" s="1"/>
  <c r="I1684" i="10"/>
  <c r="J1684" i="10" s="1"/>
  <c r="N1684" i="10" s="1"/>
  <c r="I1685" i="10"/>
  <c r="J1685" i="10" s="1"/>
  <c r="N1685" i="10" s="1"/>
  <c r="I1686" i="10"/>
  <c r="J1686" i="10" s="1"/>
  <c r="N1686" i="10" s="1"/>
  <c r="I1687" i="10"/>
  <c r="J1687" i="10" s="1"/>
  <c r="N1687" i="10" s="1"/>
  <c r="I1688" i="10"/>
  <c r="J1688" i="10" s="1"/>
  <c r="N1688" i="10" s="1"/>
  <c r="I1689" i="10"/>
  <c r="J1689" i="10" s="1"/>
  <c r="N1689" i="10" s="1"/>
  <c r="I1690" i="10"/>
  <c r="J1690" i="10" s="1"/>
  <c r="N1690" i="10" s="1"/>
  <c r="I1691" i="10"/>
  <c r="J1691" i="10" s="1"/>
  <c r="N1691" i="10" s="1"/>
  <c r="I1692" i="10"/>
  <c r="J1692" i="10" s="1"/>
  <c r="N1692" i="10" s="1"/>
  <c r="I1693" i="10"/>
  <c r="J1693" i="10" s="1"/>
  <c r="N1693" i="10" s="1"/>
  <c r="I1694" i="10"/>
  <c r="J1694" i="10" s="1"/>
  <c r="N1694" i="10" s="1"/>
  <c r="I1695" i="10"/>
  <c r="J1695" i="10" s="1"/>
  <c r="N1695" i="10" s="1"/>
  <c r="I1696" i="10"/>
  <c r="J1696" i="10" s="1"/>
  <c r="N1696" i="10" s="1"/>
  <c r="I1697" i="10"/>
  <c r="J1697" i="10" s="1"/>
  <c r="N1697" i="10" s="1"/>
  <c r="I1698" i="10"/>
  <c r="J1698" i="10" s="1"/>
  <c r="N1698" i="10" s="1"/>
  <c r="I1699" i="10"/>
  <c r="J1699" i="10" s="1"/>
  <c r="N1699" i="10" s="1"/>
  <c r="N1700" i="10"/>
  <c r="I1701" i="10"/>
  <c r="J1701" i="10" s="1"/>
  <c r="N1701" i="10" s="1"/>
  <c r="I1702" i="10"/>
  <c r="J1702" i="10" s="1"/>
  <c r="N1702" i="10" s="1"/>
  <c r="I1703" i="10"/>
  <c r="J1703" i="10" s="1"/>
  <c r="N1703" i="10" s="1"/>
  <c r="I1704" i="10"/>
  <c r="J1704" i="10" s="1"/>
  <c r="N1704" i="10" s="1"/>
  <c r="I1705" i="10"/>
  <c r="J1705" i="10" s="1"/>
  <c r="N1705" i="10" s="1"/>
  <c r="N1706" i="10"/>
  <c r="I1707" i="10"/>
  <c r="J1707" i="10" s="1"/>
  <c r="N1707" i="10" s="1"/>
  <c r="N1708" i="10"/>
  <c r="I1710" i="10"/>
  <c r="J1710" i="10" s="1"/>
  <c r="N1710" i="10" s="1"/>
  <c r="I1711" i="10"/>
  <c r="J1711" i="10" s="1"/>
  <c r="N1711" i="10" s="1"/>
  <c r="I1712" i="10"/>
  <c r="J1712" i="10" s="1"/>
  <c r="N1712" i="10" s="1"/>
  <c r="I1713" i="10"/>
  <c r="J1713" i="10" s="1"/>
  <c r="N1713" i="10" s="1"/>
  <c r="I1714" i="10"/>
  <c r="J1714" i="10" s="1"/>
  <c r="N1714" i="10" s="1"/>
  <c r="I1715" i="10"/>
  <c r="J1715" i="10" s="1"/>
  <c r="N1715" i="10" s="1"/>
  <c r="I1716" i="10"/>
  <c r="J1716" i="10" s="1"/>
  <c r="N1716" i="10" s="1"/>
  <c r="I1717" i="10"/>
  <c r="J1717" i="10" s="1"/>
  <c r="N1717" i="10" s="1"/>
  <c r="I1718" i="10"/>
  <c r="J1718" i="10" s="1"/>
  <c r="N1718" i="10" s="1"/>
  <c r="I1719" i="10"/>
  <c r="J1719" i="10" s="1"/>
  <c r="N1719" i="10" s="1"/>
  <c r="I1720" i="10"/>
  <c r="J1720" i="10" s="1"/>
  <c r="N1720" i="10" s="1"/>
  <c r="I1721" i="10"/>
  <c r="J1721" i="10" s="1"/>
  <c r="N1721" i="10" s="1"/>
  <c r="I1722" i="10"/>
  <c r="J1722" i="10" s="1"/>
  <c r="N1722" i="10" s="1"/>
  <c r="I1723" i="10"/>
  <c r="J1723" i="10" s="1"/>
  <c r="N1723" i="10" s="1"/>
  <c r="I1724" i="10"/>
  <c r="J1724" i="10" s="1"/>
  <c r="N1724" i="10" s="1"/>
  <c r="I1725" i="10"/>
  <c r="J1725" i="10" s="1"/>
  <c r="N1725" i="10" s="1"/>
  <c r="I1726" i="10"/>
  <c r="J1726" i="10" s="1"/>
  <c r="N1726" i="10" s="1"/>
  <c r="I1727" i="10"/>
  <c r="J1727" i="10" s="1"/>
  <c r="N1727" i="10" s="1"/>
  <c r="I1728" i="10"/>
  <c r="J1728" i="10" s="1"/>
  <c r="N1728" i="10" s="1"/>
  <c r="I1729" i="10"/>
  <c r="J1729" i="10" s="1"/>
  <c r="N1729" i="10" s="1"/>
  <c r="I1730" i="10"/>
  <c r="J1730" i="10" s="1"/>
  <c r="N1730" i="10" s="1"/>
  <c r="I1731" i="10"/>
  <c r="J1731" i="10" s="1"/>
  <c r="N1731" i="10" s="1"/>
  <c r="I1732" i="10"/>
  <c r="J1732" i="10" s="1"/>
  <c r="N1732" i="10" s="1"/>
  <c r="I1733" i="10"/>
  <c r="J1733" i="10" s="1"/>
  <c r="N1733" i="10" s="1"/>
  <c r="I1734" i="10"/>
  <c r="J1734" i="10" s="1"/>
  <c r="N1734" i="10" s="1"/>
  <c r="I1735" i="10"/>
  <c r="J1735" i="10" s="1"/>
  <c r="N1735" i="10" s="1"/>
  <c r="I1736" i="10"/>
  <c r="J1736" i="10" s="1"/>
  <c r="N1736" i="10" s="1"/>
  <c r="I1737" i="10"/>
  <c r="J1737" i="10" s="1"/>
  <c r="N1737" i="10" s="1"/>
  <c r="I1738" i="10"/>
  <c r="J1738" i="10" s="1"/>
  <c r="N1738" i="10" s="1"/>
  <c r="I1739" i="10"/>
  <c r="J1739" i="10" s="1"/>
  <c r="N1739" i="10" s="1"/>
  <c r="I1740" i="10"/>
  <c r="J1740" i="10" s="1"/>
  <c r="N1740" i="10" s="1"/>
  <c r="I1741" i="10"/>
  <c r="J1741" i="10" s="1"/>
  <c r="N1741" i="10" s="1"/>
  <c r="I1742" i="10"/>
  <c r="J1742" i="10" s="1"/>
  <c r="N1742" i="10" s="1"/>
  <c r="I1743" i="10"/>
  <c r="J1743" i="10" s="1"/>
  <c r="N1743" i="10" s="1"/>
  <c r="I1744" i="10"/>
  <c r="J1744" i="10" s="1"/>
  <c r="N1744" i="10" s="1"/>
  <c r="I1745" i="10"/>
  <c r="J1745" i="10" s="1"/>
  <c r="N1745" i="10" s="1"/>
  <c r="I1746" i="10"/>
  <c r="J1746" i="10" s="1"/>
  <c r="N1746" i="10" s="1"/>
  <c r="I1747" i="10"/>
  <c r="J1747" i="10" s="1"/>
  <c r="N1747" i="10" s="1"/>
  <c r="I1748" i="10"/>
  <c r="J1748" i="10" s="1"/>
  <c r="N1748" i="10" s="1"/>
  <c r="I1749" i="10"/>
  <c r="J1749" i="10" s="1"/>
  <c r="N1749" i="10" s="1"/>
  <c r="I1750" i="10"/>
  <c r="J1750" i="10" s="1"/>
  <c r="N1750" i="10" s="1"/>
  <c r="I1751" i="10"/>
  <c r="J1751" i="10" s="1"/>
  <c r="N1751" i="10" s="1"/>
  <c r="I1752" i="10"/>
  <c r="J1752" i="10" s="1"/>
  <c r="N1752" i="10" s="1"/>
  <c r="I1753" i="10"/>
  <c r="J1753" i="10" s="1"/>
  <c r="N1753" i="10" s="1"/>
  <c r="I1754" i="10"/>
  <c r="J1754" i="10" s="1"/>
  <c r="N1754" i="10" s="1"/>
  <c r="I1755" i="10"/>
  <c r="J1755" i="10" s="1"/>
  <c r="N1755" i="10" s="1"/>
  <c r="I1756" i="10"/>
  <c r="J1756" i="10" s="1"/>
  <c r="N1756" i="10" s="1"/>
  <c r="I1757" i="10"/>
  <c r="J1757" i="10" s="1"/>
  <c r="N1757" i="10" s="1"/>
  <c r="I1758" i="10"/>
  <c r="J1758" i="10" s="1"/>
  <c r="N1758" i="10" s="1"/>
  <c r="I1759" i="10"/>
  <c r="J1759" i="10" s="1"/>
  <c r="N1759" i="10" s="1"/>
  <c r="I1760" i="10"/>
  <c r="J1760" i="10" s="1"/>
  <c r="N1760" i="10" s="1"/>
  <c r="I1761" i="10"/>
  <c r="J1761" i="10" s="1"/>
  <c r="N1761" i="10" s="1"/>
  <c r="I1762" i="10"/>
  <c r="J1762" i="10" s="1"/>
  <c r="N1762" i="10" s="1"/>
  <c r="I1763" i="10"/>
  <c r="J1763" i="10" s="1"/>
  <c r="N1763" i="10" s="1"/>
  <c r="I1764" i="10"/>
  <c r="J1764" i="10" s="1"/>
  <c r="N1764" i="10" s="1"/>
  <c r="I1765" i="10"/>
  <c r="J1765" i="10" s="1"/>
  <c r="N1765" i="10" s="1"/>
  <c r="I1766" i="10"/>
  <c r="J1766" i="10" s="1"/>
  <c r="N1766" i="10" s="1"/>
  <c r="I1767" i="10"/>
  <c r="J1767" i="10" s="1"/>
  <c r="N1767" i="10" s="1"/>
  <c r="I1768" i="10"/>
  <c r="J1768" i="10" s="1"/>
  <c r="N1768" i="10" s="1"/>
  <c r="I1769" i="10"/>
  <c r="J1769" i="10" s="1"/>
  <c r="N1769" i="10" s="1"/>
  <c r="I1770" i="10"/>
  <c r="J1770" i="10" s="1"/>
  <c r="N1770" i="10" s="1"/>
  <c r="I1771" i="10"/>
  <c r="J1771" i="10" s="1"/>
  <c r="N1771" i="10" s="1"/>
  <c r="I1772" i="10"/>
  <c r="J1772" i="10" s="1"/>
  <c r="N1772" i="10" s="1"/>
  <c r="I1773" i="10"/>
  <c r="J1773" i="10" s="1"/>
  <c r="N1773" i="10" s="1"/>
  <c r="I1774" i="10"/>
  <c r="J1774" i="10" s="1"/>
  <c r="N1774" i="10" s="1"/>
  <c r="I1775" i="10"/>
  <c r="J1775" i="10" s="1"/>
  <c r="N1775" i="10" s="1"/>
  <c r="I1776" i="10"/>
  <c r="J1776" i="10" s="1"/>
  <c r="N1776" i="10" s="1"/>
  <c r="I1777" i="10"/>
  <c r="J1777" i="10" s="1"/>
  <c r="N1777" i="10" s="1"/>
  <c r="I1778" i="10"/>
  <c r="J1778" i="10" s="1"/>
  <c r="N1778" i="10" s="1"/>
  <c r="I1779" i="10"/>
  <c r="J1779" i="10" s="1"/>
  <c r="N1779" i="10" s="1"/>
  <c r="I1780" i="10"/>
  <c r="J1780" i="10" s="1"/>
  <c r="N1780" i="10" s="1"/>
  <c r="I1781" i="10"/>
  <c r="J1781" i="10" s="1"/>
  <c r="N1781" i="10" s="1"/>
  <c r="I1782" i="10"/>
  <c r="J1782" i="10" s="1"/>
  <c r="N1782" i="10" s="1"/>
  <c r="I1783" i="10"/>
  <c r="J1783" i="10" s="1"/>
  <c r="N1783" i="10" s="1"/>
  <c r="I1784" i="10"/>
  <c r="J1784" i="10" s="1"/>
  <c r="N1784" i="10" s="1"/>
  <c r="I1785" i="10"/>
  <c r="J1785" i="10" s="1"/>
  <c r="N1785" i="10" s="1"/>
  <c r="I1786" i="10"/>
  <c r="J1786" i="10" s="1"/>
  <c r="N1786" i="10" s="1"/>
  <c r="I1787" i="10"/>
  <c r="J1787" i="10" s="1"/>
  <c r="N1787" i="10" s="1"/>
  <c r="I1788" i="10"/>
  <c r="J1788" i="10" s="1"/>
  <c r="N1788" i="10" s="1"/>
  <c r="I1789" i="10"/>
  <c r="J1789" i="10" s="1"/>
  <c r="N1789" i="10" s="1"/>
  <c r="I1790" i="10"/>
  <c r="J1790" i="10" s="1"/>
  <c r="N1790" i="10" s="1"/>
  <c r="I1791" i="10"/>
  <c r="J1791" i="10" s="1"/>
  <c r="N1791" i="10" s="1"/>
  <c r="I1792" i="10"/>
  <c r="J1792" i="10" s="1"/>
  <c r="N1792" i="10" s="1"/>
  <c r="I1793" i="10"/>
  <c r="J1793" i="10" s="1"/>
  <c r="N1793" i="10" s="1"/>
  <c r="I1794" i="10"/>
  <c r="J1794" i="10" s="1"/>
  <c r="N1794" i="10" s="1"/>
  <c r="I1795" i="10"/>
  <c r="J1795" i="10" s="1"/>
  <c r="N1795" i="10" s="1"/>
  <c r="N1796" i="10"/>
  <c r="I1797" i="10"/>
  <c r="J1797" i="10" s="1"/>
  <c r="N1797" i="10" s="1"/>
  <c r="I1798" i="10"/>
  <c r="J1798" i="10" s="1"/>
  <c r="N1798" i="10" s="1"/>
  <c r="I1799" i="10"/>
  <c r="J1799" i="10" s="1"/>
  <c r="N1799" i="10" s="1"/>
  <c r="I1800" i="10"/>
  <c r="J1800" i="10" s="1"/>
  <c r="N1800" i="10" s="1"/>
  <c r="I1801" i="10"/>
  <c r="J1801" i="10" s="1"/>
  <c r="N1801" i="10" s="1"/>
  <c r="I1802" i="10"/>
  <c r="J1802" i="10" s="1"/>
  <c r="N1802" i="10" s="1"/>
  <c r="I1803" i="10"/>
  <c r="J1803" i="10" s="1"/>
  <c r="N1803" i="10" s="1"/>
  <c r="I1804" i="10"/>
  <c r="J1804" i="10" s="1"/>
  <c r="N1804" i="10" s="1"/>
  <c r="I1805" i="10"/>
  <c r="J1805" i="10" s="1"/>
  <c r="N1805" i="10" s="1"/>
  <c r="I1806" i="10"/>
  <c r="J1806" i="10" s="1"/>
  <c r="N1806" i="10" s="1"/>
  <c r="I1807" i="10"/>
  <c r="J1807" i="10" s="1"/>
  <c r="N1807" i="10" s="1"/>
  <c r="I1808" i="10"/>
  <c r="J1808" i="10" s="1"/>
  <c r="N1808" i="10" s="1"/>
  <c r="I1809" i="10"/>
  <c r="J1809" i="10" s="1"/>
  <c r="N1809" i="10" s="1"/>
  <c r="I1810" i="10"/>
  <c r="J1810" i="10" s="1"/>
  <c r="N1810" i="10" s="1"/>
  <c r="I1811" i="10"/>
  <c r="J1811" i="10" s="1"/>
  <c r="N1811" i="10" s="1"/>
  <c r="I1812" i="10"/>
  <c r="J1812" i="10" s="1"/>
  <c r="N1812" i="10" s="1"/>
  <c r="I1813" i="10"/>
  <c r="J1813" i="10" s="1"/>
  <c r="N1813" i="10" s="1"/>
  <c r="I1814" i="10"/>
  <c r="J1814" i="10" s="1"/>
  <c r="N1814" i="10" s="1"/>
  <c r="I1815" i="10"/>
  <c r="J1815" i="10" s="1"/>
  <c r="N1815" i="10" s="1"/>
  <c r="I1816" i="10"/>
  <c r="J1816" i="10" s="1"/>
  <c r="N1816" i="10" s="1"/>
  <c r="I1817" i="10"/>
  <c r="J1817" i="10" s="1"/>
  <c r="N1817" i="10" s="1"/>
  <c r="I1818" i="10"/>
  <c r="J1818" i="10" s="1"/>
  <c r="N1818" i="10" s="1"/>
  <c r="I1819" i="10"/>
  <c r="J1819" i="10" s="1"/>
  <c r="N1819" i="10" s="1"/>
  <c r="I1820" i="10"/>
  <c r="J1820" i="10" s="1"/>
  <c r="N1820" i="10" s="1"/>
  <c r="I1821" i="10"/>
  <c r="J1821" i="10" s="1"/>
  <c r="N1821" i="10" s="1"/>
  <c r="I1822" i="10"/>
  <c r="J1822" i="10" s="1"/>
  <c r="N1822" i="10" s="1"/>
  <c r="I1823" i="10"/>
  <c r="J1823" i="10" s="1"/>
  <c r="N1823" i="10" s="1"/>
  <c r="I1824" i="10"/>
  <c r="J1824" i="10" s="1"/>
  <c r="N1824" i="10" s="1"/>
  <c r="I1825" i="10"/>
  <c r="J1825" i="10" s="1"/>
  <c r="N1825" i="10" s="1"/>
  <c r="I1826" i="10"/>
  <c r="J1826" i="10" s="1"/>
  <c r="N1826" i="10" s="1"/>
  <c r="I1827" i="10"/>
  <c r="J1827" i="10" s="1"/>
  <c r="N1827" i="10" s="1"/>
  <c r="I1828" i="10"/>
  <c r="J1828" i="10" s="1"/>
  <c r="N1828" i="10" s="1"/>
  <c r="I1829" i="10"/>
  <c r="J1829" i="10" s="1"/>
  <c r="N1829" i="10" s="1"/>
  <c r="I1830" i="10"/>
  <c r="J1830" i="10" s="1"/>
  <c r="N1830" i="10" s="1"/>
  <c r="I1831" i="10"/>
  <c r="J1831" i="10" s="1"/>
  <c r="N1831" i="10" s="1"/>
  <c r="I1832" i="10"/>
  <c r="J1832" i="10" s="1"/>
  <c r="N1832" i="10" s="1"/>
  <c r="I1833" i="10"/>
  <c r="J1833" i="10" s="1"/>
  <c r="N1833" i="10" s="1"/>
  <c r="I1834" i="10"/>
  <c r="J1834" i="10" s="1"/>
  <c r="N1834" i="10" s="1"/>
  <c r="I1835" i="10"/>
  <c r="J1835" i="10" s="1"/>
  <c r="N1835" i="10" s="1"/>
  <c r="I1836" i="10"/>
  <c r="J1836" i="10" s="1"/>
  <c r="N1836" i="10" s="1"/>
  <c r="N1837" i="10"/>
  <c r="I1838" i="10"/>
  <c r="J1838" i="10" s="1"/>
  <c r="N1838" i="10" s="1"/>
  <c r="I1839" i="10"/>
  <c r="J1839" i="10" s="1"/>
  <c r="N1839" i="10" s="1"/>
  <c r="I1840" i="10"/>
  <c r="J1840" i="10" s="1"/>
  <c r="N1840" i="10" s="1"/>
  <c r="I1841" i="10"/>
  <c r="J1841" i="10" s="1"/>
  <c r="N1841" i="10" s="1"/>
  <c r="I1842" i="10"/>
  <c r="J1842" i="10" s="1"/>
  <c r="N1842" i="10" s="1"/>
  <c r="I1843" i="10"/>
  <c r="J1843" i="10" s="1"/>
  <c r="N1843" i="10" s="1"/>
  <c r="I1844" i="10"/>
  <c r="J1844" i="10" s="1"/>
  <c r="N1844" i="10" s="1"/>
  <c r="I1845" i="10"/>
  <c r="J1845" i="10" s="1"/>
  <c r="N1845" i="10" s="1"/>
  <c r="I1846" i="10"/>
  <c r="J1846" i="10" s="1"/>
  <c r="N1846" i="10" s="1"/>
  <c r="I1847" i="10"/>
  <c r="J1847" i="10" s="1"/>
  <c r="N1847" i="10" s="1"/>
  <c r="I1848" i="10"/>
  <c r="J1848" i="10" s="1"/>
  <c r="N1848" i="10" s="1"/>
  <c r="I1849" i="10"/>
  <c r="J1849" i="10" s="1"/>
  <c r="N1849" i="10" s="1"/>
  <c r="I1850" i="10"/>
  <c r="J1850" i="10" s="1"/>
  <c r="N1850" i="10" s="1"/>
  <c r="I1851" i="10"/>
  <c r="J1851" i="10" s="1"/>
  <c r="N1851" i="10" s="1"/>
  <c r="I1852" i="10"/>
  <c r="J1852" i="10" s="1"/>
  <c r="N1852" i="10" s="1"/>
  <c r="I1853" i="10"/>
  <c r="J1853" i="10" s="1"/>
  <c r="N1853" i="10" s="1"/>
  <c r="I1854" i="10"/>
  <c r="J1854" i="10" s="1"/>
  <c r="N1854" i="10" s="1"/>
  <c r="I1855" i="10"/>
  <c r="J1855" i="10" s="1"/>
  <c r="N1855" i="10" s="1"/>
  <c r="I1856" i="10"/>
  <c r="J1856" i="10" s="1"/>
  <c r="N1856" i="10" s="1"/>
  <c r="I1857" i="10"/>
  <c r="J1857" i="10" s="1"/>
  <c r="N1857" i="10" s="1"/>
  <c r="I1858" i="10"/>
  <c r="J1858" i="10" s="1"/>
  <c r="N1858" i="10" s="1"/>
  <c r="I1859" i="10"/>
  <c r="J1859" i="10" s="1"/>
  <c r="N1859" i="10" s="1"/>
  <c r="I1860" i="10"/>
  <c r="J1860" i="10" s="1"/>
  <c r="N1860" i="10" s="1"/>
  <c r="I1861" i="10"/>
  <c r="J1861" i="10" s="1"/>
  <c r="N1861" i="10" s="1"/>
  <c r="I1862" i="10"/>
  <c r="J1862" i="10" s="1"/>
  <c r="N1862" i="10" s="1"/>
  <c r="I1863" i="10"/>
  <c r="J1863" i="10" s="1"/>
  <c r="N1863" i="10" s="1"/>
  <c r="I1864" i="10"/>
  <c r="J1864" i="10" s="1"/>
  <c r="N1864" i="10" s="1"/>
  <c r="I1865" i="10"/>
  <c r="J1865" i="10" s="1"/>
  <c r="N1865" i="10" s="1"/>
  <c r="I1866" i="10"/>
  <c r="J1866" i="10" s="1"/>
  <c r="N1866" i="10" s="1"/>
  <c r="I1867" i="10"/>
  <c r="J1867" i="10" s="1"/>
  <c r="N1867" i="10" s="1"/>
  <c r="I1868" i="10"/>
  <c r="J1868" i="10" s="1"/>
  <c r="N1868" i="10" s="1"/>
  <c r="I1869" i="10"/>
  <c r="J1869" i="10" s="1"/>
  <c r="N1869" i="10" s="1"/>
  <c r="I1870" i="10"/>
  <c r="J1870" i="10" s="1"/>
  <c r="N1870" i="10" s="1"/>
  <c r="I1871" i="10"/>
  <c r="J1871" i="10" s="1"/>
  <c r="N1871" i="10" s="1"/>
  <c r="I1872" i="10"/>
  <c r="J1872" i="10" s="1"/>
  <c r="N1872" i="10" s="1"/>
  <c r="I1873" i="10"/>
  <c r="J1873" i="10" s="1"/>
  <c r="N1873" i="10" s="1"/>
  <c r="I1874" i="10"/>
  <c r="J1874" i="10" s="1"/>
  <c r="N1874" i="10" s="1"/>
  <c r="I1875" i="10"/>
  <c r="J1875" i="10" s="1"/>
  <c r="N1875" i="10" s="1"/>
  <c r="I1876" i="10"/>
  <c r="J1876" i="10" s="1"/>
  <c r="N1876" i="10" s="1"/>
  <c r="I1877" i="10"/>
  <c r="J1877" i="10" s="1"/>
  <c r="N1877" i="10" s="1"/>
  <c r="I1878" i="10"/>
  <c r="J1878" i="10" s="1"/>
  <c r="N1878" i="10" s="1"/>
  <c r="I1879" i="10"/>
  <c r="J1879" i="10" s="1"/>
  <c r="N1879" i="10" s="1"/>
  <c r="I1880" i="10"/>
  <c r="J1880" i="10" s="1"/>
  <c r="N1880" i="10" s="1"/>
  <c r="I1881" i="10"/>
  <c r="J1881" i="10" s="1"/>
  <c r="N1881" i="10" s="1"/>
  <c r="I1882" i="10"/>
  <c r="J1882" i="10" s="1"/>
  <c r="N1882" i="10" s="1"/>
  <c r="I1883" i="10"/>
  <c r="J1883" i="10" s="1"/>
  <c r="N1883" i="10" s="1"/>
  <c r="I1884" i="10"/>
  <c r="J1884" i="10" s="1"/>
  <c r="N1884" i="10" s="1"/>
  <c r="I1885" i="10"/>
  <c r="J1885" i="10" s="1"/>
  <c r="N1885" i="10" s="1"/>
  <c r="I1886" i="10"/>
  <c r="J1886" i="10" s="1"/>
  <c r="N1886" i="10" s="1"/>
  <c r="I1887" i="10"/>
  <c r="J1887" i="10" s="1"/>
  <c r="N1887" i="10" s="1"/>
  <c r="I1888" i="10"/>
  <c r="J1888" i="10" s="1"/>
  <c r="N1888" i="10" s="1"/>
  <c r="I1889" i="10"/>
  <c r="J1889" i="10" s="1"/>
  <c r="N1889" i="10" s="1"/>
  <c r="I1890" i="10"/>
  <c r="J1890" i="10" s="1"/>
  <c r="N1890" i="10" s="1"/>
  <c r="I1891" i="10"/>
  <c r="J1891" i="10" s="1"/>
  <c r="N1891" i="10" s="1"/>
  <c r="I1892" i="10"/>
  <c r="J1892" i="10" s="1"/>
  <c r="N1892" i="10" s="1"/>
  <c r="I1893" i="10"/>
  <c r="J1893" i="10" s="1"/>
  <c r="N1893" i="10" s="1"/>
  <c r="I1894" i="10"/>
  <c r="J1894" i="10" s="1"/>
  <c r="N1894" i="10" s="1"/>
  <c r="I1895" i="10"/>
  <c r="J1895" i="10" s="1"/>
  <c r="N1895" i="10" s="1"/>
  <c r="I1896" i="10"/>
  <c r="J1896" i="10" s="1"/>
  <c r="N1896" i="10" s="1"/>
  <c r="I1897" i="10"/>
  <c r="J1897" i="10" s="1"/>
  <c r="N1897" i="10" s="1"/>
  <c r="I1898" i="10"/>
  <c r="J1898" i="10" s="1"/>
  <c r="N1898" i="10" s="1"/>
  <c r="I1899" i="10"/>
  <c r="J1899" i="10" s="1"/>
  <c r="N1899" i="10" s="1"/>
  <c r="I1900" i="10"/>
  <c r="J1900" i="10" s="1"/>
  <c r="N1900" i="10" s="1"/>
  <c r="I1901" i="10"/>
  <c r="J1901" i="10" s="1"/>
  <c r="N1901" i="10" s="1"/>
  <c r="I1902" i="10"/>
  <c r="J1902" i="10" s="1"/>
  <c r="N1902" i="10" s="1"/>
  <c r="I1903" i="10"/>
  <c r="J1903" i="10" s="1"/>
  <c r="N1903" i="10" s="1"/>
  <c r="I1904" i="10"/>
  <c r="J1904" i="10" s="1"/>
  <c r="N1904" i="10" s="1"/>
  <c r="I1905" i="10"/>
  <c r="J1905" i="10" s="1"/>
  <c r="N1905" i="10" s="1"/>
  <c r="I1906" i="10"/>
  <c r="J1906" i="10" s="1"/>
  <c r="N1906" i="10" s="1"/>
  <c r="I1907" i="10"/>
  <c r="J1907" i="10" s="1"/>
  <c r="N1907" i="10" s="1"/>
  <c r="I1908" i="10"/>
  <c r="J1908" i="10" s="1"/>
  <c r="N1908" i="10" s="1"/>
  <c r="I1909" i="10"/>
  <c r="J1909" i="10" s="1"/>
  <c r="N1909" i="10" s="1"/>
  <c r="I1910" i="10"/>
  <c r="J1910" i="10" s="1"/>
  <c r="N1910" i="10" s="1"/>
  <c r="I1911" i="10"/>
  <c r="J1911" i="10" s="1"/>
  <c r="N1911" i="10" s="1"/>
  <c r="I1912" i="10"/>
  <c r="J1912" i="10" s="1"/>
  <c r="N1912" i="10" s="1"/>
  <c r="I1913" i="10"/>
  <c r="J1913" i="10" s="1"/>
  <c r="N1913" i="10" s="1"/>
  <c r="I1914" i="10"/>
  <c r="J1914" i="10" s="1"/>
  <c r="N1914" i="10" s="1"/>
  <c r="I1915" i="10"/>
  <c r="J1915" i="10" s="1"/>
  <c r="N1915" i="10" s="1"/>
  <c r="I1916" i="10"/>
  <c r="J1916" i="10" s="1"/>
  <c r="N1916" i="10" s="1"/>
  <c r="I1917" i="10"/>
  <c r="J1917" i="10" s="1"/>
  <c r="N1917" i="10" s="1"/>
  <c r="I1918" i="10"/>
  <c r="J1918" i="10" s="1"/>
  <c r="N1918" i="10" s="1"/>
  <c r="I1919" i="10"/>
  <c r="J1919" i="10" s="1"/>
  <c r="N1919" i="10" s="1"/>
  <c r="I1920" i="10"/>
  <c r="J1920" i="10" s="1"/>
  <c r="N1920" i="10" s="1"/>
  <c r="I1921" i="10"/>
  <c r="J1921" i="10" s="1"/>
  <c r="N1921" i="10" s="1"/>
  <c r="I1922" i="10"/>
  <c r="J1922" i="10" s="1"/>
  <c r="N1922" i="10" s="1"/>
  <c r="I1923" i="10"/>
  <c r="J1923" i="10" s="1"/>
  <c r="N1923" i="10" s="1"/>
  <c r="I1924" i="10"/>
  <c r="J1924" i="10" s="1"/>
  <c r="N1924" i="10" s="1"/>
  <c r="I1925" i="10"/>
  <c r="J1925" i="10" s="1"/>
  <c r="N1925" i="10" s="1"/>
  <c r="I1926" i="10"/>
  <c r="J1926" i="10" s="1"/>
  <c r="N1926" i="10" s="1"/>
  <c r="I1927" i="10"/>
  <c r="J1927" i="10" s="1"/>
  <c r="N1927" i="10" s="1"/>
  <c r="I1928" i="10"/>
  <c r="J1928" i="10" s="1"/>
  <c r="N1928" i="10" s="1"/>
  <c r="I1929" i="10"/>
  <c r="J1929" i="10" s="1"/>
  <c r="N1929" i="10" s="1"/>
  <c r="I1930" i="10"/>
  <c r="J1930" i="10" s="1"/>
  <c r="N1930" i="10" s="1"/>
  <c r="I1931" i="10"/>
  <c r="J1931" i="10" s="1"/>
  <c r="N1931" i="10" s="1"/>
  <c r="I1932" i="10"/>
  <c r="J1932" i="10" s="1"/>
  <c r="N1932" i="10" s="1"/>
  <c r="I1933" i="10"/>
  <c r="J1933" i="10" s="1"/>
  <c r="N1933" i="10" s="1"/>
  <c r="I1934" i="10"/>
  <c r="J1934" i="10" s="1"/>
  <c r="N1934" i="10" s="1"/>
  <c r="I1935" i="10"/>
  <c r="J1935" i="10" s="1"/>
  <c r="N1935" i="10" s="1"/>
  <c r="I1936" i="10"/>
  <c r="J1936" i="10" s="1"/>
  <c r="N1936" i="10" s="1"/>
  <c r="I1937" i="10"/>
  <c r="J1937" i="10" s="1"/>
  <c r="N1937" i="10" s="1"/>
  <c r="I1938" i="10"/>
  <c r="J1938" i="10" s="1"/>
  <c r="N1938" i="10" s="1"/>
  <c r="I1939" i="10"/>
  <c r="J1939" i="10" s="1"/>
  <c r="N1939" i="10" s="1"/>
  <c r="I1940" i="10"/>
  <c r="J1940" i="10" s="1"/>
  <c r="N1940" i="10" s="1"/>
  <c r="I1941" i="10"/>
  <c r="J1941" i="10" s="1"/>
  <c r="N1941" i="10" s="1"/>
  <c r="I1942" i="10"/>
  <c r="J1942" i="10" s="1"/>
  <c r="N1942" i="10" s="1"/>
  <c r="I1943" i="10"/>
  <c r="J1943" i="10" s="1"/>
  <c r="N1943" i="10" s="1"/>
  <c r="I1944" i="10"/>
  <c r="J1944" i="10" s="1"/>
  <c r="N1944" i="10" s="1"/>
  <c r="I1945" i="10"/>
  <c r="J1945" i="10" s="1"/>
  <c r="N1945" i="10" s="1"/>
  <c r="I1946" i="10"/>
  <c r="J1946" i="10" s="1"/>
  <c r="N1946" i="10" s="1"/>
  <c r="I1947" i="10"/>
  <c r="J1947" i="10" s="1"/>
  <c r="N1947" i="10" s="1"/>
  <c r="I1948" i="10"/>
  <c r="J1948" i="10" s="1"/>
  <c r="N1948" i="10" s="1"/>
  <c r="I1949" i="10"/>
  <c r="J1949" i="10" s="1"/>
  <c r="N1949" i="10" s="1"/>
  <c r="I1950" i="10"/>
  <c r="J1950" i="10" s="1"/>
  <c r="N1950" i="10" s="1"/>
  <c r="I1951" i="10"/>
  <c r="J1951" i="10" s="1"/>
  <c r="N1951" i="10" s="1"/>
  <c r="I1952" i="10"/>
  <c r="J1952" i="10" s="1"/>
  <c r="N1952" i="10" s="1"/>
  <c r="I1953" i="10"/>
  <c r="J1953" i="10" s="1"/>
  <c r="N1953" i="10" s="1"/>
  <c r="I1954" i="10"/>
  <c r="J1954" i="10" s="1"/>
  <c r="N1954" i="10" s="1"/>
  <c r="I1955" i="10"/>
  <c r="J1955" i="10" s="1"/>
  <c r="N1955" i="10" s="1"/>
  <c r="I1956" i="10"/>
  <c r="J1956" i="10" s="1"/>
  <c r="N1956" i="10" s="1"/>
  <c r="I1957" i="10"/>
  <c r="J1957" i="10" s="1"/>
  <c r="N1957" i="10" s="1"/>
  <c r="I1958" i="10"/>
  <c r="J1958" i="10" s="1"/>
  <c r="N1958" i="10" s="1"/>
  <c r="I1959" i="10"/>
  <c r="J1959" i="10" s="1"/>
  <c r="N1959" i="10" s="1"/>
  <c r="I1960" i="10"/>
  <c r="J1960" i="10" s="1"/>
  <c r="N1960" i="10" s="1"/>
  <c r="I1961" i="10"/>
  <c r="J1961" i="10" s="1"/>
  <c r="N1961" i="10" s="1"/>
  <c r="I1962" i="10"/>
  <c r="J1962" i="10" s="1"/>
  <c r="N1962" i="10" s="1"/>
  <c r="I1963" i="10"/>
  <c r="J1963" i="10" s="1"/>
  <c r="N1963" i="10" s="1"/>
  <c r="I1964" i="10"/>
  <c r="J1964" i="10" s="1"/>
  <c r="N1964" i="10" s="1"/>
  <c r="I1965" i="10"/>
  <c r="J1965" i="10" s="1"/>
  <c r="N1965" i="10" s="1"/>
  <c r="I1966" i="10"/>
  <c r="J1966" i="10" s="1"/>
  <c r="N1966" i="10" s="1"/>
  <c r="I1967" i="10"/>
  <c r="J1967" i="10" s="1"/>
  <c r="N1967" i="10" s="1"/>
  <c r="I1968" i="10"/>
  <c r="J1968" i="10" s="1"/>
  <c r="N1968" i="10" s="1"/>
  <c r="I1969" i="10"/>
  <c r="J1969" i="10" s="1"/>
  <c r="N1969" i="10" s="1"/>
  <c r="I1970" i="10"/>
  <c r="J1970" i="10" s="1"/>
  <c r="N1970" i="10" s="1"/>
  <c r="I1971" i="10"/>
  <c r="J1971" i="10" s="1"/>
  <c r="N1971" i="10" s="1"/>
  <c r="I1972" i="10"/>
  <c r="J1972" i="10" s="1"/>
  <c r="N1972" i="10" s="1"/>
  <c r="I1973" i="10"/>
  <c r="J1973" i="10" s="1"/>
  <c r="N1973" i="10" s="1"/>
  <c r="I1974" i="10"/>
  <c r="J1974" i="10" s="1"/>
  <c r="N1974" i="10" s="1"/>
  <c r="I1975" i="10"/>
  <c r="J1975" i="10" s="1"/>
  <c r="N1975" i="10" s="1"/>
  <c r="I1976" i="10"/>
  <c r="J1976" i="10" s="1"/>
  <c r="N1976" i="10" s="1"/>
  <c r="I1977" i="10"/>
  <c r="J1977" i="10" s="1"/>
  <c r="N1977" i="10" s="1"/>
  <c r="I1978" i="10"/>
  <c r="J1978" i="10" s="1"/>
  <c r="N1978" i="10" s="1"/>
  <c r="I1979" i="10"/>
  <c r="J1979" i="10" s="1"/>
  <c r="N1979" i="10" s="1"/>
  <c r="I1980" i="10"/>
  <c r="J1980" i="10" s="1"/>
  <c r="N1980" i="10" s="1"/>
  <c r="I1981" i="10"/>
  <c r="J1981" i="10" s="1"/>
  <c r="N1981" i="10" s="1"/>
  <c r="I1982" i="10"/>
  <c r="J1982" i="10" s="1"/>
  <c r="N1982" i="10" s="1"/>
  <c r="I1983" i="10"/>
  <c r="J1983" i="10" s="1"/>
  <c r="N1983" i="10" s="1"/>
  <c r="I1984" i="10"/>
  <c r="J1984" i="10" s="1"/>
  <c r="N1984" i="10" s="1"/>
  <c r="I1985" i="10"/>
  <c r="J1985" i="10" s="1"/>
  <c r="N1985" i="10" s="1"/>
  <c r="I1986" i="10"/>
  <c r="J1986" i="10" s="1"/>
  <c r="N1986" i="10" s="1"/>
  <c r="I1987" i="10"/>
  <c r="J1987" i="10" s="1"/>
  <c r="N1987" i="10" s="1"/>
  <c r="I1988" i="10"/>
  <c r="J1988" i="10" s="1"/>
  <c r="N1988" i="10" s="1"/>
  <c r="I1989" i="10"/>
  <c r="J1989" i="10" s="1"/>
  <c r="N1989" i="10" s="1"/>
  <c r="I1990" i="10"/>
  <c r="J1990" i="10" s="1"/>
  <c r="N1990" i="10" s="1"/>
  <c r="I1991" i="10"/>
  <c r="J1991" i="10" s="1"/>
  <c r="N1991" i="10" s="1"/>
  <c r="I1992" i="10"/>
  <c r="J1992" i="10" s="1"/>
  <c r="N1992" i="10" s="1"/>
  <c r="I1993" i="10"/>
  <c r="J1993" i="10" s="1"/>
  <c r="N1993" i="10" s="1"/>
  <c r="I1994" i="10"/>
  <c r="J1994" i="10" s="1"/>
  <c r="N1994" i="10" s="1"/>
  <c r="I1995" i="10"/>
  <c r="J1995" i="10" s="1"/>
  <c r="N1995" i="10" s="1"/>
  <c r="I1996" i="10"/>
  <c r="J1996" i="10" s="1"/>
  <c r="N1996" i="10" s="1"/>
  <c r="I1997" i="10"/>
  <c r="J1997" i="10" s="1"/>
  <c r="N1997" i="10" s="1"/>
  <c r="I1998" i="10"/>
  <c r="J1998" i="10" s="1"/>
  <c r="N1998" i="10" s="1"/>
  <c r="I1999" i="10"/>
  <c r="J1999" i="10" s="1"/>
  <c r="N1999" i="10" s="1"/>
  <c r="I2000" i="10"/>
  <c r="J2000" i="10" s="1"/>
  <c r="N2000" i="10" s="1"/>
  <c r="I2001" i="10"/>
  <c r="J2001" i="10" s="1"/>
  <c r="N2001" i="10" s="1"/>
  <c r="I2002" i="10"/>
  <c r="J2002" i="10" s="1"/>
  <c r="N2002" i="10" s="1"/>
  <c r="I2003" i="10"/>
  <c r="J2003" i="10" s="1"/>
  <c r="N2003" i="10" s="1"/>
  <c r="I2004" i="10"/>
  <c r="J2004" i="10" s="1"/>
  <c r="N2004" i="10" s="1"/>
  <c r="I2005" i="10"/>
  <c r="J2005" i="10" s="1"/>
  <c r="N2005" i="10" s="1"/>
  <c r="I2006" i="10"/>
  <c r="J2006" i="10" s="1"/>
  <c r="N2006" i="10" s="1"/>
  <c r="I2007" i="10"/>
  <c r="J2007" i="10" s="1"/>
  <c r="N2007" i="10" s="1"/>
  <c r="I2008" i="10"/>
  <c r="J2008" i="10" s="1"/>
  <c r="N2008" i="10" s="1"/>
  <c r="I2009" i="10"/>
  <c r="J2009" i="10" s="1"/>
  <c r="N2009" i="10" s="1"/>
  <c r="J7" i="10"/>
  <c r="N7" i="10" s="1"/>
  <c r="J9" i="10"/>
  <c r="N9" i="10" s="1"/>
  <c r="J19" i="10"/>
  <c r="N19" i="10" s="1"/>
  <c r="J43" i="10"/>
  <c r="N43" i="10" s="1"/>
  <c r="J47" i="10"/>
  <c r="N47" i="10" s="1"/>
  <c r="J49" i="10"/>
  <c r="N49" i="10" s="1"/>
  <c r="J97" i="10"/>
  <c r="N97" i="10" s="1"/>
  <c r="J103" i="10"/>
  <c r="N103" i="10" s="1"/>
  <c r="J109" i="10"/>
  <c r="N109" i="10" s="1"/>
  <c r="J119" i="10"/>
  <c r="N119" i="10" s="1"/>
  <c r="J121" i="10"/>
  <c r="N121" i="10" s="1"/>
  <c r="J127" i="10"/>
  <c r="N127" i="10" s="1"/>
  <c r="J133" i="10"/>
  <c r="N133" i="10" s="1"/>
  <c r="J139" i="10"/>
  <c r="N139" i="10" s="1"/>
  <c r="J157" i="10"/>
  <c r="N157" i="10" s="1"/>
  <c r="J163" i="10"/>
  <c r="N163" i="10" s="1"/>
  <c r="J169" i="10"/>
  <c r="N169" i="10" s="1"/>
  <c r="J175" i="10"/>
  <c r="N175" i="10" s="1"/>
  <c r="J181" i="10"/>
  <c r="N181" i="10" s="1"/>
  <c r="J187" i="10"/>
  <c r="N187" i="10" s="1"/>
  <c r="J193" i="10"/>
  <c r="N193" i="10" s="1"/>
  <c r="J199" i="10"/>
  <c r="N199" i="10" s="1"/>
  <c r="J217" i="10"/>
  <c r="N217" i="10" s="1"/>
  <c r="J229" i="10"/>
  <c r="N229" i="10" s="1"/>
  <c r="J235" i="10"/>
  <c r="N235" i="10" s="1"/>
  <c r="J247" i="10"/>
  <c r="N247" i="10" s="1"/>
  <c r="J253" i="10"/>
  <c r="N253" i="10" s="1"/>
  <c r="J259" i="10"/>
  <c r="N259" i="10" s="1"/>
  <c r="J265" i="10"/>
  <c r="N265" i="10" s="1"/>
  <c r="J313" i="10"/>
  <c r="N313" i="10" s="1"/>
  <c r="J325" i="10"/>
  <c r="N325" i="10" s="1"/>
  <c r="J337" i="10"/>
  <c r="N337" i="10" s="1"/>
  <c r="J535" i="10"/>
  <c r="N535" i="10" s="1"/>
  <c r="I2204" i="10"/>
  <c r="J2204" i="10" s="1"/>
  <c r="N2204" i="10" s="1"/>
  <c r="I2023" i="10"/>
  <c r="J2023" i="10" s="1"/>
  <c r="N2023" i="10" s="1"/>
  <c r="I2024" i="10"/>
  <c r="J2024" i="10" s="1"/>
  <c r="N2024" i="10" s="1"/>
  <c r="I2025" i="10"/>
  <c r="J2025" i="10" s="1"/>
  <c r="N2025" i="10" s="1"/>
  <c r="I2026" i="10"/>
  <c r="J2026" i="10" s="1"/>
  <c r="N2026" i="10" s="1"/>
  <c r="I2027" i="10"/>
  <c r="J2027" i="10" s="1"/>
  <c r="N2027" i="10" s="1"/>
  <c r="I2028" i="10"/>
  <c r="J2028" i="10" s="1"/>
  <c r="N2028" i="10" s="1"/>
  <c r="I2029" i="10"/>
  <c r="J2029" i="10" s="1"/>
  <c r="N2029" i="10" s="1"/>
  <c r="I2030" i="10"/>
  <c r="J2030" i="10" s="1"/>
  <c r="N2030" i="10" s="1"/>
  <c r="I2031" i="10"/>
  <c r="J2031" i="10" s="1"/>
  <c r="N2031" i="10" s="1"/>
  <c r="I2032" i="10"/>
  <c r="J2032" i="10" s="1"/>
  <c r="N2032" i="10" s="1"/>
  <c r="I2033" i="10"/>
  <c r="J2033" i="10" s="1"/>
  <c r="N2033" i="10" s="1"/>
  <c r="I2034" i="10"/>
  <c r="J2034" i="10" s="1"/>
  <c r="N2034" i="10" s="1"/>
  <c r="I2035" i="10"/>
  <c r="J2035" i="10" s="1"/>
  <c r="N2035" i="10" s="1"/>
  <c r="I2036" i="10"/>
  <c r="J2036" i="10" s="1"/>
  <c r="N2036" i="10" s="1"/>
  <c r="I2037" i="10"/>
  <c r="J2037" i="10" s="1"/>
  <c r="N2037" i="10" s="1"/>
  <c r="I2038" i="10"/>
  <c r="J2038" i="10" s="1"/>
  <c r="N2038" i="10" s="1"/>
  <c r="I2039" i="10"/>
  <c r="J2039" i="10" s="1"/>
  <c r="N2039" i="10" s="1"/>
  <c r="I2040" i="10"/>
  <c r="J2040" i="10" s="1"/>
  <c r="N2040" i="10" s="1"/>
  <c r="I2041" i="10"/>
  <c r="J2041" i="10" s="1"/>
  <c r="N2041" i="10" s="1"/>
  <c r="I2042" i="10"/>
  <c r="J2042" i="10" s="1"/>
  <c r="N2042" i="10" s="1"/>
  <c r="I2043" i="10"/>
  <c r="J2043" i="10" s="1"/>
  <c r="N2043" i="10" s="1"/>
  <c r="I2044" i="10"/>
  <c r="J2044" i="10" s="1"/>
  <c r="N2044" i="10" s="1"/>
  <c r="I2045" i="10"/>
  <c r="J2045" i="10" s="1"/>
  <c r="N2045" i="10" s="1"/>
  <c r="I2046" i="10"/>
  <c r="J2046" i="10" s="1"/>
  <c r="N2046" i="10" s="1"/>
  <c r="I2047" i="10"/>
  <c r="J2047" i="10" s="1"/>
  <c r="N2047" i="10" s="1"/>
  <c r="I2048" i="10"/>
  <c r="J2048" i="10" s="1"/>
  <c r="N2048" i="10" s="1"/>
  <c r="I2049" i="10"/>
  <c r="J2049" i="10" s="1"/>
  <c r="N2049" i="10" s="1"/>
  <c r="I2050" i="10"/>
  <c r="J2050" i="10" s="1"/>
  <c r="N2050" i="10" s="1"/>
  <c r="I2051" i="10"/>
  <c r="J2051" i="10" s="1"/>
  <c r="N2051" i="10" s="1"/>
  <c r="I2052" i="10"/>
  <c r="J2052" i="10" s="1"/>
  <c r="N2052" i="10" s="1"/>
  <c r="I2053" i="10"/>
  <c r="J2053" i="10" s="1"/>
  <c r="N2053" i="10" s="1"/>
  <c r="I2054" i="10"/>
  <c r="J2054" i="10" s="1"/>
  <c r="N2054" i="10" s="1"/>
  <c r="I2055" i="10"/>
  <c r="J2055" i="10" s="1"/>
  <c r="N2055" i="10" s="1"/>
  <c r="I2056" i="10"/>
  <c r="J2056" i="10" s="1"/>
  <c r="N2056" i="10" s="1"/>
  <c r="I2057" i="10"/>
  <c r="J2057" i="10" s="1"/>
  <c r="N2057" i="10" s="1"/>
  <c r="I2058" i="10"/>
  <c r="J2058" i="10" s="1"/>
  <c r="N2058" i="10" s="1"/>
  <c r="I2059" i="10"/>
  <c r="J2059" i="10" s="1"/>
  <c r="N2059" i="10" s="1"/>
  <c r="I2060" i="10"/>
  <c r="J2060" i="10" s="1"/>
  <c r="N2060" i="10" s="1"/>
  <c r="I2061" i="10"/>
  <c r="J2061" i="10" s="1"/>
  <c r="N2061" i="10" s="1"/>
  <c r="I2062" i="10"/>
  <c r="J2062" i="10" s="1"/>
  <c r="N2062" i="10" s="1"/>
  <c r="I2063" i="10"/>
  <c r="J2063" i="10" s="1"/>
  <c r="N2063" i="10" s="1"/>
  <c r="I2064" i="10"/>
  <c r="J2064" i="10" s="1"/>
  <c r="N2064" i="10" s="1"/>
  <c r="I2065" i="10"/>
  <c r="J2065" i="10" s="1"/>
  <c r="N2065" i="10" s="1"/>
  <c r="I2066" i="10"/>
  <c r="J2066" i="10" s="1"/>
  <c r="N2066" i="10" s="1"/>
  <c r="I2067" i="10"/>
  <c r="J2067" i="10" s="1"/>
  <c r="N2067" i="10" s="1"/>
  <c r="I2068" i="10"/>
  <c r="J2068" i="10" s="1"/>
  <c r="N2068" i="10" s="1"/>
  <c r="I2069" i="10"/>
  <c r="J2069" i="10" s="1"/>
  <c r="N2069" i="10" s="1"/>
  <c r="I2070" i="10"/>
  <c r="J2070" i="10" s="1"/>
  <c r="N2070" i="10" s="1"/>
  <c r="I2071" i="10"/>
  <c r="J2071" i="10" s="1"/>
  <c r="N2071" i="10" s="1"/>
  <c r="I2072" i="10"/>
  <c r="J2072" i="10" s="1"/>
  <c r="N2072" i="10" s="1"/>
  <c r="I2073" i="10"/>
  <c r="J2073" i="10" s="1"/>
  <c r="N2073" i="10" s="1"/>
  <c r="I2074" i="10"/>
  <c r="J2074" i="10" s="1"/>
  <c r="N2074" i="10" s="1"/>
  <c r="I2075" i="10"/>
  <c r="J2075" i="10" s="1"/>
  <c r="N2075" i="10" s="1"/>
  <c r="I2076" i="10"/>
  <c r="J2076" i="10" s="1"/>
  <c r="N2076" i="10" s="1"/>
  <c r="I2077" i="10"/>
  <c r="J2077" i="10" s="1"/>
  <c r="N2077" i="10" s="1"/>
  <c r="I2078" i="10"/>
  <c r="J2078" i="10" s="1"/>
  <c r="N2078" i="10" s="1"/>
  <c r="I2079" i="10"/>
  <c r="J2079" i="10" s="1"/>
  <c r="N2079" i="10" s="1"/>
  <c r="I2080" i="10"/>
  <c r="J2080" i="10" s="1"/>
  <c r="N2080" i="10" s="1"/>
  <c r="I2081" i="10"/>
  <c r="J2081" i="10" s="1"/>
  <c r="N2081" i="10" s="1"/>
  <c r="I2082" i="10"/>
  <c r="J2082" i="10" s="1"/>
  <c r="N2082" i="10" s="1"/>
  <c r="I2083" i="10"/>
  <c r="J2083" i="10" s="1"/>
  <c r="N2083" i="10" s="1"/>
  <c r="I2084" i="10"/>
  <c r="J2084" i="10" s="1"/>
  <c r="N2084" i="10" s="1"/>
  <c r="I2085" i="10"/>
  <c r="J2085" i="10" s="1"/>
  <c r="N2085" i="10" s="1"/>
  <c r="I2086" i="10"/>
  <c r="J2086" i="10" s="1"/>
  <c r="N2086" i="10" s="1"/>
  <c r="I2087" i="10"/>
  <c r="J2087" i="10" s="1"/>
  <c r="N2087" i="10" s="1"/>
  <c r="I2088" i="10"/>
  <c r="J2088" i="10" s="1"/>
  <c r="N2088" i="10" s="1"/>
  <c r="I2089" i="10"/>
  <c r="J2089" i="10" s="1"/>
  <c r="N2089" i="10" s="1"/>
  <c r="I2090" i="10"/>
  <c r="J2090" i="10" s="1"/>
  <c r="N2090" i="10" s="1"/>
  <c r="I2091" i="10"/>
  <c r="J2091" i="10" s="1"/>
  <c r="N2091" i="10" s="1"/>
  <c r="I2092" i="10"/>
  <c r="J2092" i="10" s="1"/>
  <c r="N2092" i="10" s="1"/>
  <c r="I2093" i="10"/>
  <c r="J2093" i="10" s="1"/>
  <c r="N2093" i="10" s="1"/>
  <c r="I2094" i="10"/>
  <c r="J2094" i="10" s="1"/>
  <c r="N2094" i="10" s="1"/>
  <c r="I2095" i="10"/>
  <c r="J2095" i="10" s="1"/>
  <c r="N2095" i="10" s="1"/>
  <c r="I2096" i="10"/>
  <c r="J2096" i="10" s="1"/>
  <c r="N2096" i="10" s="1"/>
  <c r="I2097" i="10"/>
  <c r="J2097" i="10" s="1"/>
  <c r="N2097" i="10" s="1"/>
  <c r="I2098" i="10"/>
  <c r="J2098" i="10" s="1"/>
  <c r="N2098" i="10" s="1"/>
  <c r="I2099" i="10"/>
  <c r="J2099" i="10" s="1"/>
  <c r="N2099" i="10" s="1"/>
  <c r="I2100" i="10"/>
  <c r="J2100" i="10" s="1"/>
  <c r="N2100" i="10" s="1"/>
  <c r="I2101" i="10"/>
  <c r="J2101" i="10" s="1"/>
  <c r="N2101" i="10" s="1"/>
  <c r="I2102" i="10"/>
  <c r="J2102" i="10" s="1"/>
  <c r="N2102" i="10" s="1"/>
  <c r="I2103" i="10"/>
  <c r="J2103" i="10" s="1"/>
  <c r="N2103" i="10" s="1"/>
  <c r="I2104" i="10"/>
  <c r="J2104" i="10" s="1"/>
  <c r="N2104" i="10" s="1"/>
  <c r="I2105" i="10"/>
  <c r="J2105" i="10" s="1"/>
  <c r="N2105" i="10" s="1"/>
  <c r="I2106" i="10"/>
  <c r="J2106" i="10" s="1"/>
  <c r="N2106" i="10" s="1"/>
  <c r="I2107" i="10"/>
  <c r="J2107" i="10" s="1"/>
  <c r="N2107" i="10" s="1"/>
  <c r="I2108" i="10"/>
  <c r="J2108" i="10" s="1"/>
  <c r="N2108" i="10" s="1"/>
  <c r="I2109" i="10"/>
  <c r="J2109" i="10" s="1"/>
  <c r="N2109" i="10" s="1"/>
  <c r="I2110" i="10"/>
  <c r="J2110" i="10" s="1"/>
  <c r="N2110" i="10" s="1"/>
  <c r="I2111" i="10"/>
  <c r="J2111" i="10" s="1"/>
  <c r="N2111" i="10" s="1"/>
  <c r="I2112" i="10"/>
  <c r="J2112" i="10" s="1"/>
  <c r="N2112" i="10" s="1"/>
  <c r="I2113" i="10"/>
  <c r="J2113" i="10" s="1"/>
  <c r="N2113" i="10" s="1"/>
  <c r="I2114" i="10"/>
  <c r="J2114" i="10" s="1"/>
  <c r="N2114" i="10" s="1"/>
  <c r="I2115" i="10"/>
  <c r="J2115" i="10" s="1"/>
  <c r="N2115" i="10" s="1"/>
  <c r="I2116" i="10"/>
  <c r="J2116" i="10" s="1"/>
  <c r="N2116" i="10" s="1"/>
  <c r="I2117" i="10"/>
  <c r="J2117" i="10" s="1"/>
  <c r="N2117" i="10" s="1"/>
  <c r="I2118" i="10"/>
  <c r="J2118" i="10" s="1"/>
  <c r="N2118" i="10" s="1"/>
  <c r="I2119" i="10"/>
  <c r="J2119" i="10" s="1"/>
  <c r="N2119" i="10" s="1"/>
  <c r="I2120" i="10"/>
  <c r="J2120" i="10" s="1"/>
  <c r="N2120" i="10" s="1"/>
  <c r="I2121" i="10"/>
  <c r="J2121" i="10" s="1"/>
  <c r="N2121" i="10" s="1"/>
  <c r="I2122" i="10"/>
  <c r="J2122" i="10" s="1"/>
  <c r="N2122" i="10" s="1"/>
  <c r="I2123" i="10"/>
  <c r="J2123" i="10" s="1"/>
  <c r="N2123" i="10" s="1"/>
  <c r="I2124" i="10"/>
  <c r="J2124" i="10" s="1"/>
  <c r="N2124" i="10" s="1"/>
  <c r="I2125" i="10"/>
  <c r="J2125" i="10" s="1"/>
  <c r="N2125" i="10" s="1"/>
  <c r="I2126" i="10"/>
  <c r="J2126" i="10" s="1"/>
  <c r="N2126" i="10" s="1"/>
  <c r="I2127" i="10"/>
  <c r="J2127" i="10" s="1"/>
  <c r="N2127" i="10" s="1"/>
  <c r="I2128" i="10"/>
  <c r="J2128" i="10" s="1"/>
  <c r="N2128" i="10" s="1"/>
  <c r="I2129" i="10"/>
  <c r="J2129" i="10" s="1"/>
  <c r="N2129" i="10" s="1"/>
  <c r="I2130" i="10"/>
  <c r="J2130" i="10" s="1"/>
  <c r="N2130" i="10" s="1"/>
  <c r="I2131" i="10"/>
  <c r="J2131" i="10" s="1"/>
  <c r="N2131" i="10" s="1"/>
  <c r="I2132" i="10"/>
  <c r="J2132" i="10" s="1"/>
  <c r="N2132" i="10" s="1"/>
  <c r="I2133" i="10"/>
  <c r="J2133" i="10" s="1"/>
  <c r="N2133" i="10" s="1"/>
  <c r="I2134" i="10"/>
  <c r="J2134" i="10" s="1"/>
  <c r="N2134" i="10" s="1"/>
  <c r="I2135" i="10"/>
  <c r="J2135" i="10" s="1"/>
  <c r="N2135" i="10" s="1"/>
  <c r="I2136" i="10"/>
  <c r="J2136" i="10" s="1"/>
  <c r="N2136" i="10" s="1"/>
  <c r="I2137" i="10"/>
  <c r="J2137" i="10" s="1"/>
  <c r="N2137" i="10" s="1"/>
  <c r="I2138" i="10"/>
  <c r="J2138" i="10" s="1"/>
  <c r="N2138" i="10" s="1"/>
  <c r="I2139" i="10"/>
  <c r="J2139" i="10" s="1"/>
  <c r="N2139" i="10" s="1"/>
  <c r="I2140" i="10"/>
  <c r="J2140" i="10" s="1"/>
  <c r="N2140" i="10" s="1"/>
  <c r="I2141" i="10"/>
  <c r="J2141" i="10" s="1"/>
  <c r="N2141" i="10" s="1"/>
  <c r="I2142" i="10"/>
  <c r="J2142" i="10" s="1"/>
  <c r="N2142" i="10" s="1"/>
  <c r="I2143" i="10"/>
  <c r="J2143" i="10" s="1"/>
  <c r="N2143" i="10" s="1"/>
  <c r="I2144" i="10"/>
  <c r="J2144" i="10" s="1"/>
  <c r="N2144" i="10" s="1"/>
  <c r="I2145" i="10"/>
  <c r="J2145" i="10" s="1"/>
  <c r="N2145" i="10" s="1"/>
  <c r="I2146" i="10"/>
  <c r="J2146" i="10" s="1"/>
  <c r="N2146" i="10" s="1"/>
  <c r="I2147" i="10"/>
  <c r="J2147" i="10" s="1"/>
  <c r="N2147" i="10" s="1"/>
  <c r="I2148" i="10"/>
  <c r="J2148" i="10" s="1"/>
  <c r="N2148" i="10" s="1"/>
  <c r="I2149" i="10"/>
  <c r="J2149" i="10" s="1"/>
  <c r="N2149" i="10" s="1"/>
  <c r="I2150" i="10"/>
  <c r="J2150" i="10" s="1"/>
  <c r="N2150" i="10" s="1"/>
  <c r="I2151" i="10"/>
  <c r="J2151" i="10" s="1"/>
  <c r="N2151" i="10" s="1"/>
  <c r="I2152" i="10"/>
  <c r="J2152" i="10" s="1"/>
  <c r="N2152" i="10" s="1"/>
  <c r="I2153" i="10"/>
  <c r="J2153" i="10" s="1"/>
  <c r="N2153" i="10" s="1"/>
  <c r="I2154" i="10"/>
  <c r="J2154" i="10" s="1"/>
  <c r="N2154" i="10" s="1"/>
  <c r="I2155" i="10"/>
  <c r="J2155" i="10" s="1"/>
  <c r="N2155" i="10" s="1"/>
  <c r="I2156" i="10"/>
  <c r="J2156" i="10" s="1"/>
  <c r="N2156" i="10" s="1"/>
  <c r="I2157" i="10"/>
  <c r="J2157" i="10" s="1"/>
  <c r="N2157" i="10" s="1"/>
  <c r="I2158" i="10"/>
  <c r="J2158" i="10" s="1"/>
  <c r="N2158" i="10" s="1"/>
  <c r="I2159" i="10"/>
  <c r="J2159" i="10" s="1"/>
  <c r="N2159" i="10" s="1"/>
  <c r="I2160" i="10"/>
  <c r="J2160" i="10" s="1"/>
  <c r="N2160" i="10" s="1"/>
  <c r="I2161" i="10"/>
  <c r="J2161" i="10" s="1"/>
  <c r="N2161" i="10" s="1"/>
  <c r="I2162" i="10"/>
  <c r="J2162" i="10" s="1"/>
  <c r="N2162" i="10" s="1"/>
  <c r="I2163" i="10"/>
  <c r="J2163" i="10" s="1"/>
  <c r="N2163" i="10" s="1"/>
  <c r="I2164" i="10"/>
  <c r="J2164" i="10" s="1"/>
  <c r="N2164" i="10" s="1"/>
  <c r="I2165" i="10"/>
  <c r="J2165" i="10" s="1"/>
  <c r="N2165" i="10" s="1"/>
  <c r="I2166" i="10"/>
  <c r="J2166" i="10" s="1"/>
  <c r="N2166" i="10" s="1"/>
  <c r="I2167" i="10"/>
  <c r="J2167" i="10" s="1"/>
  <c r="N2167" i="10" s="1"/>
  <c r="I2168" i="10"/>
  <c r="J2168" i="10" s="1"/>
  <c r="N2168" i="10" s="1"/>
  <c r="I2169" i="10"/>
  <c r="J2169" i="10" s="1"/>
  <c r="N2169" i="10" s="1"/>
  <c r="I2170" i="10"/>
  <c r="J2170" i="10" s="1"/>
  <c r="N2170" i="10" s="1"/>
  <c r="I2171" i="10"/>
  <c r="J2171" i="10" s="1"/>
  <c r="N2171" i="10" s="1"/>
  <c r="I2172" i="10"/>
  <c r="J2172" i="10" s="1"/>
  <c r="N2172" i="10" s="1"/>
  <c r="I2173" i="10"/>
  <c r="J2173" i="10" s="1"/>
  <c r="N2173" i="10" s="1"/>
  <c r="I2174" i="10"/>
  <c r="J2174" i="10" s="1"/>
  <c r="N2174" i="10" s="1"/>
  <c r="I2175" i="10"/>
  <c r="J2175" i="10" s="1"/>
  <c r="N2175" i="10" s="1"/>
  <c r="I2176" i="10"/>
  <c r="J2176" i="10" s="1"/>
  <c r="N2176" i="10" s="1"/>
  <c r="I2177" i="10"/>
  <c r="J2177" i="10" s="1"/>
  <c r="N2177" i="10" s="1"/>
  <c r="I2178" i="10"/>
  <c r="J2178" i="10" s="1"/>
  <c r="N2178" i="10" s="1"/>
  <c r="I2179" i="10"/>
  <c r="J2179" i="10" s="1"/>
  <c r="N2179" i="10" s="1"/>
  <c r="I2180" i="10"/>
  <c r="J2180" i="10" s="1"/>
  <c r="N2180" i="10" s="1"/>
  <c r="I2181" i="10"/>
  <c r="J2181" i="10" s="1"/>
  <c r="N2181" i="10" s="1"/>
  <c r="I2182" i="10"/>
  <c r="J2182" i="10" s="1"/>
  <c r="N2182" i="10" s="1"/>
  <c r="I2183" i="10"/>
  <c r="J2183" i="10" s="1"/>
  <c r="N2183" i="10" s="1"/>
  <c r="I2184" i="10"/>
  <c r="J2184" i="10" s="1"/>
  <c r="N2184" i="10" s="1"/>
  <c r="I2185" i="10"/>
  <c r="J2185" i="10" s="1"/>
  <c r="N2185" i="10" s="1"/>
  <c r="I2186" i="10"/>
  <c r="J2186" i="10" s="1"/>
  <c r="N2186" i="10" s="1"/>
  <c r="I2187" i="10"/>
  <c r="J2187" i="10" s="1"/>
  <c r="N2187" i="10" s="1"/>
  <c r="I2188" i="10"/>
  <c r="J2188" i="10" s="1"/>
  <c r="N2188" i="10" s="1"/>
  <c r="I2189" i="10"/>
  <c r="J2189" i="10" s="1"/>
  <c r="N2189" i="10" s="1"/>
  <c r="I2190" i="10"/>
  <c r="J2190" i="10" s="1"/>
  <c r="N2190" i="10" s="1"/>
  <c r="I2191" i="10"/>
  <c r="J2191" i="10" s="1"/>
  <c r="N2191" i="10" s="1"/>
  <c r="I2192" i="10"/>
  <c r="J2192" i="10" s="1"/>
  <c r="N2192" i="10" s="1"/>
  <c r="J2193" i="10"/>
  <c r="N2193" i="10" s="1"/>
  <c r="I2194" i="10"/>
  <c r="J2194" i="10" s="1"/>
  <c r="N2194" i="10" s="1"/>
  <c r="I2195" i="10"/>
  <c r="J2195" i="10" s="1"/>
  <c r="N2195" i="10" s="1"/>
  <c r="I2196" i="10"/>
  <c r="J2196" i="10" s="1"/>
  <c r="N2196" i="10" s="1"/>
  <c r="I2197" i="10"/>
  <c r="J2197" i="10" s="1"/>
  <c r="N2197" i="10" s="1"/>
  <c r="I2198" i="10"/>
  <c r="J2198" i="10" s="1"/>
  <c r="N2198" i="10" s="1"/>
  <c r="I2199" i="10"/>
  <c r="J2199" i="10" s="1"/>
  <c r="N2199" i="10" s="1"/>
  <c r="I2200" i="10"/>
  <c r="J2200" i="10" s="1"/>
  <c r="N2200" i="10" s="1"/>
  <c r="I2201" i="10"/>
  <c r="J2201" i="10" s="1"/>
  <c r="N2201" i="10" s="1"/>
  <c r="I2202" i="10"/>
  <c r="J2202" i="10" s="1"/>
  <c r="N2202" i="10" s="1"/>
  <c r="I2203" i="10"/>
  <c r="J2203" i="10" s="1"/>
  <c r="N2203" i="10" s="1"/>
  <c r="I2019" i="10"/>
  <c r="J2019" i="10" s="1"/>
  <c r="N2019" i="10" s="1"/>
  <c r="I2016" i="10"/>
  <c r="J2016" i="10" s="1"/>
  <c r="N2016" i="10" s="1"/>
  <c r="I2017" i="10"/>
  <c r="J2017" i="10" s="1"/>
  <c r="N2017" i="10" s="1"/>
  <c r="I2018" i="10"/>
  <c r="J2018" i="10" s="1"/>
  <c r="N2018" i="10" s="1"/>
  <c r="I2020" i="10"/>
  <c r="J2020" i="10" s="1"/>
  <c r="N2020" i="10" s="1"/>
  <c r="I2021" i="10"/>
  <c r="J2021" i="10" s="1"/>
  <c r="N2021" i="10" s="1"/>
  <c r="I2022" i="10"/>
  <c r="J2022" i="10" s="1"/>
  <c r="N2022" i="10" s="1"/>
  <c r="I2011" i="10"/>
  <c r="J2011" i="10" s="1"/>
  <c r="N2011" i="10" s="1"/>
  <c r="I2012" i="10"/>
  <c r="J2012" i="10" s="1"/>
  <c r="N2012" i="10" s="1"/>
  <c r="I2013" i="10"/>
  <c r="J2013" i="10" s="1"/>
  <c r="N2013" i="10" s="1"/>
  <c r="I2014" i="10"/>
  <c r="J2014" i="10" s="1"/>
  <c r="N2014" i="10" s="1"/>
  <c r="I2010" i="10"/>
  <c r="J2010" i="10" s="1"/>
  <c r="N2010" i="10" s="1"/>
  <c r="N4" i="10"/>
  <c r="J85" i="10" l="1"/>
  <c r="N85" i="10" s="1"/>
  <c r="P2016" i="10"/>
  <c r="P2017" i="10"/>
  <c r="P2018" i="10"/>
  <c r="P2019" i="10"/>
  <c r="P2020" i="10"/>
  <c r="P2021" i="10"/>
  <c r="P2022" i="10"/>
  <c r="P2023" i="10"/>
  <c r="P2024" i="10"/>
  <c r="P2025" i="10"/>
  <c r="P2026" i="10"/>
  <c r="P2027" i="10"/>
  <c r="P2028" i="10"/>
  <c r="P2029" i="10"/>
  <c r="P2030" i="10"/>
  <c r="P2031" i="10"/>
  <c r="P2032" i="10"/>
  <c r="P2033" i="10"/>
  <c r="P2034" i="10"/>
  <c r="P2035" i="10"/>
  <c r="P2036" i="10"/>
  <c r="P2037" i="10"/>
  <c r="P2038" i="10"/>
  <c r="P2039" i="10"/>
  <c r="P2040" i="10"/>
  <c r="P2041" i="10"/>
  <c r="P2042" i="10"/>
  <c r="P2043" i="10"/>
  <c r="P2044" i="10"/>
  <c r="P2045" i="10"/>
  <c r="P2046" i="10"/>
  <c r="P2047" i="10"/>
  <c r="P2048" i="10"/>
  <c r="P2049" i="10"/>
  <c r="P2050" i="10"/>
  <c r="P2051" i="10"/>
  <c r="P2052" i="10"/>
  <c r="P2053" i="10"/>
  <c r="P2054" i="10"/>
  <c r="P2055" i="10"/>
  <c r="P2056" i="10"/>
  <c r="P2057" i="10"/>
  <c r="P2058" i="10"/>
  <c r="P2059" i="10"/>
  <c r="P2060" i="10"/>
  <c r="P2061" i="10"/>
  <c r="P2062" i="10"/>
  <c r="P2063" i="10"/>
  <c r="P2064" i="10"/>
  <c r="P2065" i="10"/>
  <c r="P2066" i="10"/>
  <c r="P2067" i="10"/>
  <c r="P2068" i="10"/>
  <c r="P2069" i="10"/>
  <c r="P2070" i="10"/>
  <c r="P2071" i="10"/>
  <c r="P2072" i="10"/>
  <c r="P2073" i="10"/>
  <c r="P2074" i="10"/>
  <c r="P2075" i="10"/>
  <c r="P2076" i="10"/>
  <c r="P2077" i="10"/>
  <c r="P2078" i="10"/>
  <c r="P2079" i="10"/>
  <c r="P2080" i="10"/>
  <c r="P2081" i="10"/>
  <c r="P2082" i="10"/>
  <c r="P2083" i="10"/>
  <c r="P2084" i="10"/>
  <c r="P2085" i="10"/>
  <c r="P2086" i="10"/>
  <c r="P2087" i="10"/>
  <c r="P2088" i="10"/>
  <c r="P2089" i="10"/>
  <c r="P2090" i="10"/>
  <c r="P2091" i="10"/>
  <c r="P2092" i="10"/>
  <c r="P2093" i="10"/>
  <c r="P2094" i="10"/>
  <c r="P2095" i="10"/>
  <c r="P2096" i="10"/>
  <c r="P2097" i="10"/>
  <c r="P2098" i="10"/>
  <c r="P2099" i="10"/>
  <c r="P2100" i="10"/>
  <c r="P2101" i="10"/>
  <c r="P2102" i="10"/>
  <c r="P2103" i="10"/>
  <c r="P2104" i="10"/>
  <c r="P2105" i="10"/>
  <c r="P2106" i="10"/>
  <c r="P2107" i="10"/>
  <c r="P2108" i="10"/>
  <c r="P2109" i="10"/>
  <c r="P2110" i="10"/>
  <c r="P2111" i="10"/>
  <c r="P2112" i="10"/>
  <c r="P2113" i="10"/>
  <c r="P2114" i="10"/>
  <c r="P2115" i="10"/>
  <c r="P2116" i="10"/>
  <c r="P2117" i="10"/>
  <c r="P2118" i="10"/>
  <c r="P2119" i="10"/>
  <c r="P2120" i="10"/>
  <c r="P2121" i="10"/>
  <c r="P2122" i="10"/>
  <c r="P2123" i="10"/>
  <c r="P2124" i="10"/>
  <c r="P2125" i="10"/>
  <c r="P2126" i="10"/>
  <c r="P2127" i="10"/>
  <c r="P2128" i="10"/>
  <c r="P2129" i="10"/>
  <c r="P2130" i="10"/>
  <c r="P2131" i="10"/>
  <c r="P2132" i="10"/>
  <c r="P2133" i="10"/>
  <c r="P2134" i="10"/>
  <c r="P2135" i="10"/>
  <c r="P2136" i="10"/>
  <c r="P2137" i="10"/>
  <c r="P2138" i="10"/>
  <c r="P2139" i="10"/>
  <c r="P2140" i="10"/>
  <c r="P2141" i="10"/>
  <c r="P2142" i="10"/>
  <c r="P2143" i="10"/>
  <c r="P2144" i="10"/>
  <c r="P2145" i="10"/>
  <c r="P2146" i="10"/>
  <c r="P2147" i="10"/>
  <c r="P2148" i="10"/>
  <c r="P2149" i="10"/>
  <c r="P2150" i="10"/>
  <c r="P2151" i="10"/>
  <c r="P2152" i="10"/>
  <c r="P2153" i="10"/>
  <c r="P2154" i="10"/>
  <c r="P2155" i="10"/>
  <c r="P2156" i="10"/>
  <c r="P2157" i="10"/>
  <c r="P2158" i="10"/>
  <c r="P2159" i="10"/>
  <c r="P2160" i="10"/>
  <c r="P2161" i="10"/>
  <c r="P2162" i="10"/>
  <c r="P2163" i="10"/>
  <c r="P2164" i="10"/>
  <c r="P2165" i="10"/>
  <c r="P2166" i="10"/>
  <c r="P2167" i="10"/>
  <c r="P2168" i="10"/>
  <c r="P2169" i="10"/>
  <c r="P2170" i="10"/>
  <c r="P2171" i="10"/>
  <c r="P2172" i="10"/>
  <c r="P2173" i="10"/>
  <c r="P2174" i="10"/>
  <c r="P2175" i="10"/>
  <c r="P2176" i="10"/>
  <c r="P2177" i="10"/>
  <c r="P2178" i="10"/>
  <c r="P2179" i="10"/>
  <c r="P2180" i="10"/>
  <c r="P2181" i="10"/>
  <c r="P2182" i="10"/>
  <c r="P2183" i="10"/>
  <c r="P2184" i="10"/>
  <c r="P2185" i="10"/>
  <c r="P2186" i="10"/>
  <c r="P2187" i="10"/>
  <c r="P2188" i="10"/>
  <c r="P2189" i="10"/>
  <c r="P2190" i="10"/>
  <c r="P2191" i="10"/>
  <c r="P2192" i="10"/>
  <c r="P2193" i="10"/>
  <c r="P2194" i="10"/>
  <c r="P2195" i="10"/>
  <c r="P2196" i="10"/>
  <c r="P2197" i="10"/>
  <c r="P2198" i="10"/>
  <c r="P2199" i="10"/>
  <c r="P2200" i="10"/>
  <c r="P2201" i="10"/>
  <c r="P2202" i="10"/>
  <c r="P2203" i="10"/>
  <c r="P2204" i="10"/>
  <c r="P2015" i="10"/>
  <c r="P1007" i="10" l="1"/>
  <c r="P1013" i="10"/>
  <c r="P1019" i="10"/>
  <c r="P1025" i="10"/>
  <c r="P1031" i="10"/>
  <c r="P1037" i="10"/>
  <c r="P1043" i="10"/>
  <c r="P1049" i="10"/>
  <c r="P1055" i="10"/>
  <c r="P1061" i="10"/>
  <c r="P1067" i="10"/>
  <c r="P1073" i="10"/>
  <c r="P1079" i="10"/>
  <c r="P1085" i="10"/>
  <c r="P1091" i="10"/>
  <c r="P1097" i="10"/>
  <c r="P1103" i="10"/>
  <c r="P1109" i="10"/>
  <c r="P1115" i="10"/>
  <c r="P1121" i="10"/>
  <c r="P1127" i="10"/>
  <c r="P1133" i="10"/>
  <c r="P1139" i="10"/>
  <c r="P1145" i="10"/>
  <c r="P1151" i="10"/>
  <c r="P1157" i="10"/>
  <c r="P1163" i="10"/>
  <c r="P1169" i="10"/>
  <c r="P1175" i="10"/>
  <c r="P1181" i="10"/>
  <c r="P1187" i="10"/>
  <c r="P1193" i="10"/>
  <c r="P1199" i="10"/>
  <c r="P1205" i="10"/>
  <c r="P1211" i="10"/>
  <c r="P1217" i="10"/>
  <c r="P1223" i="10"/>
  <c r="P1229" i="10"/>
  <c r="P1235" i="10"/>
  <c r="P1241" i="10"/>
  <c r="P1247" i="10"/>
  <c r="P1253" i="10"/>
  <c r="P1259" i="10"/>
  <c r="P1265" i="10"/>
  <c r="P1271" i="10"/>
  <c r="P1277" i="10"/>
  <c r="P1283" i="10"/>
  <c r="P1289" i="10"/>
  <c r="P1295" i="10"/>
  <c r="P1301" i="10"/>
  <c r="P1307" i="10"/>
  <c r="P1313" i="10"/>
  <c r="P1319" i="10"/>
  <c r="P1325" i="10"/>
  <c r="P1331" i="10"/>
  <c r="P1337" i="10"/>
  <c r="P1343" i="10"/>
  <c r="P1349" i="10"/>
  <c r="P1355" i="10"/>
  <c r="P1361" i="10"/>
  <c r="P1367" i="10"/>
  <c r="P1373" i="10"/>
  <c r="P1379" i="10"/>
  <c r="P1385" i="10"/>
  <c r="P1391" i="10"/>
  <c r="P1397" i="10"/>
  <c r="P1403" i="10"/>
  <c r="P1409" i="10"/>
  <c r="P1415" i="10"/>
  <c r="P1421" i="10"/>
  <c r="P1427" i="10"/>
  <c r="P1433" i="10"/>
  <c r="P1439" i="10"/>
  <c r="P1445" i="10"/>
  <c r="P1451" i="10"/>
  <c r="P1457" i="10"/>
  <c r="P1463" i="10"/>
  <c r="P1469" i="10"/>
  <c r="P1475" i="10"/>
  <c r="P1481" i="10"/>
  <c r="P1487" i="10"/>
  <c r="P1493" i="10"/>
  <c r="P1499" i="10"/>
  <c r="P1505" i="10"/>
  <c r="P1511" i="10"/>
  <c r="P1517" i="10"/>
  <c r="P1523" i="10"/>
  <c r="P1528" i="10"/>
  <c r="P1534" i="10"/>
  <c r="P1539" i="10"/>
  <c r="P1545" i="10"/>
  <c r="P1551" i="10"/>
  <c r="P1557" i="10"/>
  <c r="P1563" i="10"/>
  <c r="P1569" i="10"/>
  <c r="P1575" i="10"/>
  <c r="P1581" i="10"/>
  <c r="P1587" i="10"/>
  <c r="P1593" i="10"/>
  <c r="P1599" i="10"/>
  <c r="P1605" i="10"/>
  <c r="P1611" i="10"/>
  <c r="P1617" i="10"/>
  <c r="P1625" i="10"/>
  <c r="P1631" i="10"/>
  <c r="P1637" i="10"/>
  <c r="P1643" i="10"/>
  <c r="P1649" i="10"/>
  <c r="P1655" i="10"/>
  <c r="P1661" i="10"/>
  <c r="P1667" i="10"/>
  <c r="P1673" i="10"/>
  <c r="P1679" i="10"/>
  <c r="P1685" i="10"/>
  <c r="P1691" i="10"/>
  <c r="P1697" i="10"/>
  <c r="P1703" i="10"/>
  <c r="P1710" i="10"/>
  <c r="P1716" i="10"/>
  <c r="P1721" i="10"/>
  <c r="P1727" i="10"/>
  <c r="P1733" i="10"/>
  <c r="P1739" i="10"/>
  <c r="P1745" i="10"/>
  <c r="P1751" i="10"/>
  <c r="P1757" i="10"/>
  <c r="P1763" i="10"/>
  <c r="P1769" i="10"/>
  <c r="P1775" i="10"/>
  <c r="P1781" i="10"/>
  <c r="P1787" i="10"/>
  <c r="P1793" i="10"/>
  <c r="P1799" i="10"/>
  <c r="P1805" i="10"/>
  <c r="P1811" i="10"/>
  <c r="P1817" i="10"/>
  <c r="P1823" i="10"/>
  <c r="P1829" i="10"/>
  <c r="P1835" i="10"/>
  <c r="P1841" i="10"/>
  <c r="P1847" i="10"/>
  <c r="P1853" i="10"/>
  <c r="P1859" i="10"/>
  <c r="P1865" i="10"/>
  <c r="P1871" i="10"/>
  <c r="P1877" i="10"/>
  <c r="P1883" i="10"/>
  <c r="P1889" i="10"/>
  <c r="P1895" i="10"/>
  <c r="P1901" i="10"/>
  <c r="P1907" i="10"/>
  <c r="P1913" i="10"/>
  <c r="P1919" i="10"/>
  <c r="P1925" i="10"/>
  <c r="P1930" i="10"/>
  <c r="P1936" i="10"/>
  <c r="P1942" i="10"/>
  <c r="P1948" i="10"/>
  <c r="P1954" i="10"/>
  <c r="P1960" i="10"/>
  <c r="P1966" i="10"/>
  <c r="P1972" i="10"/>
  <c r="P1978" i="10"/>
  <c r="P1984" i="10"/>
  <c r="P1990" i="10"/>
  <c r="P1996" i="10"/>
  <c r="P2002" i="10"/>
  <c r="P2008" i="10"/>
  <c r="P1002" i="10"/>
  <c r="P1008" i="10"/>
  <c r="P1014" i="10"/>
  <c r="P1020" i="10"/>
  <c r="P1026" i="10"/>
  <c r="P1032" i="10"/>
  <c r="P1038" i="10"/>
  <c r="P1044" i="10"/>
  <c r="P1050" i="10"/>
  <c r="P1056" i="10"/>
  <c r="P1062" i="10"/>
  <c r="P1068" i="10"/>
  <c r="P1074" i="10"/>
  <c r="P1080" i="10"/>
  <c r="P1086" i="10"/>
  <c r="P1092" i="10"/>
  <c r="P1098" i="10"/>
  <c r="P1104" i="10"/>
  <c r="P1110" i="10"/>
  <c r="P1116" i="10"/>
  <c r="P1122" i="10"/>
  <c r="P1128" i="10"/>
  <c r="P1134" i="10"/>
  <c r="P1140" i="10"/>
  <c r="P1146" i="10"/>
  <c r="P1152" i="10"/>
  <c r="P1158" i="10"/>
  <c r="P1164" i="10"/>
  <c r="P1170" i="10"/>
  <c r="P1176" i="10"/>
  <c r="P1182" i="10"/>
  <c r="P1188" i="10"/>
  <c r="P1194" i="10"/>
  <c r="P1200" i="10"/>
  <c r="P1206" i="10"/>
  <c r="P1212" i="10"/>
  <c r="P1218" i="10"/>
  <c r="P1224" i="10"/>
  <c r="P1230" i="10"/>
  <c r="P1236" i="10"/>
  <c r="P1242" i="10"/>
  <c r="P1248" i="10"/>
  <c r="P1254" i="10"/>
  <c r="P1260" i="10"/>
  <c r="P1266" i="10"/>
  <c r="P1272" i="10"/>
  <c r="P1278" i="10"/>
  <c r="P1284" i="10"/>
  <c r="P1290" i="10"/>
  <c r="P1296" i="10"/>
  <c r="P1302" i="10"/>
  <c r="P1308" i="10"/>
  <c r="P1314" i="10"/>
  <c r="P1320" i="10"/>
  <c r="P1326" i="10"/>
  <c r="P1332" i="10"/>
  <c r="P1338" i="10"/>
  <c r="P1344" i="10"/>
  <c r="P1350" i="10"/>
  <c r="P1356" i="10"/>
  <c r="P1362" i="10"/>
  <c r="P1368" i="10"/>
  <c r="P1374" i="10"/>
  <c r="P1380" i="10"/>
  <c r="P1386" i="10"/>
  <c r="P1392" i="10"/>
  <c r="P1398" i="10"/>
  <c r="P1404" i="10"/>
  <c r="P1410" i="10"/>
  <c r="P1416" i="10"/>
  <c r="P1422" i="10"/>
  <c r="P1428" i="10"/>
  <c r="P1434" i="10"/>
  <c r="P1440" i="10"/>
  <c r="P1446" i="10"/>
  <c r="P1452" i="10"/>
  <c r="P1458" i="10"/>
  <c r="P1464" i="10"/>
  <c r="P1470" i="10"/>
  <c r="P1476" i="10"/>
  <c r="P1482" i="10"/>
  <c r="P1488" i="10"/>
  <c r="P1494" i="10"/>
  <c r="P1500" i="10"/>
  <c r="P1506" i="10"/>
  <c r="P1512" i="10"/>
  <c r="P1518" i="10"/>
  <c r="P1524" i="10"/>
  <c r="P1529" i="10"/>
  <c r="P1535" i="10"/>
  <c r="P1540" i="10"/>
  <c r="P1546" i="10"/>
  <c r="P1552" i="10"/>
  <c r="P1558" i="10"/>
  <c r="P1564" i="10"/>
  <c r="P1570" i="10"/>
  <c r="P1576" i="10"/>
  <c r="P1582" i="10"/>
  <c r="P1588" i="10"/>
  <c r="P1594" i="10"/>
  <c r="P1600" i="10"/>
  <c r="P1606" i="10"/>
  <c r="P1612" i="10"/>
  <c r="P1618" i="10"/>
  <c r="P1626" i="10"/>
  <c r="P1632" i="10"/>
  <c r="P1638" i="10"/>
  <c r="P1644" i="10"/>
  <c r="P1650" i="10"/>
  <c r="P1656" i="10"/>
  <c r="P1662" i="10"/>
  <c r="P1668" i="10"/>
  <c r="P1674" i="10"/>
  <c r="P1680" i="10"/>
  <c r="P1686" i="10"/>
  <c r="P1692" i="10"/>
  <c r="P1698" i="10"/>
  <c r="P1704" i="10"/>
  <c r="P1711" i="10"/>
  <c r="P1717" i="10"/>
  <c r="P1722" i="10"/>
  <c r="P1728" i="10"/>
  <c r="P1734" i="10"/>
  <c r="P1740" i="10"/>
  <c r="P1746" i="10"/>
  <c r="P1752" i="10"/>
  <c r="P1758" i="10"/>
  <c r="P1764" i="10"/>
  <c r="P1770" i="10"/>
  <c r="P1776" i="10"/>
  <c r="P1782" i="10"/>
  <c r="P1788" i="10"/>
  <c r="P1794" i="10"/>
  <c r="P1800" i="10"/>
  <c r="P1806" i="10"/>
  <c r="P1812" i="10"/>
  <c r="P1818" i="10"/>
  <c r="P1824" i="10"/>
  <c r="P1830" i="10"/>
  <c r="P1836" i="10"/>
  <c r="P1842" i="10"/>
  <c r="P1848" i="10"/>
  <c r="P1854" i="10"/>
  <c r="P1860" i="10"/>
  <c r="P1866" i="10"/>
  <c r="P1872" i="10"/>
  <c r="P1878" i="10"/>
  <c r="P1884" i="10"/>
  <c r="P1890" i="10"/>
  <c r="P1896" i="10"/>
  <c r="P1902" i="10"/>
  <c r="P1908" i="10"/>
  <c r="P1914" i="10"/>
  <c r="P1920" i="10"/>
  <c r="P1926" i="10"/>
  <c r="P1931" i="10"/>
  <c r="P1937" i="10"/>
  <c r="P1943" i="10"/>
  <c r="P1949" i="10"/>
  <c r="P1955" i="10"/>
  <c r="P1961" i="10"/>
  <c r="P1967" i="10"/>
  <c r="P1973" i="10"/>
  <c r="P1979" i="10"/>
  <c r="P1985" i="10"/>
  <c r="P1991" i="10"/>
  <c r="P1997" i="10"/>
  <c r="P2003" i="10"/>
  <c r="P2009" i="10"/>
  <c r="P1003" i="10"/>
  <c r="P1009" i="10"/>
  <c r="P1015" i="10"/>
  <c r="P1021" i="10"/>
  <c r="P1027" i="10"/>
  <c r="P1033" i="10"/>
  <c r="P1039" i="10"/>
  <c r="P1045" i="10"/>
  <c r="P1051" i="10"/>
  <c r="P1057" i="10"/>
  <c r="P1063" i="10"/>
  <c r="P1069" i="10"/>
  <c r="P1075" i="10"/>
  <c r="P1081" i="10"/>
  <c r="P1087" i="10"/>
  <c r="P1093" i="10"/>
  <c r="P1099" i="10"/>
  <c r="P1105" i="10"/>
  <c r="P1111" i="10"/>
  <c r="P1117" i="10"/>
  <c r="P1123" i="10"/>
  <c r="P1129" i="10"/>
  <c r="P1135" i="10"/>
  <c r="P1141" i="10"/>
  <c r="P1147" i="10"/>
  <c r="P1153" i="10"/>
  <c r="P1159" i="10"/>
  <c r="P1165" i="10"/>
  <c r="P1171" i="10"/>
  <c r="P1177" i="10"/>
  <c r="P1183" i="10"/>
  <c r="P1189" i="10"/>
  <c r="P1195" i="10"/>
  <c r="P1201" i="10"/>
  <c r="P1207" i="10"/>
  <c r="P1213" i="10"/>
  <c r="P1219" i="10"/>
  <c r="P1225" i="10"/>
  <c r="P1231" i="10"/>
  <c r="P1237" i="10"/>
  <c r="P1243" i="10"/>
  <c r="P1249" i="10"/>
  <c r="P1255" i="10"/>
  <c r="P1261" i="10"/>
  <c r="P1267" i="10"/>
  <c r="P1273" i="10"/>
  <c r="P1279" i="10"/>
  <c r="P1285" i="10"/>
  <c r="P1291" i="10"/>
  <c r="P1297" i="10"/>
  <c r="P1303" i="10"/>
  <c r="P1309" i="10"/>
  <c r="P1315" i="10"/>
  <c r="P1321" i="10"/>
  <c r="P1327" i="10"/>
  <c r="P1333" i="10"/>
  <c r="P1339" i="10"/>
  <c r="P1345" i="10"/>
  <c r="P1351" i="10"/>
  <c r="P1357" i="10"/>
  <c r="P1363" i="10"/>
  <c r="P1369" i="10"/>
  <c r="P1375" i="10"/>
  <c r="P1381" i="10"/>
  <c r="P1387" i="10"/>
  <c r="P1393" i="10"/>
  <c r="P1399" i="10"/>
  <c r="P1405" i="10"/>
  <c r="P1411" i="10"/>
  <c r="P1417" i="10"/>
  <c r="P1423" i="10"/>
  <c r="P1429" i="10"/>
  <c r="P1435" i="10"/>
  <c r="P1441" i="10"/>
  <c r="P1447" i="10"/>
  <c r="P1453" i="10"/>
  <c r="P1459" i="10"/>
  <c r="P1465" i="10"/>
  <c r="P1471" i="10"/>
  <c r="P1477" i="10"/>
  <c r="P1483" i="10"/>
  <c r="P1489" i="10"/>
  <c r="P1495" i="10"/>
  <c r="P1501" i="10"/>
  <c r="P1507" i="10"/>
  <c r="P1513" i="10"/>
  <c r="P1519" i="10"/>
  <c r="P1525" i="10"/>
  <c r="P1530" i="10"/>
  <c r="P1536" i="10"/>
  <c r="P1541" i="10"/>
  <c r="P1547" i="10"/>
  <c r="P1553" i="10"/>
  <c r="P1559" i="10"/>
  <c r="P1565" i="10"/>
  <c r="P1571" i="10"/>
  <c r="P1577" i="10"/>
  <c r="P1583" i="10"/>
  <c r="P1589" i="10"/>
  <c r="P1595" i="10"/>
  <c r="P1601" i="10"/>
  <c r="P1607" i="10"/>
  <c r="P1613" i="10"/>
  <c r="P1619" i="10"/>
  <c r="P1627" i="10"/>
  <c r="P1633" i="10"/>
  <c r="P1639" i="10"/>
  <c r="P1645" i="10"/>
  <c r="P1651" i="10"/>
  <c r="P1657" i="10"/>
  <c r="P1663" i="10"/>
  <c r="P1669" i="10"/>
  <c r="P1675" i="10"/>
  <c r="P1681" i="10"/>
  <c r="P1687" i="10"/>
  <c r="P1693" i="10"/>
  <c r="P1699" i="10"/>
  <c r="P1705" i="10"/>
  <c r="P1712" i="10"/>
  <c r="P1718" i="10"/>
  <c r="P1723" i="10"/>
  <c r="P1729" i="10"/>
  <c r="P1735" i="10"/>
  <c r="P1741" i="10"/>
  <c r="P1747" i="10"/>
  <c r="P1753" i="10"/>
  <c r="P1759" i="10"/>
  <c r="P1765" i="10"/>
  <c r="P1771" i="10"/>
  <c r="P1777" i="10"/>
  <c r="P1783" i="10"/>
  <c r="P1789" i="10"/>
  <c r="P1795" i="10"/>
  <c r="P1801" i="10"/>
  <c r="P1807" i="10"/>
  <c r="P1813" i="10"/>
  <c r="P1819" i="10"/>
  <c r="P1825" i="10"/>
  <c r="P1831" i="10"/>
  <c r="P1837" i="10"/>
  <c r="P1843" i="10"/>
  <c r="P1849" i="10"/>
  <c r="P1855" i="10"/>
  <c r="P1861" i="10"/>
  <c r="P1867" i="10"/>
  <c r="P1873" i="10"/>
  <c r="P1879" i="10"/>
  <c r="P1885" i="10"/>
  <c r="P1891" i="10"/>
  <c r="P1897" i="10"/>
  <c r="P1903" i="10"/>
  <c r="P1909" i="10"/>
  <c r="P1915" i="10"/>
  <c r="P1921" i="10"/>
  <c r="P1927" i="10"/>
  <c r="P1932" i="10"/>
  <c r="P1938" i="10"/>
  <c r="P1944" i="10"/>
  <c r="P1950" i="10"/>
  <c r="P1956" i="10"/>
  <c r="P1962" i="10"/>
  <c r="P1968" i="10"/>
  <c r="P1974" i="10"/>
  <c r="P1980" i="10"/>
  <c r="P1986" i="10"/>
  <c r="P1992" i="10"/>
  <c r="P1998" i="10"/>
  <c r="P2004" i="10"/>
  <c r="P1004" i="10"/>
  <c r="P1010" i="10"/>
  <c r="P1016" i="10"/>
  <c r="P1022" i="10"/>
  <c r="P1028" i="10"/>
  <c r="P1034" i="10"/>
  <c r="P1040" i="10"/>
  <c r="P1046" i="10"/>
  <c r="P1052" i="10"/>
  <c r="P1058" i="10"/>
  <c r="P1064" i="10"/>
  <c r="P1070" i="10"/>
  <c r="P1076" i="10"/>
  <c r="P1082" i="10"/>
  <c r="P1088" i="10"/>
  <c r="P1094" i="10"/>
  <c r="P1100" i="10"/>
  <c r="P1106" i="10"/>
  <c r="P1112" i="10"/>
  <c r="P1118" i="10"/>
  <c r="P1124" i="10"/>
  <c r="P1130" i="10"/>
  <c r="P1136" i="10"/>
  <c r="P1142" i="10"/>
  <c r="P1148" i="10"/>
  <c r="P1154" i="10"/>
  <c r="P1160" i="10"/>
  <c r="P1166" i="10"/>
  <c r="P1172" i="10"/>
  <c r="P1178" i="10"/>
  <c r="P1184" i="10"/>
  <c r="P1190" i="10"/>
  <c r="P1196" i="10"/>
  <c r="P1202" i="10"/>
  <c r="P1208" i="10"/>
  <c r="P1214" i="10"/>
  <c r="P1220" i="10"/>
  <c r="P1226" i="10"/>
  <c r="P1232" i="10"/>
  <c r="P1238" i="10"/>
  <c r="P1244" i="10"/>
  <c r="P1250" i="10"/>
  <c r="P1256" i="10"/>
  <c r="P1262" i="10"/>
  <c r="P1268" i="10"/>
  <c r="P1274" i="10"/>
  <c r="P1280" i="10"/>
  <c r="P1286" i="10"/>
  <c r="P1292" i="10"/>
  <c r="P1298" i="10"/>
  <c r="P1304" i="10"/>
  <c r="P1310" i="10"/>
  <c r="P1316" i="10"/>
  <c r="P1322" i="10"/>
  <c r="P1328" i="10"/>
  <c r="P1334" i="10"/>
  <c r="P1340" i="10"/>
  <c r="P1346" i="10"/>
  <c r="P1352" i="10"/>
  <c r="P1358" i="10"/>
  <c r="P1364" i="10"/>
  <c r="P1370" i="10"/>
  <c r="P1376" i="10"/>
  <c r="P1382" i="10"/>
  <c r="P1388" i="10"/>
  <c r="P1394" i="10"/>
  <c r="P1400" i="10"/>
  <c r="P1406" i="10"/>
  <c r="P1412" i="10"/>
  <c r="P1418" i="10"/>
  <c r="P1424" i="10"/>
  <c r="P1430" i="10"/>
  <c r="P1436" i="10"/>
  <c r="P1442" i="10"/>
  <c r="P1448" i="10"/>
  <c r="P1454" i="10"/>
  <c r="P1460" i="10"/>
  <c r="P1466" i="10"/>
  <c r="P1472" i="10"/>
  <c r="P1478" i="10"/>
  <c r="P1484" i="10"/>
  <c r="P1490" i="10"/>
  <c r="P1496" i="10"/>
  <c r="P1502" i="10"/>
  <c r="P1508" i="10"/>
  <c r="P1514" i="10"/>
  <c r="P1520" i="10"/>
  <c r="P1531" i="10"/>
  <c r="P1542" i="10"/>
  <c r="P1548" i="10"/>
  <c r="P1554" i="10"/>
  <c r="P1560" i="10"/>
  <c r="P1566" i="10"/>
  <c r="P1572" i="10"/>
  <c r="P1578" i="10"/>
  <c r="P1584" i="10"/>
  <c r="P1590" i="10"/>
  <c r="P1596" i="10"/>
  <c r="P1602" i="10"/>
  <c r="P1608" i="10"/>
  <c r="P1614" i="10"/>
  <c r="P1620" i="10"/>
  <c r="P1628" i="10"/>
  <c r="P1634" i="10"/>
  <c r="P1640" i="10"/>
  <c r="P1646" i="10"/>
  <c r="P1652" i="10"/>
  <c r="P1658" i="10"/>
  <c r="P1664" i="10"/>
  <c r="P1670" i="10"/>
  <c r="P1676" i="10"/>
  <c r="P1682" i="10"/>
  <c r="P1688" i="10"/>
  <c r="P1694" i="10"/>
  <c r="P1700" i="10"/>
  <c r="P1706" i="10"/>
  <c r="P1713" i="10"/>
  <c r="P1719" i="10"/>
  <c r="P1724" i="10"/>
  <c r="P1730" i="10"/>
  <c r="P1736" i="10"/>
  <c r="P1742" i="10"/>
  <c r="P1748" i="10"/>
  <c r="P1754" i="10"/>
  <c r="P1760" i="10"/>
  <c r="P1766" i="10"/>
  <c r="P1772" i="10"/>
  <c r="P1778" i="10"/>
  <c r="P1784" i="10"/>
  <c r="P1790" i="10"/>
  <c r="P1796" i="10"/>
  <c r="P1802" i="10"/>
  <c r="P1808" i="10"/>
  <c r="P1814" i="10"/>
  <c r="P1820" i="10"/>
  <c r="P1826" i="10"/>
  <c r="P1832" i="10"/>
  <c r="P1838" i="10"/>
  <c r="P1844" i="10"/>
  <c r="P1850" i="10"/>
  <c r="P1856" i="10"/>
  <c r="P1862" i="10"/>
  <c r="P1868" i="10"/>
  <c r="P1874" i="10"/>
  <c r="P1880" i="10"/>
  <c r="P1886" i="10"/>
  <c r="P1892" i="10"/>
  <c r="P1898" i="10"/>
  <c r="P1904" i="10"/>
  <c r="P1910" i="10"/>
  <c r="P1916" i="10"/>
  <c r="P1922" i="10"/>
  <c r="P1928" i="10"/>
  <c r="P1933" i="10"/>
  <c r="P1939" i="10"/>
  <c r="P1945" i="10"/>
  <c r="P1951" i="10"/>
  <c r="P1957" i="10"/>
  <c r="P1963" i="10"/>
  <c r="P1969" i="10"/>
  <c r="P1975" i="10"/>
  <c r="P1981" i="10"/>
  <c r="P1987" i="10"/>
  <c r="P1993" i="10"/>
  <c r="P1999" i="10"/>
  <c r="P2005" i="10"/>
  <c r="P1005" i="10"/>
  <c r="P1011" i="10"/>
  <c r="P1017" i="10"/>
  <c r="P1023" i="10"/>
  <c r="P1029" i="10"/>
  <c r="P1035" i="10"/>
  <c r="P1041" i="10"/>
  <c r="P1047" i="10"/>
  <c r="P1053" i="10"/>
  <c r="P1059" i="10"/>
  <c r="P1065" i="10"/>
  <c r="P1071" i="10"/>
  <c r="P1077" i="10"/>
  <c r="P1083" i="10"/>
  <c r="P1089" i="10"/>
  <c r="P1095" i="10"/>
  <c r="P1101" i="10"/>
  <c r="P1107" i="10"/>
  <c r="P1113" i="10"/>
  <c r="P1119" i="10"/>
  <c r="P1125" i="10"/>
  <c r="P1131" i="10"/>
  <c r="P1137" i="10"/>
  <c r="P1143" i="10"/>
  <c r="P1149" i="10"/>
  <c r="P1155" i="10"/>
  <c r="P1161" i="10"/>
  <c r="P1167" i="10"/>
  <c r="P1173" i="10"/>
  <c r="P1179" i="10"/>
  <c r="P1185" i="10"/>
  <c r="P1191" i="10"/>
  <c r="P1197" i="10"/>
  <c r="P1203" i="10"/>
  <c r="P1209" i="10"/>
  <c r="P1215" i="10"/>
  <c r="P1221" i="10"/>
  <c r="P1227" i="10"/>
  <c r="P1233" i="10"/>
  <c r="P1239" i="10"/>
  <c r="P1245" i="10"/>
  <c r="P1251" i="10"/>
  <c r="P1257" i="10"/>
  <c r="P1263" i="10"/>
  <c r="P1269" i="10"/>
  <c r="P1275" i="10"/>
  <c r="P1281" i="10"/>
  <c r="P1287" i="10"/>
  <c r="P1293" i="10"/>
  <c r="P1299" i="10"/>
  <c r="P1305" i="10"/>
  <c r="P1311" i="10"/>
  <c r="P1317" i="10"/>
  <c r="P1323" i="10"/>
  <c r="P1329" i="10"/>
  <c r="P1335" i="10"/>
  <c r="P1341" i="10"/>
  <c r="P1347" i="10"/>
  <c r="P1353" i="10"/>
  <c r="P1359" i="10"/>
  <c r="P1365" i="10"/>
  <c r="P1371" i="10"/>
  <c r="P1377" i="10"/>
  <c r="P1383" i="10"/>
  <c r="P1389" i="10"/>
  <c r="P1395" i="10"/>
  <c r="P1401" i="10"/>
  <c r="P1407" i="10"/>
  <c r="P1413" i="10"/>
  <c r="P1419" i="10"/>
  <c r="P1425" i="10"/>
  <c r="P1431" i="10"/>
  <c r="P1437" i="10"/>
  <c r="P1443" i="10"/>
  <c r="P1449" i="10"/>
  <c r="P1455" i="10"/>
  <c r="P1461" i="10"/>
  <c r="P1467" i="10"/>
  <c r="P1473" i="10"/>
  <c r="P1479" i="10"/>
  <c r="P1485" i="10"/>
  <c r="P1491" i="10"/>
  <c r="P1497" i="10"/>
  <c r="P1503" i="10"/>
  <c r="P1509" i="10"/>
  <c r="P1515" i="10"/>
  <c r="P1521" i="10"/>
  <c r="P1526" i="10"/>
  <c r="P1532" i="10"/>
  <c r="P1537" i="10"/>
  <c r="P1543" i="10"/>
  <c r="P1549" i="10"/>
  <c r="P1555" i="10"/>
  <c r="P1561" i="10"/>
  <c r="P1567" i="10"/>
  <c r="P1573" i="10"/>
  <c r="P1579" i="10"/>
  <c r="P1585" i="10"/>
  <c r="P1591" i="10"/>
  <c r="P1597" i="10"/>
  <c r="P1603" i="10"/>
  <c r="P1609" i="10"/>
  <c r="P1615" i="10"/>
  <c r="P1623" i="10"/>
  <c r="P1629" i="10"/>
  <c r="P1635" i="10"/>
  <c r="P1641" i="10"/>
  <c r="P1647" i="10"/>
  <c r="P1653" i="10"/>
  <c r="P1659" i="10"/>
  <c r="P1665" i="10"/>
  <c r="P1671" i="10"/>
  <c r="P1677" i="10"/>
  <c r="P1683" i="10"/>
  <c r="P1689" i="10"/>
  <c r="P1695" i="10"/>
  <c r="P1701" i="10"/>
  <c r="P1707" i="10"/>
  <c r="P1714" i="10"/>
  <c r="P1725" i="10"/>
  <c r="P1731" i="10"/>
  <c r="P1737" i="10"/>
  <c r="P1743" i="10"/>
  <c r="P1749" i="10"/>
  <c r="P1755" i="10"/>
  <c r="P1761" i="10"/>
  <c r="P1767" i="10"/>
  <c r="P1773" i="10"/>
  <c r="P1779" i="10"/>
  <c r="P1785" i="10"/>
  <c r="P1791" i="10"/>
  <c r="P1797" i="10"/>
  <c r="P1803" i="10"/>
  <c r="P1809" i="10"/>
  <c r="P1815" i="10"/>
  <c r="P1821" i="10"/>
  <c r="P1827" i="10"/>
  <c r="P1833" i="10"/>
  <c r="P1839" i="10"/>
  <c r="P1845" i="10"/>
  <c r="P1851" i="10"/>
  <c r="P1857" i="10"/>
  <c r="P1863" i="10"/>
  <c r="P1869" i="10"/>
  <c r="P1875" i="10"/>
  <c r="P1881" i="10"/>
  <c r="P1887" i="10"/>
  <c r="P1893" i="10"/>
  <c r="P1899" i="10"/>
  <c r="P1905" i="10"/>
  <c r="P1911" i="10"/>
  <c r="P1917" i="10"/>
  <c r="P1923" i="10"/>
  <c r="P1929" i="10"/>
  <c r="P1934" i="10"/>
  <c r="P1940" i="10"/>
  <c r="P1946" i="10"/>
  <c r="P1952" i="10"/>
  <c r="P1958" i="10"/>
  <c r="P1964" i="10"/>
  <c r="P1970" i="10"/>
  <c r="P1976" i="10"/>
  <c r="P1982" i="10"/>
  <c r="P1988" i="10"/>
  <c r="P1994" i="10"/>
  <c r="P2000" i="10"/>
  <c r="P2006" i="10"/>
  <c r="P1006" i="10"/>
  <c r="P1012" i="10"/>
  <c r="P1018" i="10"/>
  <c r="P1024" i="10"/>
  <c r="P1030" i="10"/>
  <c r="P1036" i="10"/>
  <c r="P1042" i="10"/>
  <c r="P1048" i="10"/>
  <c r="P1054" i="10"/>
  <c r="P1060" i="10"/>
  <c r="P1066" i="10"/>
  <c r="P1072" i="10"/>
  <c r="P1078" i="10"/>
  <c r="P1084" i="10"/>
  <c r="P1090" i="10"/>
  <c r="P1096" i="10"/>
  <c r="P1102" i="10"/>
  <c r="P1108" i="10"/>
  <c r="P1114" i="10"/>
  <c r="P1120" i="10"/>
  <c r="P1126" i="10"/>
  <c r="P1132" i="10"/>
  <c r="P1138" i="10"/>
  <c r="P1144" i="10"/>
  <c r="P1150" i="10"/>
  <c r="P1156" i="10"/>
  <c r="P1162" i="10"/>
  <c r="P1168" i="10"/>
  <c r="P1174" i="10"/>
  <c r="P1180" i="10"/>
  <c r="P1186" i="10"/>
  <c r="P1192" i="10"/>
  <c r="P1198" i="10"/>
  <c r="P1204" i="10"/>
  <c r="P1210" i="10"/>
  <c r="P1216" i="10"/>
  <c r="P1222" i="10"/>
  <c r="P1228" i="10"/>
  <c r="P1234" i="10"/>
  <c r="P1240" i="10"/>
  <c r="P1246" i="10"/>
  <c r="P1252" i="10"/>
  <c r="P1258" i="10"/>
  <c r="P1264" i="10"/>
  <c r="P1270" i="10"/>
  <c r="P1276" i="10"/>
  <c r="P1282" i="10"/>
  <c r="P1288" i="10"/>
  <c r="P1294" i="10"/>
  <c r="P1300" i="10"/>
  <c r="P1306" i="10"/>
  <c r="P1312" i="10"/>
  <c r="P1318" i="10"/>
  <c r="P1324" i="10"/>
  <c r="P1330" i="10"/>
  <c r="P1336" i="10"/>
  <c r="P1342" i="10"/>
  <c r="P1348" i="10"/>
  <c r="P1354" i="10"/>
  <c r="P1360" i="10"/>
  <c r="P1366" i="10"/>
  <c r="P1372" i="10"/>
  <c r="P1378" i="10"/>
  <c r="P1384" i="10"/>
  <c r="P1390" i="10"/>
  <c r="P1396" i="10"/>
  <c r="P1402" i="10"/>
  <c r="P1408" i="10"/>
  <c r="P1414" i="10"/>
  <c r="P1420" i="10"/>
  <c r="P1426" i="10"/>
  <c r="P1432" i="10"/>
  <c r="P1438" i="10"/>
  <c r="P1444" i="10"/>
  <c r="P1450" i="10"/>
  <c r="P1456" i="10"/>
  <c r="P1462" i="10"/>
  <c r="P1468" i="10"/>
  <c r="P1474" i="10"/>
  <c r="P1480" i="10"/>
  <c r="P1486" i="10"/>
  <c r="P1492" i="10"/>
  <c r="P1498" i="10"/>
  <c r="P1504" i="10"/>
  <c r="P1510" i="10"/>
  <c r="P1516" i="10"/>
  <c r="P1522" i="10"/>
  <c r="P1527" i="10"/>
  <c r="P1533" i="10"/>
  <c r="P1538" i="10"/>
  <c r="P1544" i="10"/>
  <c r="P1550" i="10"/>
  <c r="P1556" i="10"/>
  <c r="P1562" i="10"/>
  <c r="P1568" i="10"/>
  <c r="P1574" i="10"/>
  <c r="P1580" i="10"/>
  <c r="P1586" i="10"/>
  <c r="P1592" i="10"/>
  <c r="P1598" i="10"/>
  <c r="P1604" i="10"/>
  <c r="P1610" i="10"/>
  <c r="P1616" i="10"/>
  <c r="P1624" i="10"/>
  <c r="P1630" i="10"/>
  <c r="P1636" i="10"/>
  <c r="P1642" i="10"/>
  <c r="P1648" i="10"/>
  <c r="P1654" i="10"/>
  <c r="P1660" i="10"/>
  <c r="P1666" i="10"/>
  <c r="P1672" i="10"/>
  <c r="P1678" i="10"/>
  <c r="P1684" i="10"/>
  <c r="P1690" i="10"/>
  <c r="P1696" i="10"/>
  <c r="P1702" i="10"/>
  <c r="P1708" i="10"/>
  <c r="P1715" i="10"/>
  <c r="P1720" i="10"/>
  <c r="P1726" i="10"/>
  <c r="P1732" i="10"/>
  <c r="P1738" i="10"/>
  <c r="P1744" i="10"/>
  <c r="P1750" i="10"/>
  <c r="P1756" i="10"/>
  <c r="P1762" i="10"/>
  <c r="P1768" i="10"/>
  <c r="P1774" i="10"/>
  <c r="P1780" i="10"/>
  <c r="P1786" i="10"/>
  <c r="P1792" i="10"/>
  <c r="P1798" i="10"/>
  <c r="P1804" i="10"/>
  <c r="P1810" i="10"/>
  <c r="P1816" i="10"/>
  <c r="P1822" i="10"/>
  <c r="P1828" i="10"/>
  <c r="P1834" i="10"/>
  <c r="P1840" i="10"/>
  <c r="P1846" i="10"/>
  <c r="P1852" i="10"/>
  <c r="P1858" i="10"/>
  <c r="P1864" i="10"/>
  <c r="P1870" i="10"/>
  <c r="P1876" i="10"/>
  <c r="P1882" i="10"/>
  <c r="P1888" i="10"/>
  <c r="P1894" i="10"/>
  <c r="P1900" i="10"/>
  <c r="P1906" i="10"/>
  <c r="P1912" i="10"/>
  <c r="P1918" i="10"/>
  <c r="P1924" i="10"/>
  <c r="P1935" i="10"/>
  <c r="P1941" i="10"/>
  <c r="P1947" i="10"/>
  <c r="P1953" i="10"/>
  <c r="P1959" i="10"/>
  <c r="P1965" i="10"/>
  <c r="P1971" i="10"/>
  <c r="P1977" i="10"/>
  <c r="P1983" i="10"/>
  <c r="P1989" i="10"/>
  <c r="P1995" i="10"/>
  <c r="P2001" i="10"/>
  <c r="P2007" i="10"/>
  <c r="L4" i="10" l="1"/>
  <c r="P12" i="10" l="1"/>
  <c r="P127" i="10"/>
  <c r="P88" i="10"/>
  <c r="P972" i="10"/>
  <c r="P16" i="10"/>
  <c r="P93" i="10"/>
  <c r="P983" i="10"/>
  <c r="P965" i="10"/>
  <c r="P941" i="10"/>
  <c r="P15" i="10"/>
  <c r="P68" i="10"/>
  <c r="P1000" i="10"/>
  <c r="P988" i="10"/>
  <c r="P976" i="10"/>
  <c r="P958" i="10"/>
  <c r="P934" i="10"/>
  <c r="P869" i="10"/>
  <c r="P20" i="10"/>
  <c r="P19" i="10"/>
  <c r="P13" i="10"/>
  <c r="P7" i="10"/>
  <c r="P60" i="10"/>
  <c r="P82" i="10"/>
  <c r="P117" i="10"/>
  <c r="P998" i="10"/>
  <c r="P992" i="10"/>
  <c r="P986" i="10"/>
  <c r="P980" i="10"/>
  <c r="P974" i="10"/>
  <c r="P968" i="10"/>
  <c r="P962" i="10"/>
  <c r="P956" i="10"/>
  <c r="P950" i="10"/>
  <c r="P944" i="10"/>
  <c r="P938" i="10"/>
  <c r="P930" i="10"/>
  <c r="P924" i="10"/>
  <c r="P918" i="10"/>
  <c r="P912" i="10"/>
  <c r="P910" i="10"/>
  <c r="P909" i="10"/>
  <c r="P903" i="10"/>
  <c r="P897" i="10"/>
  <c r="P891" i="10"/>
  <c r="P885" i="10"/>
  <c r="P879" i="10"/>
  <c r="P873" i="10"/>
  <c r="P867" i="10"/>
  <c r="P861" i="10"/>
  <c r="P855" i="10"/>
  <c r="P849" i="10"/>
  <c r="P843" i="10"/>
  <c r="P837" i="10"/>
  <c r="P831" i="10"/>
  <c r="P825" i="10"/>
  <c r="P819" i="10"/>
  <c r="P813" i="10"/>
  <c r="P807" i="10"/>
  <c r="P801" i="10"/>
  <c r="P795" i="10"/>
  <c r="P789" i="10"/>
  <c r="P783" i="10"/>
  <c r="P777" i="10"/>
  <c r="P771" i="10"/>
  <c r="P765" i="10"/>
  <c r="P759" i="10"/>
  <c r="P753" i="10"/>
  <c r="P747" i="10"/>
  <c r="P741" i="10"/>
  <c r="P735" i="10"/>
  <c r="P729" i="10"/>
  <c r="P723" i="10"/>
  <c r="P717" i="10"/>
  <c r="P711" i="10"/>
  <c r="P705" i="10"/>
  <c r="P699" i="10"/>
  <c r="P693" i="10"/>
  <c r="P687" i="10"/>
  <c r="P681" i="10"/>
  <c r="P675" i="10"/>
  <c r="P669" i="10"/>
  <c r="P663" i="10"/>
  <c r="P657" i="10"/>
  <c r="P651" i="10"/>
  <c r="P645" i="10"/>
  <c r="P639" i="10"/>
  <c r="P633" i="10"/>
  <c r="P627" i="10"/>
  <c r="P621" i="10"/>
  <c r="P615" i="10"/>
  <c r="P609" i="10"/>
  <c r="P603" i="10"/>
  <c r="P597" i="10"/>
  <c r="P591" i="10"/>
  <c r="P585" i="10"/>
  <c r="P579" i="10"/>
  <c r="P573" i="10"/>
  <c r="P567" i="10"/>
  <c r="P561" i="10"/>
  <c r="P555" i="10"/>
  <c r="P549" i="10"/>
  <c r="P543" i="10"/>
  <c r="P537" i="10"/>
  <c r="P531" i="10"/>
  <c r="P525" i="10"/>
  <c r="P519" i="10"/>
  <c r="P513" i="10"/>
  <c r="P507" i="10"/>
  <c r="P501" i="10"/>
  <c r="P495" i="10"/>
  <c r="P489" i="10"/>
  <c r="P483" i="10"/>
  <c r="P477" i="10"/>
  <c r="P471" i="10"/>
  <c r="P465" i="10"/>
  <c r="P459" i="10"/>
  <c r="P453" i="10"/>
  <c r="P447" i="10"/>
  <c r="P441" i="10"/>
  <c r="P435" i="10"/>
  <c r="P429" i="10"/>
  <c r="P423" i="10"/>
  <c r="P417" i="10"/>
  <c r="P411" i="10"/>
  <c r="P405" i="10"/>
  <c r="P399" i="10"/>
  <c r="P393" i="10"/>
  <c r="P387" i="10"/>
  <c r="P381" i="10"/>
  <c r="P375" i="10"/>
  <c r="P369" i="10"/>
  <c r="P363" i="10"/>
  <c r="P357" i="10"/>
  <c r="P351" i="10"/>
  <c r="P345" i="10"/>
  <c r="P339" i="10"/>
  <c r="P333" i="10"/>
  <c r="P327" i="10"/>
  <c r="P321" i="10"/>
  <c r="P315" i="10"/>
  <c r="P309" i="10"/>
  <c r="P303" i="10"/>
  <c r="P297" i="10"/>
  <c r="P291" i="10"/>
  <c r="P285" i="10"/>
  <c r="P279" i="10"/>
  <c r="P273" i="10"/>
  <c r="P267" i="10"/>
  <c r="P261" i="10"/>
  <c r="P255" i="10"/>
  <c r="P249" i="10"/>
  <c r="P243" i="10"/>
  <c r="P237" i="10"/>
  <c r="P231" i="10"/>
  <c r="P225" i="10"/>
  <c r="P219" i="10"/>
  <c r="P213" i="10"/>
  <c r="P207" i="10"/>
  <c r="P201" i="10"/>
  <c r="P195" i="10"/>
  <c r="P189" i="10"/>
  <c r="P183" i="10"/>
  <c r="P177" i="10"/>
  <c r="P171" i="10"/>
  <c r="P165" i="10"/>
  <c r="P159" i="10"/>
  <c r="P153" i="10"/>
  <c r="P147" i="10"/>
  <c r="P141" i="10"/>
  <c r="P135" i="10"/>
  <c r="P129" i="10"/>
  <c r="P18" i="10"/>
  <c r="P997" i="10"/>
  <c r="P991" i="10"/>
  <c r="P985" i="10"/>
  <c r="P979" i="10"/>
  <c r="P973" i="10"/>
  <c r="P967" i="10"/>
  <c r="P961" i="10"/>
  <c r="P955" i="10"/>
  <c r="P949" i="10"/>
  <c r="P943" i="10"/>
  <c r="P937" i="10"/>
  <c r="P929" i="10"/>
  <c r="P923" i="10"/>
  <c r="P917" i="10"/>
  <c r="P911" i="10"/>
  <c r="P908" i="10"/>
  <c r="P902" i="10"/>
  <c r="P896" i="10"/>
  <c r="P890" i="10"/>
  <c r="P884" i="10"/>
  <c r="P878" i="10"/>
  <c r="P872" i="10"/>
  <c r="P866" i="10"/>
  <c r="P860" i="10"/>
  <c r="P854" i="10"/>
  <c r="P848" i="10"/>
  <c r="P842" i="10"/>
  <c r="P836" i="10"/>
  <c r="P830" i="10"/>
  <c r="P824" i="10"/>
  <c r="P818" i="10"/>
  <c r="P812" i="10"/>
  <c r="P806" i="10"/>
  <c r="P800" i="10"/>
  <c r="P794" i="10"/>
  <c r="P788" i="10"/>
  <c r="P782" i="10"/>
  <c r="P776" i="10"/>
  <c r="P770" i="10"/>
  <c r="P764" i="10"/>
  <c r="P758" i="10"/>
  <c r="P752" i="10"/>
  <c r="P746" i="10"/>
  <c r="P740" i="10"/>
  <c r="P734" i="10"/>
  <c r="P728" i="10"/>
  <c r="P722" i="10"/>
  <c r="P716" i="10"/>
  <c r="P710" i="10"/>
  <c r="P704" i="10"/>
  <c r="P698" i="10"/>
  <c r="P692" i="10"/>
  <c r="P686" i="10"/>
  <c r="P680" i="10"/>
  <c r="P674" i="10"/>
  <c r="P668" i="10"/>
  <c r="P662" i="10"/>
  <c r="P656" i="10"/>
  <c r="P650" i="10"/>
  <c r="P644" i="10"/>
  <c r="P638" i="10"/>
  <c r="P632" i="10"/>
  <c r="P626" i="10"/>
  <c r="P620" i="10"/>
  <c r="P614" i="10"/>
  <c r="P608" i="10"/>
  <c r="P602" i="10"/>
  <c r="P596" i="10"/>
  <c r="P590" i="10"/>
  <c r="P584" i="10"/>
  <c r="P578" i="10"/>
  <c r="P572" i="10"/>
  <c r="P566" i="10"/>
  <c r="P560" i="10"/>
  <c r="P554" i="10"/>
  <c r="P548" i="10"/>
  <c r="P542" i="10"/>
  <c r="P536" i="10"/>
  <c r="P530" i="10"/>
  <c r="P524" i="10"/>
  <c r="P518" i="10"/>
  <c r="P512" i="10"/>
  <c r="P506" i="10"/>
  <c r="P500" i="10"/>
  <c r="P494" i="10"/>
  <c r="P488" i="10"/>
  <c r="P482" i="10"/>
  <c r="P476" i="10"/>
  <c r="P470" i="10"/>
  <c r="P464" i="10"/>
  <c r="P458" i="10"/>
  <c r="P452" i="10"/>
  <c r="P446" i="10"/>
  <c r="P440" i="10"/>
  <c r="P434" i="10"/>
  <c r="P428" i="10"/>
  <c r="P422" i="10"/>
  <c r="P416" i="10"/>
  <c r="P410" i="10"/>
  <c r="P404" i="10"/>
  <c r="P398" i="10"/>
  <c r="P392" i="10"/>
  <c r="P386" i="10"/>
  <c r="P380" i="10"/>
  <c r="P374" i="10"/>
  <c r="P368" i="10"/>
  <c r="P362" i="10"/>
  <c r="P356" i="10"/>
  <c r="P350" i="10"/>
  <c r="P344" i="10"/>
  <c r="P338" i="10"/>
  <c r="P332" i="10"/>
  <c r="P326" i="10"/>
  <c r="P320" i="10"/>
  <c r="P314" i="10"/>
  <c r="P308" i="10"/>
  <c r="P302" i="10"/>
  <c r="P296" i="10"/>
  <c r="P290" i="10"/>
  <c r="P284" i="10"/>
  <c r="P278" i="10"/>
  <c r="P272" i="10"/>
  <c r="P266" i="10"/>
  <c r="P260" i="10"/>
  <c r="P254" i="10"/>
  <c r="P248" i="10"/>
  <c r="P242" i="10"/>
  <c r="P236" i="10"/>
  <c r="P230" i="10"/>
  <c r="P224" i="10"/>
  <c r="P218" i="10"/>
  <c r="P212" i="10"/>
  <c r="P206" i="10"/>
  <c r="P200" i="10"/>
  <c r="P194" i="10"/>
  <c r="P188" i="10"/>
  <c r="P182" i="10"/>
  <c r="P176" i="10"/>
  <c r="P170" i="10"/>
  <c r="P164" i="10"/>
  <c r="P158" i="10"/>
  <c r="P152" i="10"/>
  <c r="P146" i="10"/>
  <c r="P140" i="10"/>
  <c r="P134" i="10"/>
  <c r="P11" i="10"/>
  <c r="P990" i="10"/>
  <c r="P966" i="10"/>
  <c r="P960" i="10"/>
  <c r="P954" i="10"/>
  <c r="P948" i="10"/>
  <c r="P942" i="10"/>
  <c r="P936" i="10"/>
  <c r="P928" i="10"/>
  <c r="P922" i="10"/>
  <c r="P916" i="10"/>
  <c r="P907" i="10"/>
  <c r="P901" i="10"/>
  <c r="P895" i="10"/>
  <c r="P889" i="10"/>
  <c r="P883" i="10"/>
  <c r="P877" i="10"/>
  <c r="P871" i="10"/>
  <c r="P865" i="10"/>
  <c r="P859" i="10"/>
  <c r="P853" i="10"/>
  <c r="P847" i="10"/>
  <c r="P841" i="10"/>
  <c r="P835" i="10"/>
  <c r="P829" i="10"/>
  <c r="P823" i="10"/>
  <c r="P817" i="10"/>
  <c r="P811" i="10"/>
  <c r="P805" i="10"/>
  <c r="P799" i="10"/>
  <c r="P793" i="10"/>
  <c r="P787" i="10"/>
  <c r="P781" i="10"/>
  <c r="P775" i="10"/>
  <c r="P769" i="10"/>
  <c r="P763" i="10"/>
  <c r="P757" i="10"/>
  <c r="P751" i="10"/>
  <c r="P745" i="10"/>
  <c r="P739" i="10"/>
  <c r="P733" i="10"/>
  <c r="P727" i="10"/>
  <c r="P721" i="10"/>
  <c r="P715" i="10"/>
  <c r="P709" i="10"/>
  <c r="P703" i="10"/>
  <c r="P697" i="10"/>
  <c r="P691" i="10"/>
  <c r="P685" i="10"/>
  <c r="P679" i="10"/>
  <c r="P673" i="10"/>
  <c r="P667" i="10"/>
  <c r="P661" i="10"/>
  <c r="P655" i="10"/>
  <c r="P649" i="10"/>
  <c r="P643" i="10"/>
  <c r="P637" i="10"/>
  <c r="P631" i="10"/>
  <c r="P625" i="10"/>
  <c r="P619" i="10"/>
  <c r="P613" i="10"/>
  <c r="P607" i="10"/>
  <c r="P601" i="10"/>
  <c r="P595" i="10"/>
  <c r="P589" i="10"/>
  <c r="P583" i="10"/>
  <c r="P577" i="10"/>
  <c r="P571" i="10"/>
  <c r="P565" i="10"/>
  <c r="P559" i="10"/>
  <c r="P553" i="10"/>
  <c r="P547" i="10"/>
  <c r="P541" i="10"/>
  <c r="P535" i="10"/>
  <c r="P529" i="10"/>
  <c r="P523" i="10"/>
  <c r="P517" i="10"/>
  <c r="P511" i="10"/>
  <c r="P505" i="10"/>
  <c r="P499" i="10"/>
  <c r="P493" i="10"/>
  <c r="P487" i="10"/>
  <c r="P481" i="10"/>
  <c r="P475" i="10"/>
  <c r="P469" i="10"/>
  <c r="P463" i="10"/>
  <c r="P457" i="10"/>
  <c r="P451" i="10"/>
  <c r="P445" i="10"/>
  <c r="P439" i="10"/>
  <c r="P433" i="10"/>
  <c r="P427" i="10"/>
  <c r="P421" i="10"/>
  <c r="P415" i="10"/>
  <c r="P409" i="10"/>
  <c r="P403" i="10"/>
  <c r="P397" i="10"/>
  <c r="P391" i="10"/>
  <c r="P385" i="10"/>
  <c r="P379" i="10"/>
  <c r="P373" i="10"/>
  <c r="P367" i="10"/>
  <c r="P361" i="10"/>
  <c r="P355" i="10"/>
  <c r="P349" i="10"/>
  <c r="P343" i="10"/>
  <c r="P337" i="10"/>
  <c r="P331" i="10"/>
  <c r="P325" i="10"/>
  <c r="P319" i="10"/>
  <c r="P313" i="10"/>
  <c r="P307" i="10"/>
  <c r="P301" i="10"/>
  <c r="P295" i="10"/>
  <c r="P289" i="10"/>
  <c r="P283" i="10"/>
  <c r="P277" i="10"/>
  <c r="P271" i="10"/>
  <c r="P265" i="10"/>
  <c r="P259" i="10"/>
  <c r="P253" i="10"/>
  <c r="P247" i="10"/>
  <c r="P241" i="10"/>
  <c r="P235" i="10"/>
  <c r="P229" i="10"/>
  <c r="P223" i="10"/>
  <c r="P217" i="10"/>
  <c r="P211" i="10"/>
  <c r="P205" i="10"/>
  <c r="P199" i="10"/>
  <c r="P193" i="10"/>
  <c r="P187" i="10"/>
  <c r="P181" i="10"/>
  <c r="P175" i="10"/>
  <c r="P169" i="10"/>
  <c r="P163" i="10"/>
  <c r="P157" i="10"/>
  <c r="P151" i="10"/>
  <c r="P145" i="10"/>
  <c r="P139" i="10"/>
  <c r="P133" i="10"/>
  <c r="P59" i="10"/>
  <c r="P17" i="10"/>
  <c r="P5" i="10"/>
  <c r="P996" i="10"/>
  <c r="P23" i="10"/>
  <c r="P989" i="10"/>
  <c r="P953" i="10"/>
  <c r="P927" i="10"/>
  <c r="P921" i="10"/>
  <c r="P915" i="10"/>
  <c r="P906" i="10"/>
  <c r="P900" i="10"/>
  <c r="P894" i="10"/>
  <c r="P888" i="10"/>
  <c r="P882" i="10"/>
  <c r="P876" i="10"/>
  <c r="P870" i="10"/>
  <c r="P864" i="10"/>
  <c r="P858" i="10"/>
  <c r="P852" i="10"/>
  <c r="P846" i="10"/>
  <c r="P840" i="10"/>
  <c r="P834" i="10"/>
  <c r="P828" i="10"/>
  <c r="P822" i="10"/>
  <c r="P816" i="10"/>
  <c r="P810" i="10"/>
  <c r="P804" i="10"/>
  <c r="P798" i="10"/>
  <c r="P792" i="10"/>
  <c r="P786" i="10"/>
  <c r="P780" i="10"/>
  <c r="P774" i="10"/>
  <c r="P768" i="10"/>
  <c r="P762" i="10"/>
  <c r="P756" i="10"/>
  <c r="P750" i="10"/>
  <c r="P744" i="10"/>
  <c r="P738" i="10"/>
  <c r="P732" i="10"/>
  <c r="P726" i="10"/>
  <c r="P720" i="10"/>
  <c r="P714" i="10"/>
  <c r="P708" i="10"/>
  <c r="P702" i="10"/>
  <c r="P696" i="10"/>
  <c r="P690" i="10"/>
  <c r="P684" i="10"/>
  <c r="P678" i="10"/>
  <c r="P672" i="10"/>
  <c r="P666" i="10"/>
  <c r="P660" i="10"/>
  <c r="P654" i="10"/>
  <c r="P648" i="10"/>
  <c r="P642" i="10"/>
  <c r="P636" i="10"/>
  <c r="P630" i="10"/>
  <c r="P624" i="10"/>
  <c r="P618" i="10"/>
  <c r="P612" i="10"/>
  <c r="P606" i="10"/>
  <c r="P600" i="10"/>
  <c r="P594" i="10"/>
  <c r="P588" i="10"/>
  <c r="P582" i="10"/>
  <c r="P576" i="10"/>
  <c r="P570" i="10"/>
  <c r="P564" i="10"/>
  <c r="P558" i="10"/>
  <c r="P552" i="10"/>
  <c r="P546" i="10"/>
  <c r="P540" i="10"/>
  <c r="P534" i="10"/>
  <c r="P528" i="10"/>
  <c r="P522" i="10"/>
  <c r="P516" i="10"/>
  <c r="P510" i="10"/>
  <c r="P504" i="10"/>
  <c r="P498" i="10"/>
  <c r="P492" i="10"/>
  <c r="P486" i="10"/>
  <c r="P480" i="10"/>
  <c r="P474" i="10"/>
  <c r="P468" i="10"/>
  <c r="P462" i="10"/>
  <c r="P456" i="10"/>
  <c r="P450" i="10"/>
  <c r="P444" i="10"/>
  <c r="P438" i="10"/>
  <c r="P432" i="10"/>
  <c r="P426" i="10"/>
  <c r="P420" i="10"/>
  <c r="P414" i="10"/>
  <c r="P408" i="10"/>
  <c r="P402" i="10"/>
  <c r="P396" i="10"/>
  <c r="P390" i="10"/>
  <c r="P384" i="10"/>
  <c r="P378" i="10"/>
  <c r="P372" i="10"/>
  <c r="P366" i="10"/>
  <c r="P360" i="10"/>
  <c r="P354" i="10"/>
  <c r="P348" i="10"/>
  <c r="P342" i="10"/>
  <c r="P336" i="10"/>
  <c r="P330" i="10"/>
  <c r="P324" i="10"/>
  <c r="P318" i="10"/>
  <c r="P312" i="10"/>
  <c r="P306" i="10"/>
  <c r="P300" i="10"/>
  <c r="P294" i="10"/>
  <c r="P288" i="10"/>
  <c r="P282" i="10"/>
  <c r="P276" i="10"/>
  <c r="P270" i="10"/>
  <c r="P264" i="10"/>
  <c r="P258" i="10"/>
  <c r="P252" i="10"/>
  <c r="P246" i="10"/>
  <c r="P240" i="10"/>
  <c r="P234" i="10"/>
  <c r="P228" i="10"/>
  <c r="P222" i="10"/>
  <c r="P216" i="10"/>
  <c r="P210" i="10"/>
  <c r="P204" i="10"/>
  <c r="P198" i="10"/>
  <c r="P192" i="10"/>
  <c r="P186" i="10"/>
  <c r="P180" i="10"/>
  <c r="P174" i="10"/>
  <c r="P168" i="10"/>
  <c r="P162" i="10"/>
  <c r="P156" i="10"/>
  <c r="P150" i="10"/>
  <c r="P144" i="10"/>
  <c r="P138" i="10"/>
  <c r="P132" i="10"/>
  <c r="P6" i="10"/>
  <c r="P58" i="10"/>
  <c r="P978" i="10"/>
  <c r="P10" i="10"/>
  <c r="P1001" i="10"/>
  <c r="P977" i="10"/>
  <c r="P959" i="10"/>
  <c r="P947" i="10"/>
  <c r="P49" i="10"/>
  <c r="P994" i="10"/>
  <c r="P970" i="10"/>
  <c r="P946" i="10"/>
  <c r="P926" i="10"/>
  <c r="P914" i="10"/>
  <c r="P899" i="10"/>
  <c r="P893" i="10"/>
  <c r="P887" i="10"/>
  <c r="P881" i="10"/>
  <c r="P863" i="10"/>
  <c r="P857" i="10"/>
  <c r="P851" i="10"/>
  <c r="P845" i="10"/>
  <c r="P839" i="10"/>
  <c r="P833" i="10"/>
  <c r="P827" i="10"/>
  <c r="P821" i="10"/>
  <c r="P815" i="10"/>
  <c r="P809" i="10"/>
  <c r="P803" i="10"/>
  <c r="P797" i="10"/>
  <c r="P791" i="10"/>
  <c r="P785" i="10"/>
  <c r="P779" i="10"/>
  <c r="P773" i="10"/>
  <c r="P767" i="10"/>
  <c r="P761" i="10"/>
  <c r="P755" i="10"/>
  <c r="P749" i="10"/>
  <c r="P743" i="10"/>
  <c r="P737" i="10"/>
  <c r="P731" i="10"/>
  <c r="P725" i="10"/>
  <c r="P719" i="10"/>
  <c r="P713" i="10"/>
  <c r="P707" i="10"/>
  <c r="P701" i="10"/>
  <c r="P695" i="10"/>
  <c r="P689" i="10"/>
  <c r="P683" i="10"/>
  <c r="P677" i="10"/>
  <c r="P671" i="10"/>
  <c r="P665" i="10"/>
  <c r="P659" i="10"/>
  <c r="P653" i="10"/>
  <c r="P647" i="10"/>
  <c r="P641" i="10"/>
  <c r="P635" i="10"/>
  <c r="P629" i="10"/>
  <c r="P623" i="10"/>
  <c r="P617" i="10"/>
  <c r="P611" i="10"/>
  <c r="P605" i="10"/>
  <c r="P599" i="10"/>
  <c r="P593" i="10"/>
  <c r="P587" i="10"/>
  <c r="P581" i="10"/>
  <c r="P575" i="10"/>
  <c r="P569" i="10"/>
  <c r="P563" i="10"/>
  <c r="P557" i="10"/>
  <c r="P551" i="10"/>
  <c r="P545" i="10"/>
  <c r="P539" i="10"/>
  <c r="P533" i="10"/>
  <c r="P527" i="10"/>
  <c r="P521" i="10"/>
  <c r="P515" i="10"/>
  <c r="P509" i="10"/>
  <c r="P503" i="10"/>
  <c r="P497" i="10"/>
  <c r="P491" i="10"/>
  <c r="P485" i="10"/>
  <c r="P479" i="10"/>
  <c r="P473" i="10"/>
  <c r="P467" i="10"/>
  <c r="P461" i="10"/>
  <c r="P455" i="10"/>
  <c r="P449" i="10"/>
  <c r="P443" i="10"/>
  <c r="P437" i="10"/>
  <c r="P431" i="10"/>
  <c r="P425" i="10"/>
  <c r="P419" i="10"/>
  <c r="P413" i="10"/>
  <c r="P407" i="10"/>
  <c r="P401" i="10"/>
  <c r="P395" i="10"/>
  <c r="P389" i="10"/>
  <c r="P383" i="10"/>
  <c r="P377" i="10"/>
  <c r="P371" i="10"/>
  <c r="P365" i="10"/>
  <c r="P359" i="10"/>
  <c r="P353" i="10"/>
  <c r="P347" i="10"/>
  <c r="P341" i="10"/>
  <c r="P335" i="10"/>
  <c r="P329" i="10"/>
  <c r="P323" i="10"/>
  <c r="P317" i="10"/>
  <c r="P311" i="10"/>
  <c r="P305" i="10"/>
  <c r="P299" i="10"/>
  <c r="P293" i="10"/>
  <c r="P287" i="10"/>
  <c r="P281" i="10"/>
  <c r="P275" i="10"/>
  <c r="P269" i="10"/>
  <c r="P263" i="10"/>
  <c r="P257" i="10"/>
  <c r="P251" i="10"/>
  <c r="P245" i="10"/>
  <c r="P239" i="10"/>
  <c r="P233" i="10"/>
  <c r="P227" i="10"/>
  <c r="P221" i="10"/>
  <c r="P215" i="10"/>
  <c r="P209" i="10"/>
  <c r="P203" i="10"/>
  <c r="P197" i="10"/>
  <c r="P191" i="10"/>
  <c r="P185" i="10"/>
  <c r="P179" i="10"/>
  <c r="P173" i="10"/>
  <c r="P167" i="10"/>
  <c r="P161" i="10"/>
  <c r="P155" i="10"/>
  <c r="P149" i="10"/>
  <c r="P143" i="10"/>
  <c r="P137" i="10"/>
  <c r="P131" i="10"/>
  <c r="P85" i="10"/>
  <c r="P128" i="10"/>
  <c r="P984" i="10"/>
  <c r="P22" i="10"/>
  <c r="P57" i="10"/>
  <c r="P995" i="10"/>
  <c r="P971" i="10"/>
  <c r="P935" i="10"/>
  <c r="P21" i="10"/>
  <c r="P9" i="10"/>
  <c r="P106" i="10"/>
  <c r="P982" i="10"/>
  <c r="P964" i="10"/>
  <c r="P952" i="10"/>
  <c r="P940" i="10"/>
  <c r="P920" i="10"/>
  <c r="P905" i="10"/>
  <c r="P875" i="10"/>
  <c r="P14" i="10"/>
  <c r="P8" i="10"/>
  <c r="P61" i="10"/>
  <c r="P74" i="10"/>
  <c r="P110" i="10"/>
  <c r="P999" i="10"/>
  <c r="P993" i="10"/>
  <c r="P987" i="10"/>
  <c r="P981" i="10"/>
  <c r="P975" i="10"/>
  <c r="P969" i="10"/>
  <c r="P963" i="10"/>
  <c r="P957" i="10"/>
  <c r="P951" i="10"/>
  <c r="P945" i="10"/>
  <c r="P939" i="10"/>
  <c r="P933" i="10"/>
  <c r="P925" i="10"/>
  <c r="P919" i="10"/>
  <c r="P913" i="10"/>
  <c r="P904" i="10"/>
  <c r="P898" i="10"/>
  <c r="P892" i="10"/>
  <c r="P886" i="10"/>
  <c r="P880" i="10"/>
  <c r="P874" i="10"/>
  <c r="P868" i="10"/>
  <c r="P862" i="10"/>
  <c r="P856" i="10"/>
  <c r="P850" i="10"/>
  <c r="P844" i="10"/>
  <c r="P838" i="10"/>
  <c r="P832" i="10"/>
  <c r="P826" i="10"/>
  <c r="P820" i="10"/>
  <c r="P814" i="10"/>
  <c r="P808" i="10"/>
  <c r="P802" i="10"/>
  <c r="P796" i="10"/>
  <c r="P790" i="10"/>
  <c r="P784" i="10"/>
  <c r="P778" i="10"/>
  <c r="P772" i="10"/>
  <c r="P766" i="10"/>
  <c r="P760" i="10"/>
  <c r="P754" i="10"/>
  <c r="P748" i="10"/>
  <c r="P742" i="10"/>
  <c r="P736" i="10"/>
  <c r="P730" i="10"/>
  <c r="P724" i="10"/>
  <c r="P718" i="10"/>
  <c r="P712" i="10"/>
  <c r="P706" i="10"/>
  <c r="P700" i="10"/>
  <c r="P694" i="10"/>
  <c r="P688" i="10"/>
  <c r="P682" i="10"/>
  <c r="P676" i="10"/>
  <c r="P670" i="10"/>
  <c r="P664" i="10"/>
  <c r="P658" i="10"/>
  <c r="P652" i="10"/>
  <c r="P646" i="10"/>
  <c r="P640" i="10"/>
  <c r="P634" i="10"/>
  <c r="P628" i="10"/>
  <c r="P622" i="10"/>
  <c r="P616" i="10"/>
  <c r="P610" i="10"/>
  <c r="P604" i="10"/>
  <c r="P598" i="10"/>
  <c r="P592" i="10"/>
  <c r="P586" i="10"/>
  <c r="P580" i="10"/>
  <c r="P574" i="10"/>
  <c r="P568" i="10"/>
  <c r="P562" i="10"/>
  <c r="P556" i="10"/>
  <c r="P550" i="10"/>
  <c r="P544" i="10"/>
  <c r="P538" i="10"/>
  <c r="P532" i="10"/>
  <c r="P526" i="10"/>
  <c r="P520" i="10"/>
  <c r="P514" i="10"/>
  <c r="P508" i="10"/>
  <c r="P502" i="10"/>
  <c r="P496" i="10"/>
  <c r="P490" i="10"/>
  <c r="P484" i="10"/>
  <c r="P478" i="10"/>
  <c r="P472" i="10"/>
  <c r="P466" i="10"/>
  <c r="P460" i="10"/>
  <c r="P454" i="10"/>
  <c r="P448" i="10"/>
  <c r="P442" i="10"/>
  <c r="P436" i="10"/>
  <c r="P430" i="10"/>
  <c r="P424" i="10"/>
  <c r="P418" i="10"/>
  <c r="P412" i="10"/>
  <c r="P406" i="10"/>
  <c r="P400" i="10"/>
  <c r="P394" i="10"/>
  <c r="P388" i="10"/>
  <c r="P382" i="10"/>
  <c r="P376" i="10"/>
  <c r="P370" i="10"/>
  <c r="P364" i="10"/>
  <c r="P358" i="10"/>
  <c r="P352" i="10"/>
  <c r="P346" i="10"/>
  <c r="P340" i="10"/>
  <c r="P334" i="10"/>
  <c r="P328" i="10"/>
  <c r="P322" i="10"/>
  <c r="P316" i="10"/>
  <c r="P310" i="10"/>
  <c r="P304" i="10"/>
  <c r="P298" i="10"/>
  <c r="P292" i="10"/>
  <c r="P286" i="10"/>
  <c r="P280" i="10"/>
  <c r="P274" i="10"/>
  <c r="P268" i="10"/>
  <c r="P262" i="10"/>
  <c r="P256" i="10"/>
  <c r="P250" i="10"/>
  <c r="P244" i="10"/>
  <c r="P238" i="10"/>
  <c r="P232" i="10"/>
  <c r="P226" i="10"/>
  <c r="P220" i="10"/>
  <c r="P214" i="10"/>
  <c r="P208" i="10"/>
  <c r="P202" i="10"/>
  <c r="P196" i="10"/>
  <c r="P190" i="10"/>
  <c r="P184" i="10"/>
  <c r="P178" i="10"/>
  <c r="P172" i="10"/>
  <c r="P166" i="10"/>
  <c r="P160" i="10"/>
  <c r="P154" i="10"/>
  <c r="P148" i="10"/>
  <c r="P142" i="10"/>
  <c r="P136" i="10"/>
  <c r="P130" i="10"/>
  <c r="P2010" i="10" l="1"/>
  <c r="P2011" i="10"/>
  <c r="P2012" i="10"/>
  <c r="P2013" i="10"/>
  <c r="P2014" i="10"/>
  <c r="P121" i="10" l="1"/>
  <c r="P100" i="10"/>
  <c r="P86" i="10"/>
  <c r="P71" i="10"/>
  <c r="P46" i="10"/>
  <c r="P120" i="10"/>
  <c r="P105" i="10"/>
  <c r="P70" i="10"/>
  <c r="P124" i="10"/>
  <c r="P118" i="10"/>
  <c r="P111" i="10"/>
  <c r="P103" i="10"/>
  <c r="P97" i="10"/>
  <c r="P90" i="10"/>
  <c r="P81" i="10"/>
  <c r="P75" i="10"/>
  <c r="P67" i="10"/>
  <c r="P56" i="10"/>
  <c r="P50" i="10"/>
  <c r="P43" i="10"/>
  <c r="P123" i="10"/>
  <c r="P116" i="10"/>
  <c r="P109" i="10"/>
  <c r="P102" i="10"/>
  <c r="P96" i="10"/>
  <c r="P89" i="10"/>
  <c r="P80" i="10"/>
  <c r="P73" i="10"/>
  <c r="P66" i="10"/>
  <c r="P55" i="10"/>
  <c r="P48" i="10"/>
  <c r="P122" i="10"/>
  <c r="P115" i="10"/>
  <c r="P108" i="10"/>
  <c r="P101" i="10"/>
  <c r="P95" i="10"/>
  <c r="P87" i="10"/>
  <c r="P79" i="10"/>
  <c r="P72" i="10"/>
  <c r="P65" i="10"/>
  <c r="P54" i="10"/>
  <c r="P47" i="10"/>
  <c r="P64" i="10"/>
  <c r="P114" i="10"/>
  <c r="P94" i="10"/>
  <c r="P78" i="10"/>
  <c r="P53" i="10"/>
  <c r="P126" i="10"/>
  <c r="P113" i="10"/>
  <c r="P99" i="10"/>
  <c r="P92" i="10"/>
  <c r="P84" i="10"/>
  <c r="P77" i="10"/>
  <c r="P63" i="10"/>
  <c r="P52" i="10"/>
  <c r="P45" i="10"/>
  <c r="P125" i="10"/>
  <c r="P119" i="10"/>
  <c r="P112" i="10"/>
  <c r="P104" i="10"/>
  <c r="P98" i="10"/>
  <c r="P91" i="10"/>
  <c r="P83" i="10"/>
  <c r="P76" i="10"/>
  <c r="P69" i="10"/>
  <c r="P62" i="10"/>
  <c r="P51" i="10"/>
  <c r="P44" i="10"/>
  <c r="P107" i="10"/>
  <c r="P38" i="10" l="1"/>
  <c r="P37" i="10"/>
  <c r="P31" i="10"/>
  <c r="P42" i="10"/>
  <c r="P36" i="10"/>
  <c r="P30" i="10"/>
  <c r="P41" i="10"/>
  <c r="P35" i="10"/>
  <c r="P29" i="10"/>
  <c r="P40" i="10"/>
  <c r="P34" i="10"/>
  <c r="P28" i="10"/>
  <c r="P39" i="10"/>
  <c r="P33" i="10"/>
  <c r="P27" i="10"/>
  <c r="P26" i="10"/>
  <c r="P32" i="10"/>
  <c r="P24" i="10"/>
  <c r="P25" i="10"/>
  <c r="O2" i="10"/>
  <c r="N2" i="10"/>
  <c r="I70" i="10"/>
  <c r="J70" i="10" s="1"/>
  <c r="N70" i="10" s="1"/>
  <c r="P4" i="10"/>
  <c r="O4" i="10"/>
</calcChain>
</file>

<file path=xl/sharedStrings.xml><?xml version="1.0" encoding="utf-8"?>
<sst xmlns="http://schemas.openxmlformats.org/spreadsheetml/2006/main" count="11104" uniqueCount="3291">
  <si>
    <t>GRUPO / ITEM</t>
  </si>
  <si>
    <t>ELEMENTO</t>
  </si>
  <si>
    <t>ANALISIS DEL  MERCADO</t>
  </si>
  <si>
    <t>VR. HISTÓRICO DE REFERENCIA</t>
  </si>
  <si>
    <t>VR. DE MERCADO DE REFERENCIA</t>
  </si>
  <si>
    <t>PRECIO SECOP</t>
  </si>
  <si>
    <t>ENTIDAD</t>
  </si>
  <si>
    <t>NÚMERO DE CONTRATO</t>
  </si>
  <si>
    <t>FECHA</t>
  </si>
  <si>
    <t>CÓD.
CUPS</t>
  </si>
  <si>
    <t>ANALISIS GENERAL</t>
  </si>
  <si>
    <t>VR. DE REFERENCIA SECOP2</t>
  </si>
  <si>
    <t>ONICECTOMÍA</t>
  </si>
  <si>
    <t>TENOTOMÍA SIMPLE EN CUELLO (TORTÍCOLIS CONGÉNITA)</t>
  </si>
  <si>
    <t>TENOTOMÍA MÚLTIPLE EN CUELLO</t>
  </si>
  <si>
    <t xml:space="preserve">TENOTOMÍAS EN BRAZO (UNA O MÁS) </t>
  </si>
  <si>
    <t xml:space="preserve">TENOTOMÍAS EN ANTEBRAZO (UNA O MÁS) </t>
  </si>
  <si>
    <t>TENOTOMÍAS EN HOMBRO (UNA O MÁS) VÍA ABIERTA</t>
  </si>
  <si>
    <t>LIBERACIÓN DE FLEXORES DE CADERA</t>
  </si>
  <si>
    <t>LIBERACIÓN DE MUSCULATURA PELVITROCANTÉRICA</t>
  </si>
  <si>
    <t>TENOTOMÍA DE CADERA VÍA ABIERTA</t>
  </si>
  <si>
    <t>TENOTOMÍA DE MÚSCULOS ESPÁSTICOS (EXCEPTO MANO)</t>
  </si>
  <si>
    <t>TENOTOMÍA TORÁCICA (EN DESCOMPRESIÓN)</t>
  </si>
  <si>
    <t>LIBERACIÓN PERIARTICULAR DE LA CADERA, CON TENOTOMÍAS (CADERA COLGANTE)</t>
  </si>
  <si>
    <t xml:space="preserve">TENOTOMÍA EN PIERNA (UNA O MÁS) </t>
  </si>
  <si>
    <t xml:space="preserve">TENOTOMÍAS DE ISQUIOTIBIALES (UNA O MÁS) </t>
  </si>
  <si>
    <t>INCISIÓN DE BANDA ILIOTIBIAL</t>
  </si>
  <si>
    <t xml:space="preserve">TENOTOMÍAS EN PIE (UNA O MÁS) </t>
  </si>
  <si>
    <t xml:space="preserve">EXTRACCIÓN DE CUERPO EXTRAÑO DE CONDUCTO AUDITIVO EXTERNO, CON INCISIÓN </t>
  </si>
  <si>
    <t>EXTRACCIÓN DE CERUMEN O CUERPO EXTRAÑO DEL CONDUCTO AUDITIVO EXTERNO BAJO VISIÓN MICROSCÓPICA O ENDOSCÓPICA</t>
  </si>
  <si>
    <t>TIMPANOSTOMÍA CON COLOCACIÓN DE DISPOSITIVO</t>
  </si>
  <si>
    <t>REVISIÓN DE TRAQUEOSTOMÍA VÍA ABIERTA</t>
  </si>
  <si>
    <t>RESECCIÓN DE RESTOS ADENOAMIGDALINOS</t>
  </si>
  <si>
    <t>DRENAJE DE FARINGE VÍA ABIERTA</t>
  </si>
  <si>
    <t>DRENAJE DE COLECCIÓN DE LA PARED ABDOMINAL VÍA ABIERTA</t>
  </si>
  <si>
    <t>DRENAJE DE COLECCIÓN DE LA PARED ABDOMINAL VÍA PERCUTÁNEA</t>
  </si>
  <si>
    <t>RESECCIÓN DE TUMOR BENIGNO EN LA PARED ABDOMINAL VÍA ABIERTA</t>
  </si>
  <si>
    <t>LISIS DE ADHERENCIAS EN LA VULVA</t>
  </si>
  <si>
    <t>EXTRACCIÓN DE DISPOSITIVO IMPLANTADO EN HÚMERO</t>
  </si>
  <si>
    <t>EXTRACCIÓN DE DISPOSITIVO IMPLANTADO EN HUESOS PELVIANOS</t>
  </si>
  <si>
    <t>EXTRACCIÓN NO QUIRÚRGICA DE DISPOSITIVO DE INMOVILIZACIÓN EXTERNO</t>
  </si>
  <si>
    <t>EXTRACCIÓN DE DISPOSITIVO IMPLANTADO EN TIBIA O PERONÉ</t>
  </si>
  <si>
    <t>EXTRACCIÓN DE CUERPO EXTRAÑO EN PIEL O TEJIDO CELULAR SUBCUTÁNEO DE ÁREA GENERAL POR INCISIÓN</t>
  </si>
  <si>
    <t>REDUCCIÓN CERRADA DE FRACTURA SIN FIJACIÓN INTERNA DE FALANGES DE PIE (UNA O MÁS)</t>
  </si>
  <si>
    <t>NEUROLISIS DE NERVIO EN MUSLO VÍA ABIERTA</t>
  </si>
  <si>
    <t>NEUROLISIS DE NERVIO EN HUECO POPLÍTEO VÍA ABIERTA</t>
  </si>
  <si>
    <t>NEUROLISIS DE NERVIO EN PIERNA VÍA ABIERTA</t>
  </si>
  <si>
    <t>NEUROLISIS DE NERVIO EN TOBILLO VÍA ABIERTA</t>
  </si>
  <si>
    <t>NEUROLISIS DE NERVIO EN PIE EXCEPTO DEDO DE PIE VÍA ABIERTA</t>
  </si>
  <si>
    <t>NEUROLISIS DE NERVIO EN DEDO DE PIE VÍA ABIERTA</t>
  </si>
  <si>
    <t>SECUESTRECTOMÍA, DRENAJE, DESBRIDAMIENTO DE FALANGES DE MANO (UNA O MÁS)</t>
  </si>
  <si>
    <t>ELIMINACIÓN DE CUERPOS RICIFORMES DE VAINA DE TENDÓN DE MANO</t>
  </si>
  <si>
    <t>TENOTOMÍA DE MANO PALMAR</t>
  </si>
  <si>
    <t>TENOTOMÍA DE MANO DORSAL</t>
  </si>
  <si>
    <t>DRENAJE DE COLECCIÓN PROFUNDA EN PIEL O TEJIDO CELULAR SUBCUTÁNEO POR INCISIÓN O ASPIRACIÓN</t>
  </si>
  <si>
    <t>DRENAJE DE COLECCIÓN PROFUNDA DE TEJIDOS BLANDOS</t>
  </si>
  <si>
    <t>RESECCIÓN DE TUMOR BENIGNO O MALIGNO DE PIEL O TEJIDO CELULAR SUBCUTÁNEO DE ÁREA ESPECIAL, ENTRE UNO A DOS CENTÍMETROS</t>
  </si>
  <si>
    <t>RESECCIÓN DE TUMOR BENIGNO O MALIGNO DE PIEL O TEJIDO CELULAR SUBCUTÁNEO DE ÁREA ESPECIAL, ENTRE TRES A CINCO CENTÍMETROS</t>
  </si>
  <si>
    <t>RESECCIÓN DE TUMOR BENIGNO O MALIGNO DE PIEL O TEJIDO CELULAR SUBCUTÁNEO DE ÁREA ESPECIAL, DE MÁS DE CINCO CENTÍMETROS</t>
  </si>
  <si>
    <t>DRENAJE DE GLÁNDULA SALIVAL VÍA ABIERTA</t>
  </si>
  <si>
    <t>PLASTIA DE FRENILLO LINGUAL</t>
  </si>
  <si>
    <t>ESCISIÓN O RESECCIÓN O ABLACIÓN DE LESIÓN SUPERFICIAL DE PALADAR ÓSEO</t>
  </si>
  <si>
    <t>SUTURA SUPERFICIAL DE HERIDA ÚNICA DE PÁRPADO</t>
  </si>
  <si>
    <t>DRENAJE DE COLECCIÓN EN ÁREA TIROIDEA POR INCISIÓN</t>
  </si>
  <si>
    <t>TORACENTESIS DE DRENAJE O DESCOMPRESIVA</t>
  </si>
  <si>
    <t>TORACOSTOMÍA CERRADA PARA DRENAJE</t>
  </si>
  <si>
    <t>COLOCACIÓN DE CATÉTER PLEURAL PERMANENTE</t>
  </si>
  <si>
    <t>ESFINTEROTOMÍA ANAL VÍA ABIERTA</t>
  </si>
  <si>
    <t>DRENAJE DE QUISTE PILONIDAL</t>
  </si>
  <si>
    <t>PLASTIA DE FRENILLO PENEAL</t>
  </si>
  <si>
    <t>DRENAJE DE COLECCIÓN DE FONDO DE SACO (CÚPULA VAGINAL)</t>
  </si>
  <si>
    <t>RESECCIÓN DE GRANULOMA VULVO-PERINEAL</t>
  </si>
  <si>
    <t>RESECCIÓN DE LESIÓN VULVO-PERINEAL</t>
  </si>
  <si>
    <t>SECUESTRECTOMÍA, DRENAJE, DESBRIDAMIENTO DE RÓTULA VÍA ABIERTA</t>
  </si>
  <si>
    <t>EXTRACCIÓN DE CUERPO EXTRAÑO EN RÓTULA, VÍA ABIERTA</t>
  </si>
  <si>
    <t>EXTRACCIÓN DE DISPOSITIVO IMPLANTADO EN RÓTULA</t>
  </si>
  <si>
    <t>SECUESTRECTOMÍA, DRENAJE, DESBRIDAMIENTO DE ARTEJO O DE FALANGE DE PIE (CADA UNO)</t>
  </si>
  <si>
    <t>AMPUTACIÓN O DESARTICULACIÓN DE DEDO DE PIE (CADA UNO)</t>
  </si>
  <si>
    <t>RESECCIÓN DE TUMOR BENIGNO O MALIGNO DE PIEL O TEJIDO CELULAR SUBCUTÁNEO DE ÁREA ESPECIAL, HASTA UN CENTÍMETRO</t>
  </si>
  <si>
    <t>ESCISIÓN DE PEZÓN ACCESORIO O SUPERNUMERARIO</t>
  </si>
  <si>
    <t>ARTROTOMÍA DE HOMBRO CON EXPLORACIÓN DE ARTICULACIÓN ACROMIOCLAVICULAR O ESTERNO CLAVICULAR</t>
  </si>
  <si>
    <t>EXTRACCIÓN DE DISPOSITIVO IMPLANTADO EN HOMBRO POR ARTROTOMÍA</t>
  </si>
  <si>
    <t>EXTRACCIÓN DE CUERPO EXTRAÑO INTRAARTICULAR EN HOMBRO POR ARTROTOMÍA</t>
  </si>
  <si>
    <t>EXTRACCIÓN DE DISPOSITIVO IMPLANTADO EN RODILLA POR ARTROTOMÍA</t>
  </si>
  <si>
    <t>EXTRACCIÓN DE DISPOSITIVO IMPLANTADO EN TOBILLO POR ARTROTOMÍA</t>
  </si>
  <si>
    <t>EXTRACCIÓN DE CUERPO EXTRAÑO EN PIE O ARTEJOS POR ARTROTOMÍA</t>
  </si>
  <si>
    <t>EXTRACCIÓN DE DEPÓSITOS CALCÁREOS O BURSA-SUBDELTOIDEOS O INTRATENDINOSOS</t>
  </si>
  <si>
    <t>SUTURA DE MUSCULO O TENDÓN O FASCIA O APONEUROSIS VÍA ABIERTA</t>
  </si>
  <si>
    <t>LIBERACIÓN DE MÚSCULO TENDÓN Y FASCIA DE PIE TALO</t>
  </si>
  <si>
    <t>LISIS DE ADHERENCIAS DE TENDÓN [TENOLISIS]</t>
  </si>
  <si>
    <t>DRENAJE, CURETAJE O SECUESTRECTOMÍA EN HUESOS DEL CARPO (UNO O MÁS)</t>
  </si>
  <si>
    <t>DRENAJE, CURETAJE O SECUESTRECTOMÍA EN METACARPIANOS (UNO O MÁS)</t>
  </si>
  <si>
    <t>LAVADO Y DESBRIDAMIENTO DE FRACTURA ABIERTA O EXPUESTA EN MANO (EXCEPTO FALANGES)</t>
  </si>
  <si>
    <t>HEMIDIAFISECTOMÍA FALANGES DE MANO (UNA O MÁS)</t>
  </si>
  <si>
    <t>REDUCCIÓN CERRADA DE FRACTURA SIN FIJACIÓN DE FRACTURA DE HUESOS DEL CARPO (UNO O MÁS)</t>
  </si>
  <si>
    <t>REDUCCIÓN CERRADA DE FRACTURA SIN FIJACIÓN DE FRACTURA DE METACARPIANOS (UNO O MÁS)</t>
  </si>
  <si>
    <t>REDUCCIÓN CERRADA DE FRACTURA SIN FIJACIÓN INTERNA DE FALANGES DE MANO (UNA O MÁS)</t>
  </si>
  <si>
    <t>RESECCIÓN DE TUMOR BENIGNO O MALIGNO DE PIEL O TEJIDO CELULAR SUBCUTÁNEO ÁREA GENERAL HASTA TRES CENTÍMETROS</t>
  </si>
  <si>
    <t>RESECCIÓN DE TUMOR BENIGNO O MALIGNO DE PIEL O TEJIDO CELULAR SUBCUTÁNEO ÁREA GENERAL, ENTRE TRES A CINCO CENTÍMETROS</t>
  </si>
  <si>
    <t>RESECCIÓN DE TUMOR BENIGNO O MALIGNO DE PIEL O TEJIDO CELULAR SUBCUTÁNEO ÁREA GENERAL, ENTRE CINCO A DIEZ CENTÍMETROS</t>
  </si>
  <si>
    <t>RESECCIÓN DE TUMOR BENIGNO O MALIGNO DE PIEL O TEJIDO CELULAR SUBCUTÁNEO ÁREA GENERAL, DE MÁS DE DIEZ CENTÍMETROS</t>
  </si>
  <si>
    <t>GLOSOPEXIA ANTERIOR</t>
  </si>
  <si>
    <t>GLOSOPEXIA POSTERIOR VÍA ABIERTA</t>
  </si>
  <si>
    <t>PUNCIÓN (ASPIRACIÓN DE LÍQUIDO) VENTRICULAR A TRAVÉS DE CATÉTER PREVIAMENTE IMPLANTADO</t>
  </si>
  <si>
    <t>MEATOPLASTIA, GLANDULOPLASTIA, AVANZAMIENTO [MAGPI]</t>
  </si>
  <si>
    <t>EXTRACCIÓN DE CUERPO EXTRAÑO EN PARED TORÁCICA</t>
  </si>
  <si>
    <t>HERNIORRAFIA EPIGÁSTRICA VÍA ABIERTA</t>
  </si>
  <si>
    <t>HERNIORRAFIA EPIGÁSTRICA ENCARCELADA VÍA ABIERTA</t>
  </si>
  <si>
    <t>FULGURACIÓN DE LESIONES URETRALES, VÍA ABIERTA</t>
  </si>
  <si>
    <t>MEATOTOMÍA URETRAL EXTERNA</t>
  </si>
  <si>
    <t>EXTRACCIÓN DE CUERPO EXTRAÑO DEL ESCROTO POR INCISIÓN</t>
  </si>
  <si>
    <t>LIBERACIÓN DE ADHERENCIAS INTRALUMINALES EN VAGINA</t>
  </si>
  <si>
    <t>SECCIÓN O INCISIÓN DE TABIQUE VAGINAL</t>
  </si>
  <si>
    <t>RESECCIÓN DE ENDOMETRIOMA EN PERINÉ</t>
  </si>
  <si>
    <t>ESCISIÓN TUMOR BENIGNO DE CLAVÍCULA</t>
  </si>
  <si>
    <t>ESCISIÓN TUMOR BENIGNO DE ESCÁPULA</t>
  </si>
  <si>
    <t>EXTRACCIÓN DE DISPOSITIVO IMPLANTADO EN ESCÁPULA, CLAVÍCULA O TÓRAX (COSTILLAS Y ESTERNÓN)</t>
  </si>
  <si>
    <t>EXTRACCIÓN DE CUERPO EXTRAÑO EN TEJIDOS BLANDOS DE HOMBRO (MÚSCULOS, TENDÓN, SINOVIAL)</t>
  </si>
  <si>
    <t>EXTRACCIÓN DE CUERPO EXTRAÑO EN ESCÁPULA, CLAVÍCULA O TÓRAX (COSTILLAS Y ESTERNÓN), VÍA ABIERTA</t>
  </si>
  <si>
    <t>EXTRACCIÓN DE DISPOSITIVO IMPLANTADO EN RADIO O CÚBITO</t>
  </si>
  <si>
    <t>EXTRACCIÓN DE CUERPO EXTRAÑO EN RADIO O CÚBITO, VÍA ABIERTA</t>
  </si>
  <si>
    <t>EXTRACCIÓN DE DISPOSITIVO IMPLANTADO EN CODO POR ARTROTOMÍA</t>
  </si>
  <si>
    <t>LAVADO Y DESBRIDAMIENTO DE FRACTURA EXPUESTA DE RÓTULA</t>
  </si>
  <si>
    <t>REDUCCIÓN INDIRECTA DE FRACTURA CON FIJACIÓN INTERNA DE RÓTULA</t>
  </si>
  <si>
    <t>APLICACIÓN DE TUTOR EXTERNO RODILLA</t>
  </si>
  <si>
    <t>SECUESTRECTOMÍA, DRENAJE, DESBRIDAMIENTO DE TARSO O METATARSO (CADA UNO)</t>
  </si>
  <si>
    <t>SECUESTRECTOMÍA, DRENAJE, DESBRIDAMIENTO DE TARSIANOS Y METATARSIANOS (CADA UNO)</t>
  </si>
  <si>
    <t>EXTRACCIÓN DE CUERPO EXTRAÑO EN TARSIANOS O METATARSIANOS (CADA UNO) VÍA ABIERTA</t>
  </si>
  <si>
    <t>EXTRACCIÓN DE DISPOSITIVO IMPLANTADO EN HUESO NO ESPECIFICADO</t>
  </si>
  <si>
    <t>EXTRACCIÓN DE CUERPO EXTRAÑO EN HUESO NO ESPECIFICADO, VÍA ABIERTA</t>
  </si>
  <si>
    <t>EXTRACCIÓN DE DISPOSITIVO IMPLANTADO EN PIE Y ARTEJOS POR ARTROTOMÍA</t>
  </si>
  <si>
    <t>EXTRACCIÓN DE DISPOSITIVO IMPLANTADO EN TARSIANOS O METATARSIANOS (CADA UNO)</t>
  </si>
  <si>
    <t>EXTRACCIÓN DE DISPOSITIVO IMPLANTADO EN FALANGES (UNO O MÁS) DE PIE</t>
  </si>
  <si>
    <t>OSTEOTOMÍA EN FALANGE DE DEDO DE PIE (EXCEPTO GRUESO ARTEJO) CON FIJACIÓN INTERNA</t>
  </si>
  <si>
    <t>OSTEOTOMÍA EN FALANGES DE GRUESO ARTEJO CON FIJACIÓN INTERNA</t>
  </si>
  <si>
    <t>OSTEOTOMÍA EN FALANGE DE DEDO DE PIE (EXCEPTO GRUESO ARTEJO) SIN FIJACIÓN</t>
  </si>
  <si>
    <t>OSTEOTOMÍA EN FALANGES DE GRUESO ARTEJO SIN FIJACIÓN</t>
  </si>
  <si>
    <t>REPARACIÓN DE PSEUDOARTROSIS DE FALANGES DE PIE</t>
  </si>
  <si>
    <t>ACORTAMIENTO DE FALANGES DE PIE MEDIANTE RESECCIÓN (OSTEOTOMÍA) (UNA O MÁS)</t>
  </si>
  <si>
    <t>REDUCCIÓN INDIRECTA DE FRACTURA CON FIJACIÓN INTERNA DE HÚMERO (EPÍFISIS O DIÁFISIS), PERCUTÁNEA CON PINES</t>
  </si>
  <si>
    <t>REDUCCIÓN CERRADA SIN FIJACIÓN INTERNA FRACTURA TARSO O METATARSO</t>
  </si>
  <si>
    <t>REDUCCIÓN ABIERTA DE LUXOFRACTURA CON FIJACIÓN DE HALLUX</t>
  </si>
  <si>
    <t>REDUCCIÓN ABIERTA DE LUXOFRACTURA CON FIJACIÓN DE HUESO DE DEDO DE PIE (CADA UNO)</t>
  </si>
  <si>
    <t>REDUCCIÓN ABIERTA DE FRACTURA EN FALANGES DE PIE (UNA O MÁS) CON FIJACIÓN INTERNA</t>
  </si>
  <si>
    <t>EXTRACCIÓN DE CUERPO EXTRAÑO EN TEJIDOS BLANDOS DE PIE (MÚSCULO, TENDÓN, SINOVIAL)</t>
  </si>
  <si>
    <t>OSTEOTOMÍA DE COSTILLA (UNA O MÁS)</t>
  </si>
  <si>
    <t>EXTRACCIÓN DE CUERPO EXTRAÑO INTRAARTICULAR EN MUÑECA POR ARTROTOMÍA</t>
  </si>
  <si>
    <t>EXTRACCIÓN DE CUERPO EXTRAÑO INTRAARTICULAR EN TOBILLO POR ARTROTOMÍA</t>
  </si>
  <si>
    <t>ARTROPLASTIA POR INTERPOSICIÓN DE HUESOS DEL METATARSO</t>
  </si>
  <si>
    <t>ESCALENOTOMÍA O SECCIÓN DE ESCALENO ANTERIOR SIN RESECCIÓN DE COSTILLA CERVICAL</t>
  </si>
  <si>
    <t>SECCIÓN DE ESTERNOCLEIDOMASTOIDEO</t>
  </si>
  <si>
    <t>ESCALENECTOMÍA</t>
  </si>
  <si>
    <t>ESCISIÓN PARCIAL DE FASCIA</t>
  </si>
  <si>
    <t>FASCIOTOMÍA DESCOMPRESIVA DE LA ARTERIA BRAQUIAL</t>
  </si>
  <si>
    <t>FASCIOTOMÍA O INCISIÓN DE FASCIA</t>
  </si>
  <si>
    <t>FASCIOTOMÍA EN PIE, UNA O MÁS INCISIONES</t>
  </si>
  <si>
    <t>ESCISIÓN DE GANGLIÓN DE ENVOLTURA DE TENDÓN, EXCEPTO DE MANO</t>
  </si>
  <si>
    <t>ESCISIÓN DE MIOSITIS OSIFICANTE</t>
  </si>
  <si>
    <t>ESCISIÓN DE CICATRIZ DE MÚSCULO</t>
  </si>
  <si>
    <t>ESCISIÓN DE QUISTE POPLÍTEO [DE BAKER]</t>
  </si>
  <si>
    <t>TENOSINOVECTOMÍA EN COMPARTIMENTO EXTENSOR</t>
  </si>
  <si>
    <t>TENOSINOVECTOMÍA</t>
  </si>
  <si>
    <t>DESCOMPRESIÓN DE NERVIO EN TÚNEL DEL TARSO VÍA ABIERTA</t>
  </si>
  <si>
    <t>DESCOMPRESIÓN DE NERVIO EN PIE VÍA ABIERTA</t>
  </si>
  <si>
    <t>EXTRACCIÓN DE DISPOSITIVO IMPLANTADO EN FALANGES (UNO O MÁS) DE MANO</t>
  </si>
  <si>
    <t>ESCISIÓN TUMOR BENIGNO EN CARPIANOS O METACARPIANOS</t>
  </si>
  <si>
    <t>RESECCIÓN PARCIAL DE HUESO DE CARPO VÍA ABIERTA</t>
  </si>
  <si>
    <t>RESECCIÓN PARCIAL DE HUESO DE CARPO VÍA ARTROSCÓPICA</t>
  </si>
  <si>
    <t>ESCISIÓN DE TUMOR BENIGNO EN MÚSCULO DE MANO</t>
  </si>
  <si>
    <t>TENODESIS EN MANO (UNO O MÁS)</t>
  </si>
  <si>
    <t>CORRECCIÓN QUIRÚRGICA DE DEDO EN GATILLO [DEDO DE RESORTE]</t>
  </si>
  <si>
    <t>RESECCIÓN DE GANGLIÓN EN DEDOS DE MANO</t>
  </si>
  <si>
    <t>DESCOMPRESIÓN DE NERVIO EN DEDO DE LA MANO VÍA ABIERTA</t>
  </si>
  <si>
    <t>NEURORRAFIA DE NERVIO PERIFÉRICO</t>
  </si>
  <si>
    <t>NEURORRAFIA DE NERVIO COLATERAL EN DEDO DE MANO</t>
  </si>
  <si>
    <t>CORRECCIÓN QUIRÚRGICA DE CLINODACTILIA (UNO O MÁS DEDOS)</t>
  </si>
  <si>
    <t>CORRECCIÓN DE POLIDACTILIA CON ESCISIÓN SIMPLE</t>
  </si>
  <si>
    <t>CORRECCIÓN DE POLIDACTILIA CON RECONSTRUCCIÓN</t>
  </si>
  <si>
    <t>DESBRIDAMIENTO DE MÚSCULO</t>
  </si>
  <si>
    <t>TIMPANOTOMÍA CON DRENAJE DE MEMBRANA TIMPÁNICA</t>
  </si>
  <si>
    <t>INYECCIÓN DE SUSTANCIA TERAPÉUTICA INTRATIMPÁNICA</t>
  </si>
  <si>
    <t>TURBINECTOMÍA VÍA TRANSNASAL</t>
  </si>
  <si>
    <t>ADENOIDECTOMÍA VÍA ABIERTA</t>
  </si>
  <si>
    <t>CONTROL DE HEMORRAGIA POS AMIGDALECTOMÍA</t>
  </si>
  <si>
    <t>CONTROL DE HEMORRAGIA POS ADENOIDECTOMÍA VÍA ABIERTA</t>
  </si>
  <si>
    <t>RESECCIÓN TUMOR BENIGNO DE TÓRAX (REJA COSTAL Y ESTERNÓN)</t>
  </si>
  <si>
    <t>RESECCIÓN TUMOR MALIGNO DE TÓRAX (REJA COSTAL Y ESTERNÓN)</t>
  </si>
  <si>
    <t>HERNIORRAFIA UMBILICAL VÍA ABIERTA</t>
  </si>
  <si>
    <t>HERNIORRAFIA UMBILICAL ENCARCELADA VÍA ABIERTA</t>
  </si>
  <si>
    <t>HERNIORRAFIA UMBILICAL REPRODUCIDA VÍA ABIERTA</t>
  </si>
  <si>
    <t>INCISIÓN Y DRENAJE DE FLEGMÓN PENEANO</t>
  </si>
  <si>
    <t>RESECCIÓN O ABLACIÓN DE LESIÓN O TEJIDO VAGINAL</t>
  </si>
  <si>
    <t>DESBRIDAMIENTO DE MÚSCULO, TENDÓN Y FASCIA EXCEPTO MANO</t>
  </si>
  <si>
    <t>EXTRACCIÓN DE CUERPO EXTRAÑO EN TEJIDOS BLANDOS DE BRAZO (MÚSCULOS, TENDÓN, SINOVIAL)</t>
  </si>
  <si>
    <t>EXTRACCIÓN DE CUERPO EXTRAÑO EN TEJIDOS BLANDOS DE ANTEBRAZO (MÚSCULO, TENDÓN, SINOVIAL)</t>
  </si>
  <si>
    <t>REDUCCIÓN CERRADA SIN FIJACIÓN DE FRACTURA DE RADIO Y CÚBITO (RADIOCUBITAL PROXIMAL O DISTAL)</t>
  </si>
  <si>
    <t>REDUCCIÓN CERRADA DE FRACTURA SIN FIJACIÓN INTERNA DE CÚBITO O RADIO</t>
  </si>
  <si>
    <t>REDUCCIÓN CERRADA DE EPÍFISIS SEPARADA EN CÚBITO O RADIO SIN FIJACIÓN</t>
  </si>
  <si>
    <t>REDUCCIÓN CERRADA DE EPÍFISIS SEPARADA EN RADIO Y CÚBITO SIN FIJACIÓN</t>
  </si>
  <si>
    <t>REDUCCIÓN CERRADA DE LUXOFRACTURA RADIOCUBITAL [MONTEGGIA-GALLEAZI]</t>
  </si>
  <si>
    <t>APLICACIÓN DE TUTOR EXTERNO EN MANO</t>
  </si>
  <si>
    <t>EXTRACCIÓN DE CUERPO EXTRAÑO EN TEJIDOS BLANDOS DE CADERA (MÚSCULO, TENDÓN, SINOVIAL)</t>
  </si>
  <si>
    <t>REDUCCIÓN CERRADA DE FRACTURA SIN FIJACIÓN INTERNA DE FRACTURA DE HUESOS PELVIANOS</t>
  </si>
  <si>
    <t>REDUCCIÓN INDIRECTA DE FRACTURA DEL ILÍACO CON FIJACIÓN INTERNA</t>
  </si>
  <si>
    <t>ESCISIÓN TUMOR BENIGNO EN RÓTULA</t>
  </si>
  <si>
    <t>ESCISIÓN TUMOR MALIGNO EN RÓTULA</t>
  </si>
  <si>
    <t>EXTRACCIÓN DE CUERPO EXTRAÑO EN TEJIDOS BLANDOS DE MUSLO (MÚSCULO, TENDÓN, SINOVIAL)</t>
  </si>
  <si>
    <t>ESCISIÓN DE TUMOR BENIGNO EN FALANGES DE PIE O DE MANO</t>
  </si>
  <si>
    <t>EXTRACCIÓN DE CUERPO EXTRAÑO EN FALANGES (UNO O MÁS) DE MANO, VÍA ABIERTA</t>
  </si>
  <si>
    <t>EXTRACCIÓN DE CUERPO EXTRAÑO EN TEJIDOS BLANDOS DE PIERNA (MÚSCULO, TENDÓN, SINOVIAL)</t>
  </si>
  <si>
    <t>CORRECCIÓN HALLUX VALGUS CON OSTEOTOMÍA DISTAL DEL PRIMER METATARSIANO CON FIJACIÓN INTERNA</t>
  </si>
  <si>
    <t>CORRECCIÓN HALLUX VALGUS CON OSTEOTOMÍA DIAFISIARIA DEL PRIMER METATARSIANO CON FIJACIÓN INTERNA</t>
  </si>
  <si>
    <t>CORRECCIÓN HALLUX VALGUS CON OSTEOTOMÍA PROXIMAL DEL PRIMER METATARSIANO CON FIJACIÓN INTERNA</t>
  </si>
  <si>
    <t>CORRECCIÓN HALLUX VALGUS CON OSTEOTOMÍA COMBINADA DEL PRIMER METATARSIANO CON FIJACIÓN INTERNA</t>
  </si>
  <si>
    <t>REDUCCIÓN CERRADA DE FRACTURA DE PERONÉ</t>
  </si>
  <si>
    <t>EXTRACCIÓN DE DISPOSITIVO IMPLANTADO EN MUÑECA POR ARTROTOMÍA</t>
  </si>
  <si>
    <t>FASCIOTOMÍA EN MUSLO, POR UNA O MÁS INCISIONES</t>
  </si>
  <si>
    <t>RESECCIÓN DE TUMOR BENIGNO DE FASCIA, MÚSCULO, TENDÓN O SINOVIAL</t>
  </si>
  <si>
    <t>ESCISIÓN DE TUMOR MALIGNO EN MÚSCULO DE MANO</t>
  </si>
  <si>
    <t>REDUCCIÓN ABIERTA DE FRACTURA DE TARSO (CADA UNO) CON FIJACIÓN INTERNA (DISPOSITIVOS DE FIJACIÓN U OSTEOSÍNTESIS)</t>
  </si>
  <si>
    <t>REDUCCIÓN ABIERTA DE FRACTURA DE METATARSIANO (CADA UNO) CON FIJACIÓN INTERNA (DISPOSITIVOS DE FIJACIÓN U OSTEOSÍNTESIS)</t>
  </si>
  <si>
    <t>REDUCCIÓN ABIERTA DE LUXACIÓN TARSO-METATARSIANOS (UNO O MÁS) CON DISPOSITIVO DE FIJACIÓN</t>
  </si>
  <si>
    <t>REDUCCIÓN ABIERTA DE LUXOFRACTURA CON FIJACIÓN DE HUESOS DEL TARSO (CADA UNO)</t>
  </si>
  <si>
    <t>REDUCCIÓN ABIERTA DE LUXOFRACTURA CON FIJACIÓN DE HUESOS DEL METATARSO (CADA UNO)</t>
  </si>
  <si>
    <t>REDUCCIÓN ABIERTA DE LUXOFRACTURA CON FIJACIÓN DE HUESOS SESAMOIDEOS</t>
  </si>
  <si>
    <t>REDUCCIÓN ABIERTA FRACTURA SIN FIJACIÓN INTERNA, DE HUESOS DEL TARSO O METATARSO (UNO O MÁS)</t>
  </si>
  <si>
    <t>EXTRACCIÓN DE DISPOSITIVO IMPLANTADO EN COLUMNA VERTEBRAL, VÍA ANTERIOR</t>
  </si>
  <si>
    <t>EXTRACCIÓN DE DISPOSITIVO IMPLANTADO EN COLUMNA VERTEBRAL, VÍA POSTERIOR</t>
  </si>
  <si>
    <t>REDUCCIÓN CERRADA DE FRACTURA COLUMNA VERTEBRAL (DORSAL O LUMBAR) E INMOVILIZACIÓN</t>
  </si>
  <si>
    <t>DIVISIÓN DE CÁPSULA, LIGAMENTO O CARTÍLAGO ARTICULAR DE CADERA VÍA ABIERTA</t>
  </si>
  <si>
    <t>RESECCIÓN O PLICATURA DE LIGAMENTO REDONDO VÍA ABIERTA</t>
  </si>
  <si>
    <t>REDUCCIÓN DE FRACTURAS INTRAARTICULARES Y LUXOFRACTURAS EN RODILLA POR ARTROTOMÍA</t>
  </si>
  <si>
    <t>EXTRACCIÓN DE CUERPO EXTRAÑO INTRAARTICULAR EN CODO POR ARTROTOMÍA</t>
  </si>
  <si>
    <t>EXTRACCIÓN DE CUERPO EXTRAÑO INTRAARTICULAR EN RODILLA POR ARTROTOMÍA</t>
  </si>
  <si>
    <t>ARTRODESIS DE ARTICULACIÓN</t>
  </si>
  <si>
    <t>DESCOMPRESIÓN DE NERVIO EN HOMBRO VÍA ABIERTA</t>
  </si>
  <si>
    <t>DESCOMPRESIÓN DE NERVIO EN BRAZO VÍA ABIERTA</t>
  </si>
  <si>
    <t>DESCOMPRESIÓN DE NERVIO EN CODO VÍA ABIERTA</t>
  </si>
  <si>
    <t>DESCOMPRESIÓN DE NERVIO EN ANTEBRAZO VÍA ABIERTA</t>
  </si>
  <si>
    <t>DESCOMPRESIÓN DE NERVIO EN MUSLO VÍA ABIERTA</t>
  </si>
  <si>
    <t>DESCOMPRESIÓN DE NERVIO EN HUECO POPLÍTEO VÍA ABIERTA</t>
  </si>
  <si>
    <t>DESCOMPRESIÓN DE NERVIO EN PIERNA VÍA ABIERTA</t>
  </si>
  <si>
    <t>DESCOMPRESIÓN DE NERVIO EN TOBILLO VÍA ABIERTA</t>
  </si>
  <si>
    <t>TRANSPOSICIÓN DE NERVIO PERIFÉRICO EN MIEMBRO SUPERIOR VÍA ABIERTA</t>
  </si>
  <si>
    <t>TRANSPOSICIÓN DE NERVIO PERIFÉRICO MIEMBRO INFERIOR VÍA ABIERTA</t>
  </si>
  <si>
    <t>NEURORRAFIA DE NERVIO EN PIE</t>
  </si>
  <si>
    <t>DESBRIDAMIENTO, LAVADO Y LIMPIEZA DE ARTICULACIÓN EN MANO O DEDOS VÍA ABIERTA</t>
  </si>
  <si>
    <t>EXTRACCIÓN DE CUERPO EXTRAÑO EN REGIÓN TENAR O TÚNEL CARPIANO</t>
  </si>
  <si>
    <t>OSTEOTOMÍA EN FALANGES DE MANO (UNO O MÁS HUESOS) CON FIJACIÓN INTERNA</t>
  </si>
  <si>
    <t>OSTEOTOMÍA EN FALANGES DE MANO (UNO O MÁS HUESOS) CON FIJACIÓN EXTERNA</t>
  </si>
  <si>
    <t>ACORTAMIENTO DE FALANGES DE MANO MEDIANTE RESECCIÓN (OSTEOTOMÍA) (UNA O MÁS)</t>
  </si>
  <si>
    <t>EPIFISIODESIS ABIERTA DE FALANGES DE PIE (UNA O MÁS)</t>
  </si>
  <si>
    <t>EPIFISIODESIS PERCUTÁNEA DE FALANGES DE PIE (UNA O MÁS)</t>
  </si>
  <si>
    <t>GRAPADO EPIFISIARIO DE FALANGES DE PIE (UNA O MÁS)</t>
  </si>
  <si>
    <t>ALARGAMIENTO DE FALANGES DE MANO POR TÉCNICA DE DISTRACCIÓN SIN (CORTICOTOMÍA, OSTEOTOMÍA)</t>
  </si>
  <si>
    <t>ALARGAMIENTO DE FALANGES DE MANO POR TÉCNICA DE DISTRACCIÓN CON (CORTICOTOMÍA, OSTEOTOMÍA)</t>
  </si>
  <si>
    <t>REPARACIÓN DE PSEUDOARTROSIS DE FALANGES DE MANO</t>
  </si>
  <si>
    <t>OSTEOCLASTIA DE FALANGES (UNO O MÁS) DE MANO</t>
  </si>
  <si>
    <t>HEMIDIAFISECTOMÍA FALANGES DE PIE (UNA O MÁS)</t>
  </si>
  <si>
    <t xml:space="preserve">MIORRAFIA DE EXTENSORES DE MANO (UNO O MÁS) </t>
  </si>
  <si>
    <t xml:space="preserve">MIORRAFIA DE FLEXORES DE MANO (UNO O MÁS) </t>
  </si>
  <si>
    <t xml:space="preserve">ALARGAMIENTO DE TENDÓN EN MANO (UNO O MÁS) </t>
  </si>
  <si>
    <t xml:space="preserve">TENOLISIS EN EXTENSORES DE MANO (UNO O MÁS) </t>
  </si>
  <si>
    <t xml:space="preserve">TENOLISIS EN EXTENSORES DE DEDO (UNO O MÁS) </t>
  </si>
  <si>
    <t>EXTRACCIÓN DE DISPOSITIVO IMPLANTADO EN MANO Y DEDO POR ARTROTOMÍA</t>
  </si>
  <si>
    <t>EXTRACCIÓN DE CUERPO EXTRAÑO EN ARTICULACIÓN DE MANO POR ARTROTOMÍA</t>
  </si>
  <si>
    <t>TENOSINOVECTOMÍA EN EXTENSORES DE MANO (UNO O MÁS)</t>
  </si>
  <si>
    <t xml:space="preserve">TENOSINOVECTOMÍA EN DEDOS DE MANO (UNO O MÁS) </t>
  </si>
  <si>
    <t>SINOVECTOMÍA METACARPOFALÁNGICA (UNA O MÁS) VÍA ABIERTA</t>
  </si>
  <si>
    <t>SINOVECTOMÍA INTERFALÁNGICA (UNA O MÁS) VÍA ABIERTA</t>
  </si>
  <si>
    <t>EXPLORACIÓN DE VAINA DE TENDÓN</t>
  </si>
  <si>
    <t>DESCOMPRESIÓN DE NERVIO EN MANO VÍA ABIERTA</t>
  </si>
  <si>
    <t>NEUROLISIS DE NERVIOS EN DEDOS DE MANO VÍA ABIERTA</t>
  </si>
  <si>
    <t>PLASTIA EN Z O W EN MANO (SIN INCLUIR DEDOS), ENTRE UNA A DOS</t>
  </si>
  <si>
    <t>PLASTIA EN Z, EN CADA DEDO DE LA MANO O DEL PIE</t>
  </si>
  <si>
    <t>LIBERACIÓN DE BANDAS CONSTRICTIVAS</t>
  </si>
  <si>
    <t>DESBRIDAMIENTO ESCISIONAL MENOR DEL 10% DE SUPERFICIE CORPORAL EN ÁREA GENERAL</t>
  </si>
  <si>
    <t>DESBRIDAMIENTO ESCISIONAL ENTRE EL 10% AL 19% DE SUPERFICIE CORPORAL EN ÁREA GENERAL</t>
  </si>
  <si>
    <t>ESCISIÓN DE ÚLCERA (SACRA, ISQUIÁTICA, TROCANTÉRICA Y OTRAS LOCALIZACIONES), CON CIERRE PRIMARIO</t>
  </si>
  <si>
    <t>DESBRIDAMIENTO ESCISIONAL   ENTRE EL 20% AL 29% DE SUPERFICIE CORPORAL EN ÁREA GENERAL</t>
  </si>
  <si>
    <t>DESBRIDAMIENTO DE LESIÓN PROFUNDA (ÚLCERA) CON COCCIGECTOMÍA</t>
  </si>
  <si>
    <t>COLGAJO LOCAL SIMPLE DE PIEL ENTRE DOS A CINCO CENTÍMETROS CUADRADOS</t>
  </si>
  <si>
    <t>COLGAJO LOCAL DE PIEL COMPUESTO DE VECINDAD HASTA DE DOS CENTÍMETROS CUADRADOS</t>
  </si>
  <si>
    <t>DESBRIDAMIENTO, LAVADO Y LIMPIEZA DE TOBILLO VÍA ARTROSCÓPICA</t>
  </si>
  <si>
    <t xml:space="preserve">RESECCIÓN DE LESIÓN OSTEOCONDRAL EN TOBILLO SIN INJERTO VÍA ARTROSCÓPICA </t>
  </si>
  <si>
    <t>TURBINOPLASTIA VÍA TRANSNASAL</t>
  </si>
  <si>
    <t>AMIGDALECTOMÍA VÍA ABIERTA</t>
  </si>
  <si>
    <t>HERNIORRAFIA INGUINAL UNILATERAL VÍA ABIERTA</t>
  </si>
  <si>
    <t>HERNIORRAFIA INGUINAL INDIRECTA UNILATERAL POR MICROCIRUGÍA</t>
  </si>
  <si>
    <t>HERNIORRAFIA INGUINAL ENCARCELADA VÍA ABIERTA</t>
  </si>
  <si>
    <t>HERNIORRAFIA UNILATERAL INGUINO ESCROTAL VÍA ABIERTA</t>
  </si>
  <si>
    <t>HERNIORRAFIA INGUINAL BILATERAL VÍA ABIERTA</t>
  </si>
  <si>
    <t>HERNIORRAFIA INGUINAL INDIRECTA BILATERAL POR MICROCIRUGÍA</t>
  </si>
  <si>
    <t>HERNIORRAFIA BILATERAL INGUINAL ENCARCELADA VÍA ABIERTA</t>
  </si>
  <si>
    <t>HERNIORRAFIA BILATERAL INGUINO ESCROTAL VÍA ABIERTA</t>
  </si>
  <si>
    <t>LAVADO PERITONEAL DIAGNÓSTICO VÍA ABIERTA</t>
  </si>
  <si>
    <t>APENDICECTOMÍA VÍA ABIERTA</t>
  </si>
  <si>
    <t>ESCISIÓN DE LESIÓN O TEJIDO PERIANAL VÍA ABIERTA</t>
  </si>
  <si>
    <t>RESECCIÓN QUISTE PILONIDAL (CIERRE PARCIAL O ESCISIÓN ABIERTA)</t>
  </si>
  <si>
    <t>RESECCIÓN QUISTE PILONIDAL CON RECONSTRUCCIÓN CON COLGAJO</t>
  </si>
  <si>
    <t>IMPLANTACIÓN DE CATÉTER VENOSO SUBCLAVIO O FEMORAL</t>
  </si>
  <si>
    <t>INCISIÓN DEL EPIDÍDIMO [EPIDIDIMOTOMÍA] Y DRENAJE VÍA ABIERTA</t>
  </si>
  <si>
    <t>CORRECCIÓN DE ANGULACIÓN PENEANA</t>
  </si>
  <si>
    <t>ESCISIÓN TUMOR BENIGNO EN HÚMERO</t>
  </si>
  <si>
    <t>RESECCIÓN DE LESIÓN ÓSEA EN HÚMERO</t>
  </si>
  <si>
    <t>ESCISIÓN TUMOR BENIGNO EN HÚMERO CON INJERTO</t>
  </si>
  <si>
    <t>EXTRACCIÓN DE CUERPO EXTRAÑO EN HÚMERO, VÍA ABIERTA</t>
  </si>
  <si>
    <t>OSTEOTOMÍA DE ESCÁPULA</t>
  </si>
  <si>
    <t>RESECCIÓN PARCIAL DE ESCÁPULA</t>
  </si>
  <si>
    <t>RESECCIÓN TOTAL DE ESCÁPULA</t>
  </si>
  <si>
    <t>REPARACIÓN DE PSEUDOARTROSIS DE ESCÁPULA</t>
  </si>
  <si>
    <t>OSTEOTOMÍA DE CLAVÍCULA CON FIJACIÓN INTERNA (DISPOSITIVOS DE FIJACIÓN U OSTEOSÍNTESIS)</t>
  </si>
  <si>
    <t>OSTEOTOMÍA DE CLAVÍCULA</t>
  </si>
  <si>
    <t>REPARACIÓN DE PSEUDOARTROSIS DE CLAVÍCULA</t>
  </si>
  <si>
    <t>REDUCCIÓN ABIERTA DE FRACTURA CON FIJACIÓN INTERNA (DISPOSITIVOS DE FIJACIÓN U OSTEOSÍNTESIS) DE CLAVÍCULA</t>
  </si>
  <si>
    <t>ESCISIÓN TUMOR BENIGNO EN RADIO O CÚBITO</t>
  </si>
  <si>
    <t>REDUCCIÓN ABIERTA DE FRACTURA SIN FIJACIÓN INTERNA DE RADIO O CÚBITO</t>
  </si>
  <si>
    <t>REDUCCIÓN ABIERTA DE EPÍFISIS SEPARADA DE RADIO O CÚBITO SIN FIJACIÓN</t>
  </si>
  <si>
    <t>REDUCCIÓN ABIERTA DE FRACTURA SIN FIJACIÓN INTERNA DE RADIO Y CÚBITO</t>
  </si>
  <si>
    <t>REDUCCIÓN ABIERTA DE EPÍFISIS SEPARADA DE RADIO Y CÚBITO SIN FIJACIÓN</t>
  </si>
  <si>
    <t>REDUCCIÓN ABIERTA DE EPÍFISIS SEPARADA DE RADIO Y CÚBITO CON FIJACIÓN</t>
  </si>
  <si>
    <t>REDUCCIÓN ABIERTA FRACTURA CODO SIN FIJACIÓN INTERNA (DISPOSITIVOS DE FIJACIÓN U OSTEOSÍNTESIS)</t>
  </si>
  <si>
    <t>EXTRACCIÓN DE CUERPO EXTRAÑO EN HUESOS PELVIANOS, VÍA ABIERTA</t>
  </si>
  <si>
    <t>DESBRIDAMIENTO, LAVADO Y LIMPIEZA DE RODILLA VÍA ABIERTA</t>
  </si>
  <si>
    <t>LIMPIEZA Y DESBRIDAMIENTO QUIRÚRGICOS DE MÚSCULOS, TENDONES Y FASCIA EN MUSLO</t>
  </si>
  <si>
    <t>ESCISIÓN TUMOR BENIGNO EN TIBIA O PERONÉ</t>
  </si>
  <si>
    <t>OSTEOTOMÍA DE HUESO DEL TARSO CON FIJACIÓN INTERNA</t>
  </si>
  <si>
    <t>OSTEOTOMÍA DE HUESO DEL TARSO CON FIJACIÓN EXTERNA</t>
  </si>
  <si>
    <t>OSTEOTOMÍA DE HUESO DEL METATARSO CON FIJACIÓN INTERNA</t>
  </si>
  <si>
    <t>OSTEOTOMÍA DE HUESO DEL METATARSO CON FIJACIÓN EXTERNA</t>
  </si>
  <si>
    <t>OSTEOTOMÍA DE HUESO DEL TARSO SIN FIJACIÓN</t>
  </si>
  <si>
    <t>OSTEOTOMÍA DE HUESO DEL METATARSO SIN FIJACIÓN</t>
  </si>
  <si>
    <t>REPARACIÓN DE PSEUDOARTROSIS DE ASTRÁGALO</t>
  </si>
  <si>
    <t>REPARACIÓN DE PSEUDOARTROSIS DE CALCÁNEO</t>
  </si>
  <si>
    <t>REPARACIÓN DE PSEUDOARTROSIS DE HUESOS DEL TARSO</t>
  </si>
  <si>
    <t>REPARACIÓN DE PSEUDOARTROSIS DE METATARSIANOS</t>
  </si>
  <si>
    <t>OSTEOCLASTIA DE FALANGES (UNO O MÁS) DE PIE</t>
  </si>
  <si>
    <t>RETINACULOPLASTIA (PARA LIBERACIÓN DE LA RÓTULA)</t>
  </si>
  <si>
    <t>EXTRACCIÓN DE CUERPO EXTRAÑO EN TEJIDOS BLANDOS DE MANO (EXCEPTO DEDOS)</t>
  </si>
  <si>
    <t>CAPSULORRAFIA ARTICULAR EN MUÑECA VÍA ABIERTA</t>
  </si>
  <si>
    <t>COLGAJO LOCAL DE PIEL COMPUESTO DE VECINDAD ENTRE DOS A CINCO CENTÍMETROS CUADRADOS</t>
  </si>
  <si>
    <t>COLGAJO LOCAL DE PIEL COMPUESTO DE VECINDAD ENTRE CINCO A DIEZ CENTÍMETROS CUADRADOS</t>
  </si>
  <si>
    <t>PLASTIA EN Z O W EN ÁREA ESPECIAL (CARA, CUELLO, MANOS, PIES, PLIEGUES DE FLEXIÓN, GENITALES), ENTRE UNO A DOS</t>
  </si>
  <si>
    <t>ENUCLEACIÓN DE QUISTE EPIDERMOIDE</t>
  </si>
  <si>
    <t>REDUCCIÓN CERRADA DE FRACTURA DE TIBIA</t>
  </si>
  <si>
    <t>REDUCCIÓN CERRADA DE EPÍFISIS SEPARADA DE TIBIA O PERONÉ SIN FIJACIÓN</t>
  </si>
  <si>
    <t>REDUCCIÓN CERRADA DE EPÍFISIS SEPARADA DE TIBIA Y PERONÉ SIN FIJACIÓN</t>
  </si>
  <si>
    <t>REDUCCIÓN CERRADA DE LUXOFRACTURA DE CUELLO DE PIE O TOBILLO</t>
  </si>
  <si>
    <t>APLICACIÓN DE TUTORES EXTERNOS EN TIBIA O PERONÉ</t>
  </si>
  <si>
    <t>APLICACIÓN DE TUTORES EXTERNOS EN TIBIA Y PERONÉ</t>
  </si>
  <si>
    <t>APLICACIÓN DE TUTOR EXTERNO EN CUELLO DE PIE</t>
  </si>
  <si>
    <t>APLICACIÓN DE TUTOR EXTERNO PIE</t>
  </si>
  <si>
    <t>REDUCCIÓN ABIERTA DE FRACTURA CALCÁNEO CON FIJACIÓN INTERNA</t>
  </si>
  <si>
    <t>MENISCECTOMÍA SIMPLE MEDIAL O LATERAL DE RODILLA VÍA ABIERTA</t>
  </si>
  <si>
    <t>MENISECTOMÍA MEDIAL Y LATERAL DE RODILLA VÍA ABIERTA</t>
  </si>
  <si>
    <t>ARTRODESIS RADIOCUBITAL DISTAL</t>
  </si>
  <si>
    <t>LIBERACIÓN DE MÚSCULO</t>
  </si>
  <si>
    <t>TRANSFERENCIA TENDINOSA O MIOTENDINOSA CON ESCAPULOPEXIA</t>
  </si>
  <si>
    <t>TRANSFERENCIAS MIOTENDINOSAS DE HOMBRO</t>
  </si>
  <si>
    <t>TRANSFERENCIAS MIOTENDINOSAS DE CODO</t>
  </si>
  <si>
    <t>TRANSFERENCIAS DEL PRONADOR REDONDO</t>
  </si>
  <si>
    <t>TRANSFERENCIAS DE TENDÓN EN PARÁLISIS RADIAL</t>
  </si>
  <si>
    <t>TRANSFERENCIAS MIOTENDINOSAS DE ANTEBRAZO</t>
  </si>
  <si>
    <t>TRANSFERENCIAS MIOTENDINOSAS DE MUÑECA</t>
  </si>
  <si>
    <t>TRANSFERENCIAS MIOTENDINOSAS DE CADERA</t>
  </si>
  <si>
    <t>TRANSFERENCIAS MIOTENDINOSAS DE MUSLO</t>
  </si>
  <si>
    <t>TRANSFERENCIAS MIOTENDINOSAS DE RODILLA</t>
  </si>
  <si>
    <t>TRANSFERENCIAS MIOTENDINOSAS DE PIERNA</t>
  </si>
  <si>
    <t>TRANSFERENCIAS MIOTENDINOSAS DE PIE</t>
  </si>
  <si>
    <t>FIJACIÓN DE TENDÓN</t>
  </si>
  <si>
    <t>TENODESIS</t>
  </si>
  <si>
    <t>NEUROLISIS DE NERVIO EN BRAZO VÍA ABIERTA</t>
  </si>
  <si>
    <t>NEUROLISIS DE NERVIO EN ANTEBRAZO VÍA ABIERTA</t>
  </si>
  <si>
    <t>OSTEOTOMÍA EN CARPIANO O METACARPIANO CON FIJACIÓN INTERNA</t>
  </si>
  <si>
    <t>OSTEOTOMÍA EN CARPIANO O METACARPIANO CON FIJACIÓN EXTERNA</t>
  </si>
  <si>
    <t>OSTEOTOMÍA EN CARPIANO Y METACARPIANO CON FIJACIÓN INTERNA</t>
  </si>
  <si>
    <t>OSTEOTOMÍA EN CARPIANO Y METACARPIANO CON FIJACIÓN EXTERNA</t>
  </si>
  <si>
    <t>EPIFISIODESIS ABIERTA DE METACARPIANOS</t>
  </si>
  <si>
    <t>EPIFISIODESIS PERCUTÁNEA DE METACARPIANOS</t>
  </si>
  <si>
    <t>EPIFISIODESIS ABIERTA DE TARSIANOS O METATARSIANOS (UNA O MÁS)</t>
  </si>
  <si>
    <t>EPIFISIODESIS PERCUTÁNEA DE TARSIANOS O METATARSIANOS (UNA O MÁS)</t>
  </si>
  <si>
    <t>GRAPADO EPIFISIARIO DE TARSIANOS O METATARSIANOS (UNA O MÁS)</t>
  </si>
  <si>
    <t>EPIFISIODESIS ABIERTA DE FALANGES DE MANO (UNA O MÁS)</t>
  </si>
  <si>
    <t>GRAPADO EPIFISIARIO DE FALANGES DE MANO (UNA O MÁS)</t>
  </si>
  <si>
    <t>ALARGAMIENTO DE METACARPIANOS (UNO O MÁS) POR TÉCNICA DE DISTRACCIÓN SIN (CORTICOTOMÍA, OSTEOTOMÍA)</t>
  </si>
  <si>
    <t>ALARGAMIENTO DE METACARPIANOS (UNO O MÁS) POR TÉCNICA DE DISTRACCIÓN CON (CORTICOTOMÍA, OSTEOTOMÍA)</t>
  </si>
  <si>
    <t>REPARACIÓN DE PSEUDOARTROSIS DE HUESOS DEL CARPO</t>
  </si>
  <si>
    <t>REPARACIÓN DE PSEUDOARTROSIS DE METACARPIANO</t>
  </si>
  <si>
    <t>GRAPADO EPIFISIARIO DE METACARPIANOS</t>
  </si>
  <si>
    <t>REDUCCIÓN INDIRECTA DE FRACTURA CON FIJACIÓN PERCUTÁNEA CON DISPOSITIVO DE FALANGES DE PIE O DE MANO</t>
  </si>
  <si>
    <t>CORRECCIÓN QUIRÚRGICA DE DEDO EN MARTILLO</t>
  </si>
  <si>
    <t>ARTRODESIS TRAPECIO-METACARPIANO</t>
  </si>
  <si>
    <t>ARTRODESIS CARPO-METACARPIANA</t>
  </si>
  <si>
    <t>SINOVECTOMÍA EN CARPO VÍA ABIERTA</t>
  </si>
  <si>
    <t>NEUROLISIS EN NERVIO DE MANO VÍA ABIERTA</t>
  </si>
  <si>
    <t>CORRECCIÓN SIMPLE DE CAMPTODACTILIA (UNO O MÁS DEDOS)</t>
  </si>
  <si>
    <t>RESECCIÓN TUMOR ÓSEO, POR CRANEOTOMÍA</t>
  </si>
  <si>
    <t>RESECCIÓN DE TUMOR BENIGNO O MALIGNO DE PÁRPADO, ESPESOR PARCIAL, UN TERCIO</t>
  </si>
  <si>
    <t>HERNIORRAFIA INGUINAL REPRODUCIDA VÍA ABIERTA</t>
  </si>
  <si>
    <t>HERNIORRAFIA BILATERAL INGUINAL REPRODUCIDA VÍA ABIERTA</t>
  </si>
  <si>
    <t>LAPAROTOMÍA EXPLORATORIA</t>
  </si>
  <si>
    <t>EXPLORACIÓN INGUINAL VÍA ABIERTA</t>
  </si>
  <si>
    <t>DRENAJE DE COLECCIÓN INTRAPERITONEAL VÍA ABIERTA</t>
  </si>
  <si>
    <t>LIBERACIÓN DE PLASTRÓN EN ABDOMEN VÍA ABIERTA</t>
  </si>
  <si>
    <t>EXTRACCIÓN DE CUERPO EXTRAÑO MÚLTIPLE (BEZOARD) POR GASTROTOMÍA VÍA ABIERTA</t>
  </si>
  <si>
    <t>GASTROSTOMÍA VÍA ABIERTA</t>
  </si>
  <si>
    <t>SUTURA DE LACERACIÓN DE URÉTER O URETERORRAFIA VÍA ABIERTA</t>
  </si>
  <si>
    <t>FIJACIÓN TESTICULAR PROFILÁCTICA</t>
  </si>
  <si>
    <t>CORRECCIÓN DE FÍSTULA DE PERINÉ</t>
  </si>
  <si>
    <t>ESCISIÓN TUMOR MALIGNO EN HÚMERO</t>
  </si>
  <si>
    <t>TOMA DE INJERTO ÓSEO DE ESCÁPULA</t>
  </si>
  <si>
    <t>TOMA DE INJERTO ÓSEO DE CLAVÍCULA</t>
  </si>
  <si>
    <t>INJERTO ÓSEO EN CLAVÍCULA</t>
  </si>
  <si>
    <t>APLICACIÓN DE ALOINJERTO ESTRUCTURAL EN CLAVÍCULA VÍA ABIERTA</t>
  </si>
  <si>
    <t>SECUESTRECTOMÍA, DRENAJE, DESBRIDAMIENTO DE RADIO O CÚBITO</t>
  </si>
  <si>
    <t>SECUESTRECTOMÍA, DRENAJE, DESBRIDAMIENTO DE RADIO Y CÚBITO</t>
  </si>
  <si>
    <t>ESCISIÓN TUMOR MALIGNO EN RADIO O CÚBITO</t>
  </si>
  <si>
    <t>REDUCCIÓN DE LUXACIÓN RADIOCUBITAL VÍA ABIERTA</t>
  </si>
  <si>
    <t>REDUCCIÓN ABIERTA DE LUXACIÓN RADIOCUBITAL VÍA ARTROSCÓPICA</t>
  </si>
  <si>
    <t>APLICACIÓN DE TUTOR EXTERNO EN RADIO O CÚBITO</t>
  </si>
  <si>
    <t>APLICACIÓN DE TUTORES EXTERNOS EN RADIO Y CÚBITO</t>
  </si>
  <si>
    <t>APLICACIÓN DE TUTORES EXTERNOS EN PUÑO O MUÑECA</t>
  </si>
  <si>
    <t>SECUESTRECTOMÍA, DRENAJE, DESBRIDAMIENTO DE HUESOS PELVIANOS</t>
  </si>
  <si>
    <t>APLICACIÓN DE TUTORES EXTERNOS EN PELVIS, POR VÍA ANTERIOR O POSTERIOR</t>
  </si>
  <si>
    <t>APLICACIÓN DE TUTORES EXTERNOS EN COLUMNA VERTEBRAL</t>
  </si>
  <si>
    <t>EXTRACCIÓN DE CUERPO EXTRAÑO EN FÉMUR, VÍA ABIERTA</t>
  </si>
  <si>
    <t>EXTRACCIÓN DE DISPOSITIVO IMPLANTADO EN FÉMUR</t>
  </si>
  <si>
    <t>ESCISIÓN TUMOR BENIGNO EN FÉMUR</t>
  </si>
  <si>
    <t>ESCISIÓN TUMOR BENIGNO EN FÉMUR CON FIJACIÓN INTERNA (DISPOSITIVOS DE FIJACIÓN U OSTEOSÍNTESIS)</t>
  </si>
  <si>
    <t>REDUCCIÓN INDIRECTA CON FIJACIÓN INTERNA DE CUELLO DE FÉMUR O INTERTROCANTÉRICA</t>
  </si>
  <si>
    <t>REDUCCIÓN INDIRECTA DE FRACTURA DE FÉMUR SUPRACONDÍLEA CON FIJACIÓN INTERNA</t>
  </si>
  <si>
    <t>REDUCCIÓN INDIRECTA DE FRACTURA DE FÉMUR SUPRACONDÍLEA E INTERCONDÍLEA CON FIJACIÓN INTERNA</t>
  </si>
  <si>
    <t>REDUCCIÓN CERRADA DE EPÍFISIS SEPARADA EN FÉMUR SIN FIJACIÓN</t>
  </si>
  <si>
    <t>REDUCCIÓN CERRADA DE EPÍFISIS SEPARADA EN FÉMUR CON FIJACIÓN</t>
  </si>
  <si>
    <t xml:space="preserve">TRACCIÓN ESQUELÉTICA DE MIEMBROS </t>
  </si>
  <si>
    <t>APLICACIÓN DE TUTORES EXTERNOS EN MUSLO</t>
  </si>
  <si>
    <t>COLOCACIÓN QUIRÚRGICA DE DISPOSITIVO PARA TRACCIÓN ESQUELÉTICA EN MUSLO (TRANSCONDÍLEA)</t>
  </si>
  <si>
    <t>ESCISIÓN TUMOR MALIGNO EN TIBIA O PERONÉ</t>
  </si>
  <si>
    <t>EXTRACCIÓN DE CUERPO EXTRAÑO EN TIBIA O PERONÉ, VÍA ABIERTA</t>
  </si>
  <si>
    <t>ACORTAMIENTO DE TARSIANOS O METATARSIANOS MEDIANTE RESECCIÓN (OSTEOTOMÍA) (UNA O MÁS)</t>
  </si>
  <si>
    <t>INJERTO ÓSEO EN FALANGES DEL PIE (UNA O MÁS)</t>
  </si>
  <si>
    <t xml:space="preserve">REPARACIÓN DE DEDO DE PIE EN MARTILLO O EN GARRA CON ARTRODESIS O ARTROPLASTIA (CADA ARTEJO) VÍA ABIERTA </t>
  </si>
  <si>
    <t>APLICACIÓN DE INJERTO ESTRUCTURAL EN PIE</t>
  </si>
  <si>
    <t>CORRECCIÓN DE SINDACTILIA SIMPLE (UNO O MÁS ESPACIOS)</t>
  </si>
  <si>
    <t>CORRECCIÓN DE CAMPTODACTILIA CON OSTEOTOMÍA (UNO O MÁS DEDOS)</t>
  </si>
  <si>
    <t>REPARACIÓN DE PSEUDOARTROSIS DE CÚBITO</t>
  </si>
  <si>
    <t>DRENAJE, CURETAJE, SECUESTRECTOMÍA DE COLUMNA VERTEBRAL, VÍA ANTERIOR</t>
  </si>
  <si>
    <t>SINOVECTOMÍA DE RODILLA PARCIAL VÍA ABIERTA</t>
  </si>
  <si>
    <t>REALINEAMIENTO DE RÓTULA CON CIRUGÍA DE TEJIDOS BLANDOS</t>
  </si>
  <si>
    <t>ARTROPLASTIA ACROMIO-CLAVICULAR</t>
  </si>
  <si>
    <t>ALARGAMIENTO TENDÓN POPLÍTEO</t>
  </si>
  <si>
    <t>ALARGAMIENTO O ACORTAMIENTO DEL TENDÓN DE AQUILES</t>
  </si>
  <si>
    <t>RECONSTRUCCIÓN DE TENDÓN DE AQUILES CON TRANSFERENCIAS TENDINOSAS</t>
  </si>
  <si>
    <t>REPARACIÓN O RECONSTRUCCIÓN DEL TENDÓN ROTULIANO</t>
  </si>
  <si>
    <t xml:space="preserve">TENORRAFIA DE EXTENSORES DE MANO (UNO O MÁS) </t>
  </si>
  <si>
    <t>TENORRAFIA DE EXTENSORES DE DEDOS (CADA UNO)</t>
  </si>
  <si>
    <t>CAPSULOTOMÍA METACARPOFALÁNGICA (UNA O MÁS)</t>
  </si>
  <si>
    <t>CAPSULOTOMÍA INTERFALÁNGICA (UNA O MÁS)</t>
  </si>
  <si>
    <t>NEURORRAFIA DE NERVIO EN MANO</t>
  </si>
  <si>
    <t>CORRECCIÓN DE SINDACTILIA COMPLEJA</t>
  </si>
  <si>
    <t>RESECCIÓN DE QUISTE O CONDUCTO TIROGLOSO VÍA ABIERTA</t>
  </si>
  <si>
    <t>RESECCIÓN DE FÍSTULA TIROGLOSA VÍA ABIERTA</t>
  </si>
  <si>
    <t>TORACOTOMÍA EXPLORATORIA</t>
  </si>
  <si>
    <t>ESCISIÓN O ABLACIÓN DE LESIÓN DE PARED TORÁCICA POR TORACOTOMÍA</t>
  </si>
  <si>
    <t>TORACOSTOMÍA VÍA ABIERTA CON RESECCIÓN COSTAL</t>
  </si>
  <si>
    <t>LAVADO O DESBRIDAMIENTO DE TORACOSTOMÍA ABIERTA</t>
  </si>
  <si>
    <t>REPARACIÓN DE HERNIA INCISIONAL (EVENTRACIÓN) ENCARCELADA VÍA ABIERTA</t>
  </si>
  <si>
    <t>ESCISIÓN DE LESIÓN AMPLIA EN LA PARED ABDOMINAL CON PRÓTESIS</t>
  </si>
  <si>
    <t>EVENTRORRAFIA CON COLOCACIÓN DE MALLA</t>
  </si>
  <si>
    <t>EVENTRORRAFIA VÍA ABIERTA</t>
  </si>
  <si>
    <t>RETIRO DE DISPOSITIVO PARA CIERRE TEMPORAL DE PARED ABDOMINAL VÍA ABIERTA</t>
  </si>
  <si>
    <t>SUSTITUCIÓN O CAMBIO DE DISPOSITIVO PARA CIERRE TEMPORAL DE PARED ABDOMINAL VÍA ABIERTA</t>
  </si>
  <si>
    <t>CIERRE DE COLECISTOSTOMÍA VÍA ABIERTA</t>
  </si>
  <si>
    <t xml:space="preserve">RESECCIÓN DE LESIÓN AMPLIA EN LA PARED ABDOMINAL </t>
  </si>
  <si>
    <t>RESECCIÓN DE QUISTE VITELINO O SENO UMBILICAL VÍA ABIERTA</t>
  </si>
  <si>
    <t>LISIS DE ADHERENCIAS PERITONEALES VÍA ABIERTA</t>
  </si>
  <si>
    <t>DILATACIÓN DE PÍLORO MEDIANTE INCISIÓN VÍA ABIERTA</t>
  </si>
  <si>
    <t>PILOROMIOTOMÍA VÍA ABIERTA</t>
  </si>
  <si>
    <t>ANASTOMOSIS DE INTESTINO GRUESO A INTESTINO GRUESO VÍA ABIERTA</t>
  </si>
  <si>
    <t>CIERRE DE ESTOMA DE INTESTINO DELGADO VÍA ABIERTA</t>
  </si>
  <si>
    <t>CIERRE DE ESTOMA DE INTESTINO GRUESO VÍA ABIERTA</t>
  </si>
  <si>
    <t>CIERRE DE FÍSTULA ENTEROCUTÁNEA VÍA ABIERTA</t>
  </si>
  <si>
    <t>PLASTIA DE ANO [ANOPLASTIA]</t>
  </si>
  <si>
    <t>ESFINTEROPLASTIA ANAL</t>
  </si>
  <si>
    <t>NEFRORRAFIA O SUTURA DE LACERACIÓN RENAL VÍA ABIERTA</t>
  </si>
  <si>
    <t>SINFISIOTOMÍA DE RIÑÓN EN HERRADURA VÍA ABIERTA</t>
  </si>
  <si>
    <t>RETIRO DE CATÉTER INTRARTERIAL O INTRAVENOSO PERMANENTE</t>
  </si>
  <si>
    <t>RETIRO DE CATÉTER PERMANENTE PARA HEMODIÁLISIS</t>
  </si>
  <si>
    <t>VESICOSTOMÍA (CUTÁNEA)</t>
  </si>
  <si>
    <t>DILATACIÓN DE URETRA POR URETROTOMÍA EXTERNA</t>
  </si>
  <si>
    <t>DILATACIÓN DE URETRA POR URETROTOMÍA INTERNA</t>
  </si>
  <si>
    <t>DRENAJE DE COLECCIÓN DE TÚNICA VAGINALIS</t>
  </si>
  <si>
    <t>LIGADURA ALTA DE VENA ESPERMÁTICA VÍA RETROPERITONEAL</t>
  </si>
  <si>
    <t>HIDROCELECTOMÍA DE CORDÓN ESPERMÁTICO VÍA INGUINAL</t>
  </si>
  <si>
    <t xml:space="preserve">DRENAJE DE LÍQUIDO [HIDROCELECTOMÍA] DE CORDÓN ESPERMÁTICO </t>
  </si>
  <si>
    <t>RESECCIÓN DE TESTÍCULO [ORQUIECTOMÍA]</t>
  </si>
  <si>
    <t>ORQUIECTOMÍA CON EPIDIDIDECTOMÍA (RADICAL)</t>
  </si>
  <si>
    <t>OSTEOTOMÍA DE HÚMERO CON FIJACIÓN INTERNA</t>
  </si>
  <si>
    <t>OSTEOTOMÍA DE HÚMERO CON FIJACIÓN EXTERNA</t>
  </si>
  <si>
    <t>RESECCIÓN DE CABEZA HUMERAL</t>
  </si>
  <si>
    <t>GRAPADO EPIFISIARIO DE HÚMERO</t>
  </si>
  <si>
    <t>ACORTAMIENTO DE HÚMERO MEDIANTE RESECCIÓN (OSTEOTOMÍA)</t>
  </si>
  <si>
    <t>ALARGAMIENTO DE HÚMERO POR TÉCNICA DE DISTRACCIÓN CON (CORTICOTOMÍA, OSTEOTOMÍA)</t>
  </si>
  <si>
    <t>HEMI O DIAFISECTOMÍA DE HÚMERO</t>
  </si>
  <si>
    <t>ACROMIOPLASTIA VÍA ABIERTA</t>
  </si>
  <si>
    <t>ALARGAMIENTO DE HÚMERO POR INJERTO CON DISPOSITIVOS INTERNOS DE FIJACIÓN U OSTEOTOMÍA</t>
  </si>
  <si>
    <t>OSTEOTOMÍA EN RADIO O CÚBITO CON FIJACIÓN INTERNA</t>
  </si>
  <si>
    <t>OSTEOTOMÍA EN RADIO O CÚBITO CON FIJACIÓN EXTERNA</t>
  </si>
  <si>
    <t>OSTEOTOMÍA EN RADIO Y CÚBITO CON FIJACIÓN INTERNA</t>
  </si>
  <si>
    <t>OSTEOTOMÍA EN RADIO Y CÚBITO CON FIJACIÓN EXTERNA</t>
  </si>
  <si>
    <t>GRAPADO EPIFISIARIO DE CÚBITO O RADIO</t>
  </si>
  <si>
    <t>GRAPADO EPIFISIARIO DE RADIO Y CÚBITO</t>
  </si>
  <si>
    <t>ACORTAMIENTO DE CÚBITO O RADIO MEDIANTE RESECCIÓN (OSTEOTOMÍA)</t>
  </si>
  <si>
    <t>ACORTAMIENTO DE RADIO Y CÚBITO MEDIANTE RESECCIÓN (OSTEOTOMÍA)</t>
  </si>
  <si>
    <t>ALARGAMIENTO DE RADIO O CÚBITO POR INJERTO SIN DISPOSITIVOS INTERNOS DE FIJACIÓN Y OSTEOTOMÍA</t>
  </si>
  <si>
    <t>ALARGAMIENTO DE RADIO Y CÚBITO POR INJERTO CON DISPOSITIVOS INTERNOS DE FIJACIÓN Y OSTEOTOMÍA</t>
  </si>
  <si>
    <t>ALARGAMIENTO DE CÚBITO Y RADIO PROGRESIVO CON DISPOSITIVO DE FIJACIÓN EXTERNA</t>
  </si>
  <si>
    <t>ALARGAMIENTO DE RADIO O CÚBITO POR TÉCNICA DE DISTRACCIÓN SIN (CORTICOTOMÍA, OSTEOTOMÍA)</t>
  </si>
  <si>
    <t>ALARGAMIENTO DE RADIO Y CÚBITO POR TÉCNICA DE DISTRACCIÓN CON (CORTICOTOMÍA, OSTEOTOMÍA)</t>
  </si>
  <si>
    <t>RESECCIÓN PARCIAL DE DIÁFISIS EN CÚBITO (HEMIDIAFISECTOMÍA)</t>
  </si>
  <si>
    <t>RESECCIÓN PARCIAL DE DIÁFISIS EN RADIO</t>
  </si>
  <si>
    <t>EPIFISIODESIS ABIERTA DE CÚBITO O RADIO</t>
  </si>
  <si>
    <t>EPIFISIODESIS ABIERTA DE CÚBITO Y RADIO</t>
  </si>
  <si>
    <t>REDUCCIÓN ABIERTA DE FRACTURA EN SEGMENTO PROXIMAL DE RADIO (CÚPULA RADIAL) CON FIJACIÓN INTERNA</t>
  </si>
  <si>
    <t>REDUCCIÓN ABIERTA DE EPÍFISIS SEPARADA DE RADIO O CÚBITO CON FIJACIÓN</t>
  </si>
  <si>
    <t>REDUCCIÓN ABIERTA DE FRACTURA EN SEGMENTO DISTAL DE CÚBITO O RADIO CON FIJACIÓN INTERNA</t>
  </si>
  <si>
    <t>SECUESTRECTOMÍA, DRENAJE, DESBRIDAMIENTO DE FÉMUR VÍA ABIERTA</t>
  </si>
  <si>
    <t>ESCISIÓN TUMOR MALIGNO EN FÉMUR</t>
  </si>
  <si>
    <t>SECUESTRECTOMÍA, DRENAJE, DESBRIDAMIENTO DE TIBIA O PERONÉ</t>
  </si>
  <si>
    <t>SECUESTRECTOMÍA, DRENAJE, DESBRIDAMIENTO DE TIBIA Y PERONÉ</t>
  </si>
  <si>
    <t>EPIFISIODESIS ABIERTA DE TIBIA O PERONÉ</t>
  </si>
  <si>
    <t>GRAPADO EPIFISIARIO DE TIBIA O PERONÉ</t>
  </si>
  <si>
    <t>GRAPADO EPIFISIARIO DE TIBIA Y PERONÉ</t>
  </si>
  <si>
    <t>EPIFISIODESIS ABIERTA DE TIBIA Y PERONÉ</t>
  </si>
  <si>
    <t>RESECCIÓN PARCIAL DE LA TIBIA (HEMIDIAFISECTOMÍA)</t>
  </si>
  <si>
    <t>HEMIDIAFISECTOMÍA EN TIBIA Y PERONÉ</t>
  </si>
  <si>
    <t>RESECCIÓN PARCIAL DE PERONÉ (HEMIDIAFISECTOMÍA)</t>
  </si>
  <si>
    <t>ALARGAMIENTO DE CÚBITO O RADIO PROGRESIVO CON DISPOSITIVO DE FIJACIÓN EXTERNA</t>
  </si>
  <si>
    <t>EXTRACCIÓN DE DISPOSITIVO IMPLANTADO EN CADERA POR ARTROTOMÍA</t>
  </si>
  <si>
    <t>EXTRACCIÓN DE CUERPO EXTRAÑO INTRAARTICULAR EN CADERA POR ARTROTOMÍA</t>
  </si>
  <si>
    <t>RESECCIÓN COMPLETA O PARCIAL DE MEMBRANA SINOVIAL</t>
  </si>
  <si>
    <t>REDUCCIÓN CERRADA DE DISPLASIA O LUXACIÓN CONGÉNITA DE CADERA CON TENOTOMÍA DE ADUCTORES O PSOAS</t>
  </si>
  <si>
    <t>NEURORRAFIA DE NERVIO EN BRAZO</t>
  </si>
  <si>
    <t>NEURORRAFIA DE NERVIO EN MUSLO</t>
  </si>
  <si>
    <t>NEURORRAFIA DE NERVIO EN PIERNA</t>
  </si>
  <si>
    <t>DESBRIDAMIENTO DE MÚSCULO, TENDÓN Y FASCIA EN MANO</t>
  </si>
  <si>
    <t>REDUCCIÓN DE FRACTURA DE HUESOS DE CARPO Y FIJACIÓN PERCUTÁNEA CON DISPOSITIVO</t>
  </si>
  <si>
    <t>REDUCCIÓN ABIERTA SIN FIJACIÓN DE FRACTURA DE HUESO DEL CARPO O METACARPO VÍA ARTROSCÓPICA</t>
  </si>
  <si>
    <t>REDUCCIÓN CON FIJACIÓN DE LUXACIÓN CARPO-METACARPIANA VÍA ABIERTA</t>
  </si>
  <si>
    <t>REDUCCIÓN CON FIJACIÓN DE LUXACIÓN METACARPOFALÁNGICA O INTERFALÁNGICA VÍA ABIERTA</t>
  </si>
  <si>
    <t>REDUCCIÓN ABIERTA SIN FIJACIÓN DE FRACTURA DE HUESO DEL CARPO O METACARPO</t>
  </si>
  <si>
    <t>REDUCCIÓN ABIERTA DE FRACTURA SIN FIJACIÓN INTERNA DE FALANGES DE MANO</t>
  </si>
  <si>
    <t>REDUCCIÓN ABIERTA DE FRACTURA DE METACARPIANOS CON FIJACIÓN INTERNA</t>
  </si>
  <si>
    <t>REDUCCIÓN ABIERTA DE FRACTURA EN FALANGES DE MANO (UNA O MÁS) CON FIJACIÓN INTERNA</t>
  </si>
  <si>
    <t>REDUCCIÓN ABIERTA CON FIJACIÓN DE FRACTURA INTRAARTICULAR DE MANO (UNA O MÁS ARTICULACIONES)</t>
  </si>
  <si>
    <t>REDUCCIÓN ABIERTA Y FIJACIÓN DE LUXOFRACTURA DE BENNET</t>
  </si>
  <si>
    <t xml:space="preserve">REINSERCIÓN DE TENDÓN EN MANO (UNO O MÁS) </t>
  </si>
  <si>
    <t xml:space="preserve">TENOLISIS EN FLEXORES DE MANO (UNO O MÁS) </t>
  </si>
  <si>
    <t xml:space="preserve">TENOLISIS EN FLEXORES DE DEDOS (UNO O MÁS) </t>
  </si>
  <si>
    <t>LIGAMENTORRAFIA O REINSERCIÓN DE LIGAMENTOS VÍA ABIERTA</t>
  </si>
  <si>
    <t>LIGAMENTORRAFIA O REINSERCIÓN DE LIGAMENTOS VÍA ARTROSCÓPICA</t>
  </si>
  <si>
    <t>TENOSINOVECTOMÍA FLEXORES MANO (UNO O MÁS)</t>
  </si>
  <si>
    <t>REDUCCIÓN DE FRACTURA COLUMNA CERVICAL POR DEBAJO DE C2 VÍA POSTERIOR</t>
  </si>
  <si>
    <t>SEPTOPLASTIA PRIMARIA TRANSNASAL</t>
  </si>
  <si>
    <t>INCISIÓN DE MÚLTIPLES SENOS PARANASALES VÍA TRANSNASAL</t>
  </si>
  <si>
    <t>RESECCIÓN DE FÍSTULA BRANQUIAL</t>
  </si>
  <si>
    <t>RESECCIÓN DE QUISTE BRANQUIAL</t>
  </si>
  <si>
    <t>CORRECCIÓN DE ATRESIA RECTAL, VÍA SAGITAL POSTERIOR</t>
  </si>
  <si>
    <t>URETROLITOTOMÍA O EXTRACCIÓN DE CUERPO EXTRAÑO EN URETRA VÍA ABIERTA</t>
  </si>
  <si>
    <t>URETRECTOMÍA SIMPLE, VÍA ABIERTA</t>
  </si>
  <si>
    <t>ORQUIDOPEXIA CON DESTORSIÓN DE TESTÍCULO O DE CORDÓN ESPERMÁTICO</t>
  </si>
  <si>
    <t>ORQUIDOPEXIA UNILATERAL VÍA ABIERTA</t>
  </si>
  <si>
    <t>ORQUIDOPEXIA BILATERAL VÍA ABIERTA</t>
  </si>
  <si>
    <t>INJERTO ÓSEO EN HÚMERO</t>
  </si>
  <si>
    <t>INSERCIÓN DE ESTIMULADOR DEL CRECIMIENTO ÓSEO DE HÚMERO</t>
  </si>
  <si>
    <t>REDUCCIÓN CERRADA DE EPÍFISIS SEPARADA EN CÚBITO O RADIO CON FIJACIÓN</t>
  </si>
  <si>
    <t>REDUCCIÓN CERRADA DE EPÍFISIS SEPARADA EN RADIO Y CÚBITO CON FIJACIÓN</t>
  </si>
  <si>
    <t>REDUCCIÓN ABIERTA DE FRACTURA EN SEGMENTO PROXIMAL DE RADIO Y CÚBITO CON FIJACIÓN INTERNA</t>
  </si>
  <si>
    <t>REDUCCIÓN ABIERTA DE FRACTURA EN SEGMENTO DISTAL DE RADIO Y CÚBITO CON FIJACIÓN INTERNA</t>
  </si>
  <si>
    <t>REDUCCIÓN ABIERTA DE FRACTURA EN DIÁFISIS DE CÚBITO Y RADIO CON FIJACIÓN INTERNA</t>
  </si>
  <si>
    <t>OSTEOTOMÍA EN FÉMUR PROXIMAL (CUELLO DE FÉMUR O INTERTROCANTÉRICA O SUBTROCANTÉRICA) CON FIJACIÓN INTERNA</t>
  </si>
  <si>
    <t>OSTEOTOMÍA EN FÉMUR PROXIMAL (CUELLO DE FÉMUR O INTERTROCANTÉRICA O SUBTROCANTÉRICA) CON FIJACIÓN EXTERNA</t>
  </si>
  <si>
    <t>OSTEOTOMÍA EN FÉMUR DISTAL (SUPRA O INTERCONDÍLEA) CON FIJACIÓN EXTERNA</t>
  </si>
  <si>
    <t>OSTEOTOMÍA CON DESCENSO DEL TROCÁNTER MAYOR CON FIJACIÓN INTERNA</t>
  </si>
  <si>
    <t>OSTEOTOMÍA DEL TROCÁNTER MAYOR CON LUXACIÓN QUIRÚRGICA CON FIJACIÓN INTERNA</t>
  </si>
  <si>
    <t>REVISIÓN DE OSTEOTOMÍA ÚNICA DE FÉMUR</t>
  </si>
  <si>
    <t>OSTEOCONDROPLASTIA DE CUELLO FEMORAL VÍA ABIERTA</t>
  </si>
  <si>
    <t>OSTEOCONDROPLASTIA ACETABULAR VÍA ABIERTA</t>
  </si>
  <si>
    <t>REPARACIÓN DEL LABRUM ACETABULAR VÍA ABIERTA</t>
  </si>
  <si>
    <t>REPARACIÓN DEL LABRUM ACETABULAR VÍA ARTROSCÓPICA</t>
  </si>
  <si>
    <t>REMODELACIÓN DEL LABRUM ACETABULAR VÍA ABIERTA</t>
  </si>
  <si>
    <t>REMODELACIÓN DEL LABRUM ACETABULAR VÍA ARTROSCÓPICA</t>
  </si>
  <si>
    <t>INJERTO ÓSEO EN PELVIS</t>
  </si>
  <si>
    <t>OSTEOTOMÍA EN DIÁFISIS DE FÉMUR CON FIJACIÓN INTERNA</t>
  </si>
  <si>
    <t>ACORTAMIENTO DE FÉMUR MEDIANTE RESECCIÓN (OSTEOTOMÍA)</t>
  </si>
  <si>
    <t>REPARACIÓN DE PSEUDOARTROSIS DE CUELLO FEMORAL</t>
  </si>
  <si>
    <t>REPARACIÓN DE PSEUDOARTROSIS DE FÉMUR</t>
  </si>
  <si>
    <t>REVISIÓN DE OSTEOTOMÍA MÚLTIPLE DE FÉMUR</t>
  </si>
  <si>
    <t>OSTEOTOMÍA EN DIÁFISIS DE FÉMUR CON FIJACIÓN EXTERNA</t>
  </si>
  <si>
    <t>OSTEOTOMÍA EN FÉMUR DISTAL (SUPRA O INTERCONDÍLEA) CON FIJACIÓN INTERNA</t>
  </si>
  <si>
    <t>HEMIDIAFISECTOMÍA EN FÉMUR</t>
  </si>
  <si>
    <t>EPIFISIODESIS ABIERTA DE FÉMUR</t>
  </si>
  <si>
    <t>EPIFISIODESIS PERCUTÁNEA DE FÉMUR</t>
  </si>
  <si>
    <t>GRAPADO EPIFISIARIO DE FÉMUR</t>
  </si>
  <si>
    <t>REDUCCIÓN ABIERTA DE FRACTURA DE ESPINA TIBIAL CON FIJACIÓN INTERNA</t>
  </si>
  <si>
    <t>NEURORRAFIA DE NERVIO EN ANTEBRAZO</t>
  </si>
  <si>
    <t>REDUCCIÓN ABIERTA DE FRACTURA DE HUESOS DE CARPO CON FIJACIÓN INTERNA</t>
  </si>
  <si>
    <t>ARTRODESIS INTERCARPIANA SIN INJERTO ÓSEO VÍA ABIERTA</t>
  </si>
  <si>
    <t>SUTURA DE HERIDA PARCIAL DE CUERO CABELLUDO (ESCALPE)</t>
  </si>
  <si>
    <t>MASTECTOMÍA SIMPLE UNILATERAL POR GLÁNDULA SUPERNUMERARIA</t>
  </si>
  <si>
    <t>EXTIRPACIÓN DE TEJIDO MAMARIO [MASTECTOMÍA] SUBCUTÁNEA</t>
  </si>
  <si>
    <t>REDUCCIÓN ABIERTA DE FRACTURA SUPRACONDÍLEA DE HÚMERO CON FIJACIÓN INTERNA (DISPOSITIVOS DE FIJACIÓN U OSTEOSÍNTESIS)</t>
  </si>
  <si>
    <t>REDUCCIÓN ABIERTA DE FRACTURA DE EPICÓNDILO O EPITRÓCLEA DE HÚMERO CON FIJACIÓN INTERNA (DISPOSITIVOS DE FIJACIÓN U OSTEOSÍNTESIS)</t>
  </si>
  <si>
    <t>REDUCCIÓN ABIERTA CON FIJACIÓN DE LUXO FRACTURA O FRACTURA (UNI O BIMALEOLAR) DE TOBILLO</t>
  </si>
  <si>
    <t>REDUCCIÓN ABIERTA CON FIJACIÓN DE LUXO FRACTURA TRIMALEOLAR DE TOBILLO</t>
  </si>
  <si>
    <t>REPARACIÓN DEL TENDÓN DEL CUÁDRICEPS CON FIJACIÓN</t>
  </si>
  <si>
    <t>ESCISIÓN TUMOR MALIGNO EN CARPIANOS O METACARPIANOS</t>
  </si>
  <si>
    <t>ESCISIÓN DE TUMOR MALIGNO EN FALANGES DE PIE O DE MANO</t>
  </si>
  <si>
    <t>CORRECCIÓN QUIRÚRGICA DE DEDO EN BOTONERA</t>
  </si>
  <si>
    <t>CORRECCIÓN QUIRÚRGICA DE DEDO EN CUELLO DE CISNE</t>
  </si>
  <si>
    <t>ARTROPLASTIA METACARPO-FALÁNGICA (UNA O MÁS)</t>
  </si>
  <si>
    <t>ARTROPLASTIAS INTERFALÁNGICAS (POR CADA DEDO)</t>
  </si>
  <si>
    <t>INJERTO ÓSEO EN COLUMNA VERTEBRAL VÍA ANTERIOR</t>
  </si>
  <si>
    <t>INJERTO ÓSEO EN COLUMNA VERTEBRAL VÍA POSTERIOR</t>
  </si>
  <si>
    <t>TIROIDECTOMÍA PARCIAL VÍA ABIERTA</t>
  </si>
  <si>
    <t>RESECCIÓN EN CUÑA VÍA ABIERTA</t>
  </si>
  <si>
    <t>HEMINEFRECTOMÍA POR LUMBOTOMÍA</t>
  </si>
  <si>
    <t>HEMINEFRECTOMÍA POR LAPAROTOMÍA</t>
  </si>
  <si>
    <t>RESECCIÓN DE RIÑÓN UNILATERAL TOTAL [NEFRECTOMÍA SIMPLE] POR LUMBOTOMÍA</t>
  </si>
  <si>
    <t>RESECCIÓN DE RIÑÓN UNILATERAL TOTAL [NEFRECTOMÍA SIMPLE] POR LAPAROTOMÍA</t>
  </si>
  <si>
    <t>RESECCIÓN DE FÍSTULA URETROCUTÁNEA</t>
  </si>
  <si>
    <t>CIERRE DE FÍSTULA URETRO -VAGINAL</t>
  </si>
  <si>
    <t>CIERRE DE FÍSTULA DE NEOURETRA</t>
  </si>
  <si>
    <t>REDUCCIÓN CERRADA DE EPÍFISIS SEPARADA EN HÚMERO CON FIJACIÓN</t>
  </si>
  <si>
    <t>APLICACIÓN DE TUTORES EXTERNOS EN HÚMERO</t>
  </si>
  <si>
    <t>REDUCCIÓN ABIERTA FRACTURA O LUXOFRACTURA CODO CON FIJACIÓN INTERNA (DISPOSITIVOS DE FIJACIÓN U OSTEOSÍNTESIS)</t>
  </si>
  <si>
    <t>INJERTO ÓSEO EN FÉMUR</t>
  </si>
  <si>
    <t>ALARGAMIENTO DE FÉMUR POR INJERTO SIN DISPOSITIVOS INTERNOS DE FIJACIÓN Y OSTEOTOMÍA</t>
  </si>
  <si>
    <t>INJERTO ÓSEO EN TIBIA O PERONÉ</t>
  </si>
  <si>
    <t>ARTRODESIS INTERCARPIANA CON INJERTO ÓSEO VÍA ABIERTA</t>
  </si>
  <si>
    <t>MASTECTOMÍA SIMPLE UNILATERAL</t>
  </si>
  <si>
    <t>MASTECTOMÍA SIMPLE BILATERAL</t>
  </si>
  <si>
    <t>ALARGAMIENTO DE PERONÉ POR INJERTO SIN DISPOSITIVOS INTERNOS DE FIJACIÓN Y OSTEOTOMÍA</t>
  </si>
  <si>
    <t>ALARGAMIENTO DE TIBIA POR TÉCNICA DE DISTRACCIÓN SIN (CORTICOTOMÍA, OSTEOTOMÍA)</t>
  </si>
  <si>
    <t>ALARGAMIENTO DE PERONÉ POR TÉCNICA DE DISTRACCIÓN SIN (CORTICOTOMÍA, OSTEOTOMÍA)</t>
  </si>
  <si>
    <t>ALARGAMIENTO DE TARSIANOS (UNO O MÁS) POR INJERTO SIN DISPOSITIVOS INTERNOS DE FIJACIÓN Y OSTEOTOMÍA</t>
  </si>
  <si>
    <t>ALARGAMIENTO DE TARSIANOS (UNO O MÁS) POR INJERTO CON DISPOSITIVOS INTERNOS DE FIJACIÓN Y OSTEOTOMÍA</t>
  </si>
  <si>
    <t>ALARGAMIENTO DE METATARSIANOS (UNO O MÁS) POR INJERTO SIN DISPOSITIVOS INTERNOS DE FIJACIÓN Y OSTEOTOMÍA</t>
  </si>
  <si>
    <t>ALARGAMIENTO DE METATARSIANOS (UNO O MÁS) POR INJERTO CON DISPOSITIVOS INTERNOS DE FIJACIÓN Y OSTEOTOMÍA</t>
  </si>
  <si>
    <t>ALARGAMIENTO DE TARSIANOS (UNO O MÁS) POR TÉCNICA DE DISTRACCIÓN SIN (CORTICOTOMÍA, OSTEOTOMÍA)</t>
  </si>
  <si>
    <t>ALARGAMIENTO DE TARSIANOS (UNO O MÁS) POR TÉCNICA DE DISTRACCIÓN CON (CORTICOTOMÍA, OSTEOTOMÍA)</t>
  </si>
  <si>
    <t>ALARGAMIENTO DE METATARSIANOS (UNO O MÁS) POR TÉCNICA DE DISTRACCIÓN CON (CORTICOTOMÍA, OSTEOTOMÍA)</t>
  </si>
  <si>
    <t>ALARGAMIENTO DE FALANGES DE PIE POR INJERTO SIN DISPOSITIVOS INTERNOS DE FIJACIÓN Y OSTEOTOMÍA</t>
  </si>
  <si>
    <t>ALARGAMIENTO DE FALANGES DE PIE POR INJERTO CON DISPOSITIVOS INTERNOS DE FIJACIÓN Y OSTEOTOMÍA</t>
  </si>
  <si>
    <t>ALARGAMIENTO DE FALANGES DE PIE POR TÉCNICA DE DISTRACCIÓN SIN (CORTICOTOMÍA, OSTEOTOMÍA)</t>
  </si>
  <si>
    <t>ALARGAMIENTO DE FALANGES DE PIE POR TÉCNICA DE DISTRACCIÓN CON (CORTICOTOMÍA, OSTEOTOMÍA)</t>
  </si>
  <si>
    <t>ALARGAMIENTO DE TIBIA POR INJERTO CON DISPOSITIVOS INTERNOS DE FIJACIÓN Y OSTEOTOMÍA</t>
  </si>
  <si>
    <t>ALARGAMIENTO DE PERONÉ POR INJERTO CON DISPOSITIVOS INTERNOS DE FIJACIÓN Y OSTEOTOMÍA</t>
  </si>
  <si>
    <t>ALARGAMIENTO DE TIBIA POR TÉCNICA DE DISTRACCIÓN CON (CORTICOTOMÍA, OSTEOTOMÍA)</t>
  </si>
  <si>
    <t>ALARGAMIENTO DE PERONÉ POR TÉCNICA DE DISTRACCIÓN CON (CORTICOTOMÍA, OSTEOTOMÍA)</t>
  </si>
  <si>
    <t>REPARACIÓN DE RODILLA CINCO EN UNO: MENISCOPLASTIA, REPARACIÓN DE LIGAMENTO COLATERAL MEDIAL, AVANZAMIENTO DE VASTUS MEDIAL O INTERNO, AVANZAMIENTO SEMITENDINOSO Y TRANSPOSICIÓN DE (PATA DE GANSO O PES ANSERINUS)</t>
  </si>
  <si>
    <t>REPARACIÓN TRIADA DE RODILLA: MENISCOPLASTIA CON REPARACIÓN DE LIGAMENTO CRUZADO ANTERIOR Y LIGAMENTO MEDIAL COLATERAL</t>
  </si>
  <si>
    <t>ARTROPLASTIA RADIOCARPIANA (MUÑECA O PUÑO)</t>
  </si>
  <si>
    <t>ARTRODESIS C1-C2 MEDIANTE TÉCNICA TRANSORAL ANTERIOR SIN INSTRUMENTACIÓN</t>
  </si>
  <si>
    <t>ARTRODESIS C1-C2 MEDIANTE VÍA POSTERIOR SIN INSTRUMENTACIÓN</t>
  </si>
  <si>
    <t>ARTRODESIS C1-C2 MEDIANTE TÉCNICA TRANSCERVICAL SIN INSTRUMENTACIÓN</t>
  </si>
  <si>
    <t>ARTRODESIS DE HOMBRO VÍA ABIERTA</t>
  </si>
  <si>
    <t>ARTRODESIS DE CODO</t>
  </si>
  <si>
    <t>REDUCCIÓN CERRADA DE DISPLASIA O LUXACIÓN CONGÉNITA DE CADERA (UNI O BILATERAL)</t>
  </si>
  <si>
    <t>REDUCCIÓN CON FIJACIÓN DE LUXACIÓN CARPIANA VÍA ABIERTA</t>
  </si>
  <si>
    <t xml:space="preserve">TRASFERENCIA DE TENDÓN EN MANO O MUÑECA (UNO O MÁS) </t>
  </si>
  <si>
    <t>ARTRODESIS RADIOCARPIANA SIN INJERTO ÓSEO VÍA ABIERTA</t>
  </si>
  <si>
    <t>ESCISIÓN DE APONEUROSIS EN MANO</t>
  </si>
  <si>
    <t>CORRECCIÓN DE ACORTAMIENTO Y ARQUEAMIENTO DE RADIO Y CÚBITO</t>
  </si>
  <si>
    <t>CORRECCIÓN QUIRÚRGICA DE LA MACRODACTILIA</t>
  </si>
  <si>
    <t>RESECCIÓN DE LESIÓN OSTEOCONDRAL EN TOBILLO SIN INJERTO VÍA ABIERTA</t>
  </si>
  <si>
    <t>RESECCIÓN DE LESIÓN OSTEOCONDRAL EN TOBILLO CON INJERTO VÍA ABIERTA</t>
  </si>
  <si>
    <t>DESBRIDAMIENTO DE FRACTURA COMPUESTA (CONMINUTA) DE CRÁNEO</t>
  </si>
  <si>
    <t>ESCISIÓN DE TUMOR (BENIGNO O MALIGNO) EN COLUMNA VERTEBRAL VÍA POSTERIOR O POSTEROLATERAL</t>
  </si>
  <si>
    <t>ESCISIÓN DE TUMOR (BENIGNO O MALIGNO) EN COLUMNA VERTEBRAL VÍA ANTERIOR O LATERAL CERVICOTORÁCICA</t>
  </si>
  <si>
    <t>ESCISIÓN DE TUMOR (BENIGNO O MALIGNO) EN COLUMNA VERTEBRAL VÍA ANTERIOR O LATERAL TORACOABDOMINAL</t>
  </si>
  <si>
    <t>SEPTOPLASTIA REVISIONAL TRANSNASAL</t>
  </si>
  <si>
    <t>SEPTORRINOPLASTIA PRIMARIA VÍA TRANSNASAL</t>
  </si>
  <si>
    <t>SEPTORRINOPLASTIA PRIMARIA VÍA ABIERTA</t>
  </si>
  <si>
    <t>SEPTORRINOPLASTIA SECUNDARIA VÍA ABIERTA</t>
  </si>
  <si>
    <t>CONTROL DE EPISTAXIS POR ABLACIÓN VÍA TRANSNASAL</t>
  </si>
  <si>
    <t>TRAQUEOSTOMÍA VÍA ABIERTA</t>
  </si>
  <si>
    <t>EXTRACCIÓN DE DISPOSITIVO EN PARED TORÁCICA VÍA ABIERTA</t>
  </si>
  <si>
    <t>EXTRACCIÓN DE CUERPO EXTRAÑO DE MEDIASTINO POR TORACOTOMÍA CON O SIN RESECCIÓN DE COSTILLA</t>
  </si>
  <si>
    <t>CIERRE DE OTRA FÍSTULA GÁSTRICA VÍA ABIERTA</t>
  </si>
  <si>
    <t>FISTULECTOMÍA RECTO-VESICAL O RECTO-VESICO-VAGINAL VÍA ABIERTA</t>
  </si>
  <si>
    <t>FISTULECTOMÍA ANO-PERINEAL</t>
  </si>
  <si>
    <t>NEFROURETERECTOMÍA TOTAL (UNILATERAL)</t>
  </si>
  <si>
    <t>ESCISIÓN DE LESIÓN URETERAL O PARA URETERAL</t>
  </si>
  <si>
    <t>CIERRE DE URETEROSTOMÍA VÍA ABIERTA</t>
  </si>
  <si>
    <t>RESECCIÓN DE URETEROCELE Y REIMPLANTE DE URÉTER IPSILATERAL VÍA ABIERTA</t>
  </si>
  <si>
    <t>RESECCIÓN O FULGURACIÓN SUPRAPÚBICA DE LESIÓN VESICAL, VÍA ABIERTA</t>
  </si>
  <si>
    <t>RESECCIÓN DE FÍSTULA URACAL VÍA ABIERTA</t>
  </si>
  <si>
    <t>RESECCIÓN DE URACO VÍA ABIERTA</t>
  </si>
  <si>
    <t>ESCISIÓN TUMOR MALIGNO DE CLAVÍCULA</t>
  </si>
  <si>
    <t>ESCISIÓN TUMOR MALIGNO DE ESCÁPULA</t>
  </si>
  <si>
    <t>REDUCCIÓN DE FRACTURA INTRAARTICULAR Y LUXOFRACTURA DE CADERA</t>
  </si>
  <si>
    <t>REDUCCIÓN ABIERTA DE FRACTURA SIN FIJACIÓN INTERNA DE HUESOS PELVIANOS</t>
  </si>
  <si>
    <t>REDUCCIÓN ABIERTA DE FRACTURA DEL ILÍACO CON FIJACIÓN INTERNA (DISPOSITIVOS DE FIJACIÓN U OSTEOSÍNTESIS)</t>
  </si>
  <si>
    <t>REDUCCIÓN INDIRECTA DE FRACTURA EN RAMAS PÚBIS CON FIJACIÓN INTERNA</t>
  </si>
  <si>
    <t>REDUCCIÓN INDIRECTA DE FRACTURA EN SÍNFISIS PÚBICA CON FIJACIÓN INTERNA</t>
  </si>
  <si>
    <t>REDUCCIÓN ABIERTA DE FRACTURA EN PELVIS [ACETÁBULO, REBORDE ANTERIOR O POSTERIOR] CON FIJACIÓN INTERNA (DISPOSITIVOS DE FIJACIÓN U OSTEOSÍNTESIS)</t>
  </si>
  <si>
    <t>REDUCCIÓN INDIRECTA DE FRACTURA EN PELVIS (ACETÁBULO, REBORDE ANTERIOR O POSTERIOR) CON FIJACIÓN INTERNA</t>
  </si>
  <si>
    <t>REDUCCIÓN ABIERTA DE FRACTURA EN RAMAS PÚBIS CON FIJACIÓN INTERNA (DISPOSITIVOS DE FIJACIÓN U OSTEOSÍNTESIS)</t>
  </si>
  <si>
    <t>REDUCCIÓN ABIERTA DE FRACTURA EN SÍNFISIS PÚBICA CON FIJACIÓN INTERNA (DISPOSITIVOS DE FIJACIÓN U OSTEOSÍNTESIS)</t>
  </si>
  <si>
    <t>ALARGAMIENTO DE FÉMUR POR TÉCNICA DE DISTRACCIÓN SIN (CORTICOTOMÍA, OSTEOTOMÍA)</t>
  </si>
  <si>
    <t>ALARGAMIENTO DE FÉMUR POR INJERTO CON DISPOSITIVOS INTERNOS DE FIJACIÓN Y OSTEOTOMÍA</t>
  </si>
  <si>
    <t>ALARGAMIENTO DE FÉMUR POR TÉCNICA DE DISTRACCIÓN CON (CORTICOTOMÍA, OSTEOTOMÍA)</t>
  </si>
  <si>
    <t>REDUCCIÓN ABIERTA DE FRACTURA EN DIÁFISIS DE FÉMUR CON FIJACIÓN INTERNA (DISPOSITIVOS DE FIJACIÓN U OSTEOSÍNTESIS)</t>
  </si>
  <si>
    <t>REDUCCIÓN ABIERTA SIN FIJACIÓN INTERNA DE EPÍFISIS SEPARADA DE FÉMUR</t>
  </si>
  <si>
    <t>REDUCCIÓN ABIERTA CON FIJACIÓN INTERNA DE EPÍFISIS SEPARADA DE FÉMUR</t>
  </si>
  <si>
    <t>OSTEOTOMÍA DE TIBIA PROXIMAL CON FIJACIÓN INTERNA</t>
  </si>
  <si>
    <t>OSTEOTOMÍA DE TIBIA PROXIMAL CON FIJACIÓN EXTERNA</t>
  </si>
  <si>
    <t>OSTEOTOMÍA DE DIÁFISIS DE TIBIA CON FIJACIÓN INTERNA</t>
  </si>
  <si>
    <t>OSTEOTOMÍA DE DIÁFISIS DE TIBIA CON FIJACIÓN EXTERNA</t>
  </si>
  <si>
    <t>OSTEOTOMÍA DE TIBIA DISTAL CON FIJACIÓN INTERNA</t>
  </si>
  <si>
    <t>OSTEOTOMÍA DE TIBIA DISTAL CON FIJACIÓN EXTERNA</t>
  </si>
  <si>
    <t>OSTEOTOMÍA MÚLTIPLE DE TIBIA O PERONÉ</t>
  </si>
  <si>
    <t>OSTEOTOMÍA DE TIBIA PROXIMAL SIN FIJACIÓN</t>
  </si>
  <si>
    <t>OSTEOTOMÍA DE DIÁFISIS DE TIBIA SIN FIJACIÓN</t>
  </si>
  <si>
    <t>OSTEOTOMÍA DE TIBIA DISTAL SIN FIJACIÓN</t>
  </si>
  <si>
    <t>REVISIÓN DE OSTEOTOMÍA ÚNICA DE TIBIA</t>
  </si>
  <si>
    <t>REVISIÓN DE OSTEOTOMÍA MÚLTIPLE DE TIBIA</t>
  </si>
  <si>
    <t>ACORTAMIENTO DE TIBIA O PERONÉ MEDIANTE RESECCIÓN (OSTEOTOMÍA)</t>
  </si>
  <si>
    <t>ACORTAMIENTO DE TIBIA Y PERONÉ MEDIANTE RESECCIÓN (OSTEOTOMÍA)</t>
  </si>
  <si>
    <t>REPARACIÓN DE PSEUDOARTROSIS DE TIBIA</t>
  </si>
  <si>
    <t>OSTEOTOMÍA DE PERONÉ PROXIMAL CON FIJACIÓN INTERNA</t>
  </si>
  <si>
    <t>OSTEOTOMÍA DIAFISIARIA DE PERONÉ CON FIJACIÓN INTERNA</t>
  </si>
  <si>
    <t>OSTEOTOMÍA DE PERONÉ DISTAL CON FIJACIÓN INTERNA</t>
  </si>
  <si>
    <t>OSTEOTOMÍA DE PERONÉ PROXIMAL SIN FIJACIÓN</t>
  </si>
  <si>
    <t>OSTEOTOMÍA DE PERONÉ DISTAL SIN FIJACIÓN</t>
  </si>
  <si>
    <t>REVISIÓN DE OSTEOTOMÍA ÚNICA DE PERONÉ</t>
  </si>
  <si>
    <t>REVISIÓN DE OSTEOTOMÍA MÚLTIPLE DE PERONÉ</t>
  </si>
  <si>
    <t>REPARACIÓN DE PSEUDOARTROSIS DE PERONÉ</t>
  </si>
  <si>
    <t>CORRECCIÓN DE VARO METATARSIANO O PIE ADUCTO [HEYMAN-HERNDON-STRONG]</t>
  </si>
  <si>
    <t>LIBERACIÓN DE PIE TALO [GOLDNER]</t>
  </si>
  <si>
    <t>CORRECCIÓN DE MALFORMACIÓN CONGÉNITA DE PIE CON LIBERACIÓN DE PARTES BLANDAS POSTERIORES</t>
  </si>
  <si>
    <t>CORRECCIÓN DE MALFORMACIÓN CONGÉNITA DE PIE CON LIBERACIÓN DE PARTES BLANDAS POSTERIORES Y MEDIALES</t>
  </si>
  <si>
    <t>CORRECCIÓN DE MALFORMACIÓN CONGÉNITA DE PIE CON LIBERACIÓN DE PARTES BLANDAS Y PARTES ÓSEAS</t>
  </si>
  <si>
    <t>ALARGAMIENTO DE TIBIA POR INJERTO SIN DISPOSITIVOS INTERNOS DE FIJACIÓN Y OSTEOTOMÍA</t>
  </si>
  <si>
    <t>ALARGAMIENTO DE METATARSIANOS (UNO O MÁS) POR TÉCNICA DE DISTRACCIÓN SIN (CORTICOTOMÍA, OSTEOTOMÍA)</t>
  </si>
  <si>
    <t>REDUCCIÓN ABIERTA DE FRACTURA DE PERONÉ DISTAL CON FIJACIÓN INTERNA</t>
  </si>
  <si>
    <t>REDUCCIÓN ABIERTA DE FRACTURA DE TIBIA PROXIMAL CON FIJACIÓN INTERNA</t>
  </si>
  <si>
    <t>REDUCCIÓN ABIERTA DE FRACTURA DE TIBIA DISTAL CON FIJACIÓN INTERNA</t>
  </si>
  <si>
    <t>ARTRODESIS METATARSOFALÁNGICA (CADA UNA) VÍA ABIERTA</t>
  </si>
  <si>
    <t>REPARACIÓN AGUDA DE LIGAMIENTO COLATERAL CODO</t>
  </si>
  <si>
    <t>RECONSTRUCCIÓN MÚLTIPLE DE FÉMUR POR MALFORMACIÓN CONGÉNITA CON FIJACIÓN INTERNA (INTERVENCIÓN DE PARTES BLANDAS, ÓSEAS O ARTICULARES)</t>
  </si>
  <si>
    <t>RECONSTRUCCIÓN MÚLTIPLE DE FÉMUR POR MALFORMACIÓN CONGÉNITA CON FIJACIÓN EXTERNA (INTERVENCIÓN DE PARTES BLANDAS, ÓSEAS O ARTICULARES)</t>
  </si>
  <si>
    <t>ARTRODESIS RADIOCARPIANA CON INJERTO ÓSEO VÍA ARTROSCÓPICA</t>
  </si>
  <si>
    <t>TERCER VENTRICULOSTOMÍA VÍA ENDOSCÓPICA</t>
  </si>
  <si>
    <t>COLOCACIÓN DE CATÉTER VENTRÍCULO PERITONEAL CON VÁLVULA POR CRANEOTOMÍA</t>
  </si>
  <si>
    <t>ESCISIÓN DE GANGLIO LINFÁTICO CERVICAL PROFUNDO</t>
  </si>
  <si>
    <t>CIERRE DE FÍSTULA BRONCOCUTÁNEA O BRONCOPLEURAL VÍA ABIERTA</t>
  </si>
  <si>
    <t>LOBECTOMÍA SEGMENTARIA VÍA ABIERTA</t>
  </si>
  <si>
    <t>COLECTOMÍA PARCIAL CON COLOSTOMÍA O ILEOSTOMÍA Y FÍSTULA MUCOSA VÍA ABIERTA</t>
  </si>
  <si>
    <t>CORRECCIÓN DE PROLAPSO POR RESECCIÓN DE PROCIDENCIA RECTAL CON ANASTOMOSIS VÍA PERINEAL</t>
  </si>
  <si>
    <t>DIVERTICULECTOMÍA U OBLITERACIÓN DE DIVERTÍCULO DE CALIZ VÍA ABIERTA</t>
  </si>
  <si>
    <t>NEFRECTOMÍA PARCIAL POR LAPAROTOMÍA</t>
  </si>
  <si>
    <t>NEFRECTOMÍA PARCIAL POR LUMBOTOMÍA</t>
  </si>
  <si>
    <t>NEFRECTOMÍA DE RIÑÓN RESIDUAL O ÚNICO POR LUMBOTOMÍA</t>
  </si>
  <si>
    <t>NEFRECTOMÍA DE RIÑÓN RESIDUAL O ÚNICO POR LAPAROTOMÍA</t>
  </si>
  <si>
    <t>NEFRECTOMÍA RADICAL POR LUMBOTOMÍA</t>
  </si>
  <si>
    <t>NEFROURETERECTOMÍA CON SEGMENTO DE VEJIGA VÍA ABIERTA</t>
  </si>
  <si>
    <t>ANASTOMOSIS PIELO-URETERO-VESICAL VÍA ABIERTA</t>
  </si>
  <si>
    <t>ANASTOMOSIS URETERO CALICIAL O NEFROCALICOSTOMÍA VÍA ABIERTA</t>
  </si>
  <si>
    <t>PIELOPLASTIA VÍA ABIERTA</t>
  </si>
  <si>
    <t>CIERRE DE FÍSTULA NEFROVISCERAL VÍA ABIERTA</t>
  </si>
  <si>
    <t>URETERONEOCISTOSTOMÍA POR ANASTOMOSIS O REIMPLANTACIÓN URETEROVESICAL VÍA ABIERTA</t>
  </si>
  <si>
    <t>REANASTOMOSIS URETERO-VESICAL VÍA ABIERTA</t>
  </si>
  <si>
    <t>ACORTAMIENTO O REMODELACIÓN DE URÉTER CON REIMPLANTACIÓN URETEROVESICAL</t>
  </si>
  <si>
    <t>URETEROPLASTIA O ANASTOMOSIS TERMINO-TERMINAL VÍA ABIERTA</t>
  </si>
  <si>
    <t>INJERTO DE URÉTER VÍA ABIERTA</t>
  </si>
  <si>
    <t>URETRECTOMÍA RADICAL, VÍA ABIERTA</t>
  </si>
  <si>
    <t>CIERRE DE FÍSTULA URETRO-PERINEO-ESCROTAL</t>
  </si>
  <si>
    <t>CIERRE DE FÍSTULA URETRORECTAL</t>
  </si>
  <si>
    <t>REDUCCIÓN ABIERTA DE FRACTURA EN FÉMUR (CUELLO, INTERTROCANTÉRICA, SUPRACONDÍLEA) CON FIJACIÓN INTERNA (DISPOSITIVOS DE FIJACIÓN U OSTEOSÍNTESIS)</t>
  </si>
  <si>
    <t>OSTEOTOMÍA EN FÉMUR MÚLTIPLE CON FIJACIÓN INTERNA O EXTERNA</t>
  </si>
  <si>
    <t>ARTRODESIS C1-C2 MEDIANTE VÍA POSTERIOR CON INSTRUMENTACIÓN</t>
  </si>
  <si>
    <t>ARTRODESIS DE NIVEL C2 O POR DEBAJO DE MÁS DE TRES VÉRTEBRAS VÍA POSTERIOR O LATERAL CON INSTRUMENTACIÓN</t>
  </si>
  <si>
    <t>REDUCCIÓN ABIERTA DE LUXACIÓN CONGÉNITA DE CADERA</t>
  </si>
  <si>
    <t xml:space="preserve">TENORRAFIA DE FLEXORES DE ANTEBRAZO (UNO O MÁS) </t>
  </si>
  <si>
    <t xml:space="preserve">TENORRAFIA DE EXTENSORES DE ANTEBRAZO (UNO O MÁS) </t>
  </si>
  <si>
    <t>TENORRAFIA DE FLEXORES DE MANO (UNO O MÁS) SIN NEURORRAFIA</t>
  </si>
  <si>
    <t>TENORRAFIA DE FLEXORES DE MANO (UNO O MÁS) CON NEURORRAFIA</t>
  </si>
  <si>
    <t xml:space="preserve">TENORRAFIA DE FLEXORES DE MANO (UNO O MÁS) CON NEURORRAFIA Y VASCULARIZACIÓN  </t>
  </si>
  <si>
    <t>TENORRAFIA DE FLEXORES DE DEDOS (CADA UNO) SIN NEURORRAFIA</t>
  </si>
  <si>
    <t>TENORRAFIA DE FLEXORES DE DEDOS (CADA UNO) CON NEURORRAFIA</t>
  </si>
  <si>
    <t xml:space="preserve">TENORRAFIA DE FLEXORES DE DEDOS (CADA UNO) CON NEURORRAFIA Y VASCULARIZACIÓN  </t>
  </si>
  <si>
    <t>COLGAJO NEUROVASCULAR (EN ISLA)</t>
  </si>
  <si>
    <t>MAMOPLASTIA DE REDUCCIÓN UNILATERAL</t>
  </si>
  <si>
    <t>CORRECCIÓN DE MENINGOCELE, POR CRANIECTOMÍA</t>
  </si>
  <si>
    <t>CORRECCIÓN DE MENINGOENCEFALOCELE POR CRANIECTOMÍA CON PLASTIA DE MENINGE Y CRANEOPLASTIA</t>
  </si>
  <si>
    <t>DRENAJE DE ESPACIO EPIDURAL SUPRATENTORIAL, POR CRANEOTOMÍA</t>
  </si>
  <si>
    <t>DRENAJE DE ESPACIO SUBDURAL, POR CRANEOTOMÍA</t>
  </si>
  <si>
    <t>CRANIECTOMÍA DESCOMPRESIVA EN FOSA POSTERIOR</t>
  </si>
  <si>
    <t>RESECCIÓN TUMOR DE MENINGE CEREBRAL, POR CRANEOTOMÍA</t>
  </si>
  <si>
    <t>RESECCIÓN DE OTRA LESIÓN DE MENINGE CEREBRAL</t>
  </si>
  <si>
    <t>RESECCIÓN DE TUMOR O LESIÓN DE LA BASE DEL CRÁNEO FOSA MEDIA POR CRANEOTOMÍA FRONTAL Y OSTEOTOMÍA FRONTO ETMOIDAL</t>
  </si>
  <si>
    <t>RESECCIÓN DE LESIÓN O TUMOR DE LÍNEA MEDIA SUPRATENTORIAL POR CRANEOTOMÍA</t>
  </si>
  <si>
    <t>RESECCIÓN DE LESIONES VENTRICULARES INFRATENTORIALES, POR CRANEOTOMÍA SUBOCCIPITAL</t>
  </si>
  <si>
    <t>LISIS O RESECCIÓN DE ADHERENCIAS EXTRADURALES EN MÉDULA ESPINAL O RAÍCES DE NERVIOS ESPINALES VÍA ABIERTA</t>
  </si>
  <si>
    <t>CORRECCIÓN DE MENINGOCELE DE FOSA ANTERIOR, POR CRANIECTOMÍA Y PLASTIA DE MENINGE</t>
  </si>
  <si>
    <t>EXPLORACIÓN Y DESCOMPRESIÓN DEL CANAL RAQUÍDEO Y RAÍCES ESPINALES HASTA DOS SEGMENTOS POR LAMINECTOMÍA VÍA ABIERTA</t>
  </si>
  <si>
    <t>EXPLORACIÓN Y DESCOMPRESIÓN DEL CANAL RAQUÍDEO Y RAÍCES ESPINALES MÁS DE DOS SEGMENTOS POR LAMINECTOMÍA VÍA ABIERTA</t>
  </si>
  <si>
    <t>VERTEBRECTOMÍA PARCIAL TORÁCICA ANTEROLATERAL TRANSPLEURAL</t>
  </si>
  <si>
    <t>VERTEBRECTOMÍA PARCIAL TORÁCICA ANTEROLATERAL TRANSPLEURAL POR TORACOSCOPIA</t>
  </si>
  <si>
    <t>VERTEBRECTOMÍA PARCIAL TORÁCICA ANTEROLATERAL EXTRACAVITARIA</t>
  </si>
  <si>
    <t>VERTEBRECTOMÍA PARCIAL TORÁCICA VÍA POSTERIOR</t>
  </si>
  <si>
    <t>VERTEBRECTOMÍA TOTAL TORÁCICA ANTEROLATERAL TRANSPLEURAL UN SEGMENTO</t>
  </si>
  <si>
    <t>VERTEBRECTOMÍA TOTAL TORÁCICA ANTEROLATERAL TRANSPLEURAL MÁS DE UN SEGMENTO</t>
  </si>
  <si>
    <t>VERTEBRECTOMÍA TOTAL TORÁCICA ANTEROLATERAL TRANSPLEURAL POR TORACOSCOPIA UN SEGMENTO</t>
  </si>
  <si>
    <t>VERTEBRECTOMÍA TOTAL TORÁCICA ANTEROLATERAL TRANSPLEURAL POR TORACOSCOPIA MÁS DE UN SEGMENTO</t>
  </si>
  <si>
    <t>VERTEBRECTOMÍA TOTAL TORÁCICA ANTEROLATERAL EXTRACAVITARIA UN SEGMENTO</t>
  </si>
  <si>
    <t>VERTEBRECTOMÍA TOTAL TORÁCICA ANTEROLATERAL EXTRACAVITARIA MÁS DE UN SEGMENTO</t>
  </si>
  <si>
    <t>VERTEBRECTOMÍA TOTAL TORÁCICA VÍA POSTERIOR UN SEGMENTO</t>
  </si>
  <si>
    <t>VERTEBRECTOMÍA TOTAL TORÁCICA VÍA POSTERIOR MÁS DE UN SEGMENTO</t>
  </si>
  <si>
    <t>LAMINOPLASTIA TORÁCICA HASTA TRES SEGMENTOS VÍA POSTERIOR</t>
  </si>
  <si>
    <t>LAMINOPLASTIA TORÁCICA MÁS DE TRES SEGMENTOS VÍA POSTERIOR</t>
  </si>
  <si>
    <t>VERTEBRECTOMÍA PARCIAL LUMBAR ANTEROLATERAL TRANSPERITONEAL</t>
  </si>
  <si>
    <t xml:space="preserve">VERTEBRECTOMÍA PARCIAL LUMBAR ANTEROLATERAL RETROPERITONEAL </t>
  </si>
  <si>
    <t xml:space="preserve">VERTEBRECTOMÍA PARCIAL LUMBAR VÍA POSTERIOR </t>
  </si>
  <si>
    <t>VERTEBRECTOMÍA TOTAL LUMBAR ANTEROLATERAL TRANSPERITONEAL UN SEGMENTO</t>
  </si>
  <si>
    <t>VERTEBRECTOMÍA TOTAL LUMBAR ANTEROLATERAL TRANSPERITONEAL MÁS DE UN SEGMENTO</t>
  </si>
  <si>
    <t>VERTEBRECTOMÍA TOTAL LUMBAR ANTEROLATERAL RETROPERITONEAL UN SEGMENTO</t>
  </si>
  <si>
    <t>VERTEBRECTOMÍA TOTAL LUMBAR ANTEROLATERAL RETROPERITONEAL MÁS DE UN SEGMENTO</t>
  </si>
  <si>
    <t>VERTEBRECTOMÍA TOTAL LUMBAR VÍA POSTERIOR UN SEGMENTO</t>
  </si>
  <si>
    <t>VERTEBRECTOMÍA TOTAL LUMBAR VÍA POSTERIOR MÁS DE UN SEGMENTO</t>
  </si>
  <si>
    <t>VERTEBRECTOMÍA PARCIAL CERVICAL TRANSORAL O TRANSNASAL</t>
  </si>
  <si>
    <t>VERTEBRECTOMÍA PARCIAL CERVICAL UN SEGMENTO VÍA ANTERIOR</t>
  </si>
  <si>
    <t>VERTEBRECTOMÍA PARCIAL CERVICAL MÁS DE UN SEGMENTO VÍA ANTERIOR</t>
  </si>
  <si>
    <t>VERTEBRECTOMÍA PARCIAL CERVICAL UN SEGMENTO VÍA LATERAL</t>
  </si>
  <si>
    <t>VERTEBRECTOMÍA PARCIAL CERVICAL MÁS DE UN SEGMENTO VÍA LATERAL</t>
  </si>
  <si>
    <t>VERTEBRECTOMÍA PARCIAL CERVICAL MÁS DE UN SEGMENTO VÍA POSTERIOR</t>
  </si>
  <si>
    <t>VERTEBRECTOMÍA PARCIAL CERVICOTORÁCICA POR ESTERNOTOMÍA</t>
  </si>
  <si>
    <t>VERTEBRECTOMÍA TOTAL CERVICAL TRANSORAL</t>
  </si>
  <si>
    <t>VERTEBRECTOMÍA TOTAL CERVICAL UN SEGMENTO VÍA ANTERIOR</t>
  </si>
  <si>
    <t>VERTEBRECTOMÍA TOTAL CERVICAL MÁS DE UN SEGMENTO VÍA ANTERIOR</t>
  </si>
  <si>
    <t>VERTEBRECTOMÍA TOTAL CERVICAL UN SEGMENTO VÍA LATERAL</t>
  </si>
  <si>
    <t>VERTEBRECTOMÍA TOTAL CERVICAL MÁS DE UN SEGMENTO VÍA LATERAL</t>
  </si>
  <si>
    <t>VERTEBRECTOMÍA TOTAL CERVICAL UN SEGMENTO VÍA POSTERIOR</t>
  </si>
  <si>
    <t>VERTEBRECTOMÍA TOTAL CERVICAL MÁS DE UN SEGMENTO VÍA POSTERIOR</t>
  </si>
  <si>
    <t>VERTEBRECTOMÍA TOTAL CERVICOTORÁCICA POR ESTERNOTOMÍA UN SEGMENTO</t>
  </si>
  <si>
    <t>VERTEBRECTOMÍA TOTAL CERVICOTORÁCICA POR ESTERNOTOMÍA MÁS DE UN SEGMENTO</t>
  </si>
  <si>
    <t>RESECCIÓN DE LESIÓN BENIGNA DE CAVUM VÍA TRANSNASAL</t>
  </si>
  <si>
    <t>PLEURECTOMÍA PARIETAL VÍA ABIERTA</t>
  </si>
  <si>
    <t>DECORTICACIÓN PULMONAR VÍA ABIERTA</t>
  </si>
  <si>
    <t>LISIS DE ADHERENCIAS PLEURALES VÍA ABIERTA</t>
  </si>
  <si>
    <t>LOBECTOMÍA TOTAL PULMONAR VÍA ABIERTA</t>
  </si>
  <si>
    <t>BILOBECTOMÍA PULMONAR VÍA ABIERTA</t>
  </si>
  <si>
    <t>CORRECCIÓN DE EPISPADIAS O HIPOSPADIAS</t>
  </si>
  <si>
    <t>HEMIPELVECTOMÍA</t>
  </si>
  <si>
    <t>HEMIHEMIPELVECTOMÍA</t>
  </si>
  <si>
    <t>ARTRODESIS C1-C2 MEDIANTE TÉCNICA TRANSORAL ANTERIOR CON INSTRUMENTACIÓN</t>
  </si>
  <si>
    <t>ARTRODESIS C1-C2 MEDIANTE TÉCNICA TRANSCERVICAL CON INSTRUMENTACIÓN</t>
  </si>
  <si>
    <t>RESECCIÓN DE LESIONES EXOFÍTICAS SÓLIDAS EN TRONCO CEREBRAL (EXTRA AXIALES), POR CRANEOTOMÍA DE FOSA MEDIA</t>
  </si>
  <si>
    <t>RESECCIÓN DE LESIONES SÓLIDAS O QUÍSTICAS INTRAAXIALES (TRONCO CEREBRAL), POR CRANEOTOMÍA SUBOCCIPITAL</t>
  </si>
  <si>
    <t>ESCISIÓN DE DISCO INTERVERTEBRAL EN SEGMENTO CERVICAL VÍA ANTERIOR ABIERTA</t>
  </si>
  <si>
    <t>RIZOTOMÍA DE RAÍZ NERVIO ESPINAL VÍA ABIERTA</t>
  </si>
  <si>
    <t>OSTEOTOMÍA DE PELVIS VÍA ABIERTA</t>
  </si>
  <si>
    <t>OSTEOTOMÍAS PERIACETABULARES (MÚLTIPLES CORTES) VÍA ABIERTA</t>
  </si>
  <si>
    <t>REVISIÓN DE OSTEOTOMÍA ÚNICA DE PELVIS</t>
  </si>
  <si>
    <t>REDUCCIÓN ABIERTA DE FRACTURA COMPLEJA EN PELVIS (ACETÁBULO, REBORDE ANTERIOR, POSTERIOR Y SUPERIOR) CON FIJACIÓN INTERNA (DISPOSITIVOS DE FIJACIÓN U OSTEOSÍNTESIS)</t>
  </si>
  <si>
    <t xml:space="preserve">REDUCCIÓN ABIERTA DE FRACTURA DE LÁMINA CUADRILÁTERA CON ABORDAJE ANTERIOR MÁS VENTANA LATERAL ILIOINGUINAL CON FIJACIÓN INTERNA </t>
  </si>
  <si>
    <t>REDUCCIÓN INDIRECTA DE FRACTURA COMPLEJA EN PELVIS (ACETÁBULO, REBORDE ANTERIOR, POSTERIOR Y SUPERIOR) CON FIJACIÓN INTERNA</t>
  </si>
  <si>
    <t>ARTRODESIS CERVICAL DE NIVEL C2 O POR DEBAJO DE UNA A TRES VÉRTEBRAS VÍA ANTERIOR O LATERAL CON INSTRUMENTACIÓN</t>
  </si>
  <si>
    <t>CORRECCIÓN DE ANOMALÍA DE MÉDULA ESPINAL EN UNIÓN CRANEOCERVICAL POR CRANIECTOMÍA SUBOCCIPITAL CON LAMINECTOMÍA Y DUROPLASTIA</t>
  </si>
  <si>
    <t>RESECCIÓN DE LESIONES VENTRICULARES SUPRATENTORIALES, POR CRANEOTOMÍA</t>
  </si>
  <si>
    <t>RESECCIÓN DE LESIONES INTRAVENTRICULARES DE LÍNEA MEDIA POR CRANEOTOMÍA</t>
  </si>
  <si>
    <t>CORDOTOMÍA VÍA ABIERTA</t>
  </si>
  <si>
    <t>MIELOTOMÍA POR ABLACIÓN VÍA ABIERTA</t>
  </si>
  <si>
    <t>CERVICOTOMÍA CERVICAL ANTERIOR</t>
  </si>
  <si>
    <t>HEMATOCRITO</t>
  </si>
  <si>
    <t>HEMOGLOBINA</t>
  </si>
  <si>
    <t>FENOTIPO SISTEMA Rh CUALQUIER ANTÍGENO EN TUBO</t>
  </si>
  <si>
    <t>Leishmania ANTICUERPOS AUTOMATIZADO</t>
  </si>
  <si>
    <t>FENOTIPO SISTEMA ABO [SUBGRUPOS] EN TUBO</t>
  </si>
  <si>
    <t>FRAGILIDAD OSMÓTICA DE ERITROCITOS</t>
  </si>
  <si>
    <t>FRUCTOSAMINA</t>
  </si>
  <si>
    <t>AGLUTININAS AL CALOR</t>
  </si>
  <si>
    <t>Herpes simplex ANTÍGENO SEMIAUTOMATIZADO O AUTOMATIZADO</t>
  </si>
  <si>
    <t>ANTÍGENO P 24 Virus de Inmunodeficiencia Humana 1</t>
  </si>
  <si>
    <t>COLORACIÓN ALBERT [LOEFFLER] Y LECTURA</t>
  </si>
  <si>
    <t>Listeria SEROTIPIFICACIÓN</t>
  </si>
  <si>
    <t>Streptococcus pneumoniae [Pneumococcus] SEROTIPIFICACIÓN</t>
  </si>
  <si>
    <t>INHIBIDOR DE FACTOR IX</t>
  </si>
  <si>
    <t>INHIBIDOR DE FACTOR V</t>
  </si>
  <si>
    <t>INHIBIDOR DE FACTOR VII</t>
  </si>
  <si>
    <t>INHIBIDOR DE FACTOR X</t>
  </si>
  <si>
    <t>INHIBIDOR DE FACTOR XI</t>
  </si>
  <si>
    <t>INHIBIDOR DE FACTOR XII</t>
  </si>
  <si>
    <t>FACTOR III PLAQUETARIO</t>
  </si>
  <si>
    <t>HEMOGLOBINA FETAL SEMIAUTOMATIZADA</t>
  </si>
  <si>
    <t>HEPARINA NO FRACCIONADA DOSIFICACIÓN</t>
  </si>
  <si>
    <t>TIEMPO DE TROMBINA</t>
  </si>
  <si>
    <t>ÁCIDO PIRÚVICO [PIRUVATO]</t>
  </si>
  <si>
    <t>ALDOLASA</t>
  </si>
  <si>
    <t>ALFA 1 ANTITRIPSINA SEMIAUTOMATIZADO</t>
  </si>
  <si>
    <t>BETA 2 GLICOPROTEÍNA I Ig G SEMIAUTOMATIZADO O AUTOMATIZADO</t>
  </si>
  <si>
    <t>ALFA 2 MACROGLOBULINA</t>
  </si>
  <si>
    <t>AMINOÁCIDOS CUALITATIVOS</t>
  </si>
  <si>
    <t>ARILSULFATASA A ACTIVIDAD</t>
  </si>
  <si>
    <t>ARILSULFATASA B ACTIVIDAD</t>
  </si>
  <si>
    <t>BETA GALACTOCIDASA ACTIVIDAD</t>
  </si>
  <si>
    <t>CERULOPLASMINA SEMIAUTOMATIZADA</t>
  </si>
  <si>
    <t>AMINOÁCIDOS POR CLORURO FÉRRICO</t>
  </si>
  <si>
    <t>COLINESTERASA EN ERITROCITOS [ACETILCOLINESTERASA]</t>
  </si>
  <si>
    <t>ELECTROFORESIS DE PROTEÍNAS DE LÍQUIDO CEFALORRAQUÍDEO [DETECCIÓN DE BANDAS OLIGOCLONALES] SEMIAUTOMATIZADO Y AUTOMATIZADO</t>
  </si>
  <si>
    <t>ESPERMOGRAMA COMPLETO</t>
  </si>
  <si>
    <t>GALACTOSA 6 SULFATO SULFATASA ACTIVIDAD</t>
  </si>
  <si>
    <t>MEDICIÓN DE GASES EN SANGRE VENOSA</t>
  </si>
  <si>
    <t>PROTOPORFIRINA ZINC ERITROCITARIA</t>
  </si>
  <si>
    <t>SEROTONINA-5 HIDROXI-TRIPTAMINA</t>
  </si>
  <si>
    <t>PROPOXIFENO AUTOMATIZADO</t>
  </si>
  <si>
    <t>ACETAMINOFEN SEMIAUTOMATIZADO</t>
  </si>
  <si>
    <t>ALCOHOL METÍLICO [FORMALDEHÍDO] MANUAL</t>
  </si>
  <si>
    <t>SUSTANCIAS ALUCINOGENAS</t>
  </si>
  <si>
    <t>ARSÉNICO SEMIAUTOMATIZADO</t>
  </si>
  <si>
    <t>BARBITÚRICOS CUANTITATIVO SEMIAUTOMATIZADO O AUTOMATIZADO</t>
  </si>
  <si>
    <t>CAFEÍNA AUTOMATIZADO</t>
  </si>
  <si>
    <t>CIANUROS AUTOMATIZADO</t>
  </si>
  <si>
    <t>AMINOÁCIDOS POR DINITROFENILHIDRACINA</t>
  </si>
  <si>
    <t>BENZODIACEPINAS CUANTITATIVAS AUTOMATIZADO</t>
  </si>
  <si>
    <t>FENOTIAZINAS AUTOMATIZADO</t>
  </si>
  <si>
    <t>GENTAMICINA AUTOMATIZADA</t>
  </si>
  <si>
    <t>HIDROCARBUROS AUTOMATIZADO</t>
  </si>
  <si>
    <t>KANAMICINA AUTOMATIZADO</t>
  </si>
  <si>
    <t>METACUALONA MANUAL</t>
  </si>
  <si>
    <t>METADONA MANUAL</t>
  </si>
  <si>
    <t>METANEFRINAS TOTALES EN ORINA DE 24 HORAS</t>
  </si>
  <si>
    <t>AMINOÁCIDOS POR NITROSONAFTOL</t>
  </si>
  <si>
    <t>ORGANOFOSFORADOS SEMIAUTOMATIZADO</t>
  </si>
  <si>
    <t>ORGANOFOSFORADOS MANUAL</t>
  </si>
  <si>
    <t>PRIMIDONA MANUAL</t>
  </si>
  <si>
    <t>NIVEL DE PROCAINAMIDA METABOLITOS N-ACETIL PROCAINAMIDA SEMIAUTOMATIZADO O AUTOMATIZADO</t>
  </si>
  <si>
    <t>PROPOXIFENO MANUAL O SEMIAUTOMATIZADO</t>
  </si>
  <si>
    <t>QUININA SEMIAUTOMATIZADO</t>
  </si>
  <si>
    <t>SALICILATOS AUTOMATIZADO</t>
  </si>
  <si>
    <t>TALIO SEMIAUTOMATIZADO</t>
  </si>
  <si>
    <t>WARFARINA CUALITATIVA SEMIAUTOMATIZADA O AUTOMATIZADA</t>
  </si>
  <si>
    <t>CETOESTEROIDES 17</t>
  </si>
  <si>
    <t>CORTISOL DIFERENTES MUESTRAS</t>
  </si>
  <si>
    <t>HIDROXICORTICOSTEROIDES 17</t>
  </si>
  <si>
    <t>TRIYODOTIRONINA REVERSA</t>
  </si>
  <si>
    <t>ÁCIDO 5 HIDROXI INDOLACÉTICO EN ORINA DE 24 HORAS</t>
  </si>
  <si>
    <t>ÁCIDO DELTA AMINOLEVULÍNICO [ALA] EN ORINA DE 24 HORAS</t>
  </si>
  <si>
    <t>ÁCIDO FÓRMICO EN ORINA</t>
  </si>
  <si>
    <t>ÁCIDO VANILMANDÉLICO [VMA] EN ORINA DE 24 HORAS</t>
  </si>
  <si>
    <t>COPROPORFIRINAS EN ORINA DE 24 HORAS</t>
  </si>
  <si>
    <t>MIOGLOBINA EN ORINA O EN SUERO</t>
  </si>
  <si>
    <t>PORFIRINAS CUANTITATIVAS EN ORINA 24 HORAS</t>
  </si>
  <si>
    <t>ESPERMATOZOIDES ANTICUERPOS MANUAL O SEMIAUTOMATIZADO</t>
  </si>
  <si>
    <t>ESPERMATOZOIDES ANTICUERPOS AUTOMATIZADO</t>
  </si>
  <si>
    <t>INSULINA ANTICUERPOS SEMIAUTOMATIZADO O AUTOMATIZADO</t>
  </si>
  <si>
    <t>ANTICUERPOS PLAQUETARIOS DETECCIÓN MANUAL O SEMIAUTOMATIZADO</t>
  </si>
  <si>
    <t>Enterovirus ANTICUERPOS SEMIAUTOMATIZADO O AUTOMATIZADO</t>
  </si>
  <si>
    <t>TIPIFICACIÓN ANTÍGENO LEUCOCITARIO HUMANO CLASE I Y II (A B C DR DQ DP)</t>
  </si>
  <si>
    <t>INHIBIDOR C1 ESTERASA CONCENTRACIÓN O FUNCIONAL SEMIAUTOMATIZADO O AUTOMATIZADO</t>
  </si>
  <si>
    <t>Staphylococcus aureus SEROTIPIFICACIÓN</t>
  </si>
  <si>
    <t>LEUCOCITOS CD14 MONOCITOS GRANULOCITOS SEMIAUTOMATIZADO O AUTOMATIZADO</t>
  </si>
  <si>
    <t>LINFOCITOS T CD3 POR INMUNOFLUORESCENCIA</t>
  </si>
  <si>
    <t>LINFOCITOS CD16 LINFOCITOS NK SEMIAUTOMATIZADO O AUTOMATIZADO</t>
  </si>
  <si>
    <t>LINFOCITOS B (CD19 Y CD20) SEMIAUTOMATIZADO O AUTOMATIZADO</t>
  </si>
  <si>
    <t>LINFOCITOS CD56 LINFOCITOS NK SEMIAUTOMATIZADO O AUTOMATIZADO</t>
  </si>
  <si>
    <t>CULTIVO MIXTO DE LINFOCITOS</t>
  </si>
  <si>
    <t>GLICOSAMINOGLICANOS [MUCOPOLISACÁRIDOS] CUALITATIVOS</t>
  </si>
  <si>
    <t>CAMPO OSCURO PARA CUALQUIER MUESTRA</t>
  </si>
  <si>
    <t>Mycoplasma CULTIVO</t>
  </si>
  <si>
    <t>Mycobacterium PRUEBAS DE SENSIBILIDAD</t>
  </si>
  <si>
    <t>BIPIRIDILO AUTOMATIZADO</t>
  </si>
  <si>
    <t>Virus Sincitial Respiratorio ANTÍGENO</t>
  </si>
  <si>
    <t>TUBERCULINA PRUEBA [DE MANTOUX]</t>
  </si>
  <si>
    <t>HONGOS PRUEBAS DE SENSIBILIDAD</t>
  </si>
  <si>
    <t>COLORACIÓN ÁCIDO ALCOHOL RESISTENTE MODIFICADA Y LECTURA</t>
  </si>
  <si>
    <t>CULTIVO DE LÍQUIDOS CORPORALES (BILIS L.C.R PERITONEAL PLEURAL ASCITICO SINOVIAL OTROS DIFERENTE A ORINA)</t>
  </si>
  <si>
    <t>CULTIVO PARA HONGOS MICOSIS PROFUNDA</t>
  </si>
  <si>
    <t>CULTIVO PARA HONGOS MICOSIS SUPERFICIAL</t>
  </si>
  <si>
    <t>CULTIVO PARA MICROORGANISMOS AEROBIOS EN MÉDULA ÓSEA</t>
  </si>
  <si>
    <t>CULTIVO PARA MICROORGANISMOS EN CUALQUIER MUESTRA DIFERENTE A MÉDULA ÓSEA ORINA Y HECES</t>
  </si>
  <si>
    <t>CULTIVO PARA MICROORGANISMOS ANAEROBIOS DE CUALQUIER MUESTRA DIFERENTE A MÉDULAÓSEA</t>
  </si>
  <si>
    <t>HEMOCULTIVO ANAEROBIO AUTOMATIZADO CADA MUESTRA</t>
  </si>
  <si>
    <t>UROCULTIVO (ANTIBIOGRAMA DE DISCO)</t>
  </si>
  <si>
    <t>UROCULTIVO (ANTIBIOGRAMA CONCENTRACIÓN MÍNIMA INHIBITORIA MANUAL)</t>
  </si>
  <si>
    <t>BETA LACTAMASA PRUEBA DE PENICILINASA</t>
  </si>
  <si>
    <t>Neisseria meningitidis SEROTIPIFICACIÓN POR LÁTEX</t>
  </si>
  <si>
    <t>AGREGACIÓN PLAQUETARIA CURVA</t>
  </si>
  <si>
    <t>DILUCIONES DE TIEMPO DE TROMBOPLASTINA PARCIAL (TTP CRUZADO O ANTICOAGULANTE CIRCULANTE)</t>
  </si>
  <si>
    <t>FACTOR II DE LA COAGULACIÓN CUANTIFICACIÓN [PROTROMBINA]</t>
  </si>
  <si>
    <t>FACTOR IX DE LA COAGULACIÓN [CHRISTMAS O PTC]</t>
  </si>
  <si>
    <t>FACTOR V DE LA COAGULACIÓN [LÁBIL O PROACELERINA]</t>
  </si>
  <si>
    <t>FACTOR VII DE LA COAGULACIÓN [ESTABLE O PROCONVERTINA]</t>
  </si>
  <si>
    <t>FACTOR VIII DE LA COAGULACIÓN</t>
  </si>
  <si>
    <t>ANTÍGENO DEL FACTOR VON WILLEBRAND</t>
  </si>
  <si>
    <t>FACTOR X [STUART PROWER]</t>
  </si>
  <si>
    <t>FACTOR XI [PTA]</t>
  </si>
  <si>
    <t>FACTOR XII [FACTOR DE HAGEMAN]</t>
  </si>
  <si>
    <t>FACTOR XIII [FSF FACTOR ESTABILIZANTE DE LA FIBRINA O TIEMPO DE LISIS COÁGULO]</t>
  </si>
  <si>
    <t>FIBRINÓGENO</t>
  </si>
  <si>
    <t>PLASMINÓGENO</t>
  </si>
  <si>
    <t>PRODUCTOS DE DEGRADACIÓN DE FIBRINÓGENO</t>
  </si>
  <si>
    <t>PROPERDINA FACTOR B</t>
  </si>
  <si>
    <t>PROTEÍNA C DE LA COAGULACIÓN ANTÍGENO</t>
  </si>
  <si>
    <t>RETRACCIÓN DE COÁGULO</t>
  </si>
  <si>
    <t>EUGLOBULINA TIEMPO DE LISIS</t>
  </si>
  <si>
    <t>INHIBIDOR DE FACTOR VIII</t>
  </si>
  <si>
    <t>HEMOGLOBINA A 2</t>
  </si>
  <si>
    <t>PRUEBA DE SUCROSA EN ERITROCITOS [TEST DE HARTMAN]</t>
  </si>
  <si>
    <t>BICARBONATO</t>
  </si>
  <si>
    <t>HAPTOGLOBINA AUTOMATIZADA</t>
  </si>
  <si>
    <t>OXALATOS EN ORINA O EN SANGRE</t>
  </si>
  <si>
    <t>PORFIRINAS TOTALES EN SANGRE</t>
  </si>
  <si>
    <t>PROTEÍNA TRANSPORTADORA DE HORMONAS SEXUALES [PTHS]</t>
  </si>
  <si>
    <t>CITRATOS EN ORINA DE 24 HORAS</t>
  </si>
  <si>
    <t>METANEFRINAS LIBRES EN PLASMA SEMIAUTOMATIZADO O AUTOMATIZADO</t>
  </si>
  <si>
    <t>ÁCIDOS BILIARES TOTALES</t>
  </si>
  <si>
    <t>ADENOSIN DEAMINASA [ADA]</t>
  </si>
  <si>
    <t>NUCLEOTIDASA 5</t>
  </si>
  <si>
    <t>ALUMINIO EN ORINA DE 24 HORAS</t>
  </si>
  <si>
    <t>AMONIO</t>
  </si>
  <si>
    <t>ALUMINIO EN ORINA PARCIAL</t>
  </si>
  <si>
    <t>VITAMINA B6 [PIRIDOXINA]</t>
  </si>
  <si>
    <t>VITAMINA D 25 HIDROXI TOTAL [D2-D3] [CALCIFEROL]</t>
  </si>
  <si>
    <t>VITAMINA D 125 DIHIDROXI [D2-D3] [CALCIFIDOL]</t>
  </si>
  <si>
    <t>GASES ARTERIALES (EN REPOSO O EN EJERCICIO)</t>
  </si>
  <si>
    <t>ANGIOTENSINA II</t>
  </si>
  <si>
    <t>HORMONA FOLÍCULO ESTIMULANTE</t>
  </si>
  <si>
    <t>PROLACTINA PRE Y POST TRH CADA MUESTRA</t>
  </si>
  <si>
    <t>ESTRÓGENOS (ESTRADIOL 17 BETA)</t>
  </si>
  <si>
    <t>GLUCAGÓN</t>
  </si>
  <si>
    <t>SOMATOSTATINA</t>
  </si>
  <si>
    <t>ANDROSTENEDIOL GLUCURONIDO 3 ALFA</t>
  </si>
  <si>
    <t>AMIKACINA AUTOMATIZADO</t>
  </si>
  <si>
    <t>VANCOMICINA AUTOMATIZADO</t>
  </si>
  <si>
    <t>DIGITOXINA AUTOMATIZADO</t>
  </si>
  <si>
    <t>ACETAMINOFEN AUTOMATIZADO</t>
  </si>
  <si>
    <t>METALES PESADOS CADA UNO SEMIAUTOMATIZADO</t>
  </si>
  <si>
    <t>Brucella abortus ANTICUERPOS Ig G SEMIAUTOMATIZADA O AUTOMATIZADA</t>
  </si>
  <si>
    <t>Cisticerco ANTICUERPOS TOTALES</t>
  </si>
  <si>
    <t>Entamoeba histolítica ANTICUERPOS SEMIAUTOMATIZADO O AUTOMATIZADO</t>
  </si>
  <si>
    <t>Histoplasma capsulatum ANTICUERPOS SEMIAUTOMATIZADO O AUTOMATIZADO</t>
  </si>
  <si>
    <t>HONGOS ANTICUERPOS TOTALES SEMIAUTOMATIZADO O AUTOMATIZADO</t>
  </si>
  <si>
    <t>HTLV-I Y II ANTICUERPOS TOTALES CONFIRMATORIO SEMIAUTOMATIZADO O AUTOMATIZADO</t>
  </si>
  <si>
    <t>Bordetella pertussi ANTÍGENO SEMIAUTOMATIZADO O AUTOMATIZADO</t>
  </si>
  <si>
    <t>Hepatitis delta ANTÍGENO [Ag HVD] SEMIAUTOMATIZADO O AUTOMATIZADO</t>
  </si>
  <si>
    <t>Legionella spp ANTÍGENO</t>
  </si>
  <si>
    <t>ANTICUERPOS NUCLEARES EXTRACTABLES TOTALES [ENA] SS-A [Ro] SS-B [La] RNP y Sm SEMIAUTOMATIZADO O AUTOMATIZADO</t>
  </si>
  <si>
    <t>CEMENTO INTERCELULAR ANTICUERPOS SEMIAUTOMATIZADO O AUTOMATIZADO</t>
  </si>
  <si>
    <t>INSULINA ANTICUERPOS ISLOTES SEMIAUTOMATIZADO O AUTOMATIZADO</t>
  </si>
  <si>
    <t>PM/SCL ANTICUERPOS SEMIAUTOMATIZADO O AUTOMATIZADO</t>
  </si>
  <si>
    <t>ACETILCOLINA RECEPTORES ANTICUERPOS MODULADORES SEMIAUTOMATIZADO O AUTOMATIZADO</t>
  </si>
  <si>
    <t>ANTICUERPOS CITOTÓXICOS ANTI HLA</t>
  </si>
  <si>
    <t>BETA 2 MICROGLOBULINA SEMIAUTOMATIZADO O AUTOMATIZADO</t>
  </si>
  <si>
    <t>CROMOGRANINA A SEMIAUTOMATIZADO O AUTOMATIZADO</t>
  </si>
  <si>
    <t>LINFOCITOS T CD8 SEMIAUTOMATIZADO O AUTOMATIZADO</t>
  </si>
  <si>
    <t>INMUNOFIJACIÓN SEMIAUTOMATIZADO</t>
  </si>
  <si>
    <t>INMUNOGLOBULINA D [Ig D] SEMIAUTOMATIZADO O AUTOMATIZADO</t>
  </si>
  <si>
    <t>INMUNOGLOBULINAS CADENAS LIVIANAS KAPPA Y LAMBDA SEMIAUTOMATIZADO O AUTOMATIZADO</t>
  </si>
  <si>
    <t>INMUNOGLOBULINAS CADENAS LIVIANAS LIBRES KAPPA SEMIAUTOMATIZADO O AUTOMATIZADO</t>
  </si>
  <si>
    <t>INMUNOGLOBULINAS CADENAS LIVIANAS LIBRES LAMBDA SEMIAUTOMATIZADO O AUTOMATIZADO</t>
  </si>
  <si>
    <t>PROCALCITONINA MANUAL</t>
  </si>
  <si>
    <t>ÁCIDO ORÓTICO</t>
  </si>
  <si>
    <t>FENILALANINA CUANTITATIVA</t>
  </si>
  <si>
    <t>OLIGOSACÁRIDOS CUALITATIVOS</t>
  </si>
  <si>
    <t>ÁCIDOS ORGÁNICOS DE CADENA CORTA Y MEDIA CUALITATIVO O CUANTITATIVO</t>
  </si>
  <si>
    <t>CARIOTIPO CON BANDEO G</t>
  </si>
  <si>
    <t>COOMBS DIRECTO FRACCIONADO MONOESPECÍFICO (INMUNOGLOBULINAS Y FRACCIONES DEL COMPLEMENTO) POR MICROTÉCNICA</t>
  </si>
  <si>
    <t>COOMBS DIRECTO CUALITATIVO POR MICROTÉCNICA</t>
  </si>
  <si>
    <t>COOMBS DIRECTO CUALITATIVO EN TUBO</t>
  </si>
  <si>
    <t>ELECTROENCEFALOGRAMA COMPUTARIZADO</t>
  </si>
  <si>
    <t>MONITORIZACION ELECTROENCEFALOGRAFICA POR VIDEO Y RADIO</t>
  </si>
  <si>
    <t>ESTUDIO FISIOLÓGICO COMPLETO DEL SUEÑO [POLISOMNOGRAFÍA]</t>
  </si>
  <si>
    <t>SOMNOSCOPIA</t>
  </si>
  <si>
    <t>PRUEBAS DE LATENCIA MÚLTIPLE DE SUEÑO</t>
  </si>
  <si>
    <t>POLISOMNOGRAMA EN TITULACIÓN DE DISPOSITIVO MÉDICO</t>
  </si>
  <si>
    <t>INTERNACIÓN COMPLEJIDAD MEDIANA HABITACION CUATRO O MÁS CAMAS</t>
  </si>
  <si>
    <t>10M001</t>
  </si>
  <si>
    <t>130M02</t>
  </si>
  <si>
    <t>10M003</t>
  </si>
  <si>
    <t>109A01</t>
  </si>
  <si>
    <t>106M01</t>
  </si>
  <si>
    <t>CONSULTA DE CONTROL O DE SEGUIMIENTO POR ESPECIALISTA EN ANESTESIOLOGIA</t>
  </si>
  <si>
    <t>CONSULTA DE CONTROL O DE SEGUIMIENTO POR ESPECIALISTA EN CARDIOLOGIA PEDIATRICA</t>
  </si>
  <si>
    <t>CONSULTA DE CONTROL O DE SEGUIMIENTO POR ESPECIALISTA EN CIRUGIA PEDIATRICA</t>
  </si>
  <si>
    <t>CONSULTA DE CONTROL O DE SEGUIMIENTO POR ESPECIALISTA EN DERMATOLOGIA</t>
  </si>
  <si>
    <t>CONSULTA DE CONTROL O DE SEGUIMIENTO POR ESPECIALISTA EN ENDOCRINOLOGIA PEDIATRICA</t>
  </si>
  <si>
    <t>CONSULTA DE CONTROL O DE SEGUIMIENTO POR ESPECIALISTA EN HEMATOLOGIA PEDIATRICA</t>
  </si>
  <si>
    <t>CONSULTA DE CONTROL O DE SEGUIMIENTO POR ESPECIALISTA EN INFECTOLOGIA</t>
  </si>
  <si>
    <t>CONSULTA DE CONTROL O DE SEGUIMIENTO POR ESPECIALISTA EN NEFROLOGIA PEDIATRICA</t>
  </si>
  <si>
    <t>CONSULTA DE CONTROL O DE SEGUIMIENTO POR ESPECIALISTA EN NEUMOLOGIA PEDIATRICA</t>
  </si>
  <si>
    <t>CONSULTA DE CONTROL O DE SEGUIMIENTO POR ESPECIALISTA EN NEUROCIRUGIA</t>
  </si>
  <si>
    <t>CONSULTA DE CONTROL O DE SEGUIMIENTO POR ESPECIALISTA EN NEUROLOGIA PEDIATRICA</t>
  </si>
  <si>
    <t>CONSULTA DE CONTROL O DE SEGUIMIENTO POR ESPECIALISTA EN ORTOPEDIA Y TRAUMATOLOGIA PEDIATRICA</t>
  </si>
  <si>
    <t>CONSULTA DE CONTROL O DE SEGUIMIENTO POR ESPECIALISTA EN OTORRINOLARINGOLOGIA</t>
  </si>
  <si>
    <t>CONSULTA DE CONTROL O DE SEGUIMIENTO POR ESPECIALISTA EN PEDIATRIA</t>
  </si>
  <si>
    <t>CONSULTA DE PRIMERA VEZ POR ESPECIALISTA EN ANESTESIOLOGIA</t>
  </si>
  <si>
    <t>CONSULTA DE PRIMERA VEZ POR ESPECIALISTA EN CARDIOLOGIA PEDIATRICA</t>
  </si>
  <si>
    <t>CONSULTA DE PRIMERA VEZ POR ESPECIALISTA EN CIRUGIA PEDIATRICA</t>
  </si>
  <si>
    <t>CONSULTA DE PRIMERA VEZ POR ESPECIALISTA EN DERMATOLOGIA</t>
  </si>
  <si>
    <t>CONSULTA DE PRIMERA VEZ POR ESPECIALISTA EN ENDOCRINOLOGIA PEDIATRICA</t>
  </si>
  <si>
    <t>CONSULTA DE PRIMERA VEZ POR ESPECIALISTA EN HEMATOLOGIA PEDIATRICA</t>
  </si>
  <si>
    <t>CONSULTA DE PRIMERA VEZ POR ESPECIALISTA EN INFECTOLOGIA</t>
  </si>
  <si>
    <t>CONSULTA DE PRIMERA VEZ POR ESPECIALISTA EN NEFROLOGIA PEDIATRICA</t>
  </si>
  <si>
    <t>CONSULTA DE PRIMERA VEZ POR ESPECIALISTA EN NEUMOLOGIA PEDIATRICA</t>
  </si>
  <si>
    <t>CONSULTA DE PRIMERA VEZ POR ESPECIALISTA EN NEUROCIRUGIA</t>
  </si>
  <si>
    <t>CONSULTA DE PRIMERA VEZ POR ESPECIALISTA EN NEUROLOGIA PEDIATRICA</t>
  </si>
  <si>
    <t>CONSULTA DE PRIMERA VEZ POR ESPECIALISTA EN ORTOPEDIA Y TRAUMATOLOGIA PEDIATRICA</t>
  </si>
  <si>
    <t>CONSULTA DE PRIMERA VEZ POR ESPECIALISTA EN OTORRINOLARINGOLOGIA</t>
  </si>
  <si>
    <t>CONSULTA DE PRIMERA VEZ POR ESPECIALISTA EN PEDIATRIA</t>
  </si>
  <si>
    <t>CONSULTA DE URGENCIAS POR MEDICINA GENERAL</t>
  </si>
  <si>
    <t>INTERCONSULTA POR ESPECIALISTA EN ANESTESIOLOGÍA</t>
  </si>
  <si>
    <t>INTERCONSULTA POR ESPECIALISTA EN CARDIOLOGIA PEDIATRICA</t>
  </si>
  <si>
    <t>INTERCONSULTA POR ESPECIALISTA EN CIRUGIA PEDIATRICA</t>
  </si>
  <si>
    <t>INTERCONSULTA POR ESPECIALISTA EN ENDOCRINOLOGIA PEDIATRICA</t>
  </si>
  <si>
    <t>INTERCONSULTA POR ESPECIALISTA EN HEMATOLOGIA PEDIATRICA</t>
  </si>
  <si>
    <t>INTERCONSULTA POR ESPECIALISTA EN INFECTOLOGIA</t>
  </si>
  <si>
    <t>INTERCONSULTA POR ESPECIALISTA EN NEFROLOGIA PEDIATRICA</t>
  </si>
  <si>
    <t>INTERCONSULTA POR ESPECIALISTA EN NEUMOLOGIA PEDIATRICA</t>
  </si>
  <si>
    <t>INTERCONSULTA POR ESPECIALISTA EN NEUROCIRUGIA</t>
  </si>
  <si>
    <t>INTERCONSULTA POR ESPECIALISTA EN NEUROLOGIA PEDIATRICA</t>
  </si>
  <si>
    <t>INTERCONSULTA POR ESPECIALISTA EN ORTOPEDIA Y TRAUMATOLOGIA PEDIATRICA</t>
  </si>
  <si>
    <t>INTERCONSULTA POR ESPECIALISTA EN OTORRINOLARINGOLOGIA</t>
  </si>
  <si>
    <t>INTERCONSULTA POR TERAPIA RESPIRATORIA</t>
  </si>
  <si>
    <t>5DS002</t>
  </si>
  <si>
    <t>5DSM01</t>
  </si>
  <si>
    <t>RESECCIÓN DE TUMOR DEL FORAMEN MAGNO, POR CRANEOTOMÍA DE FOSA POSTERIOR Y ESCISIÓN DE ARCO POSTERIOR DE ATLAS VÍA POSTERIOR</t>
  </si>
  <si>
    <t>RESECCIÓN DE TUMOR O LESIÓN INTRAMEDULAR O MULTIRRADICULAR LUMBAR MÁS DE DOS SEGMENTOS VÍA ABIERTA</t>
  </si>
  <si>
    <t>RESECCIÓN TUMOR DE MENINGE CEREBRAL, POR CRANIECTOMÍA CON DUROPLASTIA Y CRANEOPLASTIA</t>
  </si>
  <si>
    <t>REDUCCIÓN DE FRACTURA CRANEAL (HUNDIMIENTO SIN COMPROMISO DE DURA) CON ESQUIRLECTOMÍA Y CRANEOPLASTIA</t>
  </si>
  <si>
    <t>ELEVACIÓN DE FRAGMENTOS DE FRACTURA DE CRÁNEO</t>
  </si>
  <si>
    <t>ESQUIRLECTOMÍA CRANEAL A TRAVÉS DE TREPANACIÓN</t>
  </si>
  <si>
    <t>CORRECCIÓN DISPLASIA FIBROSA POR CRANEOPLASTIA</t>
  </si>
  <si>
    <t>CORRECCIÓN DE ASIMETRÍA CRANEANA</t>
  </si>
  <si>
    <t>CORRECCIÓN DE DEFECTO ÓSEO PREEXISTENTE POR CRANEOPLASTIA, CON INJERTO AUTÓLOGO O HETERÓLOGO</t>
  </si>
  <si>
    <t>CORRECCIÓN FÍSTULA LCR EN BÓVEDA CRANEANA, POR DUROPLASTIA</t>
  </si>
  <si>
    <t>REPARACIÓN DE FÍSTULA ESPINAL DE LÍQUIDO CEFALORRAQUÍDEO (DUROPLASTIA ESPINAL)</t>
  </si>
  <si>
    <t>RESECCIÓN DE APÉNDICE PREAURICULAR</t>
  </si>
  <si>
    <t>RESECCIÓN DE FÍSTULA O QUISTE PREAURICULAR</t>
  </si>
  <si>
    <t>RESECCIÓN DE QUISTE DE PABELLÓN AURICULAR</t>
  </si>
  <si>
    <t>CIERRE DE DISRUPCIÓN POSTOPERATORIA DE PARED ABDOMINAL (EVISCERACIÓN)</t>
  </si>
  <si>
    <t>CIERRE RETARDADO DE HERIDA ABDOMINAL EN FASE DE GRANULACIÓN</t>
  </si>
  <si>
    <t>COLECTOMÍA PARCIAL CON COLOSTOMÍA Y CIERRE DE SEGMENTO DISTAL [HARTMAN] VÍA ABIERTA</t>
  </si>
  <si>
    <t>DILATACIÓN DEL ESFÍNTER ANAL</t>
  </si>
  <si>
    <t>EXTRACCIÓN DIGITAL O MANUAL DE HECES IMPACTADAS</t>
  </si>
  <si>
    <t>PLICATURA URETRAL</t>
  </si>
  <si>
    <t>MEATOTOMÍA URETRAL INTERNA</t>
  </si>
  <si>
    <t>REPARACIÓN O ESCISIÓN DE HIDROCELE [HIDROCELECTOMÍA] DE TÚNICA VAGINALIS</t>
  </si>
  <si>
    <t>EXTRACCIÓN SIN INCISIÓN DE CUERPO EXTRAÑO NO INTRALUMINAL EN PENE O ESCROTO</t>
  </si>
  <si>
    <t>ESPERMATOCELECTOMÍA O RESECCIÓN QUISTE DEL EPIDÍDIMO</t>
  </si>
  <si>
    <t>CORTE DORSAL O LATERAL EN PREPUCIO</t>
  </si>
  <si>
    <t>FULGURACIÓN O RESECCIÓN DE LESIÓN EN PENE</t>
  </si>
  <si>
    <t>CIRCUNCISIÓN</t>
  </si>
  <si>
    <t>SECCIÓN O CORTE DE ADHERENCIAS PENEANAS</t>
  </si>
  <si>
    <t>MASTECTOMÍA SIMPLE BILATERAL POR GLÁNDULA SUPERNUMERARIA</t>
  </si>
  <si>
    <t>SECUESTRECTOMÍA, DRENAJE, DESBRIDAMIENTO O CURETAJE DE ESCÁPULA, CLAVÍCULA O TÓRAX (COSTILLAS Y ESTERNÓN)</t>
  </si>
  <si>
    <t>SECUESTRECTOMÍA, DRENAJE, DESBRIDAMIENTO DE HÚMERO</t>
  </si>
  <si>
    <t>REDUCCIÓN CERRADA DE FRACTURA SIN FIJACIÓN INTERNA DE HÚMERO</t>
  </si>
  <si>
    <t>EXTRACCIÓN SIN INCISIÓN DE CUERPO EXTRAÑO EN BRAZO Y ANTEBRAZO</t>
  </si>
  <si>
    <t>INJERTO ÓSEO EN CÚBITO O RADIO</t>
  </si>
  <si>
    <t>REDUCCIÓN CERRADA DE FRACTURA DE CODO</t>
  </si>
  <si>
    <t>APLICACIÓN DE TUTOR EXTERNO EN FÉMUR</t>
  </si>
  <si>
    <t>EXTRACCIÓN SIN INCISIÓN DE CUERPO EXTRAÑO EN MIEMBRO INFERIOR SALVO PIE</t>
  </si>
  <si>
    <t>REDUCCIÓN ABIERTA DE FRACTURA DE RÓTULA SIN FIJACIÓN INTERNA</t>
  </si>
  <si>
    <t>EXTRACCIÓN SIN INCISIÓN DE CUERPO EXTRAÑO EN PIE</t>
  </si>
  <si>
    <t>INJERTO ÓSEO EN HUESOS TARSIANOS O METATARSIANOS</t>
  </si>
  <si>
    <t>ARTROTOMÍA DE CODO</t>
  </si>
  <si>
    <t>ARTROTOMÍA DE RODILLA</t>
  </si>
  <si>
    <t>ARTROTOMÍA DE TOBILLO O CUELLO DE PIE</t>
  </si>
  <si>
    <t>ARTROTOMÍA EN PIE</t>
  </si>
  <si>
    <t>REDUCCIÓN CERRADA DE LUXACIÓN EN HOMBRO</t>
  </si>
  <si>
    <t>REDUCCIÓN CERRADA DE LUXACIÓN EN CODO</t>
  </si>
  <si>
    <t>REDUCCIÓN CERRADA DE LUXACIÓN TRAUMÁTICA DE RODILLA</t>
  </si>
  <si>
    <t>FASCIOTOMÍA EN PIERNA POR UNA O MÁS INCISIONES</t>
  </si>
  <si>
    <t>RESECCIÓN DE GANGLIÓN DORSAL DE MUÑECA VÍA ARTROSCÓPICA</t>
  </si>
  <si>
    <t>RESECCIÓN DE GANGLIÓN PALMAR DE MUÑECA VÍA ARTROSCÓPICA</t>
  </si>
  <si>
    <t>BURSECTOMÍA ABIERTA</t>
  </si>
  <si>
    <t>RESECCIÓN DE LESIÓN O TEJIDO DE HOMBRO VÍA ABIERTA</t>
  </si>
  <si>
    <t>INCISIÓN DE MÚSCULO</t>
  </si>
  <si>
    <t>LAVADO Y DESBRIDAMIENTO DE FRACTURAS EXPUESTAS DE FALANGES EN MANO</t>
  </si>
  <si>
    <t>RESECCIÓN DE GANGLIÓN DORSAL DE MUÑECA VÍA ABIERTA</t>
  </si>
  <si>
    <t>RESECCIÓN DE GANGLIÓN PALMAR DE MUÑECA VÍA ABIERTA</t>
  </si>
  <si>
    <t>FRENILLECTOMÍA LABIAL VÍA ABIERTA</t>
  </si>
  <si>
    <t>ABLACIÓN DE GANGLIO LINFÁTICO CERVICAL PROFUNDO VÍA PERCUTÁNEA</t>
  </si>
  <si>
    <t>VITAMINA C [ÁCIDO ASCÓRBICO]</t>
  </si>
  <si>
    <t>ÁCIDO FÓLICO [FOLATOS] EN SUERO</t>
  </si>
  <si>
    <t>ÁCIDO FÓLICO EN ERITROCITOS</t>
  </si>
  <si>
    <t>ÁCIDOS GRASOS DE CADENA MUY LARGA CUANTITATIVO</t>
  </si>
  <si>
    <t>ÁCIDO LÁCTICO [L-LACTATO] AUTOMATIZADO</t>
  </si>
  <si>
    <t>ÁCIDO LÁCTICO [L-LACTATO] SEMIAUTOMATIZADO</t>
  </si>
  <si>
    <t>ÁCIDO ÚRICO EN ORINA DE 24 HORAS</t>
  </si>
  <si>
    <t>ÁCIDO ÚRICO EN SUERO U OTROS FLUIDOS</t>
  </si>
  <si>
    <t>ÁCIDO VALPROICO AUTOMATIZADO</t>
  </si>
  <si>
    <t>RECUENTO DE ADDIS</t>
  </si>
  <si>
    <t>HORMONA ADRENOCORTICOTRÓPICA</t>
  </si>
  <si>
    <t>ALBUMINA EN SUERO U OTROS FLUIDOS</t>
  </si>
  <si>
    <t>ALCOHOL ETÍLICO AUTOMATIZADO</t>
  </si>
  <si>
    <t>ALDOSTERONA</t>
  </si>
  <si>
    <t>ALFA 1 ANTIQUIMIOTRIPSINA SEMIAUTOMATIZADA</t>
  </si>
  <si>
    <t>BETA 2 GLICOPROTEÍNA I Ig M SEMIAUTOMATIZADO O AUTOMATIZADO</t>
  </si>
  <si>
    <t>ALFA FETOPROTEÍNA [AFP] EN LÍQUIDO AMNIÓTICO</t>
  </si>
  <si>
    <t>ALFA FETOPROTEÍNA SEMIAUTOMATIZADO O AUTOMATIZADO</t>
  </si>
  <si>
    <t>AMILASA EN ORINA DE 24 HORAS</t>
  </si>
  <si>
    <t>AMILASA EN SUERO U OTROS FLUIDOS</t>
  </si>
  <si>
    <t>COMPLEMENTO C1Q SEMIAUTOMATIZADO O AUTOMATIZADO</t>
  </si>
  <si>
    <t>ANTIDEPRESIVOS TRICÍCLICOS CUANTITATIVO AUTOMATIZADO</t>
  </si>
  <si>
    <t>ANTIDEPRESIVOS TRICÍCLICOS SEMICUANTITATIVO MANUAL O SEMIAUTOMATIZADO</t>
  </si>
  <si>
    <t>DIMERO D MANUAL</t>
  </si>
  <si>
    <t>ANDROSTENEDIONA</t>
  </si>
  <si>
    <t>ANFETAMINAS Y METANFETAMINAS CUANTITATIVAS AUTOMATIZADO</t>
  </si>
  <si>
    <t>ANFETAMINAS Y METANFETAMINAS SEMICUANTITATIVA MANUAL O SEMIAUTOMATIZADO</t>
  </si>
  <si>
    <t>ANTIBIOGRAMA (DISCO)</t>
  </si>
  <si>
    <t>ANTIBIOGRAMA CONCENTRACIÓN MÍNIMA INHIBITORIA METODO AUTOMATIZADO</t>
  </si>
  <si>
    <t>ANTIBIOGRAMA CONCENTRACIÓN MÍNIMA INHIBITORIA METODO MANUAL</t>
  </si>
  <si>
    <t>INHIBIDOR DE FACTOR II</t>
  </si>
  <si>
    <t>PROTEÍNA C DE LA COAGULACIÓN ACTIVIDAD</t>
  </si>
  <si>
    <t>ESTUDIO DE ANTICOAGULANTE LÚPICO</t>
  </si>
  <si>
    <t>CÉLULAS PARIETALES ANTICUERPOS SEMIAUTOMATIZADO O AUTOMATIZADO</t>
  </si>
  <si>
    <t>CENTROMERO ANTICUERPOS SEMIAUTOMATIZADO O AUTOMATIZADO</t>
  </si>
  <si>
    <t>CITOPLASMA DE NEUTRÓFILOS ANTICUERPOS TOTALES [C ANCA O P ANCA] AUTOMATIZADO</t>
  </si>
  <si>
    <t>PROTEINASA 3 ANTICUERPOS SEMIAUTOMATIZADO O AUTOMATIZADO</t>
  </si>
  <si>
    <t>DNA n ANTICUERPOS MANUAL</t>
  </si>
  <si>
    <t>DNA n ANTICUERPOS SEMIAUTOMATIZADO O AUTOMATIZADO</t>
  </si>
  <si>
    <t>Epstein-Barr ANTICUERPOS Ig M (CÁPSULA EB-VCA-M) SEMIAUTOMATIZADO O AUTOMATIZADO</t>
  </si>
  <si>
    <t>Epstein-Barr ANTICUERPOS Ig M (NUCLEARES EBNA-M) SEMIAUTOMATIZADO O AUTOMATIZADO</t>
  </si>
  <si>
    <t>Toxocara canis ANTICUERPOS SEMIAUTOMATIZADO O AUTOMATIZADO</t>
  </si>
  <si>
    <t>Toxoplasma gondii ANTICUERPOS Ig A SEMIAUTOMATIZADO O AUTOMATIZADO</t>
  </si>
  <si>
    <t>Toxoplasma gondii ANTICUERPOS Ig G AUTOMATIZADO</t>
  </si>
  <si>
    <t>FOSFOLÍPIDOS ANTICUERPOS Ig G SEMIAUTOMATIZADO O AUTOMATIZADO</t>
  </si>
  <si>
    <t>MITOCONDRIA ANTICUERPOS AUTOMATIZADO</t>
  </si>
  <si>
    <t>MITOCONDRIA ANTICUERPOS MANUAL</t>
  </si>
  <si>
    <t>MITOCONDRIA ANTICUERPOS SEMIAUTOMATIZADO</t>
  </si>
  <si>
    <t>MÚSCULO LISO ANTICUERPOS AUTOMATIZADO</t>
  </si>
  <si>
    <t>MÚSCULO LISO ANTICUERPOS MANUAL</t>
  </si>
  <si>
    <t>MÚSCULO LISO ANTICUERPOS SEMIAUTOMATIZADO</t>
  </si>
  <si>
    <t>ANTICUERPOS ANTINUCLEARES AUTOMATIZADO</t>
  </si>
  <si>
    <t>ANTICUERPOS ANTINUCLEARES MANUAL</t>
  </si>
  <si>
    <t>RNP ANTICUERPOS SEMIAUTOMATIZADO O AUTOMATIZADO</t>
  </si>
  <si>
    <t>Sm ANTICUERPOS SEMIAUTOMATIZADO O AUTOMATIZADO</t>
  </si>
  <si>
    <t>SCL-70 ANTICUERPOS SEMIAUTOMATIZADO O AUTOMATIZADO</t>
  </si>
  <si>
    <t>SSA [Ro] ANTICUERPOS SEMIAUTOMATIZADO O AUTOMATIZADO</t>
  </si>
  <si>
    <t>SSB [La] ANTICUERPOS Ig G SEMIAUTOMATIZADO O AUTOMATIZADO</t>
  </si>
  <si>
    <t>TIROIDEOS MICROSOMALES ANTICUERPOS (TIROIDEOS PEROXIDASA ANTICUERPOS) AUTOMATIZADO</t>
  </si>
  <si>
    <t>TIROIDEOS TIROGLOBULÍNICOS ANTICUERPOS MANUAL</t>
  </si>
  <si>
    <t>TIROIDEOS TIROGLOBULÍNICOS ANTICUERPOS SEMIAUTOMATIZADO</t>
  </si>
  <si>
    <t>ANTICUERPOS HETEROFILOS MANUAL SEMIAUTOMATIZADO O AUTOMATIZADO</t>
  </si>
  <si>
    <t>ANTÍGENOS FEBRILES MANUAL O SEMIAUTOMATIZADO</t>
  </si>
  <si>
    <t>ANTIESTREPTOLISINA AUTOMATIZADO</t>
  </si>
  <si>
    <t>ANTIESTREPTOLISINA MANUAL</t>
  </si>
  <si>
    <t>ANTÍGENO DE CÁNCER DE MAMA [CA 15-3] SEMIAUTOMATIZADO O AUTOMATIZADO</t>
  </si>
  <si>
    <t>ANTÍGENO DE CÁNCER DE TUBO DIGESTIVO [CA 19-9] SEMIAUTOMATIZADO O AUTOMATIZADO</t>
  </si>
  <si>
    <t>ANTÍGENO DE CÁNCER DE OVARIO [CA 125] SEMIAUTOMATIZADO O AUTOMATIZADO</t>
  </si>
  <si>
    <t>ANTÍGENO ESPECÍFICO DE PRÓSTATA FRACCIÓN LIBRE SEMIAUTOMATIZADO O AUTOMATIZADO</t>
  </si>
  <si>
    <t>ANTÍGENO ESPECÍFICO DE PRÓSTATA SEMIAUTOMATIZADO O AUTOMATIZADO</t>
  </si>
  <si>
    <t>ANTÍGENO ESPECÍFICO DE PRÓSTATA VELOCIDAD DE CAMBIO 2 MUESTRAS SEMIAUTOMATIZADO O AUTOMATIZADO</t>
  </si>
  <si>
    <t>ENOLASA NEURONAL ESPECÍFICA SEMIAUTOMATIZADO O AUTOMATIZADO</t>
  </si>
  <si>
    <t>ANTÍGENO ANTITROMBINA III (CONCENTRACIÓN) AUTOMATIZADA</t>
  </si>
  <si>
    <t>ANTÍGENO ANTITROMBINA III (CONCENTRACIÓN) MANUAL</t>
  </si>
  <si>
    <t>ANTITROMBINA III FUNCIONAL AUTOMATIZADA</t>
  </si>
  <si>
    <t>ANTITROMBINA III FUNCIONAL MANUAL</t>
  </si>
  <si>
    <t>APOLIPOPROTEÍNAS A1 AUTOMATIZADA</t>
  </si>
  <si>
    <t>APOLIPOPROTEÍNAS B SEMIAUTOMATIZADA</t>
  </si>
  <si>
    <t>Arbovirus ANTÍGENO SEMIAUTOMATIZADO O AUTOMATIZADO</t>
  </si>
  <si>
    <t>Dengue ANTICUERPOS TOTALES</t>
  </si>
  <si>
    <t>Virus de Encefalitis ANTICUERPOS SEMIAUTOMATIZADO O AUTOMATIZADO</t>
  </si>
  <si>
    <t>Dengue ANTICUERPOS Ig G</t>
  </si>
  <si>
    <t>AZUCARES REDUCTORES EN HECES</t>
  </si>
  <si>
    <t>AZUCARES REDUCTORES EN ORINA</t>
  </si>
  <si>
    <t>BACILOSCOPIA COLORACIÓN ÁCIDO ALCOHOL-RESISTENTE [ZIEHL-NEELSEN]</t>
  </si>
  <si>
    <t>GONADOTROPINA CORIÓNICA SUBUNIDAD BETA SEMIAUTOMATIZADO O AUTOMATIZADO</t>
  </si>
  <si>
    <t>BILIRRUBINAS TOTAL Y DIRECTA</t>
  </si>
  <si>
    <t>CANNABINOIDES AUTOMATIZADO</t>
  </si>
  <si>
    <t>CALCIO AUTOMATIZADO</t>
  </si>
  <si>
    <t>CALCIO AUTOMATIZADO EN ORINA DE 24 HORAS</t>
  </si>
  <si>
    <t>CALCIO EN ORINA PARCIAL</t>
  </si>
  <si>
    <t>CALCIO SEMIAUTOMATIZADO</t>
  </si>
  <si>
    <t>CALCITONINA SEMIAUTOMATIZADO O AUTOMATIZADO</t>
  </si>
  <si>
    <t>CANNABINOIDES MANUAL O SEMIAUTOMATIZADO</t>
  </si>
  <si>
    <t>CARBAMATOS O METABOLITOS AUTOMATIZADO</t>
  </si>
  <si>
    <t>CARBAMAZEPINA CUANTITATIVA AUTOMATIZADA</t>
  </si>
  <si>
    <t>MONÓXIDO DE CARBONO [CARBOXIHEMOGLOBINA] SEMIAUTOMATIZADO</t>
  </si>
  <si>
    <t>CAROTENOS</t>
  </si>
  <si>
    <t>CATECOLAMINAS FRACCIONADAS O DIFERENCIADAS (ADRENALINA [EPINEFRINA] Y NORADRENALINA [NOREPINEFRINA]) EN ORINA DE 24 H</t>
  </si>
  <si>
    <t>CATECOLAMINAS FRACCIONADAS O DIFERENCIADAS (ADRENALINA [EPINEFRINA] Y NORADRENALINA [NOREPINEFRINA]) EN PLASMA</t>
  </si>
  <si>
    <t>CUERPOS CETÓNICOS O CETONAS EN ORINA</t>
  </si>
  <si>
    <t>CICLOSPORINA A O METABOLITOS SEMIAUTOMATIZADO O AUTOMATIZADO</t>
  </si>
  <si>
    <t>Cisticerco ANTICUERPOS Ig G SEMIAUTOMATIZADO O AUTOMATIZADO</t>
  </si>
  <si>
    <t>Citomegalovirus ANTICUERPOS Ig G MANUAL</t>
  </si>
  <si>
    <t>Citomegalovirus ANTICUERPOS Ig G SEMIAUTOMATIZADO O AUTOMATIZADO</t>
  </si>
  <si>
    <t>Citomegalovirus ANTICUERPOS Ig M MANUAL</t>
  </si>
  <si>
    <t>Chlamydia trachomatis ANTÍGENO SEMIAUTOMATIZADO O AUTOMATIZADO</t>
  </si>
  <si>
    <t>ESTUDIO ANATOMOPATOLÓGICO DE INMUNOMARCACIÓN CITOMÉTRICA DE FLUJO (ESPECÍFICO)</t>
  </si>
  <si>
    <t>BENZODIACEPINAS SEMICUANTITATIVO MANUAL O SEMIAUTOMATIZADO</t>
  </si>
  <si>
    <t>CLORPROMAZINA</t>
  </si>
  <si>
    <t>CLORO</t>
  </si>
  <si>
    <t>CLORO EN ORINA DE 24 HORAS</t>
  </si>
  <si>
    <t>COCAÍNA O METABOLITOS MANUAL</t>
  </si>
  <si>
    <t>COCAÍNA O METABOLITOS SEMIAUTOMATIZADO</t>
  </si>
  <si>
    <t>COLESTEROL DE ALTA DENSIDAD</t>
  </si>
  <si>
    <t>COLESTEROL DE BAJA DENSIDAD [LDL] AUTOMATIZADO</t>
  </si>
  <si>
    <t>COLESTEROL DE BAJA DENSIDAD SEMIAUTOMATIZADO</t>
  </si>
  <si>
    <t>COLESTEROL TOTAL</t>
  </si>
  <si>
    <t>COLINESTERASA SERICA</t>
  </si>
  <si>
    <t>COLORACIÓN GIEMSA Y LECTURA</t>
  </si>
  <si>
    <t>COLORACIÓN ROMANOWSKY Y LECTURA</t>
  </si>
  <si>
    <t>ESTUDIO ANATOMOPATOLÓGICO EN CITOLOGÍA O MIELOGRAMA POR INMUNOHISTOQUÍMICA (MARCADOR ESPECÍFICO)</t>
  </si>
  <si>
    <t>ESTUDIO ANATOMOPATOLÓGICO EN ASPIRADO DE MÉDULA ÓSEA (MIELOGRAMA) POR TINCIÓN DE HISTOQUIMICA (ESPECÍFICO)</t>
  </si>
  <si>
    <t>TIROIDEOS PEROXIDASA ANTICUERPOS</t>
  </si>
  <si>
    <t>COMPLEMENTO SÉRICO C3 AUTOMATIZADO</t>
  </si>
  <si>
    <t>COMPLEMENTO SÉRICO C4 AUTOMATIZADO</t>
  </si>
  <si>
    <t>COMPLEMENTO SÉRICO C3 SEMIAUTOMATIZADO</t>
  </si>
  <si>
    <t>COMPLEMENTO SÉRICO C4 SEMIAUTOMATIZADO</t>
  </si>
  <si>
    <t>COMPLEMENTO HEMOLÍTICO AL 50% [CH 50] MANUAL O SEMIAUTOMATIZADO</t>
  </si>
  <si>
    <t>ANTICUERPOS IRREGULARES DETECCIÓN (COOMBS INDIRECTO, RASTREO ANTICUERPOS IRREGULARES, PRUEBA DE ANTIGLOBULINA INDIRECTA, ESCRUTINIO DE ANTICUERPOS IRREGULARES) EN TUBO</t>
  </si>
  <si>
    <t>COPROCULTIVO</t>
  </si>
  <si>
    <t>COPROLÓGICO</t>
  </si>
  <si>
    <t>COPROLÓGICO POR CONCENTRACIÓN</t>
  </si>
  <si>
    <t>COPROPORFIRINAS EN ORINA DE 24 HORAS AUTOMATIZADA</t>
  </si>
  <si>
    <t>COPROSCÓPICO</t>
  </si>
  <si>
    <t>CORTISOL LIBRE EN ORINA DE 24 HORAS</t>
  </si>
  <si>
    <t>CORTISOL PM</t>
  </si>
  <si>
    <t>CORTISOL PRE Y POSTSUPRESIÓN CON DEXAMETASONA</t>
  </si>
  <si>
    <t>CORTISOL Y GLUCOSA PRE Y POST INSULINA HASTA 4 MUESTRAS</t>
  </si>
  <si>
    <t>CREATIN QUINASA TOTAL [CK-CPK]</t>
  </si>
  <si>
    <t>CREATIN QUINASA (FRACCIÓN MB) AUTOMATIZADA</t>
  </si>
  <si>
    <t>CREATIN QUINASA (FRACCIÓN MB) SEMIAUTOMATIZADA</t>
  </si>
  <si>
    <t>CREATININA DEPURACIÓN</t>
  </si>
  <si>
    <t>CREATININA EN ORINA DE 24 HORAS</t>
  </si>
  <si>
    <t>CREATININA EN SUERO U OTROS FLUIDOS</t>
  </si>
  <si>
    <t>DENSIDAD URINARIA</t>
  </si>
  <si>
    <t>GLÓBULOS ROJOS MORFOLOGÍA EN ORINA</t>
  </si>
  <si>
    <t>HORMONA DE CRECIMIENTO [SOMATOTRÓPICA] PRE Y POST ESTIMULACIÓN CADA MUESTRA</t>
  </si>
  <si>
    <t>HORMONA DEL CRECIMIENTO [SOMATOTRÓPICA] PRE Y POST ESTÍMULO GLUCAGÓN CADA MUESTRA</t>
  </si>
  <si>
    <t>HORMONA DEL CRECIMIENTO [SOMATOTRÓPICA] PRE Y POST ESTÍMULO GLUCOSA CADA MUESTRA</t>
  </si>
  <si>
    <t>HORMONA DEL CRECIMIENTO [SOMATOTRÓPICA] PRE Y POST ESTÍMULO INSULINA CADA MUESTRA</t>
  </si>
  <si>
    <t>HORMONA DE CRECIMIENTO [SOMATOTRÓPICA]</t>
  </si>
  <si>
    <t>Cryptococcus neoformans ANTÍGENO</t>
  </si>
  <si>
    <t>Cryptococcus neoformans CULTIVO</t>
  </si>
  <si>
    <t>COLORACIÓN TINTA CHINA Y LECTURA</t>
  </si>
  <si>
    <t>HEMOGRAMA I (HEMOGLOBINA HEMATOCRITO Y LEUCOGRAMA) MANUAL</t>
  </si>
  <si>
    <t>HEMOGRAMA II (HEMOGLOBINA HEMATOCRITO RECUENTO DE ERITROCITOS ÍNDICES ERITROCITARIOS LEUCOGRAMA RECUENTO DE PLAQUETAS E ÍNDICES PLAQUETARIOS) SEMIAUTOMATIZADO</t>
  </si>
  <si>
    <t>HEMOGRAMA III (HEMOGLOBINA HEMATOCRITO RECUENTO DE ERITROCITOS ÍNDICES ERITROCITARIOS LEUCOGRAMA RECUENTO DE PLAQUETAS ÍNDICES PLAQUETARIOS Y MORFOLOGÍA ELECTRÓNICA) AUTOMATIZADO</t>
  </si>
  <si>
    <t>HEMOGRAMA IV (HEMOGLOBINA HEMATOCRITO RECUENTO DE ERITROCITOS ÍNDICES ERITROCITARIOS LEUCOGRAMA RECUENTO DE PLAQUETAS ÍNDICES PLAQUETARIOS Y MORFOLOGÍA ELECTRÓNICA E HISTOGRAMA) AUTOMATIZADO</t>
  </si>
  <si>
    <t>CUERPOS DE HEINZ PRUEBA DIRECTA</t>
  </si>
  <si>
    <t>CUERPOS DE HEINZ PRUEBA INDUCIDA POR FENILHIDRAZINA</t>
  </si>
  <si>
    <t>Neisseria gonorrhoeae CULTIVO</t>
  </si>
  <si>
    <t>CULTIVO PARA MICOBACTERIAS EN MÉDULA ÓSEA</t>
  </si>
  <si>
    <t>HEMOCULTIVO CON RESINA CADA MUESTRA</t>
  </si>
  <si>
    <t>MICOBACTERIAS NO TUBERCULOSAS CULTIVO</t>
  </si>
  <si>
    <t>Bordetella pertussis CULTIVO</t>
  </si>
  <si>
    <t>Campylobacter spp CULTIVO</t>
  </si>
  <si>
    <t>Corynebacterium difteriae PRUEBA DE TOXIGENICIDAD</t>
  </si>
  <si>
    <t>HEMOCULTIVO PARA HONGOS CADA MUESTRA</t>
  </si>
  <si>
    <t>IDENTIFICACIÓN DE CULTIVO AISLADO</t>
  </si>
  <si>
    <t>Trichomona CULTIVO</t>
  </si>
  <si>
    <t>UROCULTIVO (ANTIBIOGRAMA CONCENTRACIÓN MÍNIMA INHIBITORIA AUTOMATIZADO)</t>
  </si>
  <si>
    <t>GALACTOSA CURVA DE TOLERANCIA</t>
  </si>
  <si>
    <t>PRUEBA DE TOLERANCIA A LA GLUCOSA POR 2 HORAS (3 MUESTRAS: 0 60 Y 120 MINUTOS)</t>
  </si>
  <si>
    <t>PRUEBA DE TOLERANCIA A LA GLUCOSA POR 3 HORAS (5 MUESTRAS: 0 30 60 120 Y 180 MINUTOS)</t>
  </si>
  <si>
    <t>DEHIDROEPINANDROSTERONA</t>
  </si>
  <si>
    <t>DEHIDROEPINANDROSTERONA SULFATO [EPINANDROSTERONA - DHEA-SO4] CADA MUESTRA</t>
  </si>
  <si>
    <t>DESHIDROGENASA LÁCTICA</t>
  </si>
  <si>
    <t>DESHIDROGENASA LÁCTICA ISOENZIMAS</t>
  </si>
  <si>
    <t>DIMERO D AUTOMATIZADO</t>
  </si>
  <si>
    <t>DIGOXINA AUTOMATIZADO</t>
  </si>
  <si>
    <t>PRUEBA DE CICLAJE [CÉLULAS FALCIFORMES O DREPANOCITOS]</t>
  </si>
  <si>
    <t>D- XILOSA PRUEBA DE ABSORCIÓN</t>
  </si>
  <si>
    <t>GONADOTROPINA CORIÓNICA SUBUNIDAD BETA CUALITATIVA PRUEBA DE EMBARAZO EN ORINA O SUERO</t>
  </si>
  <si>
    <t>ALFA 1 ANTIQUIMIOTRIPSINA AUTOMATIZADA</t>
  </si>
  <si>
    <t>ALFA 1 ANTITRIPSINA AUTOMATIZADA</t>
  </si>
  <si>
    <t>CERULOPLASMINA AUTOMATIZADA</t>
  </si>
  <si>
    <t>ENZIMA CONVERTIDORA DE ANGIOTENSINA</t>
  </si>
  <si>
    <t>PRUEBA DE TORNIQUETE [FRAGILIDAD CAPILAR]</t>
  </si>
  <si>
    <t>RECUENTO DE EOSINÓFILO EN CUALQUIER MUESTRA</t>
  </si>
  <si>
    <t>ESPERMOGRAMA BÁSICO</t>
  </si>
  <si>
    <t>ESTRADIOL</t>
  </si>
  <si>
    <t>ESTRADIOL PRE Y POST GONADOTROPINA CORIÓNICA CADA MUESTRA</t>
  </si>
  <si>
    <t>ESTRIOL</t>
  </si>
  <si>
    <t>ETOSUXIMIDA CUANTITATIVA AUTOMATIZADA</t>
  </si>
  <si>
    <t>HORMONA FOLÍCULO ESTIMULANTE Y HORMONA LUTEINIZANTE PRE Y POST HORMONA LIBERADORA DE GONADOTROPINA CADA MUESTRA</t>
  </si>
  <si>
    <t>FACTOR REUMATOIDEO MANUAL</t>
  </si>
  <si>
    <t>FACTOR REUMATOIDEO SEMIAUTOMATIZADO O AUTOMATIZADO</t>
  </si>
  <si>
    <t>FACTOR INTRÍNSECO ANTICUERPOS SEMIAUTOMATIZADO Y AUTOMATIZADO</t>
  </si>
  <si>
    <t>FENITOÍNA TOTAL AUTOMATIZADA</t>
  </si>
  <si>
    <t>FENOBARBITAL NIVELES SÉRICOS AUTOMATIZADO</t>
  </si>
  <si>
    <t>FERRITINA</t>
  </si>
  <si>
    <t>FOSFATASA ÁCIDA</t>
  </si>
  <si>
    <t>FOSFATASA ÁCIDA FRACCIÓN PROSTÁTICA AUTOMATIZADA</t>
  </si>
  <si>
    <t>FOSFATASA ALCALINA</t>
  </si>
  <si>
    <t>FOSFATASA ALCALINA ESPECÍFICA DE HUESO</t>
  </si>
  <si>
    <t>FÓSFORO EN ORINA DE 24 HORAS</t>
  </si>
  <si>
    <t>FÓSFORO EN SUERO U OTROS FLUIDOS</t>
  </si>
  <si>
    <t>FROTIS RECTAL (IDENTIFICACIÓN DE TROFOZOITOS)</t>
  </si>
  <si>
    <t>GAMMA GLUTAMIL TRANSFERASA</t>
  </si>
  <si>
    <t>GASTRINA SEMIAUTOMATIZADO O AUTOMATIZADO</t>
  </si>
  <si>
    <t>COLIGLICINA</t>
  </si>
  <si>
    <t>GLOBULINA TRANSPORTADORA DE TIROXINA</t>
  </si>
  <si>
    <t>GLUCOSA EN SUERO U OTRO FLUIDO DIFERENTE A ORINA</t>
  </si>
  <si>
    <t>GLUCOSA SEMIAUTOMATIZADA [GLUCOMETRÍA]</t>
  </si>
  <si>
    <t>GLUCOSA 6 FOSFATO DESHIDROGENASA CUALITATIVA</t>
  </si>
  <si>
    <t>GLUCOSA 6 FOSFATO DESHIDROGENASA CUANTITATIVA</t>
  </si>
  <si>
    <t>GLUCOSA PRE Y POST CARGA DE GLUCOSA</t>
  </si>
  <si>
    <t>GLUCOSA PRE Y POST PRANDIAL</t>
  </si>
  <si>
    <t>TEST DE O'SULLIVAN CONFIRMATORIO (CUATRO MUESTRAS)</t>
  </si>
  <si>
    <t>GLUCOSA EN ORINA</t>
  </si>
  <si>
    <t>COLORACIÓN AZUL DE METILENO Y LECTURA PARA CUALQUIER MUESTRA</t>
  </si>
  <si>
    <t>COLORACIÓN GRAM Y LECTURA PARA CUALQUIER MUESTRA</t>
  </si>
  <si>
    <t>GRASAS NEUTRAS EN HECES [SUDÁN III]</t>
  </si>
  <si>
    <t>HEMÓLISIS ÁCIDA [PRUEBA DE HAM]</t>
  </si>
  <si>
    <t>HEMOCLASIFICACIÓN SISTEMA ABO DIRECTA [HEMOCLASIFICACIÓN GLOBULAR] POR MICROTÉCNICA</t>
  </si>
  <si>
    <t>HEMOCULTIVO AEROBIO AUTOMATIZADO CADA MUESTRA</t>
  </si>
  <si>
    <t>HEMOCULTIVO AEROBIO MANUAL CADA MUESTRA</t>
  </si>
  <si>
    <t>HEMOCULTIVO ANAEROBIO MANUAL CADA MUESTRA</t>
  </si>
  <si>
    <t>HEMOGLOBINA GLICOSILADA AUTOMATIZADA</t>
  </si>
  <si>
    <t>HEMOGLOBINA GLICOSILADA MANUAL O SEMIAUTOMATIZADA</t>
  </si>
  <si>
    <t>HEMOGLOBINA PLASMÁTICA</t>
  </si>
  <si>
    <t>HEMOPARÁSITOS EXTENDIDO DE GOTA GRUESA</t>
  </si>
  <si>
    <t>HEMOSIDERINA EN ORINA</t>
  </si>
  <si>
    <t>HEPARINA COFACTOR II</t>
  </si>
  <si>
    <t>Hepatitis A ANTICUERPOS TOTALES SEMIAUTOMATIZADO O AUTOMATIZADO</t>
  </si>
  <si>
    <t>Hepatitis B ANTICUERPOS E [ANTI-HBe] SEMIAUTOMATIZADO O AUTOMATIZADO</t>
  </si>
  <si>
    <t>Hepatitis B ANTICUERPOS S [ANTI-HBs] MANUAL</t>
  </si>
  <si>
    <t>Epstein-Barr ANTICUERPOS Ig A (CÁPSULA EB-VCA-A) SEMIAUTOMATIZADO O AUTOMATIZADO</t>
  </si>
  <si>
    <t>Hepatitis B ANTÍGENO DE SUPERFICIE [Ag HBs]</t>
  </si>
  <si>
    <t>Epstein-Barr ANTICUERPOS Ig G (CÁPSULA EB-VCA-G) SEMIAUTOMATIZADO O AUTOMATIZADO</t>
  </si>
  <si>
    <t>Hepatitis B ANTÍGENO e [Ag HBe] SEMIAUTOMATIZADO O AUTOMATIZADO</t>
  </si>
  <si>
    <t>Epstein-Barr ANTICUERPOS Ig G (NUCLEARES EBNA-G) SEMIAUTOMATIZADO O AUTOMATIZADO</t>
  </si>
  <si>
    <t>Hepatitis C ANTICUERPO SEMIAUTOMATIZADO O AUTOMATIZADO</t>
  </si>
  <si>
    <t>Hepatitis C ANTICUERPOS MANUAL</t>
  </si>
  <si>
    <t>Herpes I ANTICUERPOS Ig G MANUAL, SEMIAUTOMATIZADO O AUTOMATIZADO</t>
  </si>
  <si>
    <t>Herpes II ANTICUERPOS Ig G MANUAL, SEMIAUTOMATIZADO O AUTOMATIZADO</t>
  </si>
  <si>
    <t>Herpes I ANTICUERPOS Ig M MANUAL, SEMIAUTOMATIZADO O AUTOMATIZADO</t>
  </si>
  <si>
    <t>Epstein-Barr ANTICUERPOS Ig G (TEMPRANOS G) SEMIAUTOMATIZADO O AUTOMATIZADO</t>
  </si>
  <si>
    <t>Herpes II ANTICUERPOS Ig M MANUAL, SEMIAUTOMATIZADO O AUTOMATIZADO</t>
  </si>
  <si>
    <t>HIERRO MEDULAR</t>
  </si>
  <si>
    <t>HIERRO TOTAL</t>
  </si>
  <si>
    <t>PÉPTIDO C</t>
  </si>
  <si>
    <t>TIPIFICACIÓN ANTÍGENO LEUCOCITARIO HUMANO CLASE II (DR DQ DP)</t>
  </si>
  <si>
    <t>TIPIFICACIÓN ANTÍGENO LEUCOCITARIO HUMANO LOCUS B27</t>
  </si>
  <si>
    <t>Chlamydia trachomatis ANTICUERPOS Ig M SEMIAUTOMATIZADO O AUTOMATIZADO</t>
  </si>
  <si>
    <t>Demodex EXAMEN DIRECTO</t>
  </si>
  <si>
    <t>EXAMEN DIRECTO FRESCO DE CUALQUIER MUESTRA</t>
  </si>
  <si>
    <t>EXAMEN DIRECTO PARA HONGOS (KOH)</t>
  </si>
  <si>
    <t>HTLV-I Y II ANTICUERPOS TOTALES SEMIAUTOMATIZADO O AUTOMATIZADO</t>
  </si>
  <si>
    <t>INMUNOGLOBULINA A [Ig A] AUTOMATIZADO</t>
  </si>
  <si>
    <t>INMUNOGLOBULINA A [Ig A] SEMIAUTOMATIZADO</t>
  </si>
  <si>
    <t>INMUNOGLOBULINA G [Ig G] AUTOMATIZADO</t>
  </si>
  <si>
    <t>INMUNOGLOBULINA M [Ig M] AUTOMATIZADO</t>
  </si>
  <si>
    <t>INMUNOGLOBULINA M [Ig M] SEMIAUTOMATIZADO</t>
  </si>
  <si>
    <t>INMUNOFIJACIÓN AUTOMATIZADA</t>
  </si>
  <si>
    <t>CARDIOLIPINA ANTICUERPOS Ig G SEMIAUTOMATIZADO O AUTOMATIZADO</t>
  </si>
  <si>
    <t>CARDIOLIPINA ANTICUERPOS Ig M SEMIAUTOMATIZADO O AUTOMATIZADO</t>
  </si>
  <si>
    <t>INMUNOGLOBULINA E [Ig E] AUTOMATIZADO</t>
  </si>
  <si>
    <t>INMUNOGLOBULINA E [Ig E] SEMIAUTOMATIZADO</t>
  </si>
  <si>
    <t>INSULINA (CADA MUESTRA)</t>
  </si>
  <si>
    <t>INSULINA CURVA (CINCO MUESTRAS)</t>
  </si>
  <si>
    <t>INSULINA LIBRE</t>
  </si>
  <si>
    <t>INSULINA PRE Y POST GLUCOSA</t>
  </si>
  <si>
    <t>ÁCIDO HOMOVALÍNICO EN ORINA DE 24 HORAS</t>
  </si>
  <si>
    <t>Leishmania EXAMEN DIRECTO</t>
  </si>
  <si>
    <t>Leptospira ANTICUERPOS Ig G SEMIAUTOMATIZADO O AUTOMATIZADO</t>
  </si>
  <si>
    <t>Leptospira ANTICUERPOS Ig M SEMIAUTOMATIZADO O AUTOMATIZADO</t>
  </si>
  <si>
    <t>HEMOPARÁSITOS EXTENDIDO DE SANGRE PERIFÉRICA</t>
  </si>
  <si>
    <t>LEUCOCITOS MPO SEMIAUTOMATIZADO O AUTOMATIZADO</t>
  </si>
  <si>
    <t>LEUCOGRAMA (RECUENTO TOTAL Y DIFERENCIAL)</t>
  </si>
  <si>
    <t>LINFOCITOS CD5 POR INMUNOFLUORESCENCIA</t>
  </si>
  <si>
    <t>LINFOCITOS CD7 LINFOCITOS T Y NK POR INMUNOHISTOQUÍMICA</t>
  </si>
  <si>
    <t>LINFOCITOS CD38 LINFOCITOS T ACTIVADOS Y B LINFOCITOS NK SEMIAUTOMATIZADO O AUTOMATIZADO</t>
  </si>
  <si>
    <t>LINFOCITOS T CD8 POR INMUNOFLUORESCENCIA</t>
  </si>
  <si>
    <t>MONOCITOS CD64 POR INMUNOHISTOQUÍMICA</t>
  </si>
  <si>
    <t>MONOCITOS CD64 SEMIAUTOMATIZADO O AUTOMATIZADO</t>
  </si>
  <si>
    <t>PLAQUETAS CD41 POR INMUNOHISTOQUÍMICA</t>
  </si>
  <si>
    <t>PLAQUETAS CD61 POR INMUNOHISTOQUÍMICA</t>
  </si>
  <si>
    <t>LINFOCITOS T CD4 SEMIAUTOMATIZADO O AUTOMATIZADO</t>
  </si>
  <si>
    <t>LINFOCITOS T CD3 SEMIAUTOMATIZADO O AUTOMATIZADO</t>
  </si>
  <si>
    <t>LEUCOCITOS CD33 MONOCITOS GRANULOCITOS SEMIAUTOMATIZADO O AUTOMATIZADO</t>
  </si>
  <si>
    <t>LINFOCITOS T CUANTIFICACIÓN CD3 CD4 CD8 SEMIAUTOMATIZADO O AUTOMATIZADO</t>
  </si>
  <si>
    <t>LIPASA</t>
  </si>
  <si>
    <t>LIPOPROTEÍNA A</t>
  </si>
  <si>
    <t>LÍQUIDO AMNIÓTICO (EXAMEN FÍSICO Y CITOQUÍMICO: CÉLULAS ANARANJADAS TEST DE CLEMENS Y CREATININA)</t>
  </si>
  <si>
    <t>LÍQUIDO ASCITICO (EXAMEN FÍSICO Y CITOQUÍMICO)</t>
  </si>
  <si>
    <t>LÍQUIDO CEFALORRAQUÍDEO (LCR EXAMEN FÍSICO Y CITOQUÍMICO CON GLUCOSA PROTEÍNAS MORFOLOGÍA DE ERITROCITOS Y DIFERENCIAL DE LEUCOCITOS)</t>
  </si>
  <si>
    <t>LÍQUIDO PERICÁRDICO (EXAMEN FÍSICO Y CITOQUÍMICO CON DENSIDAD Y PROTEÍNAS)</t>
  </si>
  <si>
    <t>OTROS LÍQUIDOS (EXAMEN FÍSICO Y CITOQUÍMICO CON RECUENTO Y MORFOLOGÍA DE ERITROCITOS Y LEUCOCITOS GLUCOSA PROTEÍNAS)</t>
  </si>
  <si>
    <t>LÍQUIDO PERITONEAL (EXAMEN FÍSICO Y CITOQUÍMICO CON DETECCIÓN DE ERITROCITOS RECUENTO Y MORFOLOGÍA DE LEUCOCITOS GLUCOSA PROTEÍNAS Y AMILASA)</t>
  </si>
  <si>
    <t>LÍQUIDO PLEURAL (EXAMEN FÍSICO Y CITOQUÍMICO CON RECUENTO Y MORFOLOGÍA DE LEUCOCITOS GLUCOSA Y DESHIDROGENASA LÁCTICA)</t>
  </si>
  <si>
    <t>LÍQUIDO SINOVIAL (EXAMEN FÍSICO Y CITOQUÍMICO CON RECUENTO Y MORFOLOGÍA DE ERITROCITOS Y LEUCOCITOS GLUCOSA PROTEÍNAS FACTOR R.A. COMPLEMENTO TEST DE MUCINA Y ANÁLISIS CON LUZ POLARIZADA)</t>
  </si>
  <si>
    <t>LITIO AUTOMATIZADO</t>
  </si>
  <si>
    <t>HORMONA LUTEINIZANTE</t>
  </si>
  <si>
    <t>MAGNESIO EN ORINA DE 24 HORAS</t>
  </si>
  <si>
    <t>MAGNESIO EN SUERO U OTROS FLUIDOS</t>
  </si>
  <si>
    <t>ANTÍGENO CARCINOEMBRIONARIO SEMIAUTOMATIZADO O AUTOMATIZADO</t>
  </si>
  <si>
    <t>ANTÍGENO POLIPÉPTIDO DE TEJIDO O ANTÍGENO DE PROLIFERACIÓN CELULAR AUTOMATIZADO</t>
  </si>
  <si>
    <t>MERCURIO AUTOMATIZADO</t>
  </si>
  <si>
    <t>METAHEMOGLOBINA CUANTITATIVA</t>
  </si>
  <si>
    <t>MICROALBUMINURIA AUTOMATIZADA EN ORINA PARCIAL</t>
  </si>
  <si>
    <t>MICROALBUMINURIA SEMIAUTOMATIZADA</t>
  </si>
  <si>
    <t>CULTIVO ESPECIAL PARA OTROS MICROORGANISMOS EN CUALQUIER MUESTRA</t>
  </si>
  <si>
    <t>CULTIVO PARA HONGOS EN MÉDULA ÓSEA</t>
  </si>
  <si>
    <t>MIOGLOBINA CARDÍACA</t>
  </si>
  <si>
    <t>MOCO CERVICAL ANÁLISIS</t>
  </si>
  <si>
    <t>CÉLULAS L.E.</t>
  </si>
  <si>
    <t>EXTENDIDO DE SANGRE PERIFÉRICA ESTUDIO DE MORFOLOGÍA</t>
  </si>
  <si>
    <t>Epstein-Barr ANTICUERPOS Ig A (TEMPRANOS A) SEMIAUTOMATIZADO O AUTOMATIZADO</t>
  </si>
  <si>
    <t>Mycobacterium IDENTIFICACIÓN</t>
  </si>
  <si>
    <t>Borrelia burgdorferi ANTICUERPOS Ig G SEMIAUTOMATIZADO O AUTOMATIZADO</t>
  </si>
  <si>
    <t>Brucella spp ANTICUERPOS MANUAL</t>
  </si>
  <si>
    <t>Brucella spp ANTICUERPOS SEMIAUTOMATIZADO</t>
  </si>
  <si>
    <t>Campylobacter jejuni ANTICUERPOS Ig G SEMIAUTOMATIZADO O AUTOMATIZADO</t>
  </si>
  <si>
    <t>Campylobacter jejuni ANTICUERPOS Ig M SEMIAUTOMATIZADO O AUTOMATIZADO</t>
  </si>
  <si>
    <t>Helicobacter pylori ANTICUERPOS Ig A SEMIAUTOMATIZADO O AUTOMATIZADO</t>
  </si>
  <si>
    <t>Helicobacter pylori ANTICUERPOS Ig G SEMIAUTOMATIZADO O AUTOMATIZADO</t>
  </si>
  <si>
    <t>Helicobacter pylori ANTICUERPOS Ig M SEMIAUTOMATIZADO O AUTOMATIZADO</t>
  </si>
  <si>
    <t>Mycobacterium leprae ANTICUERPOS Ig M SEMIAUTOMATIZADO O AUTOMATIZADO</t>
  </si>
  <si>
    <t>Mycoplasma pneumoniae ANTICUERPOS Ig M SEMIAUTOMATIZADO O AUTOMATIZADO</t>
  </si>
  <si>
    <t>Mycoplasma pneumoniae ANTICUERPOS TOTALES SEMIAUTOMATIZADO O AUTOMATIZADO</t>
  </si>
  <si>
    <t>Hepatitis A ANTICUERPOS Ig M SEMIAUTOMATIZADO O AUTOMATIZADO</t>
  </si>
  <si>
    <t>BALANCE NITROGENADO [ÍNDICE CATABÓLICO]</t>
  </si>
  <si>
    <t>NITRÓGENO UREICO</t>
  </si>
  <si>
    <t>NITRÓGENO UREICO EN ORINA DE 24 HORAS</t>
  </si>
  <si>
    <t>OPIÁCEOS MANUAL</t>
  </si>
  <si>
    <t>OPIÁCEOS SEMIAUTOMATIZADO O AUTOMATIZADO</t>
  </si>
  <si>
    <t>OSMOLARIDAD CALCULADA</t>
  </si>
  <si>
    <t>OSMOLARIDAD EN ORINA</t>
  </si>
  <si>
    <t>OSMOLARIDAD EN SUERO</t>
  </si>
  <si>
    <t>OXIUROS IDENTIFICACIÓN PERIANAL [CINTA ADHESIVA O PRUEBA DE GRAHAM]</t>
  </si>
  <si>
    <t>HORMONA PARATIROIDEA C TERMINAL</t>
  </si>
  <si>
    <t>HORMONA PARATIROIDEA MOLÉCULA INTACTA</t>
  </si>
  <si>
    <t>HORMONA PARATIROIDEA MOLÉCULA MEDIA</t>
  </si>
  <si>
    <t>HORMONA PARATIROIDEA N TERMINAL</t>
  </si>
  <si>
    <t>UROANÁLISIS</t>
  </si>
  <si>
    <t>EOSINÓFILOS EN MOCO NASAL</t>
  </si>
  <si>
    <t>RECUENTO DE PLAQUETAS AUTOMATIZADO</t>
  </si>
  <si>
    <t>PIRIDINOLINA EN ORINA</t>
  </si>
  <si>
    <t>PORFOBILINÓGENO CUANTITATIVO EN ORINA DE 24 HORAS</t>
  </si>
  <si>
    <t>POTASIO EN ORINA DE 24 HORAS</t>
  </si>
  <si>
    <t>POTASIO EN SUERO U OTROS FLUIDOS</t>
  </si>
  <si>
    <t>PRIMIDONA SEMIAUTOMATIZADO O AUTOMATIZADO</t>
  </si>
  <si>
    <t>HORMONA ANTIMULLERIANA</t>
  </si>
  <si>
    <t>PROGESTERONA</t>
  </si>
  <si>
    <t>HIDROXIPROGESTERONA 17 ALFA</t>
  </si>
  <si>
    <t>HIDROXIPROGESTERONA 17 ALFA PRE Y POST HORMONA ADRENOCORTICOTRÓPICA CADA MUESTRA</t>
  </si>
  <si>
    <t>PROLACTINA</t>
  </si>
  <si>
    <t>PROLACTINA (MEZCLA DE TRES MUESTRAS)</t>
  </si>
  <si>
    <t>PRUEBA DE PROTAMINA</t>
  </si>
  <si>
    <t>PREALBÚMINA SEMIAUTOMATIZADO O AUTOMATIZADO</t>
  </si>
  <si>
    <t>PROTEÍNA C REACTIVA ALTA PRECISIÓN AUTOMATIZADO</t>
  </si>
  <si>
    <t>PROTEÍNA C REACTIVA MANUAL O SEMIAUTOMATIZADO</t>
  </si>
  <si>
    <t>HEMOGLOBINURIA</t>
  </si>
  <si>
    <t>PROTEÍNAS DIFERENCIADAS [ALBUMINA-GLOBULINA]</t>
  </si>
  <si>
    <t>ELECTROFORESIS DE PROTEÍNAS SEMIAUTOMATIZADO Y AUTOMATIZADO</t>
  </si>
  <si>
    <t>PROTEÍNAS TOTALES EN SUERO Y OTROS FLUIDOS</t>
  </si>
  <si>
    <t>PROTEÍNAS EN ORINA DE 24 HORAS</t>
  </si>
  <si>
    <t xml:space="preserve">PRUEBA DE MEZCLAS DEL TIEMPO DE PROTOMBINA </t>
  </si>
  <si>
    <t>TIEMPO DE PROTROMBINA [TP]</t>
  </si>
  <si>
    <t>Streptococcus BETA HEMOLÍTICO GRUPO A (PRUEBA DIRECTA)</t>
  </si>
  <si>
    <t>ANTICUERPOS IRREGULARES DETECCIÓN (COOMBS INDIRECTO, RASTREO ANTICUERPOS IRREGULARES, PRUEBA DE ANTIGLOBULINA INDIRECTA ESCRUTINIO DE ANTICUERPOS IRREGULARES) POR MICROTÉCNICA</t>
  </si>
  <si>
    <t>ANTICUERPOS IRREGULARES TITULACIÓN EN TUBO</t>
  </si>
  <si>
    <t>Leishmania PRUEBA [DE MONTENEGRO]</t>
  </si>
  <si>
    <t>ESTUDIO ANATOMOPATOLÓGICO DE MARCACIÓN INMUNOHISTOQUÍMICA BÁSICA (ESPECÍFICO)</t>
  </si>
  <si>
    <t>RECUENTO DE RETICULOCITOS METODO MANUAL</t>
  </si>
  <si>
    <t>Hepatitis B ANTICUERPOS CENTRAL Ig M [ANTI-CORE HBC-M] SEMIAUTOMATIZADO O AUTOMATIZADO</t>
  </si>
  <si>
    <t>Hepatitis B ANTICUERPOS CENTRAL TOTALES [ANTI-CORE HBc] SEMIAUTOMATIZADO O AUTOMATIZADO</t>
  </si>
  <si>
    <t>Rotavirus ANTÍGENOS SEMIAUTOMATIZADO O AUTOMATIZADO</t>
  </si>
  <si>
    <t>Rubeola ANTICUERPOS Ig G AUTOMATIZADO</t>
  </si>
  <si>
    <t>Rubeola ANTICUERPOS Ig G SEMIAUTOMATIZADO</t>
  </si>
  <si>
    <t>Dengue ANTICUERPOS Ig M</t>
  </si>
  <si>
    <t>Rubeola ANTICUERPOS Ig M AUTOMATIZADO</t>
  </si>
  <si>
    <t>Salmonella spp IDENTIFICACIÓN MANUAL</t>
  </si>
  <si>
    <t>SANGRE OCULTA EN MATERIA FECAL (DETERMINACIÓN DE HEMOGLOBINA HUMANA ESPECÍFICA)</t>
  </si>
  <si>
    <t>SANGRE OCULTA EN MATERIA FECAL [GUAYACO O EQUIVALENTE]</t>
  </si>
  <si>
    <t>Sarampión ANTICUERPOS Ig G SEMIAUTOMATIZADO O AUTOMATIZADO</t>
  </si>
  <si>
    <t>EXAMEN DIRECTO DE CUALQUIER MUESTRA</t>
  </si>
  <si>
    <t>Escherichia coli ENTEROPATOGENA EN MATERIA FECAL POR SEROTIPIFICACIÓN</t>
  </si>
  <si>
    <t>Virus de Inmunodeficiencia Humana 1 Y 2 ANTICUERPOS</t>
  </si>
  <si>
    <t>Virus de Inmunodeficiencia Humana CARGA VIRAL</t>
  </si>
  <si>
    <t>Virus de Inmunodeficiencia Humana PRUEBA CONFIRMATORIA</t>
  </si>
  <si>
    <t>Treponema pallidum ANTICUERPOS (PRUEBA TREPONEMICA) MANUAL O SEMIAUTOMATIZADA O AUTOMATIZADA</t>
  </si>
  <si>
    <t>PRUEBA NO TREPONÉMICA MANUAL</t>
  </si>
  <si>
    <t>POTASIO EN ORINA PARCIAL</t>
  </si>
  <si>
    <t>SODIO EN SUERO U OTROS FLUIDOS</t>
  </si>
  <si>
    <t>ERITROPOYETINA</t>
  </si>
  <si>
    <t>SOMATOMEDINA C [FACTOR I DE CRECIMIENTO SIMILAR A LA INSULINA O IGF-1]</t>
  </si>
  <si>
    <t>ESTUDIO ANATOMOPATOLÓGICO EN BIOPSIA POR TINCIÓN HISTOQUÍMICA (ESPECÍFICO)</t>
  </si>
  <si>
    <t>TEOFILINA AUTOMATIZADO</t>
  </si>
  <si>
    <t>TESTOSTERONA LIBRE</t>
  </si>
  <si>
    <t>TESTOSTERONA TOTAL</t>
  </si>
  <si>
    <t>HORMONA ESTIMULANTE DEL TIROIDES</t>
  </si>
  <si>
    <t>HORMONA ESTIMULANTE DEL TIROIDES PRE Y POST HORMONA LIBERADORA DE TIROTROPINA 2 HORAS CUATRO MUESTRAS ULTRASENSIBLE</t>
  </si>
  <si>
    <t>HORMONA ESTIMULANTE DEL TIROIDES ULTRASENSIBLE</t>
  </si>
  <si>
    <t>TIROSINASA TEST CON RAÍZ DE CABELLO</t>
  </si>
  <si>
    <t>TIROXINA NORMALIZADA</t>
  </si>
  <si>
    <t>TIROXINA TOTAL</t>
  </si>
  <si>
    <t>TIROXINA LIBRE</t>
  </si>
  <si>
    <t>Toxoplasma gondii ANTICUERPOS Ig G MANUAL O SEMIAUTOMATIZADO</t>
  </si>
  <si>
    <t>Toxoplasma gondii ANTICUERPOS Ig M MANUAL O SEMIAUTOMATIZADO</t>
  </si>
  <si>
    <t>Toxoplasma gondii ANTICUERPOS Ig M AUTOMATIZADO</t>
  </si>
  <si>
    <t>TRANSAMINASA GLUTÁMICO OXALACÉTICA [ASPARTATO AMINO TRANSFERASA]</t>
  </si>
  <si>
    <t>TRANSAMINASA GLUTÁMICO-PIRÚVICA [ALANINO AMINO TRANSFERASA]</t>
  </si>
  <si>
    <t>SATURACIÓN DE TRANSFERRINA</t>
  </si>
  <si>
    <t>TRANSFERRINA AUTOMATIZADA</t>
  </si>
  <si>
    <t>TRANSFERRINA SEMIAUTOMATIZADA</t>
  </si>
  <si>
    <t>DROGAS DE ABUSO</t>
  </si>
  <si>
    <t>TRIGLICERIDOS</t>
  </si>
  <si>
    <t>Trypanosoma cruzi ANTICUERPOS Ig G SEMIAUTOMATIZADO O AUTOMATIZADO</t>
  </si>
  <si>
    <t>Trypanosoma cruzi PRUEBA [DE MACHADO GUERREIRO]</t>
  </si>
  <si>
    <t>TIROGLOBULINA</t>
  </si>
  <si>
    <t>TRIYODOTIRONINA LIBRE</t>
  </si>
  <si>
    <t>TRIYODOTIRONINA (CAPTACIÓN)</t>
  </si>
  <si>
    <t>INHIBIDOR DE TROMBOPLASTINA TISULAR</t>
  </si>
  <si>
    <t>TIEMPO DE TROMBOPLASTINA PARCIAL [TTP]</t>
  </si>
  <si>
    <t>TROPONINA I CUALITATIVA</t>
  </si>
  <si>
    <t>TROPONINA I CUANTITATIVA</t>
  </si>
  <si>
    <t>HORMONA ESTIMULANTE DEL TIROIDES PRE Y POST DOS MUESTRAS ULTRASENSIBLE</t>
  </si>
  <si>
    <t>HORMONA ESTIMULANTE DEL TIROIDES PRE Y POST ESTIMULACIÓN ULTRASENSIBLE</t>
  </si>
  <si>
    <t>HORMONA ESTIMULANTE DEL TIROIDES PRE Y POST HORMONA LIBERADORA DE TIROTROPINA 1 HORA TRES MUESTRAS</t>
  </si>
  <si>
    <t>HORMONA ESTIMULANTE DEL TIROIDES PRE Y POST HORMONA LIBERADORA DE TIROTROPINA 1 HORA TRES MUESTRAS ULTRASENSIBLE</t>
  </si>
  <si>
    <t>HORMONA ESTIMULANTE DEL TIROIDES PRE Y POST HORMONA LIBERADORA DE TIROTROPINA 2 HORAS CUATRO MUESTRAS</t>
  </si>
  <si>
    <t>UREA EN SANGRE U OTROS FLUIDOS</t>
  </si>
  <si>
    <t>UROBILINÓGENO EN MATERIA FECAL CUALITATIVO</t>
  </si>
  <si>
    <t>UROBILINÓGENO EN MATERIA FECAL CUANTITATIVO</t>
  </si>
  <si>
    <t>UROBILINÓGENO EN ORINA PARCIAL</t>
  </si>
  <si>
    <t>Neisseria meningitidis CULTIVO</t>
  </si>
  <si>
    <t>Nocardia spp CULTIVO</t>
  </si>
  <si>
    <t>OSTEOCALCINA</t>
  </si>
  <si>
    <t>Varicela zoster ANTICUERPOS Ig M SEMIAUTOMATIZADO O AUTOMATIZADO</t>
  </si>
  <si>
    <t>ERITROSEDIMENTACIÓN [VELOCIDAD SEDIMENTACIÓN GLOBULAR - VSG] AUTOMATIZADA</t>
  </si>
  <si>
    <t>ERITROSEDIMENTACIÓN [VELOCIDAD SEDIMENTACIÓN GLOBULAR - VSG] MANUAL</t>
  </si>
  <si>
    <t>VITAMINA A [RETINOL]</t>
  </si>
  <si>
    <t>ESTUDIO DE COLORACIÓN BÁSICA EN BIOPSIA</t>
  </si>
  <si>
    <t>ESTUDIO DE COLORACIÓN BÁSICA EN ESPÉCIMEN DE RECONOCIMIENTO</t>
  </si>
  <si>
    <t>ESTUDIO DE COLORACIÓN BÁSICA EN ESPÉCIMEN CON RESECCIÓN DE MÁRGENES</t>
  </si>
  <si>
    <t>ESTUDIO ANATOMOPATOLÓGICO BÁSICO EN CITOLOGÍA CERVICOVAGINAL MANUAL</t>
  </si>
  <si>
    <t>ESTUDIO ANATOMOPATOLÓGICO BÁSICO EN CITOLOGÍA CERVICOVAGINAL SEMIAUTOMATIZADO O AUTOMATIZADO</t>
  </si>
  <si>
    <t xml:space="preserve">ESTUDIO ANATOMOPATOLÓGICO BÁSICO EN CITOLOGÍA POR ASPIRACIÓN CON AGUJA FINA [ACAF] DE CUALQUIER TEJIDO U ÓRGANO </t>
  </si>
  <si>
    <t>RADIOGRAFÍA AXIAL DE SESAMOIDEOS Y CABEZAS DE LOS METATARSIANOS</t>
  </si>
  <si>
    <t>RADIOGRAFÍA DE ANTEBRAZO</t>
  </si>
  <si>
    <t>RADIOGRAFÍA DE ARTICULACIONES ACROMIO CLAVICULARES COMPARATIVAS</t>
  </si>
  <si>
    <t>RADIOGRAFÍA DE CALCÁNEO (AXIAL Y LATERAL)</t>
  </si>
  <si>
    <t>RADIOGRAFÍA DE CLAVICULA</t>
  </si>
  <si>
    <t>RADIOGRAFÍA DE CODO</t>
  </si>
  <si>
    <t>RADIOGRAFÍA DE MANO</t>
  </si>
  <si>
    <t>RADIOGRAFÍA DE PIE (AP, LATERAL Y OBLICUA)</t>
  </si>
  <si>
    <t>RADIOGRAFÍA DE PUÑO O MUÑECA</t>
  </si>
  <si>
    <t>RADIOGRAFÍA DE TOBILLO (AP, LATERAL Y ROTACIÓN INTERNA)</t>
  </si>
  <si>
    <t>RADIOGRAFÍA PARA DETECTAR EDAD ÓSEA [CARPOGRAMA]</t>
  </si>
  <si>
    <t>RADIOGRAFÍA DE ANTEVERSIÓN TIBIAL</t>
  </si>
  <si>
    <t>RADIOGRAFÍA DE FÉMUR (AP, LATERAL)</t>
  </si>
  <si>
    <t>RADIOGRAFÍA DE HOMBRO</t>
  </si>
  <si>
    <t>RADIOGRAFÍA DE HÚMERO</t>
  </si>
  <si>
    <t>RADIOGRAFÍA DE OMOPLATO</t>
  </si>
  <si>
    <t>RADIOGRAFÍA DE PIERNA (AP, LATERAL)</t>
  </si>
  <si>
    <t>RADIOGRAFÍA DE RODILLA (AP, LATERAL)</t>
  </si>
  <si>
    <t>RADIOGRAFÍA DE RODILLAS COMPARATIVAS POSICIÓN VERTICAL (ÚNICAMENTE VISTA ANTEROPOSTERIOR)</t>
  </si>
  <si>
    <t>RADIOGRAFÍA COMPARATIVA DE PIES CON APOYO (AP Y LATERAL)</t>
  </si>
  <si>
    <t>RADIOGRAFÍA DE ANTEVERSIÓN FEMORAL</t>
  </si>
  <si>
    <t>RADIOGRAFÍA DE ARTICULACIONES SACROILÍACAS</t>
  </si>
  <si>
    <t>RADIOGRAFÍA DE CADERA COMPARATIVA</t>
  </si>
  <si>
    <t>RADIOGRAFÍA DE CADERA O ARTICULACIÓN COXO-FEMORAL (AP, LATERAL)</t>
  </si>
  <si>
    <t>RADIOGRAFÍAS COMPARATIVAS DE EXTREMIDADES INFERIORES</t>
  </si>
  <si>
    <t>RADIOGRAFIAS COMPARATIVAS DE EXTREMIDADES SUPERIORES</t>
  </si>
  <si>
    <t>RADIOGRAFÍAS EN EXTREMIDADES PROYECCIONES ADICIONALES (STRESS, TUNEL, OBLICUAS)</t>
  </si>
  <si>
    <t>RADIOGRAFÍA TANGENCIAL O AXIAL DE RÓTULA</t>
  </si>
  <si>
    <t>RADIOGRAFÍA PANORÁMICA DE MIEMBROS INFERIORES (GONIOMETRÍA U ORTOGRAMA), EN FORMATO 14" X 17" (NIÑOS)</t>
  </si>
  <si>
    <t>RADIOGRAFÍA DE HUESOS LARGOS SERIE COMPLETA (ESQUELETO AXIAL Y APENDICULAR)</t>
  </si>
  <si>
    <t>RADIOGRAFÍA DE MIEMBRO INFERIOR (AP, LATERAL)</t>
  </si>
  <si>
    <t>RADIOGRAFÍA PARA SERIE ESQUELÉTICA</t>
  </si>
  <si>
    <t>RADIOGRAFÍA DE AGUJEROS ÓPTICOS</t>
  </si>
  <si>
    <t>RADIOGRAFÍA DE CARA (PERFILOGRAMA)</t>
  </si>
  <si>
    <t>RADIOGRAFÍA DE HUESOS NASALES</t>
  </si>
  <si>
    <t>RADIOGRAFÍA DE MALAR</t>
  </si>
  <si>
    <t>RADIOGRAFÍA DE MAXILAR SUPERIOR</t>
  </si>
  <si>
    <t>RADIOGRAFÍA DE ÓRBITAS</t>
  </si>
  <si>
    <t>RADIOGRAFÍA DE SILLA TURCA</t>
  </si>
  <si>
    <t>RADIOGRAFÍA DE ARCO CIGOMATICO</t>
  </si>
  <si>
    <t>RADIOGRAFÍA DE ARTICULACIÓN TEMPOROMAXILAR [ATM]</t>
  </si>
  <si>
    <t>RADIOGRAFÍA DE MAXILAR INFERIOR</t>
  </si>
  <si>
    <t>RADIOGRAFÍA DE SENOS PARANASALES</t>
  </si>
  <si>
    <t>RADIOGRAFÍA DE CRÁNEO SIMPLE</t>
  </si>
  <si>
    <t>RADIOGRAFÍA DE BASE DE CRÁNEO</t>
  </si>
  <si>
    <t>RADIOGRAFÍA DE CONDUCTO AUDITIVO INTERNO</t>
  </si>
  <si>
    <t>RADIOGRAFÍA DE MASTOIDES COMPARATIVAS</t>
  </si>
  <si>
    <t>RADIOGRAFÍA DE PEÑASCOS</t>
  </si>
  <si>
    <t>RADIOGRAFÍA DE CAVUM FARÍNGEO</t>
  </si>
  <si>
    <t>RADIOGRAFÍA DE TEJIDOS BLANDOS DE CUELLO</t>
  </si>
  <si>
    <t>RADIOGRAFÍA DE COLUMNA CERVICAL</t>
  </si>
  <si>
    <t>RADIOGRAFÍA DE COLUMNA UNIÓN CERVICO DORSAL</t>
  </si>
  <si>
    <t>RADIOGRAFÍA DE COLUMNA TORÁCICA</t>
  </si>
  <si>
    <t>RADIOGRAFÍA DE COLUMNA DORSOLUMBAR</t>
  </si>
  <si>
    <t>RADIOGRAFÍA DE COLUMNA LUMBOSACRA</t>
  </si>
  <si>
    <t>RADIOGRAFÍA DE SACRO CÓCCIX</t>
  </si>
  <si>
    <t>RADIOGRAFÍA DE REJA COSTAL</t>
  </si>
  <si>
    <t>RADIOGRAFÍA DE TÓRAX (P.A. O A.P. Y LATERAL, DECÚBITO LATERAL, OBLICUAS O LATERAL)</t>
  </si>
  <si>
    <t>RADIOGRAFÍA DE ARTICULACIONES ESTERNOCLAVICULARES</t>
  </si>
  <si>
    <t>RADIOGRAFÍA DE ESTERNÓN</t>
  </si>
  <si>
    <t>RADIOGRAFÍA DE ABDOMEN SIMPLE</t>
  </si>
  <si>
    <t>RADIOGRAFÍA DE ABDOMEN SIMPLE CON PROYECCIONES ADICIONALES (SERIE DE ABDOMEN AGUDO)</t>
  </si>
  <si>
    <t>UROGRAFÍA CON TOMOGRAFÍA COMPUTADA</t>
  </si>
  <si>
    <t>FLUOROSCOPIA COMO GUÍA PARA PROCEDIMIENTOS</t>
  </si>
  <si>
    <t>TOMOGRAFÍA COMPUTADA DE CRÁNEO SIMPLE</t>
  </si>
  <si>
    <t>TOMOGRAFÍA COMPUTADA DE CRÁNEO CON CONTRASTE</t>
  </si>
  <si>
    <t>TOMOGRAFÍA COMPUTADA DE CRÁNEO SIMPLE Y CON CONTRASTE</t>
  </si>
  <si>
    <t>TOMOGRAFÍA COMPUTADA DE OÍDO, PEÑASCO Y CONDUCTO AUDITIVO INTERNO</t>
  </si>
  <si>
    <t>TOMOGRAFÍA COMPUTADA DE SILLA TURCA (HIPÓFISIS)</t>
  </si>
  <si>
    <t>TOMOGRAFÍA COMPUTADA DE RINOFARINGE</t>
  </si>
  <si>
    <t>TOMOGRAFÍA COMPUTADA DE SENOS PARANASALES O CARA</t>
  </si>
  <si>
    <t>TOMOGRAFÍA COMPUTADA DE ÓRBITAS</t>
  </si>
  <si>
    <t>TOMOGRAFÍA COMPUTADA DE COLUMNA SEGMENTOS CERVICAL, TORÁCICO, LUMBAR O SACRO, POR CADA NIVEL (TRES ESPACIOS)</t>
  </si>
  <si>
    <t>TOMOGRAFÍA COMPUTADA DE COLUMNA SEGMENTOS CERVICAL, TORÁCICO, LUMBAR O SACRO, COMPLEMENTO A MIELOGRAFÍA (CADA SEGMENTO)</t>
  </si>
  <si>
    <t>TOMOGRAFÍA COMPUTADA DE CUELLO</t>
  </si>
  <si>
    <t>TOMOGRAFÍA COMPUTADA DE LARÍNGE</t>
  </si>
  <si>
    <t>TOMOGRAFÍA COMPUTADA DE TÓRAX</t>
  </si>
  <si>
    <t>TOMOGRAFÍA COMPUTADA DE ABDOMEN SUPERIOR</t>
  </si>
  <si>
    <t>TOMOGRAFÍA COMPUTADA DE TÓRAX EXTENDIDO AL ABDOMEN SUPERIOR CON SUPRARRENALES</t>
  </si>
  <si>
    <t>TOMOGRAFÍA COMPUTADA DE CADERA</t>
  </si>
  <si>
    <t>TOMOGRAFÍA COMPUTADA DE PELVIS</t>
  </si>
  <si>
    <t>TOMOGRAFÍA COMPUTADA DE ABDOMEN Y PELVIS (ABDOMEN TOTAL)</t>
  </si>
  <si>
    <t>TOMOGRAFÍA COMPUTADA DE VÍAS URINARIAS [UROTC]</t>
  </si>
  <si>
    <t>TOMOGRAFÍA COMPUTADA DE MIEMBROS INFERIORES Y ARTICULACIONES</t>
  </si>
  <si>
    <t>TOMOGRAFÍA COMPUTADA DE MIEMBROS SUPERIORES Y ARTICULACIONES</t>
  </si>
  <si>
    <t>TOMOGRAFÍA COMPUTADA DE ARTICULACIÓN TEMPORO MANDIBULAR (BILATERAL)</t>
  </si>
  <si>
    <t>RADIOGRAFÍA DIGITAL DE MIEMBROS INFERIORES (ESTUDIO DE LONGITUD)</t>
  </si>
  <si>
    <t>TOMOGRAFÍA COMPUTADA DE MIEMBROS INFERIORES (ANTEVERSIÓN FEMORAL O TORSIÓN TIBIAL)</t>
  </si>
  <si>
    <t>TOMOGRAFÍA COMPUTADA DE MIEMBROS INFERIORES (AXIALES DE RÓTULA O LONGITUD DE MIEMBROS INFERIORES)</t>
  </si>
  <si>
    <t>TOMOGRAFÍA COMPUTADA EN RECONSTRUCCIÓN TRIDIMENSIONAL</t>
  </si>
  <si>
    <t>TOMOGRAFÍA COMPUTADA RECONSTRUCCIÓN VIRTUAL</t>
  </si>
  <si>
    <t>DILATACIÓN DE MEATO URETERAL</t>
  </si>
  <si>
    <t>TORACENTESIS DIAGNÓSTICA</t>
  </si>
  <si>
    <t>ECOCARDIOGRAMA TRANSTORÁCICO</t>
  </si>
  <si>
    <t>INSERCIÓN DE CATÉTER CENTRAL MÍNIMAMENTE INVASIVA</t>
  </si>
  <si>
    <t>PUNCIÓN LUMBAR (DIAGNÓSTICA O TERAPÉUTICA)</t>
  </si>
  <si>
    <t>NEBULIZACIÓN</t>
  </si>
  <si>
    <t>ASPIRACIÓN DE OÍDO MEDIO O CAVIDAD MASTOIDEA</t>
  </si>
  <si>
    <t>DRENAJE DE COLECCIÓN DE PABELLÓN AURICULAR</t>
  </si>
  <si>
    <t>EXTRACCIÓN SIN INCISIÓN DE CUERPO EXTRAÑO DE CONDUCTO AUDITIVO EXTERNO</t>
  </si>
  <si>
    <t>EXTRACCIÓN DE CUERPO EXTRAÑO DE LA NARIZ SIN INCISIÓN VÍA TRANSNASAL</t>
  </si>
  <si>
    <t>EXTRACCIÓN DE CUERPO EXTRAÑO DE NARIZ CON INCISIÓN VÍA TRANSNASAL</t>
  </si>
  <si>
    <t>EXTRACCIÓN DE CUERPO EXTRAÑO DE NARIZ VÍA ABIERTA</t>
  </si>
  <si>
    <t>CONTROL DE EPISTAXIS, POR TAPONAMIENTO ANTERIOR VÍA TRANSNASAL</t>
  </si>
  <si>
    <t>CONTROL DE EPISTAXIS, POR TAPONAMIENTO ANTERIOR Y POSTERIOR</t>
  </si>
  <si>
    <t>CONTROL DE EPISTAXIS, POR TAPONAMIENTO POSTERIOR VÍA TRANSNASAL</t>
  </si>
  <si>
    <t>DRENAJE EN AMÍGDALAS O ESTRUCTURAS PERIAMIGDALINAS VÍA TRANSCERVICAL</t>
  </si>
  <si>
    <t>DRENAJE EN AMÍGDALAS O ESTRUCTURAS PERIAMIGDALINAS VÍA TRANSORAL</t>
  </si>
  <si>
    <t>ASISTENCIA INTRAHOSPITALARIA POR TERAPIA RESPIRATORIA</t>
  </si>
  <si>
    <t>PROCESAMIENTO DE LA UNIDAD DE CONCENTRADO DE PLAQUETAS LEUCORREDUCIDAS</t>
  </si>
  <si>
    <t>PROCESAMIENTO DE LA UNIDAD DE GLÓBULOS ROJOS O ERITROCITOS POR AFÉRESIS O ERITROFÉRESIS</t>
  </si>
  <si>
    <t>TRANSFUSIÓN DE LA UNIDAD DE CRIOPRECIPITADO</t>
  </si>
  <si>
    <t>TRANSFUSIÓN DE LA UNIDAD DE PLASMA FRESCO CONGELADO</t>
  </si>
  <si>
    <t>TRANSFUSIÓN DE LA UNIDAD DE PLAQUETAS</t>
  </si>
  <si>
    <t>TRANSFUSIÓN DE LA UNIDAD DE GLÓBULOS ROJOS O ERITROCITOS</t>
  </si>
  <si>
    <t>TRANSFUSIÓN DE LA UNIDAD DE SANGRE TOTAL</t>
  </si>
  <si>
    <t>ECOGRAFÍA PÉLVICA GINECOLÓGICA (HISTEROSONOGRAFÍA O HISTEROSALPINGOSONOGRAFÍA)</t>
  </si>
  <si>
    <t>ECOGRAFÍA PÉLVICA GINECOLÓGICA TRANSABDOMINAL</t>
  </si>
  <si>
    <t>ECOGRAFÍA DE TEJIDOS BLANDOS DE ABDOMEN CON ANÁLISIS DOPPLER</t>
  </si>
  <si>
    <t>ECOGRAFÍA PELVICA CON ANÁLISIS DOPPLER</t>
  </si>
  <si>
    <t>ECOGRAFÍA DE ABDOMEN (PÍLORO)</t>
  </si>
  <si>
    <t>ECOGRAFÍA DE ABDOMEN SUPERIOR</t>
  </si>
  <si>
    <t>ECOGRAFÍA DE HIGADO, PÁNCREAS, VÍA BILIAR Y VESÍCULA</t>
  </si>
  <si>
    <t>ECOGRAFÍA DE ABDOMEN TOTAL</t>
  </si>
  <si>
    <t>ECOGRAFÍA DE PRÓSTATA TRANSABDOMINAL</t>
  </si>
  <si>
    <t>ECOGRAFÍA DE VÍAS URINARIAS (RIÑONES, VEJIGA Y PRÓSTATA TRANSABDOMINAL)</t>
  </si>
  <si>
    <t>ECOGRAFÍA TESTICULAR CON ANÁLISIS DOPPLER</t>
  </si>
  <si>
    <t>ECOGRAFÍA ARTICULAR DE HOMBRO</t>
  </si>
  <si>
    <t>ECOGRAFÍA DE CUELLO</t>
  </si>
  <si>
    <t>ECOGRAFÍA DE GLÁNDULAS SALIVALES CON TRANSDUCTOR DE 7 MHZ O MAS</t>
  </si>
  <si>
    <t>ECOGRAFÍA DE GLANGLIOS CERVICALES (MAPEO)</t>
  </si>
  <si>
    <t>ECOGRAFÍA DE PENE CON TRANSDUCTOR DE 7 MHZ O MAS</t>
  </si>
  <si>
    <t>ECOGRAFÍA DE TEJIDOS BLANDOS DE CARA</t>
  </si>
  <si>
    <t>ECOGRAFÍA DE TEJIDOS BLANDOS DE PARED ABDOMINAL Y DE PELVIS</t>
  </si>
  <si>
    <t>ECOGRAFÍA DE TEJIDOS BLANDOS EN LAS EXTREMIDADES INFERIORES CON TRANSDUCTOR DE 7 MHZ O MAS</t>
  </si>
  <si>
    <t>ECOGRAFÍA DE TEJIDOS BLANDOS EN LAS EXTREMIDADES SUPERIORES CON TRANSDUCTOR DE 7 MHZ O MAS</t>
  </si>
  <si>
    <t>ECOGRAFÍA DE TIROIDES CON TRANSDUCTOR DE 7 MHZ O MAS</t>
  </si>
  <si>
    <t>ECOGRAFÍA TESTICULAR CON TRANSDUCTOR DE 7 MHZ O MAS</t>
  </si>
  <si>
    <t>ECOGRAFÍA CEREBRAL TRANSFONTANELAR CON ANÁLISIS DOPPLER</t>
  </si>
  <si>
    <t>ECOGRAFÍA CEREBRAL TRANSFONTANELAR CON TRANSDUCTOR DE 7.MHZ O MÁS</t>
  </si>
  <si>
    <t>ECOGRAFÍA DE MAMA, CON TRANSDUCTOR DE 7 MHZ O MAS</t>
  </si>
  <si>
    <t>ECOGRAFÍA DE OTROS SITIOS TORÁCICOS</t>
  </si>
  <si>
    <t>ECOGRAFÍA DE TÓRAX (PERICARDIO O PLEURA)</t>
  </si>
  <si>
    <t>ECOGRAFÍA ARTICULAR DE CADERA</t>
  </si>
  <si>
    <t>ECOGRAFIA ARTICULAR DE CODO</t>
  </si>
  <si>
    <t>ECOGRAFIA ARTICULAR DE PIE</t>
  </si>
  <si>
    <t>ECOGRAFIA ARTICULAR DE PUÑO (MUÑECA)</t>
  </si>
  <si>
    <t>ECOGRAFÍA ARTICULAR DE RODILLA</t>
  </si>
  <si>
    <t>ECOGRAFIA ARTICULAR DE TOBILLO</t>
  </si>
  <si>
    <t>ECOGRAFÍA DE CALCÁNEO</t>
  </si>
  <si>
    <t>ECOGRAFÍA DOPPLER CON EVALUACIÓN DE FLUJO SANGUÍNEO EN MASAS ABDOMINALES</t>
  </si>
  <si>
    <t>ECOGRAFÍA DOPPLER DE ARTERIAS ILÍACAS</t>
  </si>
  <si>
    <t>ECOGRAFÍA DOPPLER DE ARTERIAS RENALES</t>
  </si>
  <si>
    <t>ECOGRAFÍA DOPPLER DE VASOS DEL CUELLO</t>
  </si>
  <si>
    <t>ECOGRAFÍA DOPPLER TRANSCRANEAL</t>
  </si>
  <si>
    <t>ECOGRAFÍA DOPPLER DE VASOS ARTERIALES DE MIEMBROS INFERIORES</t>
  </si>
  <si>
    <t>ECOGRAFÍA DOPPLER DE VASOS ARTERIALES DE MIEMBROS SUPERIORES</t>
  </si>
  <si>
    <t>ECOGRAFÍA DOPPLER DE VASOS VENOSOS DE MIEMBRO SUPERIOR</t>
  </si>
  <si>
    <t>ECOGRAFÍA DOPPLER DE VASOS VENOSOS DE MIEMBROS SUPERIORES</t>
  </si>
  <si>
    <t>ECOGRAFÍA DOPPLER DE VASOS VENOSOS DE MIEMBRO INFERIOR</t>
  </si>
  <si>
    <t>ECOGRAFÍA DOPPLER DE VASOS VENOSOS DE MIEMBROS INFERIORES</t>
  </si>
  <si>
    <t>Hepatitis C CARGA VIRAL</t>
  </si>
  <si>
    <t>Herpes simplex CARGA VIRAL</t>
  </si>
  <si>
    <t>Toxoplasma gondii IDENTIFICACIÓN POR PRUEBAS MOLECULARES (ESPECÍFICO)</t>
  </si>
  <si>
    <t>INTERCONSULTA POR PSICOLOGÍA</t>
  </si>
  <si>
    <t>ASPIRACIÓN ARTICULAR</t>
  </si>
  <si>
    <t>APLICACIÓN O CAMBIO DE YESO PARA INMOVILIZACIÓN EN MIEMBRO INFERIOR (MUSLO, PIERNA O TOBILLO)</t>
  </si>
  <si>
    <t>APLICACIÓN O CAMBIO DE YESO PARA INMOVILIZACIÓN EN MIEMBRO SUPERIOR (EXCEPTO MANO)</t>
  </si>
  <si>
    <t>APLICACIÓN DE VENDAJE ENYESADO</t>
  </si>
  <si>
    <t>APLICACIÓN O CAMBIO DE YESO PARA INMOVILIZACIÓN DE PELVIS (CADERA) Y CÓCCIX</t>
  </si>
  <si>
    <t>SUSTITUCIÓN DE OTRO DISPOSITIVO PARA INMOVILIZACIÓN MUSCULOESQUELÉTICA</t>
  </si>
  <si>
    <t>APLICACIÓN DE VENDAJE DE VELPEAU</t>
  </si>
  <si>
    <t>APLICACIÓN O CAMBIO DE YESO, ESPICA, ARNÉS O ALMOHADILLA PARA INMOVILIZACIÓN DE PELVIS (CADERA)</t>
  </si>
  <si>
    <t>SUSTITUCIÓN DE ESCAYOLA O FÉRULA EN MIEMBRO SUPERIOR</t>
  </si>
  <si>
    <t>SUSTITUCIÓN DE ESCAYOLA O FÉRULA EN MIEMBRO INFERIOR</t>
  </si>
  <si>
    <t>MANIPULACIÓN Y APLICACIÓN DE YESO PARA MALFORMACIÓN CONGÉNITA DE PIE</t>
  </si>
  <si>
    <t>APLICACIÓN DE FÉRULA</t>
  </si>
  <si>
    <t>APLICACIÓN O CAMBIO DE YESO O ARNÉS TORACOLUMBOSACRO</t>
  </si>
  <si>
    <t>APLICACIÓN O CAMBIO DE YESO EN PIE</t>
  </si>
  <si>
    <t>APLICACIÓN O CAMBIO DE YESO PARA INMOVILIZACIÓN EN MANO</t>
  </si>
  <si>
    <t>INMOVILIZACIÓN O MANIPULACIÓN ARTICULAR INESPECÍFICA</t>
  </si>
  <si>
    <t>TRACCIÓN CUTÁNEA DE MIEMBROS</t>
  </si>
  <si>
    <t>APLICACIÓN DE OTRO VENDAJE (NO COMPRESIVO) EN HERIDA</t>
  </si>
  <si>
    <t>INFILTRACIÓN INTRALESIONAL CON MEDICAMENTO HASTA DE CINCO LESIONES</t>
  </si>
  <si>
    <t>ABLACIÓN DE LESIÓN DE OÍDO EXTERNO</t>
  </si>
  <si>
    <t>DRENAJE DE COLECCIÓN SUPERFICIAL DE PIEL O TEJIDO CELULAR SUBCUTÁNEO POR INCISIÓN O ASPIRACIÓN</t>
  </si>
  <si>
    <t>INSERCIÓN DE CATÉTER CENTRAL VÍA ABIERTA</t>
  </si>
  <si>
    <t>ASISTENCIA INTRAHOSPITALARIA POR NUTRICIÓN Y DIETÉTICA</t>
  </si>
  <si>
    <t>INTERCONSULTA POR NUTRICIÓN Y DIETÉTICA</t>
  </si>
  <si>
    <t>INTERCONSULTA POR TRABAJO SOCIAL</t>
  </si>
  <si>
    <t>CONSULTA DE URGENCIAS, POR ESPECIALISTA EN PEDIATRÍA</t>
  </si>
  <si>
    <t>SUTURA DE HERIDA ÚNICA, EN ÁREA GENERAL</t>
  </si>
  <si>
    <t>CUIDADO (MANEJO) INTRAHOSPITALARIO POR MEDICINA ESPECIALIZADA</t>
  </si>
  <si>
    <t>DERECHOS DE SALA DE CURACIONES O PROCEDIMIENTOS</t>
  </si>
  <si>
    <t>VARICOCELECTOMÍA CON LIGADURA ALTA DE VENA ESPERMÁTICA</t>
  </si>
  <si>
    <t>VARICOCELECTOMÍA CON PRESERVACÍON DE ARTERIA</t>
  </si>
  <si>
    <t>LEUCOCITOS CD45 LEUCOCITOS TOTALES POR INMUNOHISTOQUÍMICA</t>
  </si>
  <si>
    <t>PROCESAMIENTO DE CONCENTRADO DE LEUCOCITOS POR AFÉRESIS O LEUCOFÉRESIS</t>
  </si>
  <si>
    <t>PROCESAMIENTO DE LA UNIDAD DE PLAQUETAS POR AFERESIS</t>
  </si>
  <si>
    <t>MIOMECTOMÍA ANO-RECTAL</t>
  </si>
  <si>
    <t>MEATOPLASTIA URETRAL</t>
  </si>
  <si>
    <t>CIERRE DE URETROSTOMÍA</t>
  </si>
  <si>
    <t>FISTULECTOMÍA DE ESCROTO</t>
  </si>
  <si>
    <t>ORQUIDORRAFIA O SUTURA DE TESTÍCULO</t>
  </si>
  <si>
    <t>EPIDIDIMECTOMÍA</t>
  </si>
  <si>
    <t>LIBERACIÓN DE CORDEE</t>
  </si>
  <si>
    <t>RECONSTRUCCIÓN PENEANA</t>
  </si>
  <si>
    <t>REIMPLANTE O RECOLOCACIÓN DE PENE</t>
  </si>
  <si>
    <t>OSTEOCLASTIA DE HÚMERO</t>
  </si>
  <si>
    <t>TOMA DE INJERTO ÓSEO DE HÚMERO</t>
  </si>
  <si>
    <t>FIJACIÓN INTERNA SIN REDUCCIÓN DE FRACTURA DE HÚMERO</t>
  </si>
  <si>
    <t>OSTEOCLASTIA DE RADIO O CÚBITO</t>
  </si>
  <si>
    <t>TOMA DE INJERTO ÓSEO DE RADIO O CÚBITO</t>
  </si>
  <si>
    <t>FIJACIÓN INTERNA SIN REDUCCIÓN DE FRACTURA DE RADIO O CÚBITO</t>
  </si>
  <si>
    <t>OSTEOCLASTIA DE RÓTULA</t>
  </si>
  <si>
    <t>TOMA DE INJERTO ÓSEO DE FÉMUR</t>
  </si>
  <si>
    <t>REDUCCIÓN CERRADA DE FRACTURA DE FÉMUR SIN FIJACIÓN INTERNA</t>
  </si>
  <si>
    <t>REDUCCIÓN CERRADA DE FRACTURA SIN FIJACIÓN INTERNA DE RÓTULA</t>
  </si>
  <si>
    <t>REDUCCIÓN ABIERTA DE FRACTURA DE FÉMUR SIN FIJACIÓN INTERNA</t>
  </si>
  <si>
    <t>FIJACIÓN INTERNA SIN REDUCCIÓN DE FRACTURA DE FÉMUR</t>
  </si>
  <si>
    <t>FIJACIÓN INTERNA SIN REDUCCIÓN DE FRACTURA DE RÓTULA</t>
  </si>
  <si>
    <t>REDUCCIÓN ABIERTA DE FRACTURA EN RÓTULA CON FIJACIÓN INTERNA (DISPOSITIVOS DE FIJACIÓN U OSTEOSÍNTESIS)</t>
  </si>
  <si>
    <t>OSTEOCLASTIA DE TIBIA O PERONÉ</t>
  </si>
  <si>
    <t>OSTEOCLASTIA DE TARSIANOS O METATARSIANOS</t>
  </si>
  <si>
    <t>TOMA DE INJERTO DE TIBIA O PERONÉ</t>
  </si>
  <si>
    <t>TOMA DE INJERTO ÓSEO DE TARSO O METATARSO</t>
  </si>
  <si>
    <t>FIJACIÓN INTERNA SIN REDUCCIÓN DE FRACTURA DE TARSIANOS O METATARSIANOS</t>
  </si>
  <si>
    <t>FIJACIÓN INTERNA SIN REDUCCIÓN DE FRACTURA DE FALANGES DE PIE O DE MANO</t>
  </si>
  <si>
    <t>AMPUTACIÓN O DESARTICULACIÓN DE PIERNA</t>
  </si>
  <si>
    <t>ARTROTOMÍA DE MUÑECA</t>
  </si>
  <si>
    <t>ARTROTOMÍA DE PELVIS</t>
  </si>
  <si>
    <t>ARTRODESIS DE CADERA</t>
  </si>
  <si>
    <t>ARTRODESIS DE RODILLA</t>
  </si>
  <si>
    <t>REDUCCIÓN DE FRACTURAS INTRAARTICULARES Y LUXOFRACTURAS EN HOMBRO</t>
  </si>
  <si>
    <t>BURSECTOMÍA DE MANO</t>
  </si>
  <si>
    <t>ESCISIÓN DE TENDÓN DE MANO PARA INJERTO (DIFERENTE REGIÓN OPERATORIA)</t>
  </si>
  <si>
    <t>ESCISIÓN DE TENDÓN PARA INJERTO (DIFERENTE REGIÓN OPERATORIA)</t>
  </si>
  <si>
    <t>AVANZAMIENTO DE TENDÓN DE MANO</t>
  </si>
  <si>
    <t>RETROCESO DE TENDÓN DE MANO</t>
  </si>
  <si>
    <t>REFIJACIÓN DE MÚSCULO</t>
  </si>
  <si>
    <t>OSTEOCLASTIA DE CARPIANOS O METACARPIANOS</t>
  </si>
  <si>
    <t>FIJACIÓN INTERNA SIN REDUCCIÓN DE FRACTURA DE CARPIANOS O METACARPIANOS</t>
  </si>
  <si>
    <t>MIOTOMÍA DE MANO</t>
  </si>
  <si>
    <t>ARTROTOMÍA EN MANO</t>
  </si>
  <si>
    <t>FASCIOTOMÍA DE MANO</t>
  </si>
  <si>
    <t>REPARACIÓN DE DEFORMIDADES CONGÉNITAS DE MANO</t>
  </si>
  <si>
    <t>CORRECCIÓN DE SINOSTOSIS RADIOCUBITAL</t>
  </si>
  <si>
    <t>LAVADO Y DESBRIDAMIENTO DE FRACTURA ABIERTA DE FÉMUR</t>
  </si>
  <si>
    <t>BIOPSIA ABIERTA DE NERVIO O GANGLIO PERIFÉRICO</t>
  </si>
  <si>
    <t>BIOPSIA DE RECTO O SIGMOIDE, VÍA ABIERTA</t>
  </si>
  <si>
    <t>BIOPSIA DE TEJIDO PERIRRECTAL</t>
  </si>
  <si>
    <t>ASPIRACIÓN DE MÉDULA ÓSEA DE DONANTE</t>
  </si>
  <si>
    <t>BIOPSIA DE TEJIDO PERIANAL</t>
  </si>
  <si>
    <t>SUSTITUCIÓN DE TUBO (SONDA) DE GASTROSTOMÍA</t>
  </si>
  <si>
    <t>SUSTITUCIÓN DE TUBO DE TRAQUEOSTOMÍA</t>
  </si>
  <si>
    <t>EXTRACCIÓN DE TUBO DE TRAQUEOSTOMÍA</t>
  </si>
  <si>
    <t>ELECTROCARDIOGRAMA DE RITMO O DE SUPERFICIE</t>
  </si>
  <si>
    <t>CATETERISMO O CANALIZACIÓN DE VENA</t>
  </si>
  <si>
    <t>EXTRACCIÓN SIN INCISIÓN DE CUERPO EXTRAÑO INTRALUMINAL DE LA LARÍNGE</t>
  </si>
  <si>
    <t>ASPIRACIÓN DE BURSA DE MANO</t>
  </si>
  <si>
    <t>ASPIRACIÓN DE BURSA</t>
  </si>
  <si>
    <t>ASPIRACIÓN DE OTRO TEJIDO BLANDO</t>
  </si>
  <si>
    <t xml:space="preserve">CURACIÓN DE LESIÓN EN PIEL O TEJIDO CELULAR SUBCUTÁNEO </t>
  </si>
  <si>
    <t>INMOVILIZACIÓN, PRESIÓN Y CUIDADO DE HERIDA</t>
  </si>
  <si>
    <t>LIMPIEZA Y CUIDADOS DE TRAQUEOSTOMÍA</t>
  </si>
  <si>
    <t>INTERNACION PEDIATRICA COMPLEJIDAD MEDIANA HABITACION INDIVIDUAL (INCLUYE AISLAMIENTO GENERAL Y PARA TRASPLANTE DE CELULAS PROGENITORAS)</t>
  </si>
  <si>
    <t>INTERNACION PEDIATRICA COMPLEJIDAD MEDIANA HABITACION MULTIPLE</t>
  </si>
  <si>
    <t>INTERNACION EN UNIDAD DE CUIDADO INTENSIVO PEDIATRICO</t>
  </si>
  <si>
    <t>INTERNACION EN UNIDAD DE CUIDADO INTERMEDIO PEDIATRICO</t>
  </si>
  <si>
    <t>DERECHOS DE SALA DE OBSERVACION EN URGENCIAS COMPLEJIDAD MEDIANA</t>
  </si>
  <si>
    <t>PROCESAMIENTO DE LA UNIDAD DE CONCENTRADO DE PLAQUETAS ESTÁNDAR</t>
  </si>
  <si>
    <t>PROCESAMIENTO DE LA UNIDAD DE CRIOPRECIPITADO</t>
  </si>
  <si>
    <t>PROCESAMIENTO DE LA UNIDAD DE GLOBULOS ROJOS ESTANDAR</t>
  </si>
  <si>
    <t>PROCESAMIENTO DE LA UNIDAD DE CONCENTRADO DE GLOBULOS ROJOS LEUCORREDUCIDOS</t>
  </si>
  <si>
    <t>PROCESAMIENTO DE LA UNIDAD DE SANGRE TOTAL</t>
  </si>
  <si>
    <t>PROCESAMIENTO DE LA UNIDAD DE PLASMA FRESCO CONGELADO</t>
  </si>
  <si>
    <t>PROCESAMIENTO DE LA UNIDAD DE AUTOTRANSFUSIÓN [PREDEPÓSITO]</t>
  </si>
  <si>
    <t>PROCESAMIENTO DE LA UNIDAD DE GLOBULOS ROJOS O ERITROCITOS LAVADOS</t>
  </si>
  <si>
    <t>TIEMPO DE SANGRIA ESTANDARIZADO</t>
  </si>
  <si>
    <t>INTERCONSULTA POR ESPECIALISTA EN PEDIATRÍA</t>
  </si>
  <si>
    <t>ACIDO SIALICO CUANTITATIVO</t>
  </si>
  <si>
    <t>ACTINOMYCES CULTIVO</t>
  </si>
  <si>
    <t>ADENOVIRUS ANTICUERPOS IG M SEMIAUTOMATIZADO O AUTOMATIZADO</t>
  </si>
  <si>
    <t>ADENOVIRUS ANTIGENO</t>
  </si>
  <si>
    <t>ANTICUERPOS ANTI HLA ANTIGENO AISLADO CLASE I</t>
  </si>
  <si>
    <t>ANTICUERPOS IRREGULARES IDENTIFICACION EN TUBO</t>
  </si>
  <si>
    <t>ANTICUERPOS PLAQUETARIOS DETECCION AUTOMATIZADO</t>
  </si>
  <si>
    <t>ANTIGENOS BACTERIANOS MANUAL O SEMIAUTOMATIZADO</t>
  </si>
  <si>
    <t>ASPERGILLUS ANTICUERPOS MANUAL</t>
  </si>
  <si>
    <t>BCR/ABL TRANSLOCACION DE GENES CUALITATIVO</t>
  </si>
  <si>
    <t>BLASTOMYCES ANTICUERPOS SEMIAUTOMATIZADO O AUTOMATIZADO</t>
  </si>
  <si>
    <t>BORDETELLA PERTUSSIS IDENTIFICACION POR PRUEBAS MOLECULARES (ESPECIFICO)</t>
  </si>
  <si>
    <t>BRUCELLA ABORTUS ANTICUERPOS IG M SEMIAUTOMATIZADA O AUTOMATIZADO</t>
  </si>
  <si>
    <t>BRUCELLA CULTIVO</t>
  </si>
  <si>
    <t>CALCIO IONICO</t>
  </si>
  <si>
    <t>CARDIOLIPINA ANTICUERPOS IG A SEMIAUTOMATIZADO O AUTOMATIZADO</t>
  </si>
  <si>
    <t>CARIOTIPO PARA ESTADOS LEUCEMICOS</t>
  </si>
  <si>
    <t>CHLAMYDIA TRACHOMATIS ANTIGENO MANUAL</t>
  </si>
  <si>
    <t>CITOMEGALOVIRUS CARGA VIRAL</t>
  </si>
  <si>
    <t>CLOSTRIDIUM BOTULINUM CULTIVO</t>
  </si>
  <si>
    <t>CLOSTRIDIUM TOXINA</t>
  </si>
  <si>
    <t>COOMBS DIRECTO FRACCIONADO MONOESPECIFICO (INMUNOGLOBULINAS Y FRACCIONES DEL COMPLEMENTO) EN TUBO</t>
  </si>
  <si>
    <t>CORYNEBACTERIUM DIFTERIAE CULTIVO</t>
  </si>
  <si>
    <t>CRYPTOCOCCUS NEOFORMANS ANTICUERPOS MANUAL</t>
  </si>
  <si>
    <t>CUERPOS CETONICOS O CETONAS EN SANGRE</t>
  </si>
  <si>
    <t>CULTIVO PARA MICROORGANISMOS ANAEROBIOS EN MEDULA OSEA</t>
  </si>
  <si>
    <t>DIOXIDO DE CARBON</t>
  </si>
  <si>
    <t>ENDOMISIO ANTICUERPOS IG A SEMIAUTOMATIZADO O AUTOMATIZADO</t>
  </si>
  <si>
    <t>ESTUDIO DE COLORACION BASICA DE ASPIRADO DE MEDULA OSEA (MIELOGRAMA)</t>
  </si>
  <si>
    <t>ESTUDIO DE COLORACION BASICA EN CITOLOGIA DE LIQUIDO CORPORAL O SECRECION</t>
  </si>
  <si>
    <t>ESTUDIO DEL ANTIGENO RH D VARIANTE EN TUBO</t>
  </si>
  <si>
    <t>F2 (FACTOR II O PROTROMBINA) MUTACION G20210A</t>
  </si>
  <si>
    <t>FENOTIPO ERITROCITARIO EXTENDIDO POR MICROTECNICA CUALQUIER ANTIGENO</t>
  </si>
  <si>
    <t>FOSFOLIPIDOS ANTICUERPOS IG M SEMIAUTOMATIZADO O AUTOMATIZADO</t>
  </si>
  <si>
    <t>GIARDIA LAMBLIA ANTICUERPO IG G SEMIAUTOMATIZADO O AUTOMATIZADO</t>
  </si>
  <si>
    <t>GIARDIA LAMBLIA MANUAL</t>
  </si>
  <si>
    <t>GONADOTROPINA CORIONICA SUBUNIDAD BETA FRACCION LIBRE SEMIAUTOMATIZADO O AUTOMATIZADO</t>
  </si>
  <si>
    <t>HELICOBACTER PYLORI CULTIVO</t>
  </si>
  <si>
    <t>HEMOCULTIVO LISIS CENTRIFUGACION</t>
  </si>
  <si>
    <t>HEPATITIS B [HBSAG] ANTIGENO DE SUPERFICIE PRUEBA DE NEUTRALIZACION AUTOMATIZADA</t>
  </si>
  <si>
    <t>HEPATITIS B CARGA VIRAL</t>
  </si>
  <si>
    <t>HEPATITIS C PRUEBA CONFIRMATORIA SEMIAUTOMATIZADO O AUTOMATIZADO</t>
  </si>
  <si>
    <t>HERPES SIMPLEX I Y II IDENTIFICACION POR PRUEBAS MOLECULARES (ESPECIFICO)</t>
  </si>
  <si>
    <t>INMUNOGLOBULINA E [IG E] ESPECIFICA (DOSIFICACION CADA ALERGENO) SEMIAUTOMATIZADO O AUTOMATIZADO</t>
  </si>
  <si>
    <t>LEUCOCITOS CD34 CELULAS PROGENITORAS SEMIAUTOMATIZADO O AUTOMATIZADO</t>
  </si>
  <si>
    <t>MYCOBACTERIUM TUBERCULOSIS ANTICUERPOS SEMIAUTOMATIZADO O AUTOMATIZADO</t>
  </si>
  <si>
    <t>NIVEL DE INHIBIDORES INDIRECTOS DEL FACTOR XA (HEPARINA DE BAJO PESO MOLECULAR)</t>
  </si>
  <si>
    <t>PAROTIDITIS ANTICUERPOS IG G SEMIAUTOMATIZADO O AUTOMATIZADO</t>
  </si>
  <si>
    <t>PARVOVIRUS B19 ANTICUERPOS SEMIAUTOMATIZADO O AUTOMATIZADO</t>
  </si>
  <si>
    <t>PLASMODIUM ANTICUERPOS MANUAL O SEMIAUTOMATIZADO</t>
  </si>
  <si>
    <t>PORFOBILINOGENO CUALITATIVO EN ORINA PARCIAL</t>
  </si>
  <si>
    <t>PROTEINA S DE LA COAGULACION ACTIVIDAD</t>
  </si>
  <si>
    <t>PROTEINA S DE LA COAGULACION ANTIGENO LIBRE</t>
  </si>
  <si>
    <t>PRUEBA DE ALIENTO [13 C UREA] PARA HELICOBACTER PILORY</t>
  </si>
  <si>
    <t>PRUEBA DE NEUTRALIZACION PLAQUETARIA</t>
  </si>
  <si>
    <t>RENINA ACTIVIDAD PLASMATICA</t>
  </si>
  <si>
    <t>ROTAVIRUS ANTIGENOS MANUAL</t>
  </si>
  <si>
    <t>SARS COV2 [COVID-19] ANTICUERPOS IG G</t>
  </si>
  <si>
    <t>SARS COV2 [COVID-19] ANTICUERPOS IG M</t>
  </si>
  <si>
    <t>TIEMPO ACTIVADO DE COAGULACION</t>
  </si>
  <si>
    <t>TREPONEMA PALLIDUM ANTICUERPOS IG G SEMIAUTOMATIZADO O AUTOMATIZADO</t>
  </si>
  <si>
    <t>TREPONEMA PALLIDUM ANTICUERPOS IG M SEMIAUTOMATIZADO O AUTOMATIZADO</t>
  </si>
  <si>
    <t>VARICELA ZOSTER ANTICUERPOS IG G SEMIAUTOMATIZADO O AUTOMATIZADO</t>
  </si>
  <si>
    <t>VIRUS DE INMUNODEFICIENCIA HUMANA GENOTIPO</t>
  </si>
  <si>
    <t>GLICOSAMINOGLICANOS [MUCOPOLISACARIDOS] CUANTITATIVOS</t>
  </si>
  <si>
    <t>HEPATITIS DELTA ANTICUERPOS IG M SEMIAUTOMATIZADO O AUTOMATIZADO</t>
  </si>
  <si>
    <t>HOMOCISTEINA</t>
  </si>
  <si>
    <t>HONGOS ANTICUERPOS TOTALES MANUAL</t>
  </si>
  <si>
    <t>ELECTROLITOS EN SUDOR [IONTOFORESIS] MEDICION DIRECTA</t>
  </si>
  <si>
    <t>ENTAMOEBA HISTOLITICA ANTICUERPOS MANUAL</t>
  </si>
  <si>
    <t>ESTUDIO MOLECULAR DE REARREGLOS (ESPECIFICOS)</t>
  </si>
  <si>
    <t>CLOSTRIDIUM DIFFICILE CULTIVO</t>
  </si>
  <si>
    <t>COLORACION TRICROMICA MODIFICADA Y LECTURA</t>
  </si>
  <si>
    <t>C-TELOPEPTIDO</t>
  </si>
  <si>
    <t>ELECTROFORESIS DE LIPOPROTEINAS SEMIAUTOMATIZADO Y AUTOMATIZADO</t>
  </si>
  <si>
    <t>CITRULINA ANTICUERPOS [ANTI PEPTIDO CICLICO CITRULINADO] SEMIAUTOMATIZADO O AUTOMATIZADO</t>
  </si>
  <si>
    <t>ASPERGILLUS ANTICUERPOS IG G SEMIAUTOMATIZADO O AUTOMATIZADO</t>
  </si>
  <si>
    <t>ASPERGILLUS ANTICUERPOS IG M SEMIAUTOMATIZADO O AUTOMATIZADO</t>
  </si>
  <si>
    <t>BARTONELLA HENSELAE ANTICUERPOS IG G SEMIAUTOMATIZADO O AUTOMATIZADO</t>
  </si>
  <si>
    <t>ALBUMINA EN ORINA DE 24 HORAS</t>
  </si>
  <si>
    <t>BARTONELLA HENSELAE ANTICUERPOS IG M SEMIAUTOMATIZADO O AUTOMATIZADO</t>
  </si>
  <si>
    <t>AMINOACIDOS POR NITROPRUSIATO</t>
  </si>
  <si>
    <t>RESISTENCIA A LA PROTEINA C ACTIVADA (ASOCIADA A FACTOR V)</t>
  </si>
  <si>
    <t>TOXOCARA SPP ANTICUERPOS IG G SEMIAUTOMATIZADO O AUTOMATIZADO</t>
  </si>
  <si>
    <t>SANGRE OCULTA EN MATERIA FECAL [GUAYACO O EQUIVALENTE] SERIADO TRES MUESTRAS</t>
  </si>
  <si>
    <t>INMUNOGLOBULINA G [IG G] SUBCLASES 1 2 3 4 SEMIAUTOMATIZADO O AUTOMATIZADO</t>
  </si>
  <si>
    <t>LEISHMANIA ANTICUERPOS MANUAL O SEMIAUTOMATIZADO</t>
  </si>
  <si>
    <t>MEMBRANA BASAL DEL GLOMERULO ANTICUERPOS IG G SEMIAUTOMATIZADO O AUTOMATIZADO</t>
  </si>
  <si>
    <t>PEPTIDO ATRIAL NATRIURETICO [BNP] [PEPTIDO CEREBRAL NATRIURETICO]</t>
  </si>
  <si>
    <t>ACIDO VALPROICO LIBRE AUTOMATIZADO</t>
  </si>
  <si>
    <t>TEST DE AVIDEZ ANTICUERPOS IG G TOXOPLASMA SEMIAUTOMATIZADO O AUTOMATIZADO</t>
  </si>
  <si>
    <t>SARS COV2 [COVID-19] ANTIGENO</t>
  </si>
  <si>
    <t>TRYPANOSOMA CRUZI ANTICUERPOS IG M SEMIAUTOMATIZADO O AUTOMATIZADO</t>
  </si>
  <si>
    <t>RECUENTO DE PLAQUETAS MANUAL</t>
  </si>
  <si>
    <t>RECUENTO DE RETICULOCITOS AUTOMATIZADO</t>
  </si>
  <si>
    <t>MYCOBACTERIUM TUBERCULOSIS CULTIVO</t>
  </si>
  <si>
    <t>MYCOBACTERIUM TUBERCULOSIS IDENTIFICACION POR PRUEBAS MOLECULARES (ESPECIFICO)</t>
  </si>
  <si>
    <t>MYCOBACTERIUM TUBERCULOSIS PRUEBAS DE SENSIBILIDAD POR PRUEBAS MOLECULARES (ESPECIFICO)</t>
  </si>
  <si>
    <t>IDENTIFICACION DE OTRO VIRUS (ESPECIFICA) POR PRUEBAS MOLECULARES</t>
  </si>
  <si>
    <t>IDENTIFICACION SIMULTANEA DE MULTIPLES PATOGENOS POR PRUEBAS MOLECULARES</t>
  </si>
  <si>
    <t>INFLUENZA ANTIGENO</t>
  </si>
  <si>
    <t>MICROALBUMINURIA AUTOMATIZADA EN ORINA DE 24 HORAS</t>
  </si>
  <si>
    <t>ACICLOVIR 250 MG POLVO PARA INYECCION (REG)</t>
  </si>
  <si>
    <t>ALIMENTO PARA PROPOSITOS MEDICOS ESPECIALES, POLIMERICO (PEDIASURE CLINICAL) 220 ML</t>
  </si>
  <si>
    <t>AMIKACINA (SULFATO) 100 MG/2 ML SOLUCION INYECTABLE</t>
  </si>
  <si>
    <t>AMIKACINA (SULFATO) 500 MG/2 ML SOLUCION INYECTABLE</t>
  </si>
  <si>
    <t>BUPIVACAINA LEVOGIRA 0.75% SIMPLE SOL INY AMP X 10ML</t>
  </si>
  <si>
    <t>CLINDAMICINA (FOSFATO) 600 MG /4ML SOLUCION INYECTABLE</t>
  </si>
  <si>
    <t>DIFENHIDRAMINA 12.5 MG/5 ML JARABE FRASCO X 120 ML</t>
  </si>
  <si>
    <t>DIFENHIDRAMINA CLORHIDRATO 10 MG/ML SLN INYECTABLE AMP X 1ML</t>
  </si>
  <si>
    <t>DIFENHIDRAMINA CLORHIDRATO 50 MG/5 ML SOLUCION INYECTABLE</t>
  </si>
  <si>
    <t>FITOMENADIONA SOLUCION INYECTABLE 1 MG / 1 ML</t>
  </si>
  <si>
    <t>MONTELUKAST 5 MG TABLETA MASTICABLE (REG)</t>
  </si>
  <si>
    <t>PREDNISOLONA 5 MG TABLETA</t>
  </si>
  <si>
    <t>SODIO CLORURO 20 MEQ / 10 ML SOLUCION INYECTABLE</t>
  </si>
  <si>
    <t>209802-1</t>
  </si>
  <si>
    <t>20012688-1</t>
  </si>
  <si>
    <t>20160735-2</t>
  </si>
  <si>
    <t>20001615-2</t>
  </si>
  <si>
    <t>19942966-1</t>
  </si>
  <si>
    <t>31063-1</t>
  </si>
  <si>
    <t>19974859-1</t>
  </si>
  <si>
    <t>20085383-18</t>
  </si>
  <si>
    <t>20134504-1</t>
  </si>
  <si>
    <t>20139127-2</t>
  </si>
  <si>
    <t>208161-8</t>
  </si>
  <si>
    <t>20008611-1</t>
  </si>
  <si>
    <t>1980885-5</t>
  </si>
  <si>
    <t>19936296-1</t>
  </si>
  <si>
    <t>20049640-1</t>
  </si>
  <si>
    <t>50709-2</t>
  </si>
  <si>
    <t>19965499-3</t>
  </si>
  <si>
    <t>19986585-2</t>
  </si>
  <si>
    <t>19980113-1</t>
  </si>
  <si>
    <t>11701-1</t>
  </si>
  <si>
    <t>40194-2</t>
  </si>
  <si>
    <t>19946811-17</t>
  </si>
  <si>
    <t>20033548-1</t>
  </si>
  <si>
    <t>227035-6</t>
  </si>
  <si>
    <t>20151815-1</t>
  </si>
  <si>
    <t>19993918-1</t>
  </si>
  <si>
    <t>11697-2</t>
  </si>
  <si>
    <t>19999765-1</t>
  </si>
  <si>
    <t>19988272-3</t>
  </si>
  <si>
    <t>230417-6</t>
  </si>
  <si>
    <t>20152146-1</t>
  </si>
  <si>
    <t>20107900-1</t>
  </si>
  <si>
    <t>20162259-4</t>
  </si>
  <si>
    <t>20032988-1</t>
  </si>
  <si>
    <t>20004823-1</t>
  </si>
  <si>
    <t>19929683-1</t>
  </si>
  <si>
    <t>21475-5</t>
  </si>
  <si>
    <t>19914806-3</t>
  </si>
  <si>
    <t>19932754-1</t>
  </si>
  <si>
    <t>45688-1</t>
  </si>
  <si>
    <t>19945134-5</t>
  </si>
  <si>
    <t>38332-12</t>
  </si>
  <si>
    <t>19959695-3</t>
  </si>
  <si>
    <t>20083859-1</t>
  </si>
  <si>
    <t>20046873-1</t>
  </si>
  <si>
    <t>N/A</t>
  </si>
  <si>
    <t>19933064-6</t>
  </si>
  <si>
    <t>20126621-1</t>
  </si>
  <si>
    <t>19978668-7</t>
  </si>
  <si>
    <t>32609-1</t>
  </si>
  <si>
    <t>40377-2</t>
  </si>
  <si>
    <t>29523-1</t>
  </si>
  <si>
    <t>19942561-6</t>
  </si>
  <si>
    <t>19999096-2</t>
  </si>
  <si>
    <t>19953922-2</t>
  </si>
  <si>
    <t>19962547-2</t>
  </si>
  <si>
    <t>51881-1</t>
  </si>
  <si>
    <t>AGUJA PARA PEN (INSULINA) VERDE 32 X 4 MM</t>
  </si>
  <si>
    <t>BOTON MICKEY GASTROSTOMIA 16FR X 1.0CM</t>
  </si>
  <si>
    <t>CANULA GUEDEL NO 4 (90 MM)</t>
  </si>
  <si>
    <t>CIRCUITO DESECHABLE CANULA DE ALTO FLUJO REF RT330(PEQUEÑA)</t>
  </si>
  <si>
    <t>EQUIPO BOMBA DE INFUSION VL ST02</t>
  </si>
  <si>
    <t>EQUIPO TAPARROSCA PARA NUTRICION ENTERAL FRESENIUS</t>
  </si>
  <si>
    <t>EQUIPO VENTURY PEDIATRICO</t>
  </si>
  <si>
    <t>HUMIDIFICADOR DE OXIGENO</t>
  </si>
  <si>
    <t>LAPIZ PARA ELECTROBISTURI CONTROL MANO</t>
  </si>
  <si>
    <t>MANTA TERMICA CAREQUILT PED X 12UM1</t>
  </si>
  <si>
    <t>NIPLE O ADAPTADOR PARA OXIGENO</t>
  </si>
  <si>
    <t>NYLON MONOFILAMENTO 4/0 45 CM. AG. CORTANTE 3/8C. 19 MM</t>
  </si>
  <si>
    <t>PLACA OLECRANON 2 SEG. IZQ</t>
  </si>
  <si>
    <t>RAM CÁNULA PARA BAJO/ALTO FLUJO DE O RECIEN  INFANTE, NARANJA</t>
  </si>
  <si>
    <t>SISTEMA CERRADO PARA SUCCION (TRACH CARE) 7 FR</t>
  </si>
  <si>
    <t>SOLIDIFICANTE BPS LINER 1000CC- 1300CC X 30 GR</t>
  </si>
  <si>
    <t>TORNILLO BLOQ. CORTICAL AUTORROSCANTE TI 3.5 X 18 MM  REF TB</t>
  </si>
  <si>
    <t>TUBO ENDOTRAQUEAL N 3.5 CON BALON</t>
  </si>
  <si>
    <t>TUBO ENDOTRAQUEAL N 6.5 CON BALON</t>
  </si>
  <si>
    <t>TUBO ENDOTRAQUEAL N 6.5 SIN BALON</t>
  </si>
  <si>
    <t>TUBO ENDOTRAQUEAL N 7.0 CON BALON</t>
  </si>
  <si>
    <t>PRECIO TECHO UNIT EXENTO DE IVA</t>
  </si>
  <si>
    <t xml:space="preserve">CONTRATO 2025 65-5-20301-25
</t>
  </si>
  <si>
    <t>5DS004</t>
  </si>
  <si>
    <t>PROTEINAS TOTALES EN ORINA PARCIAL</t>
  </si>
  <si>
    <t>INTERCONSULTA POR OTRAS ESPECIALIDADES MÉDICAS</t>
  </si>
  <si>
    <t xml:space="preserve"> INTERCONSULTA POR ESPECIALISTA EN PSIQUIATRIA </t>
  </si>
  <si>
    <t>DERECHOS DE SALA DE YESOS</t>
  </si>
  <si>
    <t>ITEM</t>
  </si>
  <si>
    <t>CODIGO INTERNO</t>
  </si>
  <si>
    <t>CUM / IUM</t>
  </si>
  <si>
    <t xml:space="preserve">DESCRIPCION DEL MEDICAMENTO </t>
  </si>
  <si>
    <t>VALOR UNIDAD DE REPORTE</t>
  </si>
  <si>
    <t>MEDICAMENTOS REGULADOS O DE LA RESOLUCIÓN 3514 DE 2019</t>
  </si>
  <si>
    <t>Trazodona 50mg Tableta</t>
  </si>
  <si>
    <t>Losartanpotasico 50 MG tabletas</t>
  </si>
  <si>
    <t>Acido Fusidico 2 % Crema Tubo x 15 g</t>
  </si>
  <si>
    <t>210571-1</t>
  </si>
  <si>
    <t>AZITromicina 500 mg Tableta</t>
  </si>
  <si>
    <t>AZITromicina 200mg/5 ml (4%) Polvo para reconstituirx15ml</t>
  </si>
  <si>
    <t>17145-18</t>
  </si>
  <si>
    <t>Naproxeno 250 mg Tableta</t>
  </si>
  <si>
    <t>1980804-2</t>
  </si>
  <si>
    <t>Ipratropio Bromuro Gotas para Nebulizar Frasco X 20ml (REG)</t>
  </si>
  <si>
    <t>Oxcarbazepina 6% 300mg/5ml Suspensión Frasco x 100 ml (REG)</t>
  </si>
  <si>
    <t>X</t>
  </si>
  <si>
    <t>19900234-3</t>
  </si>
  <si>
    <t>Sellante de fibrina x 3ml (REG)</t>
  </si>
  <si>
    <t>19901001-1</t>
  </si>
  <si>
    <t>DOPAmina 200 mg/5 ml Solucion Inyectable</t>
  </si>
  <si>
    <t>19960905-12</t>
  </si>
  <si>
    <t>VITAmina A 50.000 U Capsula Blanda</t>
  </si>
  <si>
    <t>19904593-1</t>
  </si>
  <si>
    <t>Lamivudina 150 mg Tableta</t>
  </si>
  <si>
    <t>19905549-1</t>
  </si>
  <si>
    <t>Fenobarbital 100 mg Tableta</t>
  </si>
  <si>
    <t>19906237-5</t>
  </si>
  <si>
    <t>PredniSONA 50 mg TABleta</t>
  </si>
  <si>
    <t>20099554-1</t>
  </si>
  <si>
    <t>Levonorgestrel 0.75 mg Tableta (REG)</t>
  </si>
  <si>
    <t>19950100-2</t>
  </si>
  <si>
    <t>ALBendazol 200 mg Tableta</t>
  </si>
  <si>
    <t>19908236-11</t>
  </si>
  <si>
    <t>19908237-19</t>
  </si>
  <si>
    <t>19912977-2</t>
  </si>
  <si>
    <t>Clotrimazol 1%  Tubo X 40 G</t>
  </si>
  <si>
    <t>230147-10</t>
  </si>
  <si>
    <t>Furosemida 20 mg/2 ml Solucion Inyectable</t>
  </si>
  <si>
    <t>19914312-21</t>
  </si>
  <si>
    <t>INSUlina Glargina (REG) 100 UI/ml SoloStar</t>
  </si>
  <si>
    <t>227599-1</t>
  </si>
  <si>
    <t>Lorazepam 2 mg Tableta</t>
  </si>
  <si>
    <t>Hierro Sulfato Anhidro 300 mg Tableta</t>
  </si>
  <si>
    <t>19955895-1</t>
  </si>
  <si>
    <t>19920065-2</t>
  </si>
  <si>
    <t>CLONazepam 2.5 mg/ml SOLUcion Oral Frasco X 30 ml</t>
  </si>
  <si>
    <t>19922566-9</t>
  </si>
  <si>
    <t>Omeprazol 40 mg Solucion Inyectable</t>
  </si>
  <si>
    <t>209835-6</t>
  </si>
  <si>
    <t>ACIclovir 200 mg Tableta</t>
  </si>
  <si>
    <t>19927727-1</t>
  </si>
  <si>
    <t>Ibuprofeno 100mg/5ml Suspension Oral Frasco x 120ml</t>
  </si>
  <si>
    <t>207411-4</t>
  </si>
  <si>
    <t>ACETaminofen 150 mg/5 ml (3%) Jarabe Frasco X 60 ml</t>
  </si>
  <si>
    <t>Gentamicina 3 mg/ml (0.3%) Sln. Oftalmica Frasco x 5 ml</t>
  </si>
  <si>
    <t>20028845-9</t>
  </si>
  <si>
    <t>Atropina Sulfato 1 mg/ml Solucion Inyectable</t>
  </si>
  <si>
    <t>19962369-1</t>
  </si>
  <si>
    <t>Sulfadiazina de Plata 1 % Crema Topica Tubo X 30 Gr</t>
  </si>
  <si>
    <t>20032468-6</t>
  </si>
  <si>
    <t>Vitamina K 1 (fitomenadiona) 10mg/ ml  Solucion Iny</t>
  </si>
  <si>
    <t>19933210-1</t>
  </si>
  <si>
    <t>Multielectrolitos tipo 1 x 500ml</t>
  </si>
  <si>
    <t>19934265-3</t>
  </si>
  <si>
    <t>19934768-18</t>
  </si>
  <si>
    <t>Diclofenaco Sodico 75 mg/3 ml Solucion Inyectable</t>
  </si>
  <si>
    <t>20084123-1</t>
  </si>
  <si>
    <t>BECLOmetasona 250 mcg/dosis Inh. BUCal x 200 dosis</t>
  </si>
  <si>
    <t>19935299-1</t>
  </si>
  <si>
    <t>Magnesio Sulfato 20% Solucion Inyectable Ampolla X 10 ml</t>
  </si>
  <si>
    <t>53560-5</t>
  </si>
  <si>
    <t>ACETaminofen 500 mg Tableta</t>
  </si>
  <si>
    <t>Acetil SALICilico Acido 100 mg Tableta</t>
  </si>
  <si>
    <t>20156587-1</t>
  </si>
  <si>
    <t>Levetiracetam 500 mg Tableta Recubierta (REG)</t>
  </si>
  <si>
    <t>19936556-7</t>
  </si>
  <si>
    <t>19939225-1</t>
  </si>
  <si>
    <t>POTAsio CLORuro 20 Meq/10 ml SOLucion INYectable</t>
  </si>
  <si>
    <t>20176947-1</t>
  </si>
  <si>
    <t>AcetilCISTEina 300 mg/3 ml Solucion Inyectable</t>
  </si>
  <si>
    <t>19926707-1</t>
  </si>
  <si>
    <t>Hidrocortisona (Succinato Sodico) 100 mg Polvo para Inyeccion</t>
  </si>
  <si>
    <t>20056358-2</t>
  </si>
  <si>
    <t>Norepinefrina 1 mg/mL (0,1%) Solucion Inyectable Ampolla</t>
  </si>
  <si>
    <t>19941379-3</t>
  </si>
  <si>
    <t>DOBUtamina 250mg/20ml Solucion Inyectable</t>
  </si>
  <si>
    <t>20022399-3</t>
  </si>
  <si>
    <t>SULFAcetamida Sodica 10% SOLucion OFTalmica Frasco X 15 ml</t>
  </si>
  <si>
    <t>20054702-5</t>
  </si>
  <si>
    <t>AMPIcilina 500 mg Polvo para Inyeccion</t>
  </si>
  <si>
    <t>19942545-1</t>
  </si>
  <si>
    <t>Calcitriol 0,25 mcg Capsula Blanda</t>
  </si>
  <si>
    <t>19942561-3</t>
  </si>
  <si>
    <t>Hartman Lactato de Ringer Sln Inyectable Bolsa X 500 ml</t>
  </si>
  <si>
    <t>Hartman (Lactato de Ringer) Sln Inyectable Bolsa X 1000 ml</t>
  </si>
  <si>
    <t>30970-6</t>
  </si>
  <si>
    <t>Calcio Carbonato 600 mg + Vitamina D 200 U Tableta</t>
  </si>
  <si>
    <t>19942966-2</t>
  </si>
  <si>
    <t>Sales de Rehidratacion Oral. Formula OMS Polvo</t>
  </si>
  <si>
    <t>19943753-2</t>
  </si>
  <si>
    <t>SODio CLORuro 3% (HIPERtonica) Sln Inyectable Bolsa x 500 ml</t>
  </si>
  <si>
    <t>19938260-2</t>
  </si>
  <si>
    <t>Metronidazol 500 mg Solucion Inyectable</t>
  </si>
  <si>
    <t>Gentamicina 40 mg/1 ml Solucion Inyectable</t>
  </si>
  <si>
    <t>29517-1</t>
  </si>
  <si>
    <t>DEXtrosa en Agua Destilada 50% Sln Inyectable Bolsa X 500 ml</t>
  </si>
  <si>
    <t>19949535-7</t>
  </si>
  <si>
    <t>Hioscina N-Butil Bromuro 10 mg Gragea</t>
  </si>
  <si>
    <t>19930858-1</t>
  </si>
  <si>
    <t>Doxiciclina 100 mg Capsula</t>
  </si>
  <si>
    <t>19950378-4</t>
  </si>
  <si>
    <t>Crotamiton 10% Locion Frasco X 60 ml</t>
  </si>
  <si>
    <t>36240-4</t>
  </si>
  <si>
    <t>ENOXaparina 20 mg/0.2 ml Sln Inyectable (REG)</t>
  </si>
  <si>
    <t>19950479-1</t>
  </si>
  <si>
    <t>INSUlina Glulisina (REG) 100 UI/ml SoloStar PEN x 3 ml</t>
  </si>
  <si>
    <t>19951339-1</t>
  </si>
  <si>
    <t>Cromoglicato de Sodio 20 mg/ml (2%) Sln Oftalmica Fco x 5 ml</t>
  </si>
  <si>
    <t>20059276-1</t>
  </si>
  <si>
    <t>Corticoide/Neomicina/Polimixina 0.1%/0.35%/6.000 Ui/ml Oftal</t>
  </si>
  <si>
    <t>Bisacodilo 5 mg Tableta Recubierta</t>
  </si>
  <si>
    <t>20056012-1</t>
  </si>
  <si>
    <t>Ciprofloxacina 0,3% Solucion Oftalmica Frasco x 5 ml</t>
  </si>
  <si>
    <t>Levomepromazina 40 mg/ml (4%) Solucion Oral Frasco X 20 ml</t>
  </si>
  <si>
    <t>19960116-1</t>
  </si>
  <si>
    <t>Levotiroxina Sodica 50 mcg Tableta</t>
  </si>
  <si>
    <t>20069787-1</t>
  </si>
  <si>
    <t>Naloxona Clorhidrato 0.4 mg/ml Solucion Inyectable</t>
  </si>
  <si>
    <t>19972378-1</t>
  </si>
  <si>
    <t>Inmunoglobulina Humana  5 g/100 ml Sol Iny (REG)</t>
  </si>
  <si>
    <t>20179998-1</t>
  </si>
  <si>
    <t>Cefepime 1000 mg Polvo para inyeccion</t>
  </si>
  <si>
    <t>19963969-4</t>
  </si>
  <si>
    <t>Hierro Sulfato 125 mg/ml Sol Oral Frasco X 20 ml</t>
  </si>
  <si>
    <t>19966575-3</t>
  </si>
  <si>
    <t>Potasio Fosfato 20 Meq/10ml Sol Iny</t>
  </si>
  <si>
    <t>19992217-1</t>
  </si>
  <si>
    <t>Albumina Humana Normal 20% Sol. Inyectable Bolsa x 50 ml</t>
  </si>
  <si>
    <t>19942878-1</t>
  </si>
  <si>
    <t>Heparina Sodica 5.000 U/ml Solucion Inyectable Vial X 5 ml</t>
  </si>
  <si>
    <t>19971867-1</t>
  </si>
  <si>
    <t>Clonidina Clorhidrato 150 mcg Tableta</t>
  </si>
  <si>
    <t>19973061-1</t>
  </si>
  <si>
    <t>Espironolactona 25 mg Tableta</t>
  </si>
  <si>
    <t>19973358-1</t>
  </si>
  <si>
    <t>Acetazolamida 250 mg Tableta</t>
  </si>
  <si>
    <t>Claritromicina 250 mg/5 ml(5%) Susp.Oral Frasco x 50 ml</t>
  </si>
  <si>
    <t>19974944-3</t>
  </si>
  <si>
    <t>Zidovudina 10 mg/ml Solucion Oral Frasco X 240 ml</t>
  </si>
  <si>
    <t>19975104-3</t>
  </si>
  <si>
    <t>Lamivudina 10 mg/ml Solucion Oral Frasco X 240 ml</t>
  </si>
  <si>
    <t>Levetiracetam 100 mg/ml Sol Oral x 300 ml (REG)</t>
  </si>
  <si>
    <t>19976553-10</t>
  </si>
  <si>
    <t>Neostigmina 0,5 mg/ml Solucion Inyectable Ampolla</t>
  </si>
  <si>
    <t>43442-2</t>
  </si>
  <si>
    <t>Aluminio Hidroxido+Magnesio+Simeticona Suspension Fco 150 ml</t>
  </si>
  <si>
    <t>Eritropoyetina humana recombinante4000UI ampolla (REG)</t>
  </si>
  <si>
    <t>19932754-6</t>
  </si>
  <si>
    <t>SODio CLORuro 0.9% SOLucion INYectable Bolsa X 250 ml</t>
  </si>
  <si>
    <t>19980029-9</t>
  </si>
  <si>
    <t>Dexametasona (Fosfato) 4 mg/ml Suspension Inyectable</t>
  </si>
  <si>
    <t>Metronidazol 250 mg/5 ml Suspension Oral Frasco X 120 ml</t>
  </si>
  <si>
    <t>19980678-1</t>
  </si>
  <si>
    <t>Ivermectina 0,6% gotas Frasco x 5 ml</t>
  </si>
  <si>
    <t>39002-1</t>
  </si>
  <si>
    <t>Lidocaina 2% Jalea Tubo X 30 G</t>
  </si>
  <si>
    <t>19982144-1</t>
  </si>
  <si>
    <t>Aztreonam 1000 mg polvo para inyeccion</t>
  </si>
  <si>
    <t>Naproxeno 150 mg/5 ml (3%) Suspension Oral Frasco X 80 ml</t>
  </si>
  <si>
    <t>19990588-4</t>
  </si>
  <si>
    <t>Fenitoina Sodica 250 mg/5 ml Solucion Inyectable</t>
  </si>
  <si>
    <t>19990590-16</t>
  </si>
  <si>
    <t>Metilprednisolona 500 mg Polvo para Inyeccion (REG)</t>
  </si>
  <si>
    <t>20114030-1</t>
  </si>
  <si>
    <t>20220132-1</t>
  </si>
  <si>
    <t>Amiodarona Clorhidrato 150 mg/3 ml Solucion Inyectable</t>
  </si>
  <si>
    <t>19922562-10</t>
  </si>
  <si>
    <t>Dipirona 1000 mg/2 ml Solucion Inyectable</t>
  </si>
  <si>
    <t>20005920-1</t>
  </si>
  <si>
    <t>ROCUronio BROMuro 50 mg/5 ml Solucion Inyectable</t>
  </si>
  <si>
    <t>20009377-1</t>
  </si>
  <si>
    <t>Nistatina 100.000 U/ml Suspension Oral Frasco X 60 ml</t>
  </si>
  <si>
    <t>19903695-4</t>
  </si>
  <si>
    <t>Hioscina Butil Bromuro 20 mg/ml Solucion Inyectable</t>
  </si>
  <si>
    <t>20019105-10</t>
  </si>
  <si>
    <t>Dexametasona (Fosfato) 8 mg/2 ml Suspension Inyectable</t>
  </si>
  <si>
    <t>19998377-1</t>
  </si>
  <si>
    <t>Haloperidol 5 mg/ml Solucion Inyectable</t>
  </si>
  <si>
    <t>19999037-1</t>
  </si>
  <si>
    <t>TINIdazol 1000 mg/5 ml (20%) SUSpension ORal Frasco X 15 ml</t>
  </si>
  <si>
    <t>19999096-3</t>
  </si>
  <si>
    <t>IOPRAMIDA 300 mg/ml SOLUCION INYECTABLE FCO x 100 ml (REG)</t>
  </si>
  <si>
    <t>20151916-1</t>
  </si>
  <si>
    <t>Vancomicina (Clorhidrato) 500 mg Polvo para Inyeccion</t>
  </si>
  <si>
    <t>Levetiracetam 500 mg/5 ml Sol Iny (REG)</t>
  </si>
  <si>
    <t>20045072-4</t>
  </si>
  <si>
    <t>TRAMAdol Clorhidrato 100 mg/2ml SOLucion INYectable</t>
  </si>
  <si>
    <t>TRAMAdol Clorhidrato 50 mg/ml SOLucion INYectable</t>
  </si>
  <si>
    <t>32250-2</t>
  </si>
  <si>
    <t>Sodio Bicarbonato 10 Meq / 10 ml Solucion Inyectable</t>
  </si>
  <si>
    <t>20004900-1</t>
  </si>
  <si>
    <t>Fenobarbital Sodico 200 mg/ml Solucion Inyectable</t>
  </si>
  <si>
    <t>20110801-1</t>
  </si>
  <si>
    <t>Piperacilina - Tazobactam 4500 mg Polvo para Inyeccion</t>
  </si>
  <si>
    <t>RISPEridona 1 mg TABleta (REG)</t>
  </si>
  <si>
    <t>Fenobarbital Sodico 40 mg/ml Solucion Inyectable</t>
  </si>
  <si>
    <t>Lacosamida 100 mg Tableta (REG)</t>
  </si>
  <si>
    <t>20159905-1</t>
  </si>
  <si>
    <t>Meropenem 500 mg Polvo para Inyeccion (REG)</t>
  </si>
  <si>
    <t>20011084-5</t>
  </si>
  <si>
    <t>BECLOmetasona 50 mcg/Dosis Inh. NASAL X 200 Dosis</t>
  </si>
  <si>
    <t>19935759-6</t>
  </si>
  <si>
    <t>BECLOmetasona 50 mcg/Dosis Inh. BUCal X 200 Dosis</t>
  </si>
  <si>
    <t>20013906-1</t>
  </si>
  <si>
    <t>Morfina 10 mg/ml Solucion Inyectable</t>
  </si>
  <si>
    <t>226679-4</t>
  </si>
  <si>
    <t>Carbamazepina 100 mg/5 ml Suspensión Oral x 120  ml (REG)</t>
  </si>
  <si>
    <t>20018967-1</t>
  </si>
  <si>
    <t>Oximetazolina 0.25 mg/ml (0.025%) Solucion Nasal Fco X 15 ml</t>
  </si>
  <si>
    <t>20022399-5</t>
  </si>
  <si>
    <t>SULFAcetamida Sodica 10% SOLucion OFTalmica Frasco X 5 ml</t>
  </si>
  <si>
    <t>20026118-3</t>
  </si>
  <si>
    <t>Fluconazol 2 mg/ml Solucion Inyectable Ampolla x 100 ml</t>
  </si>
  <si>
    <t>20179476-1</t>
  </si>
  <si>
    <t>Propofol 1% (200 mg) MCT/LCT Emulsion Inyectable Fco x 20 ml</t>
  </si>
  <si>
    <t>20030944-2</t>
  </si>
  <si>
    <t>Trimetoprim - Sulfametoxazol (80 - 400) mg/5ml Sol Iny</t>
  </si>
  <si>
    <t>Colistina-Hidrocortisona-Neomicina 0.15%-0.05%-0.5% Sln Otic</t>
  </si>
  <si>
    <t>20035947-4</t>
  </si>
  <si>
    <t>Omeprazol 20 mg Capsula</t>
  </si>
  <si>
    <t>20037305-1</t>
  </si>
  <si>
    <t>Succinilcolina 100 mg/ml Solucion inyectable Ampolla x 10 ml</t>
  </si>
  <si>
    <t>20120320-2</t>
  </si>
  <si>
    <t>Hierro parenteral 100mg/5ml solucion inyectable</t>
  </si>
  <si>
    <t>29114-10</t>
  </si>
  <si>
    <t>CLOBazam 10 mg Tableta</t>
  </si>
  <si>
    <t>20046007-1</t>
  </si>
  <si>
    <t>Toxoide Tetanico 40UI/0.5ml Sol. Inyectable</t>
  </si>
  <si>
    <t>PENIcilina G SODica 1.000.000 U Polvo para INYeccion</t>
  </si>
  <si>
    <t>20202847-2</t>
  </si>
  <si>
    <t>Vitamina D 5600 UI/ml Solucion Oral Frasco x 10 ml</t>
  </si>
  <si>
    <t>20080533-1</t>
  </si>
  <si>
    <t>Oxacilina (Sal Sodica) 1000 mg Polvo para Inyeccion</t>
  </si>
  <si>
    <t>20054698-1</t>
  </si>
  <si>
    <t>PENIcilina G BENZAtinica 1.200.000 U Polvo para INYeccion</t>
  </si>
  <si>
    <t>Anfotericina B Liposomal ampolla 50mg (REG)</t>
  </si>
  <si>
    <t>20052492-2</t>
  </si>
  <si>
    <t>Poliestireno Sulfonato Calcico Polvo Sobre x 15 g</t>
  </si>
  <si>
    <t>19940108-3</t>
  </si>
  <si>
    <t>MIDAzolam 15 mg/3 ml (0.5%) Solucion Inyectable</t>
  </si>
  <si>
    <t>20057639-4</t>
  </si>
  <si>
    <t>Piridoxina Clorhidrato 50 mg tableta</t>
  </si>
  <si>
    <t>20058380-1</t>
  </si>
  <si>
    <t>Adenosina 6 mg/2 ml Solucion Inyectable (REG)</t>
  </si>
  <si>
    <t>20002059-1</t>
  </si>
  <si>
    <t>Claritromicina 500 mg Polvo para Inyeccion</t>
  </si>
  <si>
    <t>20060996-1</t>
  </si>
  <si>
    <t>Raltegravir 100mg Tableta masticable (REG)</t>
  </si>
  <si>
    <t>20063705-1</t>
  </si>
  <si>
    <t>Domperidona 1 mg/ml Suspension oral x 100 ml</t>
  </si>
  <si>
    <t>20063923-1</t>
  </si>
  <si>
    <t>Lamivudina - Zidovudina (150 - 300) mg Tableta</t>
  </si>
  <si>
    <t>20064177-1</t>
  </si>
  <si>
    <t>Zidovudina 300 mg Tableta</t>
  </si>
  <si>
    <t>19955370-14</t>
  </si>
  <si>
    <t>Valproico Sodico 250 mg/5 ml Jarabe x 120 ml</t>
  </si>
  <si>
    <t>20066123-3</t>
  </si>
  <si>
    <t>Sulfato de Zinc 2mg/ml Solucion Oral Frasco x 120 ml</t>
  </si>
  <si>
    <t>20066836-1</t>
  </si>
  <si>
    <t>Ipratropio Bromuro 0.02 mg/Dosis Inhalador X 200 Dosis Libre (REG)</t>
  </si>
  <si>
    <t>20067505-3</t>
  </si>
  <si>
    <t>Hidroxicina 100 mg/2ml Solucion Inyectable</t>
  </si>
  <si>
    <t>20071938-1</t>
  </si>
  <si>
    <t>Dolutegravir 50mg Tableta recubierta (REG)</t>
  </si>
  <si>
    <t>20079602-5</t>
  </si>
  <si>
    <t>Valproico Acido 500 mg/5 ml Sol Iny(REG)</t>
  </si>
  <si>
    <t>20081132-1</t>
  </si>
  <si>
    <t>Abacavir/lamivudina/dolutegravir 600/300/50MG tableta (REG)</t>
  </si>
  <si>
    <t>20041864-1</t>
  </si>
  <si>
    <t>Ketamina 500 mg/10 ml Solucion Inyectable</t>
  </si>
  <si>
    <t>20011983-1</t>
  </si>
  <si>
    <t>SALBUtamol (Sulfato) 100 mcg/Dosis INHalador X 200 Dosis</t>
  </si>
  <si>
    <t>Dexmedetomidina Clorhidrato 200ug/2ml (REG)</t>
  </si>
  <si>
    <t>20084687-2</t>
  </si>
  <si>
    <t>Enoxaparina 60 mg/0.6 ml Solucion Inyectable Jeringa prellenada (REG)</t>
  </si>
  <si>
    <t>Atorvastatina tableta 40mg</t>
  </si>
  <si>
    <t>20089319-4</t>
  </si>
  <si>
    <t>Esomeprazol 10 mg Granulos (Sobre)</t>
  </si>
  <si>
    <t>20096205-1</t>
  </si>
  <si>
    <t>Vasopresina 20 U/1 ml Solucion Inyectable</t>
  </si>
  <si>
    <t>20101790-2</t>
  </si>
  <si>
    <t>Oxido Nitrico 800ppm (L)</t>
  </si>
  <si>
    <t>20103166-2</t>
  </si>
  <si>
    <t>Dextrosa en Agua Destilada 10% Sln Inyectable Bolsa X 500 ml</t>
  </si>
  <si>
    <t>20108399-1</t>
  </si>
  <si>
    <t>Fenobarbital 20 mg/5 ml (0.4%) Sol. Oral X 120 ml</t>
  </si>
  <si>
    <t>20113546-1</t>
  </si>
  <si>
    <t>Trombina Humana 2500 U/5 ml Polvo Liofilizado</t>
  </si>
  <si>
    <t>20107973-4</t>
  </si>
  <si>
    <t>LOPinavir - RITonavir (200 +50) mg Tableta (REG)</t>
  </si>
  <si>
    <t>20065058-3</t>
  </si>
  <si>
    <t>Ondansetron 8 mg/4 ml Solucion Inyectable</t>
  </si>
  <si>
    <t>20066793-5</t>
  </si>
  <si>
    <t>Polietilenglicol 3350 110 G Polvo para Sln. Oral x160g</t>
  </si>
  <si>
    <t>Metadona Clorhidrato 10 mg Tableta</t>
  </si>
  <si>
    <t>20135903-2</t>
  </si>
  <si>
    <t>Tuberculina PPD 5UT/0,1 ml Solucion Inyectable (Prueba)</t>
  </si>
  <si>
    <t>20140868-1</t>
  </si>
  <si>
    <t>Tenofovir-Emtricitabina (300-200)mg Tableta recubierta</t>
  </si>
  <si>
    <t>Gluconato de potasio 31.2% Elixir Frasco x 180 ml</t>
  </si>
  <si>
    <t>Cefazolina 1000 mg Polvo para Inyeccion</t>
  </si>
  <si>
    <t>Metoclopramida (Clorhidrato) 10 mg/2 ml Solucion Inyectable</t>
  </si>
  <si>
    <t>20162322-1</t>
  </si>
  <si>
    <t>Ampicilina Sodica/Sulbactam Sodico 1,5 g Polvo para iny (adulto)</t>
  </si>
  <si>
    <t>20043279-1</t>
  </si>
  <si>
    <t>Midazolam 5 mg/5 ml (0.1%) Solucion Inyectable</t>
  </si>
  <si>
    <t>20060004-1</t>
  </si>
  <si>
    <t>Milrinona 1mg/ml solucion inyectable Vial x 10 ml</t>
  </si>
  <si>
    <t>19988939-1</t>
  </si>
  <si>
    <t>Gentamicina 80 mg/2 ml Solucion Inyectable</t>
  </si>
  <si>
    <t>208565-1</t>
  </si>
  <si>
    <t>Glucagon (1UI) 1 mg Polvo para Inyeccion</t>
  </si>
  <si>
    <t>REMIfentanilo 2 mg POLvo para INYeccion</t>
  </si>
  <si>
    <t>19982470-3</t>
  </si>
  <si>
    <t>Loratadina 5 mg/5 ml (0.1%) Jarabe Frasco X 100 ml</t>
  </si>
  <si>
    <t>20166360-1</t>
  </si>
  <si>
    <t>Ceftriaxona (Sal Sodica) 1000 mg Polvo para Inyeccion</t>
  </si>
  <si>
    <t>Clotrimazol 1% Crema Vaginal Tubo X 40 G</t>
  </si>
  <si>
    <t>216131-2</t>
  </si>
  <si>
    <t>TRAMAdol Clorhidrato 100 mg/ml (10%) SOLucion ORAl</t>
  </si>
  <si>
    <t>219782-1</t>
  </si>
  <si>
    <t>Fluoxetina 20mg/5ml Solucion Oral Frasco x 70 ml</t>
  </si>
  <si>
    <t>20102511-1</t>
  </si>
  <si>
    <t>AMPIcilina (Sal Sodica) x 1000 mg Polvo para Inyeccion</t>
  </si>
  <si>
    <t>224030-6</t>
  </si>
  <si>
    <t>INSUlina LISpro 100U/1mL KWIKPEN x 3mL (REG)</t>
  </si>
  <si>
    <t>22501-10</t>
  </si>
  <si>
    <t>AGUa ESTeril Solucion Inyectable Bolsa X 500 ml</t>
  </si>
  <si>
    <t>225392-2</t>
  </si>
  <si>
    <t>Topiramato 50 mg Tableta (REG)</t>
  </si>
  <si>
    <t>IOPRAMIDA 300 mg/ml SOLUCION INYECTABLE FCO x 50 ml (REG)</t>
  </si>
  <si>
    <t>19999875-6</t>
  </si>
  <si>
    <t>CLORHEXidina 2% Solucion Bolsa x 30 ml</t>
  </si>
  <si>
    <t>19980386-1</t>
  </si>
  <si>
    <t>Cefalexina 250 mg/5 ml (5%) Suspension Oral Frasco X 60 ml</t>
  </si>
  <si>
    <t>227601-2</t>
  </si>
  <si>
    <t>Colestiramina Sobre  4g</t>
  </si>
  <si>
    <t>228279-2</t>
  </si>
  <si>
    <t>Dicloxacilina 250 mg/5 ml (5%) Susp. Oral Frasco x 80 ml</t>
  </si>
  <si>
    <t>20108172-1</t>
  </si>
  <si>
    <t>Fluconazol 50 mg/5 ml Polvo para Suspension Frasco X 20 ml</t>
  </si>
  <si>
    <t>ALBendazol 100 mg/5 ml (2%) Suspension Oral Sachet X 20 ml</t>
  </si>
  <si>
    <t>23439-3</t>
  </si>
  <si>
    <t>Metronidazol 500 mg Tableta</t>
  </si>
  <si>
    <t>24283-5</t>
  </si>
  <si>
    <t>DIAneal PD2-DEXtrosa 4.25% Sln IntraPERIToneal Bolsa 2000 ml</t>
  </si>
  <si>
    <t>44405-4</t>
  </si>
  <si>
    <t>Cefalexina 500 mg Capsula</t>
  </si>
  <si>
    <t>25503-2</t>
  </si>
  <si>
    <t>Dextrosa 5% + Solucion Salina 0.9%Bolsa X 500 ml</t>
  </si>
  <si>
    <t>25796-3</t>
  </si>
  <si>
    <t>Pirantel Pamoato 250 mg/5 ml (5%) Suspension Oral Fco X 15ml</t>
  </si>
  <si>
    <t>26915-5</t>
  </si>
  <si>
    <t>TRIMEtoprim-SULFAmetoxazol (40-200)mg/5 ml SUSP x 60 ml</t>
  </si>
  <si>
    <t>19931216-5</t>
  </si>
  <si>
    <t>AMPIcilina Sodica/SULBactam Sodico 1000/500mg Polvo para iny</t>
  </si>
  <si>
    <t>33492-13</t>
  </si>
  <si>
    <t>AMOXicilina 250 mg/5 ml (5%) Suspension Oral Frasco x 45 ml</t>
  </si>
  <si>
    <t>38819-5</t>
  </si>
  <si>
    <t>Manitol 20% Solucion Inyectable Bolsa x 500 ml</t>
  </si>
  <si>
    <t>SODio CLORuro 0.9% SOLucion INYectable Bolsa X 50 ml</t>
  </si>
  <si>
    <t>SODio CLORuro 0.9% SOLucion INYectable Bolsa X 100 ml</t>
  </si>
  <si>
    <t>19932754-7</t>
  </si>
  <si>
    <t>SODio CLORuro 0.9% SOLucion INYectable Bolsa X 500 ml</t>
  </si>
  <si>
    <t>VITAmina A (ACEtato o Palmitato) 100.000 U Capsula Blanda</t>
  </si>
  <si>
    <t>31539-5</t>
  </si>
  <si>
    <t>LIDOcaina SIN EPINefrina 1% Sol Iny Frasco X 50 ml</t>
  </si>
  <si>
    <t>54972-7</t>
  </si>
  <si>
    <t>Captopril 25 mg Tableta</t>
  </si>
  <si>
    <t>19931880-9</t>
  </si>
  <si>
    <t>Fentanilo 0.05 mg/ml Solucion Inyectable Ampolla X 10 ml</t>
  </si>
  <si>
    <t>Fosfato + Bifosfato Enema Solucion Rectal Bolsa x133ml</t>
  </si>
  <si>
    <t>AMOXicilina 250 mg/5 ml (5%) Suspension Oral Frasco x 100 ml</t>
  </si>
  <si>
    <t>35662-11</t>
  </si>
  <si>
    <t>Folico Acido 1 mg Tableta</t>
  </si>
  <si>
    <t>20198689-1</t>
  </si>
  <si>
    <t>AMOXicilina 500 mg Capsula</t>
  </si>
  <si>
    <t>20084685-4</t>
  </si>
  <si>
    <t>ENOXaparina 40 mg/0.4 ml Sln Inyectable jeringa prellenada(REG)</t>
  </si>
  <si>
    <t>19984823-1</t>
  </si>
  <si>
    <t>Ketotifeno 1 mg/5 ml (0.02%) Jarabe Frasco X 100 ml</t>
  </si>
  <si>
    <t>Tiamina Clorhidrato 1 g/10 ml solucion inyectable</t>
  </si>
  <si>
    <t>39007-2</t>
  </si>
  <si>
    <t>BUPIvacaina 0.5% con EPInefrina Sol Iny Amp x 10ml</t>
  </si>
  <si>
    <t>39641-1</t>
  </si>
  <si>
    <t>Loratadina 10 mg Tableta</t>
  </si>
  <si>
    <t>Hidrocortisona (Acetato) 1% Crema Tubo X 15 G</t>
  </si>
  <si>
    <t>20025656-6</t>
  </si>
  <si>
    <t>Metimazol 5 mg Tableta</t>
  </si>
  <si>
    <t>42216-3</t>
  </si>
  <si>
    <t>Furosemida 40 mg Tableta</t>
  </si>
  <si>
    <t>42849-1</t>
  </si>
  <si>
    <t>Adrenalina (Epinefrina) 1 mg/ml Solucion Inyectable</t>
  </si>
  <si>
    <t>36124-1</t>
  </si>
  <si>
    <t>Enalapril Maleato 5 mg Tableta</t>
  </si>
  <si>
    <t>44403-11</t>
  </si>
  <si>
    <t>Dicloxacilina 500 mg Capsula</t>
  </si>
  <si>
    <t>44969-3</t>
  </si>
  <si>
    <t>Carbamazepina 200 mg Tableta (REG)</t>
  </si>
  <si>
    <t>BetaMETASona 0.05% Crema Tubo X 40 G</t>
  </si>
  <si>
    <t>47188-3</t>
  </si>
  <si>
    <t>OXIBUtinina 5 mg/5 ml JARabe Frasco x 120 ml</t>
  </si>
  <si>
    <t>20016549-90</t>
  </si>
  <si>
    <t>Valproico Acido 250 mg Capsula (REG)</t>
  </si>
  <si>
    <t>29522-4</t>
  </si>
  <si>
    <t>Dextrosa en Agua Destilada 5% Sln Inyectable Bolsa X 500 ml</t>
  </si>
  <si>
    <t>Lidocaina 10% Aerosol Frasco X 83 ml</t>
  </si>
  <si>
    <t>51066-4</t>
  </si>
  <si>
    <t>Ciprofloxacina (Clorhidrato) 500 mg de Base Tableta</t>
  </si>
  <si>
    <t>51330-17</t>
  </si>
  <si>
    <t>Ibuprofeno 400 mg Tableta</t>
  </si>
  <si>
    <t>Vigabatrina 500 mg (REG)</t>
  </si>
  <si>
    <t>19931883-3</t>
  </si>
  <si>
    <t>BUPIvacaina 0.5% SIMple Sol Iny Amp x 10ml</t>
  </si>
  <si>
    <t>20072679-2</t>
  </si>
  <si>
    <t>Acido Tranexamico  Sol Iny</t>
  </si>
  <si>
    <t>55894-10</t>
  </si>
  <si>
    <t>Amlodipino tableta 10mg</t>
  </si>
  <si>
    <t>55895-6</t>
  </si>
  <si>
    <t>Amlodipino 5mg tableta</t>
  </si>
  <si>
    <t>19978181-38</t>
  </si>
  <si>
    <t>Propranolol 40 mg Tableta</t>
  </si>
  <si>
    <t>58816-1</t>
  </si>
  <si>
    <t>SEVOFLURANO 100% SOLUCION INHALATORIA FCO x 250 ml (REG)</t>
  </si>
  <si>
    <t>212764-1</t>
  </si>
  <si>
    <t>Hidroclorotiazida 25 mg Tableta</t>
  </si>
  <si>
    <t>Acido Yodhidrico - Yodo (Prepodyne Scrub) Jabon Liquido X 30 ml</t>
  </si>
  <si>
    <t>20039073-1</t>
  </si>
  <si>
    <t>Calcio Gluconato 10% Solucion Inyectable X 10 ml</t>
  </si>
  <si>
    <t>Ciprofloxacina (Clorhidrato) 100 mg/10 ml Sln Inyectable</t>
  </si>
  <si>
    <t>20013207-1</t>
  </si>
  <si>
    <t>INSUlina Zinc Cristalina 100 U/ml Sln Inyectable Fco x 10 ml</t>
  </si>
  <si>
    <t>NPT Acidos grasos 10% (Omegaven)</t>
  </si>
  <si>
    <t>NPT Acidos Grasos TMC/TCL/W3/Vit E 20% (Smoflipid)</t>
  </si>
  <si>
    <t>20017384-1</t>
  </si>
  <si>
    <t>Etilefrina 10 mg/ml Solucion Inyectable Ampolla x 1ml</t>
  </si>
  <si>
    <t>Sodio Nitroprusiato 50 mg Polvo para inyeccion</t>
  </si>
  <si>
    <t>20019151-7</t>
  </si>
  <si>
    <t>Diazepam 10 mg/2 ml Solucion Inyectable</t>
  </si>
  <si>
    <t>Clorhexidina 4% Jabon Bolsa x 30 ml</t>
  </si>
  <si>
    <t>33250-2</t>
  </si>
  <si>
    <t>SALBUtamol (Sulfato) 0.5% Solucion para NEBulizacion</t>
  </si>
  <si>
    <t>20093306-1</t>
  </si>
  <si>
    <t>Quetiapina 25 mg Tableta (REG)</t>
  </si>
  <si>
    <t>204751-2</t>
  </si>
  <si>
    <t>Micofenolato 250mg Tab (REG)</t>
  </si>
  <si>
    <t>20197824-1</t>
  </si>
  <si>
    <t>Cefotaxime 1000 mg Polvo para inyeccion</t>
  </si>
  <si>
    <t>19988423-1</t>
  </si>
  <si>
    <t>Raltegravir 400 Mg tableta (REG)</t>
  </si>
  <si>
    <t>19934993-2</t>
  </si>
  <si>
    <t>Estrogenos Conjugados (REG) 0.625 mg/G Crema Vaginal x 43 gr</t>
  </si>
  <si>
    <t>223133-1</t>
  </si>
  <si>
    <t>AMOXicilina+Acido CLAVulanico (250+62.5) mg/5ml 100ml S Oral</t>
  </si>
  <si>
    <t>19961388-1</t>
  </si>
  <si>
    <t>Meropenem (REG) 1000 mg Polvo para Inyeccion</t>
  </si>
  <si>
    <t>20124984-6</t>
  </si>
  <si>
    <t>Linezolid 2 mg/ml Sln Inyectable x 300 ml (REG)</t>
  </si>
  <si>
    <t>20021159-1</t>
  </si>
  <si>
    <t>INSUlina NPH 100 U/ml Suspension Inyectable Frasco X 10 ml</t>
  </si>
  <si>
    <t>20021507-2</t>
  </si>
  <si>
    <t>AGUa OXIgenada Solucion Topica Frasco X 120ml</t>
  </si>
  <si>
    <t>20092761-10</t>
  </si>
  <si>
    <t>Clorhexidina 2% Jabon Bolsa x 850ml</t>
  </si>
  <si>
    <t>229858-7</t>
  </si>
  <si>
    <t>Alcohol Antiseptico 70% Botella X 700 ml</t>
  </si>
  <si>
    <t>19967084-1</t>
  </si>
  <si>
    <t>Acido Ursodesoxicolico 300 mg Tableta</t>
  </si>
  <si>
    <t>20055151-3</t>
  </si>
  <si>
    <t>Nitrofurazona 0.2% Pomada Tubo x 40g</t>
  </si>
  <si>
    <t>19953202-5</t>
  </si>
  <si>
    <t>Pregabalina Capsulas 75 mg (REG)</t>
  </si>
  <si>
    <t>Clorhexidina Digluconato 2% Enjuague Bucal Frasco x 180 ml</t>
  </si>
  <si>
    <t>20071601-1</t>
  </si>
  <si>
    <t>VECUronio BROMuro 10 mg Polvo para Inyeccion VIAL</t>
  </si>
  <si>
    <t>GENTAMICINA 0,3% UNG OFT TUB X 5G</t>
  </si>
  <si>
    <t>NPT Agua Esteril</t>
  </si>
  <si>
    <t>NPT Aminoacidos S.E. 10% Solucion Inyectable (Aminovent Infa</t>
  </si>
  <si>
    <t>NPT Cloruro de Potasio</t>
  </si>
  <si>
    <t>NPT Cloruro de Sodio</t>
  </si>
  <si>
    <t>NPT Dextrosa 50%</t>
  </si>
  <si>
    <t>NPT Elementos traza (Peditrace)</t>
  </si>
  <si>
    <t>NO APLICA</t>
  </si>
  <si>
    <t>NPT Fosfato de Potasio ml</t>
  </si>
  <si>
    <t>NPT Fosfato de Sodio (Glycophos)</t>
  </si>
  <si>
    <t>NPT Gluconato de Calcio</t>
  </si>
  <si>
    <t>NPT Multivitaminas Hidrosolubles (Soluvit N) ml</t>
  </si>
  <si>
    <t>NPT Multivitaminas Liposolubles (Vitalipid) ml MILILITROS</t>
  </si>
  <si>
    <t>NPT Multivitaminas Pediatricas (Multi 12 K)</t>
  </si>
  <si>
    <t>NPT Sulfato de Magnesio</t>
  </si>
  <si>
    <t>OXG001</t>
  </si>
  <si>
    <t>49658-47</t>
  </si>
  <si>
    <t>Oxigeno</t>
  </si>
  <si>
    <t>Formula Terapeutica Lista para Consumo FTLC Sobre x 92g</t>
  </si>
  <si>
    <t>Formula Lactea Enriquecida con Vitaminas F-75 Lata x 400g</t>
  </si>
  <si>
    <t>Formula polimerica propositos especialesx 420grProkleint net</t>
  </si>
  <si>
    <t>Formula para lactantes con hierro x 400gr-Infatrini</t>
  </si>
  <si>
    <t>Formula polimerica especial infantil, polvo (Fortini) Lata x</t>
  </si>
  <si>
    <t>Formula Infantil Primer Semestre Lata X 800 G</t>
  </si>
  <si>
    <t>Certificado de No obligatoriedad por ser droga blanca 2020012471</t>
  </si>
  <si>
    <t>Carbon Activado  Polvo USP  5 G</t>
  </si>
  <si>
    <t>20044623-1</t>
  </si>
  <si>
    <t>Flumazenil 0,5 mg/5 ml Solucion Inyectable (REG)</t>
  </si>
  <si>
    <t>Ciprofloxacina-Dexametasona 3 mg-1mg/ml Sln Otica Frasc</t>
  </si>
  <si>
    <t>20677-2</t>
  </si>
  <si>
    <t>RIFAMpicina 300 mg CAPsula</t>
  </si>
  <si>
    <t>Ceftazidima 1000 mg polvo para inyeccion</t>
  </si>
  <si>
    <t>ACIclovir 3% UNGuento Oftalmico Tubo x 10g (REG)</t>
  </si>
  <si>
    <t>19971982-2</t>
  </si>
  <si>
    <t>ACIclovir 5% UNGuento Topico Tubo x 15g</t>
  </si>
  <si>
    <t>20067962-1</t>
  </si>
  <si>
    <t>Fosfato + Bifosfato Solucion ORAL Frasco x 133 ml</t>
  </si>
  <si>
    <t>Amoxicilina+Acido Clavulanico(REG)(250 + 62.5) mg/5 ml S Oral X60ml</t>
  </si>
  <si>
    <t xml:space="preserve">DESCRIPCION DEL INSUMO </t>
  </si>
  <si>
    <t>Adaptador Circuito Ventilador Hamilton</t>
  </si>
  <si>
    <t>Adaptador Circuito Ventilador Hamilton Linea Inspiratoria</t>
  </si>
  <si>
    <t>ADAPtador Desechable para Inhaloterapia CPAP (Ref: 119)</t>
  </si>
  <si>
    <t>ADAPtador Desechable para Nebulizacion CPAP (Ref:313-2058)</t>
  </si>
  <si>
    <t>Adaptador Intermitente (Luer Lock Corto) Bioseguro</t>
  </si>
  <si>
    <t>Aguja ASPIRADO Medula Osea 15GA x 2.688in</t>
  </si>
  <si>
    <t>Aguja ASPIRADO Medula Osea 15GA x 4in</t>
  </si>
  <si>
    <t>Aguja ASPIRADO Medula Osea 16GA x 2.688in</t>
  </si>
  <si>
    <t>Aguja BIOPSIA Medula Osea 11GA x 4in</t>
  </si>
  <si>
    <t>Aguja BIOPSIA Medula Osea 13GA x  2-1/2in</t>
  </si>
  <si>
    <t>Aguja BIOPSIA Medula Osea 13GA x 4in</t>
  </si>
  <si>
    <t>AGUja Desechable Hipodermica N 18 G X 1 1/2 P</t>
  </si>
  <si>
    <t>AGUja Desechable Hipodermica N 20 G X 1 P Corta</t>
  </si>
  <si>
    <t>AGUja Desechable Hipodermica N 21 G X 1 1/2 P</t>
  </si>
  <si>
    <t>AGUja Desechable Hipodermica N 23 G X 1</t>
  </si>
  <si>
    <t>AGUja Desechable Hipodermica N 25 G X 5/8 P</t>
  </si>
  <si>
    <t>AGUja Desechable Hipodermica N 26 G X 1/2</t>
  </si>
  <si>
    <t>AGUja Intraosea 18GA x 3cm R:C-DIN18-30T45</t>
  </si>
  <si>
    <t>AGUja Puncion LUMbar 22 G x 1 1/2 40 mm</t>
  </si>
  <si>
    <t>AGUja Puncion LUMbar 22 G x 3 1/2 88 mm</t>
  </si>
  <si>
    <t>Aguja Stimuplex 100 mm X21</t>
  </si>
  <si>
    <t>Aguja Stimuplex 25 mm X 24 G</t>
  </si>
  <si>
    <t>Aguja Stimuplex 50 mm X21 UNIDAD</t>
  </si>
  <si>
    <t>AMBu Desechable ADULTO</t>
  </si>
  <si>
    <t>AMBu Desechable PEDIATRICO</t>
  </si>
  <si>
    <t>AMBu Desechable RECIEN NACIDO</t>
  </si>
  <si>
    <t>APOSito HIDROColoide 15 x 15 cm Duoderm CGF (Unidad)</t>
  </si>
  <si>
    <t>APOSito HIDROColoide 20 x 30 cm Duoderm CGF (Unidad)</t>
  </si>
  <si>
    <t>APOSito HIDROColoide Extradelgado 10 x 10 cm (Unidad)</t>
  </si>
  <si>
    <t>APOSito IOBan 34 cm x 35 cm</t>
  </si>
  <si>
    <t>APOSito IOBan 56 cm x 45 cm</t>
  </si>
  <si>
    <t>APOSito Vaselinado 3 x 8 cm</t>
  </si>
  <si>
    <t>Aspirador de Secreciones con Trampa</t>
  </si>
  <si>
    <t>Barrera para Colostomia Flexible 45 mm</t>
  </si>
  <si>
    <t>Barrera para Colostomia Flexible 57 mm</t>
  </si>
  <si>
    <t>Bolsa Desechable para Colostomia 45mm</t>
  </si>
  <si>
    <t>Bolsa Desechable para Colostomia 57 mm</t>
  </si>
  <si>
    <t>BOLsa EVA Nutricion PARENteral 1000 ml</t>
  </si>
  <si>
    <t>BOLsa EVA Nutricion PARENteral 500 ml</t>
  </si>
  <si>
    <t>BOLsa Nutricion ENTeral X 1500 ml</t>
  </si>
  <si>
    <t>BOLsa PEDiatrica REColectora de ORIna 100 ml (Sencilla)</t>
  </si>
  <si>
    <t>Bolsa recolectora de orina 2000ml</t>
  </si>
  <si>
    <t>BOLsa REColectora de ORIna PEDiatrica 500 ml (Cystoflo)</t>
  </si>
  <si>
    <t>Boton Mickey Gastrostomia 12Fr x 1,0 cm</t>
  </si>
  <si>
    <t>Boton Mickey Gastrostomia 14Fr x 1 cm</t>
  </si>
  <si>
    <t>Boton Mickey Gastrostomia 14Fr x 1,7 cm</t>
  </si>
  <si>
    <t>Boton Mickey Gastrostomia 16Fr x 1,2 cm</t>
  </si>
  <si>
    <t>Boton Mickey Gastrostomia 16Fr x 1,5 cm</t>
  </si>
  <si>
    <t>Boton Mickey Gastrostomia 16Fr x 1.7cm</t>
  </si>
  <si>
    <t>Boton Mickey Gastrostomia 16Fr x 2,0 cm</t>
  </si>
  <si>
    <t>Boton Mickey Gastrostomia 16Fr x 2,5cm</t>
  </si>
  <si>
    <t>Boton Mickey Gastrostomia 18Fr x 1,5 cm</t>
  </si>
  <si>
    <t>Boton Mickey Gastrostomia 18Fr x 2.0 cm</t>
  </si>
  <si>
    <t>Boton Mickey Gastrostomia 20Fr x 1,7 cm</t>
  </si>
  <si>
    <t>Broca Autobloqueante 11x13 mm Ref. BA0011FAA</t>
  </si>
  <si>
    <t>Bureta 150ml</t>
  </si>
  <si>
    <t>Cabestrillo Talla M (Infantil) Unidad</t>
  </si>
  <si>
    <t>Canula Alto Flujo Grande Ref OPT542</t>
  </si>
  <si>
    <t>Canula Alto Flujo Grande T:L Ref OPT946 UNIDAD</t>
  </si>
  <si>
    <t>Canula Alto Flujo Grande T:M Ref OPT944</t>
  </si>
  <si>
    <t>Canula Alto Flujo Mediana Pediatrica - Ref OJR418 Verde</t>
  </si>
  <si>
    <t>Canula Alto Flujo Pequeña Infante -ref OJR416 morada</t>
  </si>
  <si>
    <t>Canula Alto Flujo Pequeña Neonato - Ref OJR414 amarilla</t>
  </si>
  <si>
    <t>Canula de Aspiracion Yankawer</t>
  </si>
  <si>
    <t>Canula de Traqueostomia CON balon 4.0</t>
  </si>
  <si>
    <t>Canula de Traqueostomia CON balon 4.5</t>
  </si>
  <si>
    <t>Canula de Traqueostomia CON balon 5.0</t>
  </si>
  <si>
    <t>Cánula de Traqueostomía No. 4 Con balón (con Endocánula) PEDIÁTRICA</t>
  </si>
  <si>
    <t>Cánula de Traqueostomía No. 4 Sin balón (con Endocánula) PEDIÁTRICA</t>
  </si>
  <si>
    <t>Cánula de Traqueostomía No. 6 Con balón (con Endocánula) PEDIÁTRICA</t>
  </si>
  <si>
    <t>Cánula de Traqueostomía No. 6 Sin balón (con Endocánula) PEDIÁTRICA</t>
  </si>
  <si>
    <t>Canula de Traqueostomia sin balon 3.5</t>
  </si>
  <si>
    <t>Canula de Traqueostomia sin balon 4.0</t>
  </si>
  <si>
    <t>Canula de Traqueostomia sin balon 4.5</t>
  </si>
  <si>
    <t>Canula de Traqueostomia sin balon 5.0</t>
  </si>
  <si>
    <t>Canula Guedel Amarilla No 3 (90 mm)</t>
  </si>
  <si>
    <t>Canula Guedel Azul No 00 (50 mm)</t>
  </si>
  <si>
    <t>Canula Guedel Blanca No 1 (70 mm)</t>
  </si>
  <si>
    <t>Canula Guedel Negra No 0 (60 mm)</t>
  </si>
  <si>
    <t>Canula Guedel No 5 (100 mm)</t>
  </si>
  <si>
    <t>Canula Guedel Verde No 2 (80 mm)</t>
  </si>
  <si>
    <t>Canula Nasal de Oxigeno Adulto Tipo Gafita</t>
  </si>
  <si>
    <t>Canula Nasal de Oxigeno Neonatal Tipo Gafita</t>
  </si>
  <si>
    <t>Canula Nasal de Oxigeno Pediatrica Tipo Gafita</t>
  </si>
  <si>
    <t>Cateter arterial radial 20 GA x 5 cm</t>
  </si>
  <si>
    <t>Cateter arterial radial pediatrico 22GA x 5cm Ref 01SAC0052</t>
  </si>
  <si>
    <t>Cateter arterial radial pediatrico 22GA x 8cm Ref 01SAC00822</t>
  </si>
  <si>
    <t>Cateter doble J 3,7 Fr x 12 cm</t>
  </si>
  <si>
    <t>Cateter doble J 3,7 Fr x 14 cm</t>
  </si>
  <si>
    <t>Cateter doble J 4,7 Fr x 16cm</t>
  </si>
  <si>
    <t>Cateter doble J 4,7 Fr x 18 cm</t>
  </si>
  <si>
    <t>Cateter doble J 4.0 Fr x 12 cm</t>
  </si>
  <si>
    <t>Cateter doble J 4.0 Fr x 14 cm</t>
  </si>
  <si>
    <t>Cateter doble J 5 Fr x 24 cm</t>
  </si>
  <si>
    <t>Cateter doble J 6.0 Fr x 24 cm</t>
  </si>
  <si>
    <t>Cateter epicutane cava 2Fr 24G x 30cm</t>
  </si>
  <si>
    <t>Cateter Intravenoso Periferico N.16G x 1 1/4" Bioseguro</t>
  </si>
  <si>
    <t>Cateter Intravenoso Periferico N.18G x 1 1/4" Bioseguro</t>
  </si>
  <si>
    <t>Cateter Intravenoso Periferico N.20G x 1 1/4" Bioseguro</t>
  </si>
  <si>
    <t>Cateter Intravenoso Periferico N.22G x 1" Bioseguro</t>
  </si>
  <si>
    <t>Cateter Intravenoso Periferico N.24G x 3/4" Bioseguro</t>
  </si>
  <si>
    <t>Cateter para dialisis peritoneal 12 fr x 32 cm de largo con</t>
  </si>
  <si>
    <t>Cateter para dialisis peritoneal 12 fr x 37 cm de largo con</t>
  </si>
  <si>
    <t>Cateter PICC Ped  3 Fr x 20 cm  Ref: 01MS02031TW</t>
  </si>
  <si>
    <t>Cateter PICC Ped bilumen 4 Fr x 50 cm  Ref: 01PR05042</t>
  </si>
  <si>
    <t>Cateter PICC Ped monoLumen 4 Fr x 50 cm  Ref: 01PR05041</t>
  </si>
  <si>
    <t>Cateter Venoso Central  Bilumen 7.0 Fr x 20cm</t>
  </si>
  <si>
    <t>Cateter Venoso Central Pediatrico Bilumen 4 Fr x 13cm 22GA</t>
  </si>
  <si>
    <t>Cateter venoso central pediatrico bilumen 4 Fr x 5cm 22GA</t>
  </si>
  <si>
    <t>Cateter Venoso Central Pediatrico Bilumen 4 Fr x 8cm 22GA</t>
  </si>
  <si>
    <t>Cateter venoso central pediatrico monolumen 24 GA x 9 cm Kit. Ref: 01AK04650E-S</t>
  </si>
  <si>
    <t>Cateter venoso central pediatrico trilumen 5,5 Fr x 13 cm GA 20-22-22 Ref: 01CS16553E</t>
  </si>
  <si>
    <t>Cateter venoso central pediatrico trilumen 5,5 Fr x 8 cm GA 20-22-22 Ref: 01CS15553E</t>
  </si>
  <si>
    <t>Catgut Cromado 2/0. 70 Cm. Ag. Redonda 1/2 C. 26 Mm</t>
  </si>
  <si>
    <t>Catgut Cromado 3/0 70 cm. Ag. Redonda 1/2c. 17mm RB-1</t>
  </si>
  <si>
    <t>Catgut cromado 3/0 70 cm. Ag. Redonda 1/2c. 26 mm SH</t>
  </si>
  <si>
    <t>Catgut cromado 4/0 70 cm. Ag. Redonda 1/2c. 17 mm</t>
  </si>
  <si>
    <t>Catgut Cromado 4/0. 70 Cm. Ag. Redon. 1/2C. 26 Mm</t>
  </si>
  <si>
    <t>Catgut cromado 5/0 70 cm. Ag. Redonda 1/2c. 17 mm</t>
  </si>
  <si>
    <t>Catgut Simple 4/0 70 cm. Aguja Cortante 3/8 19 mm</t>
  </si>
  <si>
    <t>Cera Osea Sutura para Hueso</t>
  </si>
  <si>
    <t>Circuito Desechable Canula de Alto Flujo Ref RT202 (Grande)</t>
  </si>
  <si>
    <t>Circuito desechable para anestes adulto con reservorio</t>
  </si>
  <si>
    <t>Circuito desechable para anestesia Adulto con reservorio</t>
  </si>
  <si>
    <t>Circuito desechable para anestesia pediatrico con reservorio</t>
  </si>
  <si>
    <t>Circuito Desechable para Ventilador RT268</t>
  </si>
  <si>
    <t>Circuito desechable pediatrico para ventilador Hamilton</t>
  </si>
  <si>
    <t>Circuito respiratorio lactante desech ventilador  Hamilton</t>
  </si>
  <si>
    <t>Circuito respiratorio lactante desech ventilador  SLE</t>
  </si>
  <si>
    <t>Circuito ventilación mecánica convencional pediátrico &gt;10k</t>
  </si>
  <si>
    <t>Circuito ventilacion mecanica de tranporte Adulto</t>
  </si>
  <si>
    <t>Collar Philadelphia Talla S</t>
  </si>
  <si>
    <t>Compresa Esteril 45 x 45 4 Pl Paquete x 5 Unidad</t>
  </si>
  <si>
    <t>Cotonoides 1 x 1 (2,54 x 2,54 cm) (Sobre)</t>
  </si>
  <si>
    <t>Cotonoides 1/2 x 1/2 (1,27 x 1,27 cm) (Sobre)</t>
  </si>
  <si>
    <t>Cubierta Plastica Esteril para Microscopio - REF Moller Wede</t>
  </si>
  <si>
    <t>Dren Penrose 17 x 1 Medex</t>
  </si>
  <si>
    <t>Drenaje Penrose 1/2</t>
  </si>
  <si>
    <t>Drenaje Quirurgico 1/8 (Unidad)</t>
  </si>
  <si>
    <t>Drenaje Quirurgico 3/16 (Unidad)</t>
  </si>
  <si>
    <t>Drenaje Toracico Pediatrico 1 Camara 200cc</t>
  </si>
  <si>
    <t>Drenaje Torácico Pediátrico 2 Camaras 1150cc</t>
  </si>
  <si>
    <t>Drenaje Ventricular Externo</t>
  </si>
  <si>
    <t>Electro  microagujaspuntacolorado strainghNeedle3cmRef.E1651</t>
  </si>
  <si>
    <t>Electrodo Desechable Adulto</t>
  </si>
  <si>
    <t>Electrodo Desechable Pediatrico</t>
  </si>
  <si>
    <t>Equipo Bomba Infusion Fotoprotector</t>
  </si>
  <si>
    <t>Equipo bomba jeringa  Fotoprotector 50 ml</t>
  </si>
  <si>
    <t>Equipo bomba jeringa 10 mL</t>
  </si>
  <si>
    <t>Equipo bomba jeringa 20 mL</t>
  </si>
  <si>
    <t>Equipo bomba jeringa 50 ml</t>
  </si>
  <si>
    <t>Equipo Microgoteo sin Aguja</t>
  </si>
  <si>
    <t>Equipo Transfusion de Sangre con Bomba</t>
  </si>
  <si>
    <t>Equipo Venoclisis Macrogotero</t>
  </si>
  <si>
    <t>Equipo Ventury Adulto</t>
  </si>
  <si>
    <t>Esponja de Gelatina Absorbible USP Esteril 8 x 12.5 cm</t>
  </si>
  <si>
    <t>Esponja Gelatina Absorb USP Esteril 5,1 x 10,2 cm (surgicel)</t>
  </si>
  <si>
    <t>Extension de Anestesia</t>
  </si>
  <si>
    <t>Extension para oxigeno 2 metros</t>
  </si>
  <si>
    <t>Filtro con ext. 1,22um.(NPT)</t>
  </si>
  <si>
    <t>Filtro Desleucocitador</t>
  </si>
  <si>
    <t>Filtro Exhalatorio Desechable para Ventilador</t>
  </si>
  <si>
    <t>Filtro nariz de camello Adulto</t>
  </si>
  <si>
    <t>Filtro Nariz de Camello Pediatrico</t>
  </si>
  <si>
    <t>Filtro para Regulador de Vacio (Vacuum) Ref: 11813</t>
  </si>
  <si>
    <t>Fresa y/o Cuchilla para Midax 9BA30</t>
  </si>
  <si>
    <t>Fresa y/o Cuchilla para Midax 9BA50-60</t>
  </si>
  <si>
    <t>Fresa y/o Cuchilla para Midax 9BA75</t>
  </si>
  <si>
    <t>Fresa y/o Cuchilla para Midax 9MH30</t>
  </si>
  <si>
    <t>Fresa y/o Cuchilla para Midax F1/8TA15</t>
  </si>
  <si>
    <t>Fresa y/o Cuchilla para Midax F2/8TA23</t>
  </si>
  <si>
    <t>Funda de Mayo Esteril 60 cm x 1.30 m (Unidad)</t>
  </si>
  <si>
    <t>Gasa Cirugia Esteril 10 cm x 10 cm 32 Pl Sobre X 10 Unidades</t>
  </si>
  <si>
    <t>Gasa Esteril CIRUGIA 10 cm x 10 cm 32 Pl Paquete X 5 Und</t>
  </si>
  <si>
    <t>Gasa Esteril No Tejida 10 x 10 cm 4 Pl Paquete x 5 Unidades</t>
  </si>
  <si>
    <t>Gasa Esteril No Tejida 7,5 x 7,5 cm 4 Pl Paquete x 5 Unidades</t>
  </si>
  <si>
    <t>Gliconato Monofilam Absorbib 4/0 70 cm. Ag. Cort 3/8 19mm</t>
  </si>
  <si>
    <t>Gliconato Monofilamento Absorbible 3/0 70 cm. Ag. Cortante 3/8c. 19 mm</t>
  </si>
  <si>
    <t>Grapadora de Piel desechable</t>
  </si>
  <si>
    <t>Guante Cirujano N 6 1/2 Sobre</t>
  </si>
  <si>
    <t>Guia de intubacion adulto # 16</t>
  </si>
  <si>
    <t>Guia para tubo Endotraqueal Adulto 14 Fr Unidad</t>
  </si>
  <si>
    <t>Guia para tubo Endotraqueal Neonatal 6 Fr Unidad</t>
  </si>
  <si>
    <t>Guia para tubo Endotraqueal Pediatrica 10 Fr Unidad</t>
  </si>
  <si>
    <t>Hemostatico Absorbible 10 x 20 cm (Surgicel TM) Ref 1952</t>
  </si>
  <si>
    <t>Incentivador Respiratorio (Dos Bolas)</t>
  </si>
  <si>
    <t>Incentivador Respiratorio (tres bolas)</t>
  </si>
  <si>
    <t>Inhalocamara Adulto</t>
  </si>
  <si>
    <t>Inhalocamara para Lactante (0 - 6 meses)</t>
  </si>
  <si>
    <t>Inhalocamara Pediatrica</t>
  </si>
  <si>
    <t>Jeringa 10ml Luer Lock Ag. 21G x 1 1/2</t>
  </si>
  <si>
    <t>Jeringa 1ml Ag. 27G x 1/2</t>
  </si>
  <si>
    <t>Jeringa 20ml Luer Lock Ag. 21G x 1 1/2</t>
  </si>
  <si>
    <t>Jeringa 3ml Luer Lock Ag. 21G x 1 1/2</t>
  </si>
  <si>
    <t>Jeringa 5ml Luer Lock Ag. 21G x 1 1/2</t>
  </si>
  <si>
    <t>Jeringa Insulina 1ml Ag. 30G x 8mm</t>
  </si>
  <si>
    <t>Jeringa punta CATETER 50/60 ml</t>
  </si>
  <si>
    <t>Jeringa punta ROSCA 50/60 ml</t>
  </si>
  <si>
    <t>Kit Jeringas SDS CPT QFT Medio contraste</t>
  </si>
  <si>
    <t>Liner Semirrigido con Valvula 1000 ml + solidificante</t>
  </si>
  <si>
    <t>Liner Semirrigido con Valvula 3000 ml</t>
  </si>
  <si>
    <t>Llave de 3 vias</t>
  </si>
  <si>
    <t>Malla de Matriz extracelular (Parche Duramadre) 3 cm x 3 cm</t>
  </si>
  <si>
    <t>Malla en polipropileno Esteril 15 x 15 cm</t>
  </si>
  <si>
    <t>Manguera Corrugada Aerosolter</t>
  </si>
  <si>
    <t>Manguera Corrugada Aerosolter (Unidad: 2 mt)</t>
  </si>
  <si>
    <t>Mascara CPAP (Bi Trac Nasal Ref: 313-9013) Talla S</t>
  </si>
  <si>
    <t>Mascara CPAP (Bi Trac Nasal Ref: 313-9014) Talla M</t>
  </si>
  <si>
    <t>Mascara CPAP (Bi Trac Nasal Ref: 313-9015) Talla L</t>
  </si>
  <si>
    <t>Mascara de Anestesia  No.4</t>
  </si>
  <si>
    <t>Mascara de Anestesia Adulto No.5</t>
  </si>
  <si>
    <t>Mascara de Anestesia Neonatal No. 0</t>
  </si>
  <si>
    <t>Mascara de Anestesia No.3</t>
  </si>
  <si>
    <t>Mascara de Anestesia Pediatrica No. 1</t>
  </si>
  <si>
    <t>Mascara de Anestesia Pediatrica No. 2</t>
  </si>
  <si>
    <t>Mascara Laringea No 1 Desechable</t>
  </si>
  <si>
    <t>Mascara Laringea No 2 Desechable</t>
  </si>
  <si>
    <t>Mascara Laringea No 3 Desechable</t>
  </si>
  <si>
    <t>Mascara laringea Reusable No 1</t>
  </si>
  <si>
    <t>Mascara laringea Reusable No 2</t>
  </si>
  <si>
    <t>Mascara laringea Reusable No 2.5</t>
  </si>
  <si>
    <t>Mascara laringea Reusable No 3</t>
  </si>
  <si>
    <t>Mascara no Reinhalacion Adulto</t>
  </si>
  <si>
    <t>Mascara no Reinhalacion Pediatrica</t>
  </si>
  <si>
    <t>Nebulizador de alto volumen para Ventury Besmed</t>
  </si>
  <si>
    <t>NeoSeal Sello/protector para cánula nasal Large Neotech</t>
  </si>
  <si>
    <t>NeoSeal Sello/protector para cánula nasal Small Neotech</t>
  </si>
  <si>
    <t>Nylon Monofilamento 3/0 45 cm. Ag. Cortante 3/8c. 19 mm</t>
  </si>
  <si>
    <t>Nylon Monofilamento 5/0 45 cm. Ag. Cortante 3/8c. 19 mm</t>
  </si>
  <si>
    <t>Parche Duramadre</t>
  </si>
  <si>
    <t>Pelicula transparente para fijacion de canulas</t>
  </si>
  <si>
    <t>Percutor neonatal</t>
  </si>
  <si>
    <t>Pin Kirschner 1.0mm x 230mm</t>
  </si>
  <si>
    <t>Pin Kirschner 1.5mm x 150mm</t>
  </si>
  <si>
    <t>Pin Kirschner 1.5mm x 230mm</t>
  </si>
  <si>
    <t>Pinza para Colostomia</t>
  </si>
  <si>
    <t>Placa Electrodo Adulto Desechable</t>
  </si>
  <si>
    <t>Placa Electrodo Pediatrico Desechable</t>
  </si>
  <si>
    <t>Polidioxanona Mofilamento 5/0 75cm Ag. Redonda 3/8c. 13mm</t>
  </si>
  <si>
    <t>Polidioxanona monofila 2/0 70cm ag redonda 1/2*26 cm</t>
  </si>
  <si>
    <t>PoliDIOXAnona MONOfilamento 6/0 75cm dobl ag redonda 3/8c13m</t>
  </si>
  <si>
    <t>PoliDIOXAnona MONOfilamento 7/0 75 cm. dobl ag redo 3/8c. 9.</t>
  </si>
  <si>
    <t>Poliglactina 910  rapide 4/0 70 cm PS-2. Ag. Cort. 3/8 * 19 mm</t>
  </si>
  <si>
    <t>Poliglactina 910 0 90cm Ag. Redonda 1/2c. 37mm HR37s</t>
  </si>
  <si>
    <t>Poliglactina 910 0 SH 70 cm Ag. Redonda 1/2c. 26mm</t>
  </si>
  <si>
    <t>PoliGLACTINA 910 2/0 75 cm. Ag. Redonda. 1/2c. 26 mm SH</t>
  </si>
  <si>
    <t>Poliglactina 910 2-0 75cm Ag. Redonda. 1/2c. 37mm GS-21</t>
  </si>
  <si>
    <t>PoliGLACTINA 910 3/0 70 cm. Ag. Redonda. 1/2c. 26 mm SH</t>
  </si>
  <si>
    <t>PoliGLACTINA 910 4/0 75 cm. Ag. Redonda. 1/2c. 26 mm</t>
  </si>
  <si>
    <t>Poliglactina 910 4/0 P3 45cm Blanco Ag. Cortante</t>
  </si>
  <si>
    <t>PoliGLACTINA 910 5/0 70 cm. Ag. Redonda. 1/2c. 17 mm RB-1</t>
  </si>
  <si>
    <t>Poliglactina 910 rapide 5/0 70 cm. Ag. Redonda. 1/2c. 17 mm</t>
  </si>
  <si>
    <t>Polipropileno monof 3/0 aguja redonda 1/2 circulo 17mm</t>
  </si>
  <si>
    <t>Polipropileno monof 4/0 aguja redonda 1/2</t>
  </si>
  <si>
    <t>Polipropileno monof 5/0 75cm Doble Ag Redonda</t>
  </si>
  <si>
    <t>Polipropileno monofilamento 3/0 45 cm Aguja cortante 3/8*24mm (prolene)</t>
  </si>
  <si>
    <t>POLIpropileno MONOfilamento 3/0 75 cm. Ag. Cortante 3/8c. 24</t>
  </si>
  <si>
    <t>POLIpropileno MONOfilamento 4/0 45 cm Ag Cort 3/8c 19 mm</t>
  </si>
  <si>
    <t>POLIpropileno MONOfilamento 5/0 75 cm. Ag. Cortante 3/8c. 24</t>
  </si>
  <si>
    <t>RAM Cánula para bajo/alto flujo de O Grande, morado</t>
  </si>
  <si>
    <t>RAM Cánula para bajo/alto flujo de O Medio, verde azulado</t>
  </si>
  <si>
    <t>RAM Cánula para bajo/alto flujo de O Pequeño, amarillo</t>
  </si>
  <si>
    <t>RAM Cánula para bajo/alto flujo de O Recien Nacido azul</t>
  </si>
  <si>
    <t>SEDa 2/0 Aguja CORTante 3/8c. 24 mm (Seda 2/0 SC24)</t>
  </si>
  <si>
    <t>SEDa 3/0 Aguja RECta Cortante (Seda 3/0 KS)</t>
  </si>
  <si>
    <t>SEDa 4/0 Aguja RECta Curva (Seda 4/0 SC-20)</t>
  </si>
  <si>
    <t>SEDa Negra TRENzada 2/0. 75 cm. Sin Aguja</t>
  </si>
  <si>
    <t>Seda Negra Trenzada 3/0 Ag Redonda 1/2 26mm x 75cm</t>
  </si>
  <si>
    <t>SEDa Negra TRENzada 3/0. 75 cm. Sin Aguja</t>
  </si>
  <si>
    <t>Seda Negra Trenzada 4/0 Ag Redonda 1/2 17mm x 75cm</t>
  </si>
  <si>
    <t>SEDa Negra TRENzada 4/0. 75 cm. Sin Aguja</t>
  </si>
  <si>
    <t>SENsor de Flujo GALIleo LACTante (Hamilton)</t>
  </si>
  <si>
    <t>SENsor de Flujo GALIleo PEDiatrico (Hamilton)</t>
  </si>
  <si>
    <t>SENsor de Flujo ventilador SLE (desechable)</t>
  </si>
  <si>
    <t>Set Cateter Cricotirotomia Pediatrico</t>
  </si>
  <si>
    <t>Set Dialisis Peritoneal Pediatrico 8.5 Fr x 8 cm</t>
  </si>
  <si>
    <t>Set Nebulizacion Adulto</t>
  </si>
  <si>
    <t>Set Nebulizacion Pediatrico</t>
  </si>
  <si>
    <t>Set para Nefrostomia Percutanea 6 Fr x15 cm</t>
  </si>
  <si>
    <t>SISTema Cerrado para SUCCIon (Trach Care) 10 Fr</t>
  </si>
  <si>
    <t>SISTema Cerrado para SUCCIon (Trach Care) 12 Fr</t>
  </si>
  <si>
    <t>SISTema Cerrado para SUCCIon (Trach Care) 14 Fr</t>
  </si>
  <si>
    <t>SISTema Cerrado para SUCCIon (Trach Care) 6 Fr</t>
  </si>
  <si>
    <t>SISTema Cerrado para SUCCIon (Trach Care) 8 Fr</t>
  </si>
  <si>
    <t>Sistema de Succion cerrado en codo para Traqueostomia 10Fr</t>
  </si>
  <si>
    <t>Sistema de Succion cerrado en codo para Traqueostomia 7Fr</t>
  </si>
  <si>
    <t>Sistema de Succion cerrado en codo para Traqueostomia 8 Fr</t>
  </si>
  <si>
    <t>SONda a TORax No 18</t>
  </si>
  <si>
    <t>SONda a TORax No 20</t>
  </si>
  <si>
    <t>SONda a TORax No 22</t>
  </si>
  <si>
    <t>SONda a TORax No 26</t>
  </si>
  <si>
    <t>SONda FOLey No 10</t>
  </si>
  <si>
    <t>SONda FOLey No 12</t>
  </si>
  <si>
    <t>SONda FOLey No 14</t>
  </si>
  <si>
    <t>SONda FOLey No 16</t>
  </si>
  <si>
    <t>SONda FOLey No 6</t>
  </si>
  <si>
    <t>SONda FOLey No 8</t>
  </si>
  <si>
    <t>SONda NASOgastrica No 10</t>
  </si>
  <si>
    <t>SONda NASOgastrica No 12</t>
  </si>
  <si>
    <t>SONda NASOgastrica No 14</t>
  </si>
  <si>
    <t>SONda NASOgastrica No 16</t>
  </si>
  <si>
    <t>SONda NASOgastrica No 6</t>
  </si>
  <si>
    <t>SONda NASOgastrica No 8</t>
  </si>
  <si>
    <t>Sonda Nelaton No 10</t>
  </si>
  <si>
    <t>Sonda Nelaton No 12</t>
  </si>
  <si>
    <t>Sonda Nelaton No 14</t>
  </si>
  <si>
    <t>Sonda Nelaton No 16</t>
  </si>
  <si>
    <t>Sonda Nelaton No 4</t>
  </si>
  <si>
    <t>Sonda Nelaton No 5</t>
  </si>
  <si>
    <t>Sonda Nelaton No 6</t>
  </si>
  <si>
    <t>SONda NELAton No 8</t>
  </si>
  <si>
    <t>Sonda para GASTROstomia 12 Fr</t>
  </si>
  <si>
    <t>Sonda para GASTROstomia 14 Fr</t>
  </si>
  <si>
    <t>SONda para GASTROstomia 16 Fr</t>
  </si>
  <si>
    <t>SONda para GASTROstomia 18 Fr</t>
  </si>
  <si>
    <t>SONda para GASTROstomia 20 Fr</t>
  </si>
  <si>
    <t>Sonda para Gastrostomia 22 Fr</t>
  </si>
  <si>
    <t>Sonda para Succion # 14</t>
  </si>
  <si>
    <t>SONda para SUCCion No 10</t>
  </si>
  <si>
    <t>SONda para SUCCion No 12</t>
  </si>
  <si>
    <t>SONda para SUCCion No 6</t>
  </si>
  <si>
    <t>SONda para SUCCion No 8</t>
  </si>
  <si>
    <t>Trampa de agua Adulto para capnografo</t>
  </si>
  <si>
    <t>Transductor de Presion con Vamp</t>
  </si>
  <si>
    <t>TUBo de SUCcion 3.6 m (Caucho)</t>
  </si>
  <si>
    <t>TUBO de VENtilacion Pediatrico en Teflon (Unidad)</t>
  </si>
  <si>
    <t>TUBo ENDOtraqueal N 2.5 SIN BALon</t>
  </si>
  <si>
    <t>TUBo ENDOtraqueal N 3.0 CON BALon</t>
  </si>
  <si>
    <t>TUBo ENDOtraqueal N 3.0 SIN BALon</t>
  </si>
  <si>
    <t>TUBo ENDOtraqueal N 3.5 SIN BALon</t>
  </si>
  <si>
    <t>TUBo ENDOtraqueal N 4.0 CON BALon</t>
  </si>
  <si>
    <t>TUBo ENDOtraqueal N 4.0 SIN BALon</t>
  </si>
  <si>
    <t>TUBo ENDOtraqueal N 4.5 CON BALon</t>
  </si>
  <si>
    <t>TUBo ENDOtraqueal N 4.5 SIN BALon</t>
  </si>
  <si>
    <t>TUBo ENDOtraqueal N 5.0 CON BALon</t>
  </si>
  <si>
    <t>TUBo ENDOtraqueal N 5.0 SIN BALon</t>
  </si>
  <si>
    <t>TUBo ENDOtraqueal N 5.5 CON BALon</t>
  </si>
  <si>
    <t>TUBo ENDOtraqueal N 5.5 SIN BALon</t>
  </si>
  <si>
    <t>TUBo ENDOtraqueal N 6.0 CON BALon</t>
  </si>
  <si>
    <t>TUBo ENDOtraqueal N 6.0 SIN BALon</t>
  </si>
  <si>
    <t>TUBo ENDOtraqueal N 7.5 CON BALon</t>
  </si>
  <si>
    <t>Venda AdhesivaTensoplast 10 cm x 4.5 m</t>
  </si>
  <si>
    <t>Venda Algodon Laminado 3 X 5 Rollo</t>
  </si>
  <si>
    <t>VENda ALGOdon LAMInado 4 X 5 Rollo</t>
  </si>
  <si>
    <t>VENda ALGOdon LAMInado 5x5 Rollo</t>
  </si>
  <si>
    <t>VENda ALGOdon LAMInado 6 X 5 Rollo</t>
  </si>
  <si>
    <t>VENda ELAStica 4 x 5 Rollo</t>
  </si>
  <si>
    <t>VENda ELAStica 5 X 5 Rollo</t>
  </si>
  <si>
    <t>VENda ELAStica 5 x 5 Rollo (Estéril)</t>
  </si>
  <si>
    <t>VENda ELAStica 6 X 5 Rollo</t>
  </si>
  <si>
    <t>VENda GASa 4 X 5 Rollo</t>
  </si>
  <si>
    <t>VENda GASa 4 x 5 Rollo (Estéril)</t>
  </si>
  <si>
    <t>VENda GASa 5 x 5 Rollo</t>
  </si>
  <si>
    <t>VENda GASa 6 X 5 Rollo</t>
  </si>
  <si>
    <t>VENda YESo 3 X 5 Rollo</t>
  </si>
  <si>
    <t>VENda YESo 4 X 5 Rollo</t>
  </si>
  <si>
    <t>VENda YESo 5 x 5 Rollo</t>
  </si>
  <si>
    <t>VENda YESo 6 X 5 Rollo</t>
  </si>
  <si>
    <t>KIT APOSITOS DE POLIURETANO SMALL 10X7.5X3.3 CM (GENADYNE)</t>
  </si>
  <si>
    <t>RECOLECTORES DE EXUDADOS CANISTER 400 CC (GENADYNE)</t>
  </si>
  <si>
    <t>Aposito Transparente IV reforzado 7 cm x 8,5 cm</t>
  </si>
  <si>
    <t>Aposito Transparente IV reforzado 5 cm x 5,7 cm</t>
  </si>
  <si>
    <t>Kit aferesis</t>
  </si>
  <si>
    <t>circuito desechlable resucitador sin filtro 1052763</t>
  </si>
  <si>
    <t>Circuito Desechable Infantil sin filtro tubo 1052762</t>
  </si>
  <si>
    <t>Circuito Desechable adulto sin filtro tubo 1052761</t>
  </si>
  <si>
    <t>Sensor de SPO2 y Meth NOXAP 1049412</t>
  </si>
  <si>
    <t>Filtro hidrofóbico para Circuito NOXPLUS SPMET 1049339</t>
  </si>
  <si>
    <t>kit conectores de ventilacion NOXAP 1049338</t>
  </si>
  <si>
    <t>Equipo Punzon para Nutricion Enteral Fresenius</t>
  </si>
  <si>
    <t>Trampa de agua neonatal para capnografo</t>
  </si>
  <si>
    <t>Cotonoides 1 x 3 (2,54 x 7,62 cm)</t>
  </si>
  <si>
    <t>Línea de muestreo Adulto para capnografo</t>
  </si>
  <si>
    <t>Guante Cirujano N 6 Sobre</t>
  </si>
  <si>
    <t>Hoja Bisturi N 15</t>
  </si>
  <si>
    <t>Hoja Bisturi N 11</t>
  </si>
  <si>
    <t>Hoja Bisturi N 10</t>
  </si>
  <si>
    <t>Collar Philadelphia Talla XS</t>
  </si>
  <si>
    <t>Adaptador Intermitente (Luer Lock Largo 2 vias) Bioseguro</t>
  </si>
  <si>
    <t>TIRA REACTIVA PARA GLUCOMETRO (Unidad) GLUCOQUICK</t>
  </si>
  <si>
    <t>LANCETA PARA PUNCION (UNIDAD)</t>
  </si>
  <si>
    <t>Equipo para la administracion de plaquetas</t>
  </si>
  <si>
    <t>Cateter arterial radial pediatrico 24GA x 3cm Ref 01SAC00324</t>
  </si>
  <si>
    <t>BOLsa EVA Nutricion PARENteral 250 ml</t>
  </si>
  <si>
    <t>PELIcula TRANSparente con MARco de APLicacion 6 x 7 cm</t>
  </si>
  <si>
    <t>Gasa Curacion Esteril 10 cm x 10 cm 8 Pl Paquet X 5 Und (SF)</t>
  </si>
  <si>
    <t>APOSito Ocular (Gasa Algodon)</t>
  </si>
  <si>
    <t>Guante Cirujano N 8 Sobre</t>
  </si>
  <si>
    <t>Guante Cirujano N 7 Sobre</t>
  </si>
  <si>
    <t>Guante Cirujano N 7 1/2 Sobre</t>
  </si>
  <si>
    <t>Mascara Laringea No 5 Desechable</t>
  </si>
  <si>
    <t>PELIcula PROTectora de Piel (Cavilon) Frasco Rociador x 28 m</t>
  </si>
  <si>
    <t>NO CONTRATADO</t>
  </si>
  <si>
    <t>COTIZACIÓN  1  CORPORACIÓN HOSPITAL INFANTIL CONCEJO DE MEDELLÍN</t>
  </si>
  <si>
    <t>20194176-05</t>
  </si>
  <si>
    <t>17145-8</t>
  </si>
  <si>
    <t>1980804-1</t>
  </si>
  <si>
    <t>19908236-7</t>
  </si>
  <si>
    <t>19908237-23</t>
  </si>
  <si>
    <t>19995244-02</t>
  </si>
  <si>
    <t>20011388-13</t>
  </si>
  <si>
    <t>19914657-05</t>
  </si>
  <si>
    <t>20108206-01</t>
  </si>
  <si>
    <t>20200408-01</t>
  </si>
  <si>
    <t>19930887-03</t>
  </si>
  <si>
    <t>211361-06</t>
  </si>
  <si>
    <t>32375-3</t>
  </si>
  <si>
    <t>20156587-2</t>
  </si>
  <si>
    <t>20089873-01</t>
  </si>
  <si>
    <t>20056358-1</t>
  </si>
  <si>
    <t>19941379-04</t>
  </si>
  <si>
    <t>20022399-01</t>
  </si>
  <si>
    <t>20055559-14</t>
  </si>
  <si>
    <t>201950-1</t>
  </si>
  <si>
    <t>19946811-05</t>
  </si>
  <si>
    <t>36240-3</t>
  </si>
  <si>
    <t>19950479-02</t>
  </si>
  <si>
    <t>52976-08</t>
  </si>
  <si>
    <t>VITAL NO DISPONIBLE</t>
  </si>
  <si>
    <t>19947668-01</t>
  </si>
  <si>
    <t>19995297-1</t>
  </si>
  <si>
    <t>19995299-07</t>
  </si>
  <si>
    <t>20107900-02</t>
  </si>
  <si>
    <t>19960160-01</t>
  </si>
  <si>
    <t>19930964-6</t>
  </si>
  <si>
    <t>19980849-01</t>
  </si>
  <si>
    <t>19956452-01</t>
  </si>
  <si>
    <t>20114030-2</t>
  </si>
  <si>
    <t>20012289-2</t>
  </si>
  <si>
    <t>20099302-2</t>
  </si>
  <si>
    <t>19935759-1</t>
  </si>
  <si>
    <t>56106-03</t>
  </si>
  <si>
    <t>20096491-01</t>
  </si>
  <si>
    <t>20007755-01</t>
  </si>
  <si>
    <t>20044091-01</t>
  </si>
  <si>
    <t>20046007-02</t>
  </si>
  <si>
    <t>20080533-2</t>
  </si>
  <si>
    <t>20145221-2</t>
  </si>
  <si>
    <t>19955370-2</t>
  </si>
  <si>
    <t>1982214-2</t>
  </si>
  <si>
    <t>20063471-01</t>
  </si>
  <si>
    <t>20197845-2</t>
  </si>
  <si>
    <t>20043279-03</t>
  </si>
  <si>
    <t>19988939-4</t>
  </si>
  <si>
    <t>19908846-04</t>
  </si>
  <si>
    <t>20104687-02</t>
  </si>
  <si>
    <t>21475-08</t>
  </si>
  <si>
    <t>19996710-02</t>
  </si>
  <si>
    <t>20054696-2</t>
  </si>
  <si>
    <t>19999875-5</t>
  </si>
  <si>
    <t>20131458-1</t>
  </si>
  <si>
    <t>20036512-2</t>
  </si>
  <si>
    <t>19979158-1</t>
  </si>
  <si>
    <t>29523-3</t>
  </si>
  <si>
    <t>20055558-2</t>
  </si>
  <si>
    <t>19970635-02</t>
  </si>
  <si>
    <t>20041687-03</t>
  </si>
  <si>
    <t>33496-09</t>
  </si>
  <si>
    <t>36241-7</t>
  </si>
  <si>
    <t>19995931-01</t>
  </si>
  <si>
    <t>42216-13</t>
  </si>
  <si>
    <t>43757-05</t>
  </si>
  <si>
    <t>20016549-112</t>
  </si>
  <si>
    <t>50709-4</t>
  </si>
  <si>
    <t>20203819-01</t>
  </si>
  <si>
    <t>20072168-01</t>
  </si>
  <si>
    <t>20133770-05</t>
  </si>
  <si>
    <t>20021507-01</t>
  </si>
  <si>
    <t>19902579-2</t>
  </si>
  <si>
    <t>20206091-02</t>
  </si>
  <si>
    <t>TINTURA DE BENJUI SOLUCION FRASCO X 500 ML</t>
  </si>
  <si>
    <t>20123202</t>
  </si>
  <si>
    <t>FORMULA POLIMERICA 1.5 KCAL/ML EMULSION ORAL X 200ML (FREBINI ENERGY)</t>
  </si>
  <si>
    <t>ACIDOS GRASOS HIPEROXIGENADOS (LINOVERA) FRASCO X 30 ML</t>
  </si>
  <si>
    <t>CREATININA EN ORINA PARCIAL</t>
  </si>
  <si>
    <t>CUIDADO (MANEJO) INTRAHOSPITALARIO POR MEDICINA GENERAL</t>
  </si>
  <si>
    <t xml:space="preserve">RT- PCR SARS COV2 [COVID-19] TOMA Y PROCESAMIENTO </t>
  </si>
  <si>
    <t>Antituberculosa (BCG) dosis unica recien nacido (aux enfer)</t>
  </si>
  <si>
    <t>Triple bacteriana (DPT) 1-5 años 1a dosis</t>
  </si>
  <si>
    <t>Triple bacteriana (DPT) 1-4 años 2da dosis</t>
  </si>
  <si>
    <t>Triple bacteriana (DPT) 1-5 años 3era dosis</t>
  </si>
  <si>
    <t>Triple bacteriana (DPT) 1ra dosis 2 meses (aux enfer)</t>
  </si>
  <si>
    <t>Triple bacteriana (DPT) 2da dosis 4 meses (aux enfer)</t>
  </si>
  <si>
    <t>Triple bacteriana (DPT) 3ra dosis 6 meses (aux enfer)</t>
  </si>
  <si>
    <t>Triple bacteriana (DPT) 4ta dosis 18 meses-refuerzo (aux enfer)</t>
  </si>
  <si>
    <t>Triple bacteriana (DPT) 5ta dosis 5 años -refuerzo (aux enfer)</t>
  </si>
  <si>
    <t>DPaT (DPT acelular) Gestantes</t>
  </si>
  <si>
    <t>DTaP mayor de 2 meses</t>
  </si>
  <si>
    <t>DPaT (DPT acelular) Otros Grupos Poblacionales</t>
  </si>
  <si>
    <t>Antipolio (VOP) 1-4 años primera dosis</t>
  </si>
  <si>
    <t>Antipolio (VOP) 1-4 años segunda dosis</t>
  </si>
  <si>
    <t>Antipolio (VOP) 1-4 años tercera dosis</t>
  </si>
  <si>
    <t>Antipolio (VOP) 1era dosis 2 meses (aux enfer)</t>
  </si>
  <si>
    <t>Antipolio (VOP) 2da dosis 4 meses (aux enfer)</t>
  </si>
  <si>
    <t>Antipolio (VOP) 3era dosis 6 meses (aux enfer)</t>
  </si>
  <si>
    <t>Antipolio (VOP) recien nacido (aux enfer)</t>
  </si>
  <si>
    <t>Antipolio (VOP) 18 meses refuerzo (aux enfer)</t>
  </si>
  <si>
    <t>Antipolio (VOP) 5 años refuerzo (aux enfer)</t>
  </si>
  <si>
    <t>Antipoliomelitica via intramuscular (VIP) 1era dosis a los 2 meses de edad</t>
  </si>
  <si>
    <t>Antipoliomelitica via intramuscular (VIP) 2da dosis a los 4 meses de edad</t>
  </si>
  <si>
    <t>Antipoliomelitica via intramuscular (VIP) 3ra dosis a los 6 meses de edad</t>
  </si>
  <si>
    <t>Antipoliomelitica via intramuscular (VIP) Refuerzo. Al año de la 3era dosis</t>
  </si>
  <si>
    <t>Antipoliomelitica via intramuscular (VIP) Refuerzo a los 5 años de edad</t>
  </si>
  <si>
    <t>Inactivada de polio (VIP) Segunda dosis &gt; de 4 meses</t>
  </si>
  <si>
    <t>Inactivada de polio (VIP) Tercera dosis &gt; de 6 meses</t>
  </si>
  <si>
    <t>Triple viral (SRP) dosis unica 1 año (aux enfer)</t>
  </si>
  <si>
    <t>Triple viral (SRP) refuerzo hasta 15 años</t>
  </si>
  <si>
    <t>Vacuna SR niños de 1 año</t>
  </si>
  <si>
    <t>Vacuna SR niños de 2 años</t>
  </si>
  <si>
    <t>Vacuna SR niños de 3 años</t>
  </si>
  <si>
    <t>Vacuna SR niños de 4 años</t>
  </si>
  <si>
    <t>Vacuna SR niños de 5 años</t>
  </si>
  <si>
    <t>Vacuna SR niños de 6 años</t>
  </si>
  <si>
    <t>Vacuna SR niños de 7 años</t>
  </si>
  <si>
    <t>Vacuna SR mayores de 1 año - Jóvenes y adolescentes de 11 a 20 años</t>
  </si>
  <si>
    <t>Hepatitis B dosis recien nacido</t>
  </si>
  <si>
    <t>Anti hepatitis B 1a dosis 2 meses de edad (aux enfer)</t>
  </si>
  <si>
    <t>Anti hepatitis B 2da dosis 4 meses (aux enfer)</t>
  </si>
  <si>
    <t>Anti hepatitis B 3ra dosis 6 meses (aux enfer)</t>
  </si>
  <si>
    <t>Antihepatitis B 1ra dosis 1 a 4 años (aux-enf)</t>
  </si>
  <si>
    <t>Antihepatitis B 2da dosis 1 a 4 años (aux-enf)</t>
  </si>
  <si>
    <t>Antihepatitis B 3ra dosis 1 a 4 años (aux-enf)</t>
  </si>
  <si>
    <t>Toxoide tetanico y difterico (Td) 1ra dosis (aux enfer)</t>
  </si>
  <si>
    <t>Toxoide tetanico y difterico (t/d) 2da dosis 1 mes (aux enfer)</t>
  </si>
  <si>
    <t>Toxoide tetanico y difterico (Td) 3ra dosis 6 meses (aux enfer)</t>
  </si>
  <si>
    <t>Toxoide tetanico y difterico (Td) 4ta dosis 1 año (aux enfer)</t>
  </si>
  <si>
    <t>Toxoide tetanico y difterico (Td) 5ta dosis año siguiente (aux enfer)</t>
  </si>
  <si>
    <t>Toxoide tetanico y difterico (Td) 1era dosis &lt; 7 años (aux enfer)</t>
  </si>
  <si>
    <t>Toxoide tetanico y difterico (Td) 2da dosis &lt; 7 años (aux enfer)</t>
  </si>
  <si>
    <t>Toxoide tetanico y difterico (Td) 3era dosis &lt; 7 años (aux enfer)</t>
  </si>
  <si>
    <t>Toxoide tetanico y difterico (Td) 1era dosis gestante (aux enf)</t>
  </si>
  <si>
    <t>Toxoide tetanico y difterico (Td) 2da dosis gestante (aux enf)</t>
  </si>
  <si>
    <t>Toxoide tetanico y difterico (Td) 3ra dosis gestante (aux enf)</t>
  </si>
  <si>
    <t>Toxoide tetanico y difterico (Td) 4ta dosis gestante (aux enf)</t>
  </si>
  <si>
    <t>Toxoide tetanico y difterico (t/d) 5ta dosis gestante (aux enf)</t>
  </si>
  <si>
    <t>T/d 1er Refuerzo mujeres en edad fértil (10 años despues de la 5 dosis)</t>
  </si>
  <si>
    <t>T/d 2o Refuerzo mujeres en edad fértil (10 años despues del 1er refuerzo)</t>
  </si>
  <si>
    <t>T/d 3er Refuerzo mujeres en edad fértil (10 años despues del 2o refuerzo)</t>
  </si>
  <si>
    <t>T/d 1er Refuerzo mujeres gestantesl (10 años despues de la 5a dosis)</t>
  </si>
  <si>
    <t>T/d 2o Refuerzo mujeres gestantes (10 años despues del 1er refuerzo)</t>
  </si>
  <si>
    <t>T/d 3er Refuerzo mujeres gestantes (10 años despues del 2o refuerzo)</t>
  </si>
  <si>
    <t>Fiebre amarilla dosis unica mayores de 6 años (incluye zona alto riesgo)</t>
  </si>
  <si>
    <t>Fiebre amarilla dosis unica niños de 9 meses a 5 años (incluye zona alto riesgo)</t>
  </si>
  <si>
    <t>Palivizumanb Niños prematuros primera aplicación</t>
  </si>
  <si>
    <t>Palivizumanb Niños prematuros segunda aplicación</t>
  </si>
  <si>
    <t>Palivizumanb Niños prematuros tercera aplicación</t>
  </si>
  <si>
    <t>Palivizumanb Niños prematuros quinta aplicación</t>
  </si>
  <si>
    <t>Antirrabica humana 1ra dosis</t>
  </si>
  <si>
    <t>Antirrabica humana 2da dosis a los 3 dias</t>
  </si>
  <si>
    <t>Antirrabica humana 3era dosis a los 7 dias</t>
  </si>
  <si>
    <t>Antirrabica humana 4ta dosis a los 14 dias</t>
  </si>
  <si>
    <t>Antirrabica humana 5ta dosis a los 30 dias</t>
  </si>
  <si>
    <t>Triple viral (SRP) dosis unica mujer pos parto -aborto (aux enfer)</t>
  </si>
  <si>
    <t>Inluenza gripa de 1 año (1era dosis)</t>
  </si>
  <si>
    <t>Inluenza gripa menor de 2 años (2da dosis)</t>
  </si>
  <si>
    <t>Influenza gripa de 1 año (2da dosis)</t>
  </si>
  <si>
    <t>Inluenza gripa menor de 1 año (1era dosis)</t>
  </si>
  <si>
    <t>Influenza gripa de 12 a 23 meses (Refuerzo dosis anual)</t>
  </si>
  <si>
    <t>Influenza gripa adultos mayores 50 años (1 dosis anual)</t>
  </si>
  <si>
    <t>Influenza gripa de 15 años en adelante (dosis unica)</t>
  </si>
  <si>
    <t>Influenza gripa de 2 a 14 años (dosis unica)</t>
  </si>
  <si>
    <t>Influenza gripa de 15 a 49 años (dosis unica)</t>
  </si>
  <si>
    <t>Vacuna Influenza gestante</t>
  </si>
  <si>
    <t>Vacuna Influenza A H1N1 gestante segundo trimestre</t>
  </si>
  <si>
    <t>Vacuna Influenza A H1N1 gestante tercer trimestre</t>
  </si>
  <si>
    <t>Vacuna Influenza A H1N1 funcionarios de salud</t>
  </si>
  <si>
    <t>Vacuna Influenza A H1N1 ptes con Enf pulmonares, Diabeticos e Inmunocomprometidos de 6 mese a 99 años</t>
  </si>
  <si>
    <t>Vacuna Influenza AH1N1 Pte Cronico (Asma en tratamiento con corticoides sostenido)</t>
  </si>
  <si>
    <t>Vacuna Influenza AH1N1Pte cronico (Neumopatia cronica con o sin cardiopatia)</t>
  </si>
  <si>
    <t>Vacuna Influenza AH1N1 Paciente cronico (Diabetes mellitus con tratamiento farmacologico)</t>
  </si>
  <si>
    <t>Vacuna Influenza AH1N1 Paciente cronico (VIH)</t>
  </si>
  <si>
    <t>Vacuna Influenza A H1N1 Pte cronico (Cancer activo con tratamiento)</t>
  </si>
  <si>
    <t>Vacuna Influenza AH1N1Pte cronico (Insuficiencia renal cronica)</t>
  </si>
  <si>
    <t>Vacuna Influenza AH1N1 Pte cronico (Trasplantes)</t>
  </si>
  <si>
    <t>Vacuna Influenza AH1N1 Paciente cronico &gt; 60 años</t>
  </si>
  <si>
    <t>Vacuna AH1N1 (Celtura) niños de 6 meses a 9 años primera dosis</t>
  </si>
  <si>
    <t>Vacuna AH1N1 (Celtura) niños de 6 meses a 9 años segunda dosis</t>
  </si>
  <si>
    <t>Vacuna AH1N1 Poblacion sana</t>
  </si>
  <si>
    <t>Vacuna AH1N1 Otras enfermedades cronicas</t>
  </si>
  <si>
    <t>Influenza gripa de 2 años (dosis unica)</t>
  </si>
  <si>
    <t>Influenza gripa de 3 años (dosis unica)</t>
  </si>
  <si>
    <t>Influenza gripa de 4 años (dosis unica)</t>
  </si>
  <si>
    <t>Influenza gripa de 5 años (dosis unica)</t>
  </si>
  <si>
    <t>Influenza estacional &gt; de 2 años</t>
  </si>
  <si>
    <t>Neumococo 2 - 11 meses (1era dosis)</t>
  </si>
  <si>
    <t>Neumococo 4 -11 meses (2da dosis)</t>
  </si>
  <si>
    <t>Neumococo &gt; 1año (3era dosis)</t>
  </si>
  <si>
    <t>Neumococo 12 a 24 meses (1era dosis)</t>
  </si>
  <si>
    <t>Neumococo 12 a 24 meses (2da dosis)</t>
  </si>
  <si>
    <t>Neumococo &gt; 24 meses (dosis unica)</t>
  </si>
  <si>
    <t>Neumococo conjugada 13 valente 1era dosis</t>
  </si>
  <si>
    <t>Neumococo conjugada 13 valente 2 da dosis</t>
  </si>
  <si>
    <t>Neumococo conjugada 13 valente Refuerzo</t>
  </si>
  <si>
    <t>Neumococo polivalente 23 serotipos dosis única</t>
  </si>
  <si>
    <t>Anti-haemophylus influenza 2da dosis 4 meses (aux enfer)</t>
  </si>
  <si>
    <t>Anti-haemophylus influenza 3ra dosis 6 meses (aux enfer)</t>
  </si>
  <si>
    <t>Anti-haemophylus influenza niño mayor de 1 año (aux enfer)</t>
  </si>
  <si>
    <t>Anti meningococo 1ra dosis (aux enfer)</t>
  </si>
  <si>
    <t>Anti meningococo 2da dosis (aux enfer)</t>
  </si>
  <si>
    <t>Meningococo Primera dosis &gt; de 4 meses</t>
  </si>
  <si>
    <t>Meningococo Segunda dosis &gt; de 6 meses</t>
  </si>
  <si>
    <t>Rubeola dosis unica mujer posporto aborto</t>
  </si>
  <si>
    <t>Anti rubeola dosis unica (aux enfer)</t>
  </si>
  <si>
    <t>Sarampion dosis unica 9 meses (aux enfer)</t>
  </si>
  <si>
    <t>Sarampion niños de 1 a 4 años</t>
  </si>
  <si>
    <t>Sarampion usuarios de 5 a 21 años</t>
  </si>
  <si>
    <t>Sarampion usuarios &gt; 21 años</t>
  </si>
  <si>
    <t>Sarampion dosis unica de 6 a 11 meses</t>
  </si>
  <si>
    <t>Toxoide tetanico (Tt) Hombres 1ra dosis (aux enfer)</t>
  </si>
  <si>
    <t>Toxoide tetanico (Tt) Hombres 2ra dosis (aux enfer)</t>
  </si>
  <si>
    <t>Toxoide tetanico (t/t) 3ra dosis 6 meses (aux enfer)</t>
  </si>
  <si>
    <t>Toxoide tetanico (t/t) 4ta dosis 1 año (aux enfer)</t>
  </si>
  <si>
    <t>Toxoide tetanico (t/t) 5ta dosis año siguiente (aux enfer)</t>
  </si>
  <si>
    <t>Pentaxim Primera dosis &gt; de 2 meses</t>
  </si>
  <si>
    <t>Pentaxim Segunda dosis &gt; de 4 meses</t>
  </si>
  <si>
    <t>Pentaxim Tercera dosis &gt; de 6 meses</t>
  </si>
  <si>
    <t>Antihepatitis A - Niños de un año de Edad</t>
  </si>
  <si>
    <t>Hepatitis A &gt; de 4 años</t>
  </si>
  <si>
    <t>Vacuna contra la Varicela niños de un año</t>
  </si>
  <si>
    <t>Vacuna contra la Varicela refuerzo de 5 años</t>
  </si>
  <si>
    <t>Pentavalente 1ra dosis a los dos meses</t>
  </si>
  <si>
    <t>Pentavalente 3era dosis a los seis meses</t>
  </si>
  <si>
    <t>Pentavalente 1 dosis a los 12 meses de edad</t>
  </si>
  <si>
    <t>Pentavalente 2da dosis a los cuatro meses</t>
  </si>
  <si>
    <t>Pentavalente 1er refuerzo 18 a 23 meses</t>
  </si>
  <si>
    <t>Rotavirus 2 a 6 meses (1era dosis)</t>
  </si>
  <si>
    <t>Rotavirus (2da dosis)</t>
  </si>
  <si>
    <t>Vacuna de Papiloma Virus Humano - PVH 1ra dosis</t>
  </si>
  <si>
    <t>Vacuna de Papiloma Virus Humano - PVH 2ra dosis</t>
  </si>
  <si>
    <t>Vacuna de Papiloma Virus Humano - PVH 3ra dosis</t>
  </si>
  <si>
    <t>Vacuna de Papiloma Virus Humano - PVH Dosis Unica</t>
  </si>
  <si>
    <t>Vacuna SR Mayor de 1 año</t>
  </si>
  <si>
    <t>Hexavalente Primera dosis &gt; de 2 meses</t>
  </si>
  <si>
    <t>Hexavalente Segunda dosis &gt; de 4 meses</t>
  </si>
  <si>
    <t>COVID Vacuna SARS CoV 2 intramural 2da dosis</t>
  </si>
  <si>
    <t>COVID Vacuna SARS CoV 2 intramural 1ra dosis</t>
  </si>
  <si>
    <t>Vacunacion contra virus Papiloma Humano (VPH)</t>
  </si>
  <si>
    <t>RASES 5/E.S.E HOSPITAL UNIVERSITARIO DE SANTANDER</t>
  </si>
  <si>
    <t>068-5-200004-26</t>
  </si>
  <si>
    <t>NO ENCONTRADO</t>
  </si>
  <si>
    <t>NO SE ENCONTRO</t>
  </si>
  <si>
    <t>VR. IPC PROYECTADO 2025</t>
  </si>
  <si>
    <t>PAQUETE CORRECCIÓN DE CRANEOSINOSTOSIS SIN AVANCE ORBITARIO. INCLUYE (020105 CORRECCIÓN DE CRÁNEO ESTENOSIS CON ALTERACIÓN CRÁNEO FACIAL COMPLEJA, POR CRANEOTOMÍA
020106 CORRECCIÓN DE CRÁNEO ESTENOSIS CON ALTERACIÓN CRÁNEO FACIAL COMPLEJA, CON AVANCE FRONTO-ORBITARIO
Insumos: 
3006900270 CUCHILLA PARA MIDAX F1/8TA15
3006901870 ELECTRO MICROAGUJA PUNTA COLORADO
3006901970 FRESA PARA MIDAX 9MH30) EXCLUYE: (* Hallazgos quirúrgicos durante el procedimiento o reintervenciones que se deriven de este.
* Complicaciones de patologías comórbidas.
* Estancia en ningún servicio, así como los consumos en las mismas.
* Exámenes de laboratorio: prequirúrgicos y/o postquirúrgicos, patologías.
* Hemoderivados.
* Atención de diferente especialidad al neurocirujano. 
* ENDOSCOPIA. ABORDAJE POR BASE DE CRANEO
* ENDOSCOPIA VENTRICULAR. NEUROENDOSCOPIO VENTRICULAR)</t>
  </si>
  <si>
    <t>PAQUETE CORRECCIÓN DE CRANEOSINOSTOSIS CON AVANCE ORBITARIO. INCLUYE (Inclusiones: El procedimiento incluye los siguientes códigos:
020105 CORRECCIÓN DE CRÁNEO ESTENOSIS CON ALTERACIÓN CRÁNEO FACIAL COMPLEJA, POR CRANEOTOMÍA
020106 CORRECCIÓN DE CRÁNEO ESTENOSIS CON ALTERACIÓN CRÁNEO FACIAL COMPLEJA, CON AVANCE FRONTO-ORBITARIO
Insumos: 
3006900270 CUCHILLA PARA MIDAX F1/8TA15
3006901870 ELECTRO MICROAGUJA PUNTA COLORADO
3006901970 FRESA PARA MIDAX 9MH30
)EXCLUYE: * Hallazgos quirúrgicos durante el procedimiento o reintervenciones que se deriven de este.
* Complicaciones de patologías comórbidas.
* Estancia en ningún servicio, así como los consumos en las mismas.
* Exámenes de laboratorio: prequirúrgicos y/o postquirúrgicos, patologías.
* Hemoderivados.
* Atención de diferente especialidad al neurocirujano.
* ENDOSCOPIA. ABORDAJE POR BASE DE CRANEO
* ENDOSCOPIA VENTRICULAR. NEUROENDOSCOPIO VENTRICULAR</t>
  </si>
  <si>
    <t>PAQUETE CIFOESCOLIOSIS. INCLUYE ( Inclusiones: El procedimiento incluye los siguientes códigos:
 030211 EXPLORACIÓN Y DESCOMPRESIÓN DEL CANAL RAQUÍDEO Y RAÍCES ESPINALES MÁS DE DOS SEGMENTOS POR LAMINECTOMÍA VÍA ABIERTA
772948 OSTEOTOMÍA DE SUBSTRACCIÓN PEDICULAR DE COLUMNA TORÁCICA MÁS DE DOS SEGMENTOS
772950 OSTEOTOMÍA DE SUBSTRACCIÓN PEDICULAR DE COLUMNA LUMBOSACRA MÁS DE DOS SEGMENTOS
779958 VERTEBRECTOMÍA TOTAL TORÁCICA VÍA POSTERIOR MÁS DE UN SEGMENTO
810429 ARTRODESIS INTERCORPORAL TORÁCICO DE UNO A TRES SEGMENTOS VÍA ANTERIOR O LATERAL ABIERTA
810518 ARTRODESIS DE LA REGIÓN TORÁCICA MÁS DE SEIS VÉRTEBRAS TÉCNICA POSTERIOR CON INSTRUMENTACIÓN VÍA ABIERTA
810854 MANIOBRAS DE MANIPULACIÓN (DESROTACIÓN, TRASLACIÓN, ENTRE OTRAS) DE IMPLANTE VERTEBRAL PARA ALINEACIÓN DE COLUMNA
Incluye los siguientes Dispositivos:
3006900270 CUCHILLA PARA MIDAX F1/8TA15
3006901870 ELECTRO MICROAGUJA PUNTA COLORADO
3006901970 FRESA PARA MIDAX 9MH30) EXCLUYE: (* Hallazgos quirúrgicos durante el procedimiento o reintervenciones que se deriven de este.
* Complicaciones de patologías comórbidas.
* Estancia en ningún servicio, así como los consumos en las mismas.
* Exámenes de laboratorio: prequirúrgicos y/o postquirúrgicos, patologías.
* Hemoderivados.
* Atención de diferente especialidad al neurocirujano.)</t>
  </si>
  <si>
    <t>PAQUETE LIBERACIÓN DE MEDULA ANCLADA SECUNDARIA A MALFORMACIÓN DE LA MEDULA ESPINAL. INCLUYE (Inclusiones: El procedimiento incluye los siguientes códigos:
034421 RESECCIÓN DE TUMOR O LESIÓN INTRAMEDULAR O MULTIRADICULAR LUMBAR MÁS DE DOS SEGMENTOS VÍA ABIERTA
035106 CORRECCIÓN DE MALFORMACIÓN DE MÉDULA ESPINAL, CON SECCIÓN DE FILUM TERMINALIS
035107 CORRECCIÓN DE MALFORMACIÓN DE MÉDULA ESPINAL, CON RESECCIÓN DE CELE, DUROPLASTIA Y PLASTIA DE PIEL
036101 LISIS O RESECCIÓN DE ADHERENCIAS EXTRADURALES EN MÉDULA ESPINAL O RAÍCES DE NERVIOS ESPINALES VÍA ABIERTA
810649 LAMINOPLASTIA LUMBAR MÁS DE DOS SEGMENTOS VÍA POSTERIOR
3006900270  CUCHILLA PARA MIDAX F1/8TA15
3006901870 ELECTRO MICROAGUJA PUNTA COLORADO
3006901970 FRESA PARA MIDAX 9MH30) EXCLUYE(* Hallazgos quirúrgicos durante el procedimiento o reintervenciones que se deriven de este.
* Complicaciones de patologías comórbidas.
* Estancia en ningún servicio, así como los consumos en las mismas.
* Exámenes de laboratorio: prequirúrgicos y/o postquirúrgicos, patologías.
* Hemoderivados.
* Atención de diferente especialidad al neurocirujano.)</t>
  </si>
  <si>
    <t>PAQUETE TERAPIA ANTINEOPLÁSICA INTRATECAL. INCLUYE (992502 TERAPIA ANTINEOPLÁSICA INTRATECAL) EXCLUYE(* Los medicamentos y materiales consumidos dentro del quirófano y en la sala de recuperación se facturan al consumo de acuerdo a las tarifas contratadas entre las partes.)</t>
  </si>
  <si>
    <t>NO SE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</si>
</sst>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164" formatCode="_(* #,##0.00_);_(* \(#,##0.00\);_(* &quot;-&quot;??_);_(@_)"/>
    <numFmt numFmtId="165" formatCode="_ &quot;$&quot;\ * #,##0.00_ ;_ &quot;$&quot;\ * \-#,##0.00_ ;_ &quot;$&quot;\ * &quot;-&quot;??_ ;_ @_ "/>
    <numFmt numFmtId="166" formatCode="_-&quot;$&quot;\ * #,##0_-;\-&quot;$&quot;\ * #,##0_-;_-&quot;$&quot;\ * &quot;-&quot;??_-;_-@_-"/>
    <numFmt numFmtId="167" formatCode="_ &quot;$&quot;\ * #,##0_ ;_ &quot;$&quot;\ * \-#,##0_ ;_ &quot;$&quot;\ * &quot;-&quot;??_ ;_ @_ "/>
    <numFmt numFmtId="169" formatCode="_-* #,##0_-;\-* #,##0_-;_-* &quot;-&quot;??_-;_-@_-"/>
    <numFmt numFmtId="170" formatCode="[$$-240A]\ #,##0"/>
    <numFmt numFmtId="171" formatCode="[$$-240A]\ #,##0;\-[$$-240A]\ #,##0"/>
    <numFmt numFmtId="173" formatCode="_(* #,##0_);_(* \(#,##0\);_(* &quot;-&quot;??_);_(@_)"/>
  </numFmts>
  <fonts count="27">
    <font>
      <sz val="11"/>
      <color theme="1"/>
      <name val="Calibri"/>
      <family val="2"/>
      <scheme val="minor"/>
    </font>
    <font>
      <sz val="11"/>
      <color theme="1"/>
      <name val="Calibri"/>
      <family val="2"/>
      <scheme val="minor"/>
    </font>
    <font>
      <sz val="10"/>
      <name val="Arial"/>
      <family val="2"/>
    </font>
    <font>
      <sz val="11"/>
      <color theme="1"/>
      <name val="Calibri"/>
      <family val="2"/>
    </font>
    <font>
      <sz val="8"/>
      <name val="Calibri"/>
      <family val="2"/>
      <scheme val="minor"/>
    </font>
    <font>
      <sz val="10"/>
      <name val="Calibri"/>
      <family val="2"/>
      <scheme val="minor"/>
    </font>
    <font>
      <b/>
      <sz val="10"/>
      <name val="Calibri"/>
      <family val="2"/>
      <scheme val="minor"/>
    </font>
    <font>
      <sz val="8"/>
      <name val="Arial"/>
      <family val="2"/>
    </font>
    <font>
      <sz val="8"/>
      <color theme="1"/>
      <name val="Arial"/>
      <family val="2"/>
    </font>
    <font>
      <sz val="8"/>
      <color rgb="FF000000"/>
      <name val="Arial"/>
      <family val="2"/>
    </font>
    <font>
      <sz val="8"/>
      <color theme="1"/>
      <name val="Calibri"/>
      <family val="2"/>
      <scheme val="minor"/>
    </font>
    <font>
      <sz val="10"/>
      <color theme="1"/>
      <name val="Calibri"/>
      <family val="2"/>
      <scheme val="minor"/>
    </font>
    <font>
      <sz val="11"/>
      <name val="Calibri"/>
      <family val="2"/>
      <scheme val="minor"/>
    </font>
    <font>
      <sz val="9"/>
      <color theme="1"/>
      <name val="Arial"/>
      <family val="2"/>
    </font>
    <font>
      <b/>
      <sz val="10"/>
      <color theme="0"/>
      <name val="Arial"/>
      <family val="2"/>
    </font>
    <font>
      <sz val="11"/>
      <name val="Calibri"/>
      <family val="2"/>
    </font>
    <font>
      <sz val="9"/>
      <color theme="1"/>
      <name val="Calibri"/>
      <family val="2"/>
    </font>
    <font>
      <sz val="9"/>
      <color theme="1"/>
      <name val="Calibri"/>
      <family val="2"/>
      <scheme val="minor"/>
    </font>
    <font>
      <sz val="12"/>
      <color rgb="FF000000"/>
      <name val="Aptos"/>
      <family val="2"/>
    </font>
    <font>
      <sz val="10"/>
      <color rgb="FF000000"/>
      <name val="Aptos"/>
      <family val="2"/>
    </font>
    <font>
      <sz val="10"/>
      <color rgb="FF000000"/>
      <name val="Helvetica"/>
    </font>
    <font>
      <sz val="11"/>
      <color rgb="FFFF0000"/>
      <name val="Calibri"/>
      <family val="2"/>
      <scheme val="minor"/>
    </font>
    <font>
      <sz val="9"/>
      <name val="Arial"/>
      <family val="2"/>
    </font>
    <font>
      <b/>
      <sz val="8"/>
      <name val="Arial"/>
      <family val="2"/>
    </font>
    <font>
      <sz val="8"/>
      <color rgb="FFFF0000"/>
      <name val="Arial"/>
      <family val="2"/>
    </font>
    <font>
      <sz val="8"/>
      <color theme="1"/>
      <name val="Calibri"/>
      <family val="2"/>
    </font>
    <font>
      <sz val="10"/>
      <color theme="1"/>
      <name val="Calibri"/>
      <family val="2"/>
    </font>
  </fonts>
  <fills count="14">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0"/>
        <bgColor theme="0"/>
      </patternFill>
    </fill>
    <fill>
      <patternFill patternType="solid">
        <fgColor rgb="FF006666"/>
        <bgColor indexed="64"/>
      </patternFill>
    </fill>
    <fill>
      <patternFill patternType="solid">
        <fgColor theme="0"/>
      </patternFill>
    </fill>
    <fill>
      <patternFill patternType="solid">
        <fgColor theme="0"/>
        <bgColor rgb="FFFFFF00"/>
      </patternFill>
    </fill>
    <fill>
      <patternFill patternType="solid">
        <fgColor rgb="FFFFFF00"/>
        <bgColor indexed="64"/>
      </patternFill>
    </fill>
    <fill>
      <patternFill patternType="solid">
        <fgColor theme="5"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rgb="FF002060"/>
      </left>
      <right style="thin">
        <color rgb="FF002060"/>
      </right>
      <top style="thin">
        <color rgb="FF002060"/>
      </top>
      <bottom style="thin">
        <color rgb="FF002060"/>
      </bottom>
      <diagonal/>
    </border>
  </borders>
  <cellStyleXfs count="9">
    <xf numFmtId="0" fontId="0" fillId="0" borderId="0"/>
    <xf numFmtId="164" fontId="1" fillId="0" borderId="0" applyFont="0" applyFill="0" applyBorder="0" applyAlignment="0" applyProtection="0"/>
    <xf numFmtId="0" fontId="2" fillId="0" borderId="0"/>
    <xf numFmtId="0" fontId="2" fillId="0" borderId="0"/>
    <xf numFmtId="0" fontId="3" fillId="0" borderId="0"/>
    <xf numFmtId="44"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cellStyleXfs>
  <cellXfs count="122">
    <xf numFmtId="0" fontId="0" fillId="0" borderId="0" xfId="0"/>
    <xf numFmtId="0" fontId="5" fillId="0" borderId="0" xfId="2" applyFont="1" applyFill="1" applyProtection="1">
      <protection hidden="1"/>
    </xf>
    <xf numFmtId="0" fontId="5" fillId="0" borderId="0" xfId="2" applyFont="1" applyFill="1" applyAlignment="1" applyProtection="1">
      <alignment vertical="center"/>
      <protection hidden="1"/>
    </xf>
    <xf numFmtId="0" fontId="5" fillId="2" borderId="0" xfId="2" applyFont="1" applyFill="1" applyProtection="1">
      <protection hidden="1"/>
    </xf>
    <xf numFmtId="0" fontId="5" fillId="3" borderId="0" xfId="2" applyFont="1" applyFill="1" applyProtection="1">
      <protection hidden="1"/>
    </xf>
    <xf numFmtId="0" fontId="6" fillId="3" borderId="0" xfId="2" applyFont="1" applyFill="1" applyProtection="1">
      <protection hidden="1"/>
    </xf>
    <xf numFmtId="167" fontId="4" fillId="2" borderId="1" xfId="2" applyNumberFormat="1" applyFont="1" applyFill="1" applyBorder="1" applyProtection="1">
      <protection hidden="1"/>
    </xf>
    <xf numFmtId="0" fontId="0" fillId="2" borderId="1" xfId="0" applyFill="1" applyBorder="1" applyAlignment="1">
      <alignment horizontal="center"/>
    </xf>
    <xf numFmtId="170" fontId="0" fillId="2" borderId="1" xfId="5" applyNumberFormat="1" applyFont="1" applyFill="1" applyBorder="1" applyAlignment="1">
      <alignment horizontal="center"/>
    </xf>
    <xf numFmtId="170" fontId="0" fillId="2" borderId="1" xfId="0" applyNumberFormat="1" applyFill="1" applyBorder="1" applyAlignment="1">
      <alignment horizontal="center"/>
    </xf>
    <xf numFmtId="0" fontId="14" fillId="9" borderId="1" xfId="0" applyFont="1" applyFill="1" applyBorder="1" applyAlignment="1" applyProtection="1">
      <alignment horizontal="center" vertical="center" wrapText="1"/>
      <protection locked="0"/>
    </xf>
    <xf numFmtId="0" fontId="14" fillId="9" borderId="4" xfId="0" applyFont="1" applyFill="1" applyBorder="1" applyAlignment="1" applyProtection="1">
      <alignment horizontal="center" vertical="center" wrapText="1"/>
      <protection locked="0"/>
    </xf>
    <xf numFmtId="0" fontId="0" fillId="0" borderId="1" xfId="0" applyBorder="1" applyAlignment="1">
      <alignment horizontal="center"/>
    </xf>
    <xf numFmtId="0" fontId="13" fillId="0" borderId="1" xfId="0" applyFont="1" applyBorder="1" applyAlignment="1">
      <alignment wrapText="1"/>
    </xf>
    <xf numFmtId="0" fontId="13"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13" fillId="2" borderId="1" xfId="0" applyFont="1" applyFill="1" applyBorder="1" applyAlignment="1">
      <alignment wrapText="1"/>
    </xf>
    <xf numFmtId="0" fontId="16" fillId="2" borderId="1" xfId="0" applyFont="1" applyFill="1" applyBorder="1" applyAlignment="1">
      <alignment horizontal="center"/>
    </xf>
    <xf numFmtId="0" fontId="2" fillId="2" borderId="1" xfId="0" applyFont="1" applyFill="1" applyBorder="1" applyAlignment="1" applyProtection="1">
      <alignment horizontal="center" vertical="center"/>
      <protection locked="0"/>
    </xf>
    <xf numFmtId="0" fontId="2" fillId="2" borderId="1" xfId="0" applyFont="1" applyFill="1" applyBorder="1" applyAlignment="1" applyProtection="1">
      <alignment horizontal="left" vertical="center" wrapText="1"/>
      <protection locked="0"/>
    </xf>
    <xf numFmtId="170" fontId="2" fillId="2" borderId="1" xfId="5" applyNumberFormat="1" applyFont="1" applyFill="1" applyBorder="1" applyAlignment="1" applyProtection="1">
      <alignment horizontal="center" vertical="center"/>
      <protection locked="0"/>
    </xf>
    <xf numFmtId="0" fontId="17" fillId="10" borderId="1" xfId="0" applyFont="1" applyFill="1" applyBorder="1" applyAlignment="1">
      <alignment horizontal="center" vertical="center"/>
    </xf>
    <xf numFmtId="0" fontId="17" fillId="2" borderId="1" xfId="0" applyFont="1" applyFill="1" applyBorder="1" applyAlignment="1">
      <alignment horizontal="center" vertical="center"/>
    </xf>
    <xf numFmtId="0" fontId="16" fillId="2" borderId="1" xfId="0" applyFont="1" applyFill="1" applyBorder="1" applyAlignment="1">
      <alignment horizontal="center" vertical="center"/>
    </xf>
    <xf numFmtId="170" fontId="0" fillId="2" borderId="1" xfId="0" applyNumberFormat="1" applyFill="1" applyBorder="1" applyAlignment="1">
      <alignment horizontal="center" vertical="center"/>
    </xf>
    <xf numFmtId="0" fontId="20" fillId="2" borderId="1" xfId="0" applyFont="1" applyFill="1" applyBorder="1" applyAlignment="1">
      <alignment horizontal="center" wrapText="1"/>
    </xf>
    <xf numFmtId="0" fontId="0" fillId="0" borderId="1" xfId="0" applyBorder="1" applyAlignment="1">
      <alignment wrapText="1"/>
    </xf>
    <xf numFmtId="0" fontId="0" fillId="0" borderId="1" xfId="0" applyBorder="1"/>
    <xf numFmtId="0" fontId="16" fillId="11" borderId="1" xfId="0" applyFont="1" applyFill="1" applyBorder="1" applyAlignment="1">
      <alignment horizontal="center" vertical="center"/>
    </xf>
    <xf numFmtId="0" fontId="0" fillId="2" borderId="1" xfId="0" applyFill="1" applyBorder="1" applyAlignment="1">
      <alignment horizontal="center" vertical="center" wrapText="1"/>
    </xf>
    <xf numFmtId="0" fontId="14" fillId="9" borderId="3" xfId="0" applyFont="1" applyFill="1" applyBorder="1" applyAlignment="1" applyProtection="1">
      <alignment horizontal="center" vertical="center" wrapText="1"/>
      <protection locked="0"/>
    </xf>
    <xf numFmtId="0" fontId="13" fillId="0" borderId="2" xfId="0" applyFont="1" applyBorder="1" applyAlignment="1">
      <alignment horizontal="center" vertical="center"/>
    </xf>
    <xf numFmtId="171" fontId="13" fillId="0" borderId="1" xfId="5" applyNumberFormat="1" applyFont="1" applyBorder="1" applyAlignment="1">
      <alignment horizontal="right" vertical="center"/>
    </xf>
    <xf numFmtId="171" fontId="13" fillId="0" borderId="4" xfId="5" applyNumberFormat="1" applyFont="1" applyBorder="1" applyAlignment="1">
      <alignment horizontal="right" vertical="center"/>
    </xf>
    <xf numFmtId="0" fontId="0" fillId="0" borderId="2" xfId="0" applyBorder="1"/>
    <xf numFmtId="0" fontId="13" fillId="0" borderId="4" xfId="0" applyFont="1" applyBorder="1" applyAlignment="1">
      <alignment wrapText="1"/>
    </xf>
    <xf numFmtId="0" fontId="0" fillId="0" borderId="0" xfId="0" applyAlignment="1">
      <alignment wrapText="1"/>
    </xf>
    <xf numFmtId="0" fontId="0" fillId="2" borderId="0" xfId="0" applyFill="1"/>
    <xf numFmtId="0" fontId="22" fillId="2" borderId="1" xfId="0" applyFont="1" applyFill="1" applyBorder="1" applyAlignment="1">
      <alignment horizontal="center" vertical="center"/>
    </xf>
    <xf numFmtId="0" fontId="15" fillId="2" borderId="1" xfId="0" applyFont="1" applyFill="1" applyBorder="1" applyAlignment="1">
      <alignment horizontal="center" vertical="center"/>
    </xf>
    <xf numFmtId="0" fontId="22" fillId="2" borderId="1" xfId="0" applyFont="1" applyFill="1" applyBorder="1" applyAlignment="1">
      <alignment wrapText="1"/>
    </xf>
    <xf numFmtId="170" fontId="12" fillId="2" borderId="1" xfId="0" applyNumberFormat="1" applyFont="1" applyFill="1" applyBorder="1" applyAlignment="1">
      <alignment horizontal="center"/>
    </xf>
    <xf numFmtId="0" fontId="12" fillId="2" borderId="1" xfId="0" applyFont="1" applyFill="1" applyBorder="1" applyAlignment="1">
      <alignment horizontal="center"/>
    </xf>
    <xf numFmtId="170" fontId="21" fillId="2" borderId="1" xfId="0" applyNumberFormat="1" applyFont="1" applyFill="1" applyBorder="1" applyAlignment="1">
      <alignment horizontal="center"/>
    </xf>
    <xf numFmtId="170" fontId="0" fillId="2" borderId="0" xfId="0" applyNumberFormat="1" applyFill="1" applyAlignment="1">
      <alignment horizontal="center"/>
    </xf>
    <xf numFmtId="0" fontId="13" fillId="2" borderId="4" xfId="0" applyFont="1" applyFill="1" applyBorder="1" applyAlignment="1">
      <alignment horizontal="center" vertical="center"/>
    </xf>
    <xf numFmtId="0" fontId="3" fillId="2" borderId="4" xfId="0" applyFont="1" applyFill="1" applyBorder="1" applyAlignment="1">
      <alignment horizontal="center" vertical="center"/>
    </xf>
    <xf numFmtId="0" fontId="13" fillId="2" borderId="4" xfId="0" applyFont="1" applyFill="1" applyBorder="1" applyAlignment="1">
      <alignment wrapText="1"/>
    </xf>
    <xf numFmtId="0" fontId="21" fillId="2" borderId="1" xfId="0" applyFont="1" applyFill="1" applyBorder="1" applyAlignment="1">
      <alignment horizontal="center"/>
    </xf>
    <xf numFmtId="0" fontId="12" fillId="2" borderId="1" xfId="0" applyFont="1" applyFill="1" applyBorder="1"/>
    <xf numFmtId="3" fontId="0" fillId="2" borderId="1" xfId="0" applyNumberFormat="1" applyFill="1" applyBorder="1" applyAlignment="1">
      <alignment horizontal="center"/>
    </xf>
    <xf numFmtId="0" fontId="18" fillId="2" borderId="1" xfId="0" applyFont="1" applyFill="1" applyBorder="1" applyAlignment="1">
      <alignment wrapText="1"/>
    </xf>
    <xf numFmtId="170" fontId="18" fillId="2" borderId="1" xfId="0" applyNumberFormat="1" applyFont="1" applyFill="1" applyBorder="1" applyAlignment="1">
      <alignment horizontal="center"/>
    </xf>
    <xf numFmtId="0" fontId="19" fillId="2" borderId="1" xfId="0" applyFont="1" applyFill="1" applyBorder="1" applyAlignment="1">
      <alignment wrapText="1"/>
    </xf>
    <xf numFmtId="0" fontId="0" fillId="2" borderId="0" xfId="0" applyFill="1" applyAlignment="1">
      <alignment horizontal="center"/>
    </xf>
    <xf numFmtId="0" fontId="0" fillId="2" borderId="1" xfId="0" applyFill="1" applyBorder="1" applyAlignment="1">
      <alignment wrapText="1"/>
    </xf>
    <xf numFmtId="0" fontId="0" fillId="2" borderId="1" xfId="0" applyFill="1" applyBorder="1"/>
    <xf numFmtId="0" fontId="0" fillId="2" borderId="1" xfId="0" applyFill="1" applyBorder="1" applyAlignment="1">
      <alignment horizontal="left" wrapText="1"/>
    </xf>
    <xf numFmtId="170" fontId="9" fillId="2" borderId="1" xfId="0" applyNumberFormat="1" applyFont="1" applyFill="1" applyBorder="1" applyAlignment="1">
      <alignment horizontal="center" vertical="center" wrapText="1"/>
    </xf>
    <xf numFmtId="170" fontId="9" fillId="2" borderId="1" xfId="5" applyNumberFormat="1" applyFont="1" applyFill="1" applyBorder="1" applyAlignment="1">
      <alignment horizontal="center" vertical="center" wrapText="1"/>
    </xf>
    <xf numFmtId="0" fontId="4" fillId="0" borderId="1" xfId="2" applyFont="1" applyBorder="1" applyAlignment="1" applyProtection="1">
      <alignment horizontal="center" wrapText="1"/>
      <protection hidden="1"/>
    </xf>
    <xf numFmtId="14" fontId="4" fillId="0" borderId="1" xfId="2" applyNumberFormat="1" applyFont="1" applyBorder="1" applyAlignment="1" applyProtection="1">
      <alignment horizontal="center"/>
      <protection hidden="1"/>
    </xf>
    <xf numFmtId="9" fontId="23" fillId="4" borderId="1" xfId="2" applyNumberFormat="1" applyFont="1" applyFill="1" applyBorder="1" applyAlignment="1" applyProtection="1">
      <alignment vertical="center" wrapText="1"/>
      <protection locked="0" hidden="1"/>
    </xf>
    <xf numFmtId="1" fontId="23" fillId="4" borderId="1" xfId="2" applyNumberFormat="1" applyFont="1" applyFill="1" applyBorder="1" applyAlignment="1" applyProtection="1">
      <alignment vertical="center" wrapText="1"/>
      <protection locked="0" hidden="1"/>
    </xf>
    <xf numFmtId="10" fontId="24" fillId="5" borderId="1" xfId="7" applyNumberFormat="1" applyFont="1" applyFill="1" applyBorder="1" applyAlignment="1">
      <alignment horizontal="center" wrapText="1"/>
    </xf>
    <xf numFmtId="0" fontId="10" fillId="2" borderId="1" xfId="0" applyFont="1" applyFill="1" applyBorder="1" applyAlignment="1">
      <alignment horizontal="center" wrapText="1"/>
    </xf>
    <xf numFmtId="0" fontId="10" fillId="2" borderId="1" xfId="0" applyFont="1" applyFill="1" applyBorder="1" applyAlignment="1">
      <alignment horizontal="center"/>
    </xf>
    <xf numFmtId="166" fontId="7" fillId="2" borderId="1" xfId="5" applyNumberFormat="1" applyFont="1" applyFill="1" applyBorder="1" applyAlignment="1">
      <alignment horizontal="center" vertical="center" wrapText="1"/>
    </xf>
    <xf numFmtId="3" fontId="8" fillId="0" borderId="1" xfId="0" applyNumberFormat="1" applyFont="1" applyFill="1" applyBorder="1" applyAlignment="1">
      <alignment wrapText="1"/>
    </xf>
    <xf numFmtId="167" fontId="7" fillId="2" borderId="1" xfId="1" applyNumberFormat="1" applyFont="1" applyFill="1" applyBorder="1" applyAlignment="1">
      <alignment horizontal="center" vertical="center" wrapText="1"/>
    </xf>
    <xf numFmtId="0" fontId="8"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167" fontId="7" fillId="2" borderId="1" xfId="2" applyNumberFormat="1" applyFont="1" applyFill="1" applyBorder="1" applyAlignment="1" applyProtection="1">
      <alignment wrapText="1"/>
      <protection hidden="1"/>
    </xf>
    <xf numFmtId="49" fontId="10" fillId="2" borderId="1" xfId="0" applyNumberFormat="1" applyFont="1" applyFill="1" applyBorder="1" applyAlignment="1">
      <alignment horizontal="center" wrapText="1"/>
    </xf>
    <xf numFmtId="0" fontId="10" fillId="2" borderId="1" xfId="0" applyFont="1" applyFill="1" applyBorder="1" applyAlignment="1">
      <alignment horizontal="center" vertical="center"/>
    </xf>
    <xf numFmtId="1" fontId="10" fillId="2" borderId="1" xfId="0" applyNumberFormat="1" applyFont="1" applyFill="1" applyBorder="1" applyAlignment="1">
      <alignment horizontal="center"/>
    </xf>
    <xf numFmtId="1" fontId="10" fillId="2" borderId="1" xfId="0" applyNumberFormat="1" applyFont="1" applyFill="1" applyBorder="1" applyAlignment="1">
      <alignment horizontal="center" vertical="center"/>
    </xf>
    <xf numFmtId="49" fontId="4" fillId="2" borderId="1" xfId="0" applyNumberFormat="1" applyFont="1" applyFill="1" applyBorder="1" applyAlignment="1">
      <alignment horizontal="center" wrapText="1"/>
    </xf>
    <xf numFmtId="0" fontId="10" fillId="2" borderId="1" xfId="4" applyFont="1" applyFill="1" applyBorder="1" applyAlignment="1">
      <alignment horizontal="center" vertical="top" wrapText="1"/>
    </xf>
    <xf numFmtId="0" fontId="25" fillId="2" borderId="1" xfId="0" applyFont="1" applyFill="1" applyBorder="1" applyAlignment="1">
      <alignment horizontal="center" vertical="top"/>
    </xf>
    <xf numFmtId="0" fontId="10" fillId="2" borderId="1" xfId="4" applyFont="1" applyFill="1" applyBorder="1" applyAlignment="1">
      <alignment vertical="top" wrapText="1"/>
    </xf>
    <xf numFmtId="0" fontId="10" fillId="8" borderId="1" xfId="4" applyFont="1" applyFill="1" applyBorder="1" applyAlignment="1">
      <alignment vertical="top" wrapText="1"/>
    </xf>
    <xf numFmtId="0" fontId="25" fillId="2" borderId="1" xfId="0" applyFont="1" applyFill="1" applyBorder="1" applyAlignment="1">
      <alignment vertical="top"/>
    </xf>
    <xf numFmtId="0" fontId="10" fillId="8" borderId="1" xfId="4" applyFont="1" applyFill="1" applyBorder="1" applyAlignment="1">
      <alignment horizontal="center" vertical="top" wrapText="1"/>
    </xf>
    <xf numFmtId="0" fontId="7" fillId="2" borderId="0" xfId="2" applyFont="1" applyFill="1" applyAlignment="1" applyProtection="1">
      <alignment wrapText="1"/>
      <protection hidden="1"/>
    </xf>
    <xf numFmtId="0" fontId="7" fillId="2" borderId="0" xfId="2" applyFont="1" applyFill="1" applyAlignment="1" applyProtection="1">
      <alignment horizontal="center"/>
      <protection hidden="1"/>
    </xf>
    <xf numFmtId="0" fontId="7" fillId="2" borderId="0" xfId="2" applyFont="1" applyFill="1" applyAlignment="1" applyProtection="1">
      <alignment horizontal="center" wrapText="1"/>
      <protection hidden="1"/>
    </xf>
    <xf numFmtId="166" fontId="7" fillId="2" borderId="0" xfId="2" applyNumberFormat="1" applyFont="1" applyFill="1" applyProtection="1">
      <protection hidden="1"/>
    </xf>
    <xf numFmtId="167" fontId="7" fillId="2" borderId="0" xfId="2" applyNumberFormat="1" applyFont="1" applyFill="1" applyProtection="1">
      <protection hidden="1"/>
    </xf>
    <xf numFmtId="0" fontId="10" fillId="12" borderId="1" xfId="0" applyFont="1" applyFill="1" applyBorder="1" applyAlignment="1">
      <alignment horizontal="center"/>
    </xf>
    <xf numFmtId="0" fontId="10" fillId="12" borderId="1" xfId="0" applyFont="1" applyFill="1" applyBorder="1" applyAlignment="1">
      <alignment horizontal="center" wrapText="1"/>
    </xf>
    <xf numFmtId="3" fontId="8" fillId="12" borderId="1" xfId="0" applyNumberFormat="1" applyFont="1" applyFill="1" applyBorder="1" applyAlignment="1">
      <alignment wrapText="1"/>
    </xf>
    <xf numFmtId="0" fontId="5" fillId="12" borderId="0" xfId="2" applyFont="1" applyFill="1" applyProtection="1">
      <protection hidden="1"/>
    </xf>
    <xf numFmtId="167" fontId="7" fillId="2" borderId="1" xfId="0" applyNumberFormat="1" applyFont="1" applyFill="1" applyBorder="1" applyAlignment="1" applyProtection="1">
      <alignment vertical="center" wrapText="1"/>
      <protection hidden="1"/>
    </xf>
    <xf numFmtId="173" fontId="7" fillId="2" borderId="1" xfId="1" applyNumberFormat="1" applyFont="1" applyFill="1" applyBorder="1" applyAlignment="1" applyProtection="1">
      <alignment vertical="center" wrapText="1"/>
      <protection hidden="1"/>
    </xf>
    <xf numFmtId="0" fontId="7" fillId="12" borderId="1" xfId="0" applyFont="1" applyFill="1" applyBorder="1" applyAlignment="1">
      <alignment horizontal="center" vertical="center" wrapText="1"/>
    </xf>
    <xf numFmtId="167" fontId="7" fillId="12" borderId="1" xfId="1" applyNumberFormat="1" applyFont="1" applyFill="1" applyBorder="1" applyAlignment="1">
      <alignment horizontal="center" vertical="center" wrapText="1"/>
    </xf>
    <xf numFmtId="167" fontId="7" fillId="12" borderId="1" xfId="0" applyNumberFormat="1" applyFont="1" applyFill="1" applyBorder="1" applyAlignment="1" applyProtection="1">
      <alignment vertical="center" wrapText="1"/>
      <protection hidden="1"/>
    </xf>
    <xf numFmtId="173" fontId="7" fillId="12" borderId="1" xfId="1" applyNumberFormat="1" applyFont="1" applyFill="1" applyBorder="1" applyAlignment="1" applyProtection="1">
      <alignment vertical="center" wrapText="1"/>
      <protection hidden="1"/>
    </xf>
    <xf numFmtId="166" fontId="7" fillId="2" borderId="1" xfId="2" applyNumberFormat="1" applyFont="1" applyFill="1" applyBorder="1" applyAlignment="1" applyProtection="1">
      <alignment wrapText="1"/>
      <protection hidden="1"/>
    </xf>
    <xf numFmtId="173" fontId="7" fillId="2" borderId="1" xfId="1" applyNumberFormat="1" applyFont="1" applyFill="1" applyBorder="1" applyAlignment="1" applyProtection="1">
      <alignment wrapText="1"/>
      <protection hidden="1"/>
    </xf>
    <xf numFmtId="169" fontId="10" fillId="0" borderId="1" xfId="1" applyNumberFormat="1" applyFont="1" applyFill="1" applyBorder="1" applyAlignment="1"/>
    <xf numFmtId="0" fontId="23" fillId="2" borderId="0" xfId="2" applyFont="1" applyFill="1" applyAlignment="1" applyProtection="1">
      <alignment horizontal="center"/>
      <protection hidden="1"/>
    </xf>
    <xf numFmtId="0" fontId="7" fillId="2" borderId="0" xfId="2" applyFont="1" applyFill="1" applyAlignment="1" applyProtection="1">
      <alignment horizontal="center" vertical="center"/>
      <protection hidden="1"/>
    </xf>
    <xf numFmtId="173" fontId="7" fillId="2" borderId="0" xfId="1" applyNumberFormat="1" applyFont="1" applyFill="1" applyProtection="1">
      <protection hidden="1"/>
    </xf>
    <xf numFmtId="173" fontId="7" fillId="2" borderId="0" xfId="1" applyNumberFormat="1" applyFont="1" applyFill="1" applyAlignment="1" applyProtection="1">
      <alignment wrapText="1"/>
      <protection hidden="1"/>
    </xf>
    <xf numFmtId="167" fontId="7" fillId="13" borderId="1" xfId="0" applyNumberFormat="1" applyFont="1" applyFill="1" applyBorder="1" applyAlignment="1" applyProtection="1">
      <alignment vertical="center" wrapText="1"/>
      <protection hidden="1"/>
    </xf>
    <xf numFmtId="173" fontId="7" fillId="13" borderId="1" xfId="1" applyNumberFormat="1" applyFont="1" applyFill="1" applyBorder="1" applyAlignment="1" applyProtection="1">
      <alignment vertical="center" wrapText="1"/>
      <protection hidden="1"/>
    </xf>
    <xf numFmtId="166" fontId="23" fillId="5" borderId="1" xfId="2" applyNumberFormat="1" applyFont="1" applyFill="1" applyBorder="1" applyAlignment="1" applyProtection="1">
      <alignment horizontal="center" vertical="center" wrapText="1"/>
      <protection hidden="1"/>
    </xf>
    <xf numFmtId="167" fontId="23" fillId="5" borderId="1" xfId="2" applyNumberFormat="1" applyFont="1" applyFill="1" applyBorder="1" applyAlignment="1" applyProtection="1">
      <alignment horizontal="center" vertical="center" wrapText="1"/>
      <protection hidden="1"/>
    </xf>
    <xf numFmtId="9" fontId="7" fillId="2" borderId="1" xfId="2" applyNumberFormat="1" applyFont="1" applyFill="1" applyBorder="1" applyAlignment="1" applyProtection="1">
      <alignment horizontal="center" wrapText="1"/>
      <protection hidden="1"/>
    </xf>
    <xf numFmtId="0" fontId="23" fillId="4" borderId="1" xfId="2" applyFont="1" applyFill="1" applyBorder="1" applyAlignment="1" applyProtection="1">
      <alignment horizontal="center" vertical="center" wrapText="1"/>
      <protection hidden="1"/>
    </xf>
    <xf numFmtId="0" fontId="23" fillId="4" borderId="1" xfId="2" applyFont="1" applyFill="1" applyBorder="1" applyAlignment="1" applyProtection="1">
      <alignment horizontal="center" wrapText="1"/>
      <protection hidden="1"/>
    </xf>
    <xf numFmtId="9" fontId="23" fillId="4" borderId="1" xfId="2" applyNumberFormat="1" applyFont="1" applyFill="1" applyBorder="1" applyAlignment="1" applyProtection="1">
      <alignment horizontal="center" vertical="center" wrapText="1"/>
      <protection locked="0" hidden="1"/>
    </xf>
    <xf numFmtId="9" fontId="23" fillId="2" borderId="1" xfId="2" applyNumberFormat="1" applyFont="1" applyFill="1" applyBorder="1" applyAlignment="1" applyProtection="1">
      <alignment horizontal="center" wrapText="1"/>
      <protection hidden="1"/>
    </xf>
    <xf numFmtId="167" fontId="23" fillId="6" borderId="1" xfId="2" applyNumberFormat="1" applyFont="1" applyFill="1" applyBorder="1" applyAlignment="1" applyProtection="1">
      <alignment horizontal="center" vertical="center" wrapText="1"/>
      <protection hidden="1"/>
    </xf>
    <xf numFmtId="173" fontId="23" fillId="2" borderId="1" xfId="1" applyNumberFormat="1" applyFont="1" applyFill="1" applyBorder="1" applyAlignment="1" applyProtection="1">
      <alignment horizontal="center" wrapText="1"/>
      <protection hidden="1"/>
    </xf>
    <xf numFmtId="173" fontId="23" fillId="7" borderId="1" xfId="1" applyNumberFormat="1" applyFont="1" applyFill="1" applyBorder="1" applyAlignment="1" applyProtection="1">
      <alignment horizontal="center" vertical="center" wrapText="1"/>
      <protection hidden="1"/>
    </xf>
    <xf numFmtId="165" fontId="23" fillId="6" borderId="1" xfId="2" applyNumberFormat="1" applyFont="1" applyFill="1" applyBorder="1" applyAlignment="1" applyProtection="1">
      <alignment horizontal="center" vertical="center" wrapText="1"/>
      <protection hidden="1"/>
    </xf>
    <xf numFmtId="170" fontId="0" fillId="2" borderId="5" xfId="5" applyNumberFormat="1" applyFont="1" applyFill="1" applyBorder="1" applyAlignment="1">
      <alignment horizontal="center"/>
    </xf>
    <xf numFmtId="170" fontId="11" fillId="2" borderId="1" xfId="5" applyNumberFormat="1" applyFont="1" applyFill="1" applyBorder="1" applyAlignment="1">
      <alignment horizontal="center"/>
    </xf>
    <xf numFmtId="170" fontId="26" fillId="2" borderId="1" xfId="5" applyNumberFormat="1" applyFont="1" applyFill="1" applyBorder="1" applyAlignment="1">
      <alignment horizontal="center" vertical="top"/>
    </xf>
  </cellXfs>
  <cellStyles count="9">
    <cellStyle name="Millares" xfId="1" builtinId="3"/>
    <cellStyle name="Moneda" xfId="5" builtinId="4"/>
    <cellStyle name="Normal" xfId="0" builtinId="0"/>
    <cellStyle name="Normal 10" xfId="2" xr:uid="{00000000-0005-0000-0000-000004000000}"/>
    <cellStyle name="Normal 2" xfId="3" xr:uid="{00000000-0005-0000-0000-000005000000}"/>
    <cellStyle name="Normal 2 2 2" xfId="8" xr:uid="{96C58C67-A4B6-4B02-9683-4F7C28172569}"/>
    <cellStyle name="Normal 3" xfId="4" xr:uid="{00000000-0005-0000-0000-000006000000}"/>
    <cellStyle name="Normal 4" xfId="6" xr:uid="{00000000-0005-0000-0000-000007000000}"/>
    <cellStyle name="Porcentaje" xfId="7" builtinId="5"/>
  </cellStyles>
  <dxfs count="9">
    <dxf>
      <fill>
        <patternFill>
          <bgColor rgb="FFFF0000"/>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8" tint="0.79998168889431442"/>
        </patternFill>
      </fill>
    </dxf>
    <dxf>
      <fill>
        <patternFill>
          <bgColor theme="5" tint="-0.24994659260841701"/>
        </patternFill>
      </fill>
    </dxf>
  </dxfs>
  <tableStyles count="0" defaultTableStyle="TableStyleMedium9" defaultPivotStyle="PivotStyleLight16"/>
  <colors>
    <mruColors>
      <color rgb="FFF3FB8F"/>
      <color rgb="FF7EF083"/>
      <color rgb="FF00FF00"/>
      <color rgb="FF99FF66"/>
      <color rgb="FFDBD848"/>
      <color rgb="FF0066FF"/>
      <color rgb="FF92F3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caballero\Downloads\FO-RS-53%20Formato%20listado%20de%20medicamentos%20y%20suplementos%20ofertados%20VF%20JORGE-FINANCIER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Medicamentos"/>
      <sheetName val="Instructivo suplementos"/>
      <sheetName val="Suplementos"/>
    </sheetNames>
    <sheetDataSet>
      <sheetData sheetId="0" refreshError="1"/>
      <sheetData sheetId="1" refreshError="1">
        <row r="11">
          <cell r="A11">
            <v>2002200539</v>
          </cell>
          <cell r="B11" t="str">
            <v>19947845-8</v>
          </cell>
        </row>
        <row r="12">
          <cell r="A12">
            <v>2003700311</v>
          </cell>
          <cell r="B12">
            <v>19900905</v>
          </cell>
        </row>
        <row r="13">
          <cell r="A13">
            <v>2002100139</v>
          </cell>
          <cell r="B13" t="str">
            <v>19968918-1</v>
          </cell>
        </row>
        <row r="14">
          <cell r="A14">
            <v>2003101839</v>
          </cell>
          <cell r="B14" t="str">
            <v>19935299-1</v>
          </cell>
        </row>
        <row r="15">
          <cell r="A15">
            <v>2003602313</v>
          </cell>
          <cell r="B15" t="str">
            <v>19999037-1</v>
          </cell>
        </row>
        <row r="16">
          <cell r="A16">
            <v>2003300324</v>
          </cell>
          <cell r="B16">
            <v>19935280</v>
          </cell>
        </row>
        <row r="17">
          <cell r="A17">
            <v>2002200339</v>
          </cell>
          <cell r="B17" t="str">
            <v>20103166-2</v>
          </cell>
        </row>
        <row r="18">
          <cell r="A18">
            <v>2003602536</v>
          </cell>
          <cell r="B18" t="str">
            <v>19942022-3</v>
          </cell>
        </row>
        <row r="19">
          <cell r="A19">
            <v>2002200439</v>
          </cell>
          <cell r="B19" t="str">
            <v>48618-4</v>
          </cell>
        </row>
        <row r="20">
          <cell r="A20">
            <v>2002201639</v>
          </cell>
          <cell r="B20" t="str">
            <v>19943753-2</v>
          </cell>
        </row>
        <row r="21">
          <cell r="A21">
            <v>2001200119</v>
          </cell>
          <cell r="B21" t="str">
            <v>11697-1</v>
          </cell>
        </row>
        <row r="22">
          <cell r="A22">
            <v>2001400136</v>
          </cell>
          <cell r="B22" t="str">
            <v>19951339-1</v>
          </cell>
        </row>
        <row r="23">
          <cell r="A23">
            <v>2001100721</v>
          </cell>
          <cell r="B23">
            <v>19980849</v>
          </cell>
        </row>
        <row r="24">
          <cell r="A24">
            <v>2001500119</v>
          </cell>
          <cell r="B24" t="str">
            <v>19912977-1</v>
          </cell>
        </row>
        <row r="25">
          <cell r="A25">
            <v>2003300419</v>
          </cell>
          <cell r="B25" t="str">
            <v>40194-2</v>
          </cell>
        </row>
        <row r="26">
          <cell r="A26">
            <v>2003602219</v>
          </cell>
          <cell r="B26">
            <v>19930887</v>
          </cell>
        </row>
        <row r="27">
          <cell r="A27">
            <v>2001601702</v>
          </cell>
          <cell r="B27" t="str">
            <v>20071938-1</v>
          </cell>
        </row>
        <row r="28">
          <cell r="A28">
            <v>2001500441</v>
          </cell>
          <cell r="B28">
            <v>20108172</v>
          </cell>
        </row>
        <row r="29">
          <cell r="A29">
            <v>2002800817</v>
          </cell>
          <cell r="B29" t="str">
            <v>38457-11</v>
          </cell>
        </row>
        <row r="30">
          <cell r="A30">
            <v>2003500339</v>
          </cell>
          <cell r="B30">
            <v>2003500339</v>
          </cell>
        </row>
        <row r="31">
          <cell r="A31">
            <v>2001202539</v>
          </cell>
          <cell r="B31" t="str">
            <v>20104186-1</v>
          </cell>
        </row>
        <row r="32">
          <cell r="A32">
            <v>2001400639</v>
          </cell>
          <cell r="B32" t="str">
            <v>19962547-1</v>
          </cell>
        </row>
        <row r="33">
          <cell r="A33">
            <v>2001900739</v>
          </cell>
          <cell r="B33" t="str">
            <v>38292-1</v>
          </cell>
        </row>
        <row r="34">
          <cell r="A34">
            <v>2003701901</v>
          </cell>
          <cell r="B34" t="str">
            <v>204751-2</v>
          </cell>
        </row>
        <row r="35">
          <cell r="A35">
            <v>2002700242</v>
          </cell>
          <cell r="B35" t="str">
            <v>N/A</v>
          </cell>
        </row>
        <row r="36">
          <cell r="A36">
            <v>2002700542</v>
          </cell>
          <cell r="B36" t="str">
            <v>N/A</v>
          </cell>
        </row>
        <row r="37">
          <cell r="A37">
            <v>2002700639</v>
          </cell>
          <cell r="B37" t="str">
            <v>N/A</v>
          </cell>
        </row>
        <row r="38">
          <cell r="A38">
            <v>2002700739</v>
          </cell>
          <cell r="B38" t="str">
            <v>N/A</v>
          </cell>
        </row>
        <row r="39">
          <cell r="A39">
            <v>2002701039</v>
          </cell>
          <cell r="B39" t="str">
            <v>N/A</v>
          </cell>
        </row>
        <row r="40">
          <cell r="A40">
            <v>2002701139</v>
          </cell>
          <cell r="B40" t="str">
            <v>N/A</v>
          </cell>
        </row>
        <row r="41">
          <cell r="A41">
            <v>2002701239</v>
          </cell>
          <cell r="B41" t="str">
            <v>N/A</v>
          </cell>
        </row>
        <row r="42">
          <cell r="A42">
            <v>2002701339</v>
          </cell>
          <cell r="B42" t="str">
            <v>N/A</v>
          </cell>
        </row>
        <row r="43">
          <cell r="A43">
            <v>2002701439</v>
          </cell>
          <cell r="B43" t="str">
            <v>N/A</v>
          </cell>
        </row>
        <row r="44">
          <cell r="A44">
            <v>2002701539</v>
          </cell>
          <cell r="B44" t="str">
            <v>N/A</v>
          </cell>
        </row>
        <row r="45">
          <cell r="A45">
            <v>2002701739</v>
          </cell>
          <cell r="B45" t="str">
            <v>N/A</v>
          </cell>
        </row>
        <row r="46">
          <cell r="A46">
            <v>2002701839</v>
          </cell>
          <cell r="B46" t="str">
            <v>N/A</v>
          </cell>
        </row>
        <row r="47">
          <cell r="A47">
            <v>2002702039</v>
          </cell>
          <cell r="B47" t="str">
            <v>N/A</v>
          </cell>
        </row>
        <row r="48">
          <cell r="A48" t="str">
            <v>OXG001</v>
          </cell>
          <cell r="B48" t="str">
            <v>N/A</v>
          </cell>
        </row>
        <row r="49">
          <cell r="A49">
            <v>2001702941</v>
          </cell>
          <cell r="B49" t="str">
            <v>20032988-1</v>
          </cell>
        </row>
        <row r="50">
          <cell r="A50">
            <v>2001100539</v>
          </cell>
          <cell r="B50" t="str">
            <v>19980678-3</v>
          </cell>
        </row>
        <row r="51">
          <cell r="A51">
            <v>2002901115</v>
          </cell>
          <cell r="B51" t="str">
            <v>19942966-2</v>
          </cell>
        </row>
        <row r="52">
          <cell r="A52">
            <v>2003202214</v>
          </cell>
          <cell r="B52">
            <v>140402</v>
          </cell>
        </row>
        <row r="53">
          <cell r="A53">
            <v>2003900244</v>
          </cell>
          <cell r="B53" t="str">
            <v>20101790-2</v>
          </cell>
        </row>
        <row r="54">
          <cell r="A54">
            <v>2001000940</v>
          </cell>
          <cell r="B54" t="str">
            <v>19997625-10</v>
          </cell>
        </row>
        <row r="55">
          <cell r="A55">
            <v>2003601139</v>
          </cell>
          <cell r="B55" t="str">
            <v>208159-6</v>
          </cell>
        </row>
        <row r="56">
          <cell r="A56">
            <v>2001001139</v>
          </cell>
          <cell r="B56" t="str">
            <v>19934768-18</v>
          </cell>
        </row>
        <row r="57">
          <cell r="A57">
            <v>2002000702</v>
          </cell>
          <cell r="B57">
            <v>20122840</v>
          </cell>
        </row>
        <row r="58">
          <cell r="A58">
            <v>2003500201</v>
          </cell>
          <cell r="B58" t="str">
            <v>19942963-1</v>
          </cell>
        </row>
        <row r="59">
          <cell r="A59">
            <v>2001601701</v>
          </cell>
          <cell r="B59" t="str">
            <v>20081132-2</v>
          </cell>
        </row>
        <row r="60">
          <cell r="A60">
            <v>2001203139</v>
          </cell>
          <cell r="B60" t="str">
            <v>19991190-5</v>
          </cell>
        </row>
        <row r="61">
          <cell r="A61">
            <v>2001301139</v>
          </cell>
          <cell r="B61">
            <v>20084687</v>
          </cell>
        </row>
        <row r="62">
          <cell r="A62">
            <v>2003103513</v>
          </cell>
          <cell r="B62">
            <v>1980885</v>
          </cell>
        </row>
        <row r="63">
          <cell r="A63">
            <v>2003501210</v>
          </cell>
          <cell r="B63">
            <v>20202847</v>
          </cell>
        </row>
        <row r="64">
          <cell r="A64">
            <v>2001300439</v>
          </cell>
          <cell r="B64">
            <v>19970942</v>
          </cell>
        </row>
        <row r="65">
          <cell r="A65">
            <v>2002200139</v>
          </cell>
          <cell r="B65" t="str">
            <v>22501-4</v>
          </cell>
        </row>
        <row r="66">
          <cell r="A66">
            <v>2002202039</v>
          </cell>
          <cell r="B66" t="str">
            <v>19942561-6</v>
          </cell>
        </row>
        <row r="67">
          <cell r="A67">
            <v>2002200639</v>
          </cell>
          <cell r="B67" t="str">
            <v>19942561-2</v>
          </cell>
        </row>
        <row r="68">
          <cell r="A68">
            <v>2001300539</v>
          </cell>
          <cell r="B68">
            <v>20232276</v>
          </cell>
        </row>
        <row r="69">
          <cell r="A69">
            <v>2003101539</v>
          </cell>
          <cell r="B69">
            <v>20251745</v>
          </cell>
        </row>
        <row r="70">
          <cell r="A70">
            <v>2001200439</v>
          </cell>
          <cell r="B70" t="str">
            <v>19908236-1</v>
          </cell>
        </row>
        <row r="71">
          <cell r="A71">
            <v>2002301139</v>
          </cell>
          <cell r="B71">
            <v>20041864</v>
          </cell>
        </row>
        <row r="72">
          <cell r="A72">
            <v>2001000301</v>
          </cell>
          <cell r="B72" t="str">
            <v>19935303-5</v>
          </cell>
        </row>
        <row r="73">
          <cell r="A73">
            <v>2001200807</v>
          </cell>
          <cell r="B73" t="str">
            <v>35816-4</v>
          </cell>
        </row>
        <row r="74">
          <cell r="A74">
            <v>2001201141</v>
          </cell>
          <cell r="B74" t="str">
            <v>19942486-1</v>
          </cell>
        </row>
        <row r="75">
          <cell r="A75">
            <v>2001201501</v>
          </cell>
          <cell r="B75" t="str">
            <v>11700-2</v>
          </cell>
        </row>
        <row r="76">
          <cell r="A76">
            <v>2001201807</v>
          </cell>
          <cell r="B76" t="str">
            <v>25353-1</v>
          </cell>
        </row>
        <row r="77">
          <cell r="A77">
            <v>2001202601</v>
          </cell>
          <cell r="B77" t="str">
            <v>51066-4</v>
          </cell>
        </row>
        <row r="78">
          <cell r="A78">
            <v>2003101402</v>
          </cell>
          <cell r="B78" t="str">
            <v>19936412-2</v>
          </cell>
        </row>
        <row r="79">
          <cell r="A79">
            <v>2001205641</v>
          </cell>
          <cell r="B79" t="str">
            <v>20010478-2</v>
          </cell>
        </row>
        <row r="80">
          <cell r="A80">
            <v>2001002141</v>
          </cell>
          <cell r="B80">
            <v>19990590</v>
          </cell>
        </row>
        <row r="81">
          <cell r="A81">
            <v>2003601339</v>
          </cell>
          <cell r="B81">
            <v>19946535</v>
          </cell>
        </row>
        <row r="82">
          <cell r="A82">
            <v>2003601401</v>
          </cell>
          <cell r="B82" t="str">
            <v>23439-3</v>
          </cell>
        </row>
        <row r="83">
          <cell r="A83">
            <v>2003102639</v>
          </cell>
          <cell r="B83">
            <v>20096872</v>
          </cell>
        </row>
        <row r="84">
          <cell r="A84">
            <v>2001204841</v>
          </cell>
          <cell r="B84">
            <v>20008051</v>
          </cell>
        </row>
        <row r="85">
          <cell r="A85">
            <v>2003102801</v>
          </cell>
          <cell r="B85" t="str">
            <v>51881-1</v>
          </cell>
        </row>
        <row r="86">
          <cell r="A86">
            <v>2003501107</v>
          </cell>
          <cell r="B86" t="str">
            <v>19904368-2</v>
          </cell>
        </row>
        <row r="87">
          <cell r="A87">
            <v>2001001039</v>
          </cell>
          <cell r="B87">
            <v>19995161</v>
          </cell>
        </row>
        <row r="88">
          <cell r="A88">
            <v>2003500807</v>
          </cell>
          <cell r="B88" t="str">
            <v>20057639-4</v>
          </cell>
        </row>
        <row r="89">
          <cell r="A89">
            <v>2001002801</v>
          </cell>
          <cell r="B89" t="str">
            <v>19906237-3</v>
          </cell>
        </row>
        <row r="90">
          <cell r="A90">
            <v>2003102302</v>
          </cell>
          <cell r="B90" t="str">
            <v>225392-4</v>
          </cell>
        </row>
        <row r="91">
          <cell r="A91">
            <v>2001003239</v>
          </cell>
          <cell r="B91" t="str">
            <v>20001615-2</v>
          </cell>
        </row>
        <row r="92">
          <cell r="A92">
            <v>2003000430</v>
          </cell>
          <cell r="B92">
            <v>20013130</v>
          </cell>
        </row>
        <row r="93">
          <cell r="A93">
            <v>2003000530</v>
          </cell>
          <cell r="B93">
            <v>20012688</v>
          </cell>
        </row>
        <row r="94">
          <cell r="A94">
            <v>2002001201</v>
          </cell>
          <cell r="B94" t="str">
            <v>19960116-1</v>
          </cell>
        </row>
        <row r="95">
          <cell r="A95">
            <v>2002200239</v>
          </cell>
          <cell r="B95" t="str">
            <v>25503-2</v>
          </cell>
        </row>
        <row r="96">
          <cell r="A96">
            <v>2002100639</v>
          </cell>
          <cell r="B96">
            <v>20135903</v>
          </cell>
        </row>
        <row r="97">
          <cell r="A97">
            <v>2002301539</v>
          </cell>
          <cell r="B97">
            <v>20057389</v>
          </cell>
        </row>
        <row r="98">
          <cell r="A98">
            <v>2001400912</v>
          </cell>
          <cell r="B98" t="str">
            <v>212723-1</v>
          </cell>
        </row>
        <row r="99">
          <cell r="A99">
            <v>2001002612</v>
          </cell>
          <cell r="B99">
            <v>47188</v>
          </cell>
        </row>
        <row r="100">
          <cell r="A100">
            <v>2003001526</v>
          </cell>
          <cell r="B100">
            <v>20011983</v>
          </cell>
        </row>
        <row r="101">
          <cell r="A101">
            <v>2003702501</v>
          </cell>
          <cell r="B101" t="str">
            <v>55895-6</v>
          </cell>
        </row>
        <row r="102">
          <cell r="A102">
            <v>2002900302</v>
          </cell>
          <cell r="B102" t="str">
            <v>19953922-2</v>
          </cell>
        </row>
        <row r="103">
          <cell r="A103">
            <v>2001701201</v>
          </cell>
          <cell r="B103" t="str">
            <v>43757-5</v>
          </cell>
        </row>
        <row r="104">
          <cell r="A104">
            <v>2003101239</v>
          </cell>
          <cell r="B104" t="str">
            <v>19998377-2</v>
          </cell>
        </row>
        <row r="105">
          <cell r="A105">
            <v>2002001501</v>
          </cell>
          <cell r="B105" t="str">
            <v>41255-1</v>
          </cell>
        </row>
        <row r="106">
          <cell r="A106">
            <v>2002302739</v>
          </cell>
          <cell r="B106">
            <v>19969030</v>
          </cell>
        </row>
        <row r="107">
          <cell r="A107">
            <v>2003001301</v>
          </cell>
          <cell r="B107" t="str">
            <v>19936556-4</v>
          </cell>
        </row>
        <row r="108">
          <cell r="A108">
            <v>2001002701</v>
          </cell>
          <cell r="B108" t="str">
            <v>20011084-1</v>
          </cell>
        </row>
        <row r="109">
          <cell r="A109">
            <v>2003400141</v>
          </cell>
          <cell r="B109" t="str">
            <v>N/A</v>
          </cell>
        </row>
        <row r="110">
          <cell r="A110">
            <v>2003202641</v>
          </cell>
          <cell r="B110">
            <v>20155756</v>
          </cell>
        </row>
        <row r="111">
          <cell r="A111">
            <v>2001000801</v>
          </cell>
          <cell r="B111" t="str">
            <v>51330-16</v>
          </cell>
        </row>
        <row r="112">
          <cell r="A112">
            <v>2003202141</v>
          </cell>
          <cell r="B112">
            <v>20113570</v>
          </cell>
        </row>
        <row r="113">
          <cell r="A113">
            <v>2003202441</v>
          </cell>
          <cell r="B113">
            <v>20193579</v>
          </cell>
        </row>
        <row r="114">
          <cell r="A114">
            <v>2002300939</v>
          </cell>
          <cell r="B114" t="str">
            <v>20008611-1</v>
          </cell>
        </row>
        <row r="115">
          <cell r="A115">
            <v>2001300239</v>
          </cell>
          <cell r="B115">
            <v>20084685</v>
          </cell>
        </row>
        <row r="116">
          <cell r="A116">
            <v>2001701601</v>
          </cell>
          <cell r="B116">
            <v>42216</v>
          </cell>
        </row>
        <row r="117">
          <cell r="A117">
            <v>2003601039</v>
          </cell>
          <cell r="B117" t="str">
            <v>19946811-17</v>
          </cell>
        </row>
        <row r="118">
          <cell r="A118">
            <v>2001800839</v>
          </cell>
          <cell r="B118" t="str">
            <v>19922566-6</v>
          </cell>
        </row>
        <row r="119">
          <cell r="A119">
            <v>2001702701</v>
          </cell>
          <cell r="B119" t="str">
            <v>57771-1</v>
          </cell>
        </row>
        <row r="120">
          <cell r="A120">
            <v>2001204441</v>
          </cell>
          <cell r="B120">
            <v>20005170</v>
          </cell>
        </row>
        <row r="121">
          <cell r="A121">
            <v>2003000930</v>
          </cell>
          <cell r="B121">
            <v>20013129</v>
          </cell>
        </row>
        <row r="122">
          <cell r="A122">
            <v>2002900839</v>
          </cell>
          <cell r="B122">
            <v>20010204</v>
          </cell>
        </row>
        <row r="123">
          <cell r="A123">
            <v>2001000740</v>
          </cell>
          <cell r="B123" t="str">
            <v>19980029-9</v>
          </cell>
        </row>
        <row r="124">
          <cell r="A124">
            <v>2003101710</v>
          </cell>
          <cell r="B124">
            <v>19959695</v>
          </cell>
        </row>
        <row r="125">
          <cell r="A125">
            <v>2001702639</v>
          </cell>
          <cell r="B125">
            <v>20056358</v>
          </cell>
        </row>
        <row r="126">
          <cell r="A126">
            <v>2002900415</v>
          </cell>
          <cell r="B126" t="str">
            <v>227601-1</v>
          </cell>
        </row>
        <row r="127">
          <cell r="A127">
            <v>2002500239</v>
          </cell>
          <cell r="B127">
            <v>19999096</v>
          </cell>
        </row>
        <row r="128">
          <cell r="A128">
            <v>2002500139</v>
          </cell>
          <cell r="B128">
            <v>19999096</v>
          </cell>
        </row>
        <row r="129">
          <cell r="A129">
            <v>2003000139</v>
          </cell>
          <cell r="B129" t="str">
            <v>19940454-1</v>
          </cell>
        </row>
        <row r="130">
          <cell r="A130">
            <v>2003500702</v>
          </cell>
          <cell r="B130" t="str">
            <v>19914806-3</v>
          </cell>
        </row>
        <row r="131">
          <cell r="A131">
            <v>2001601902</v>
          </cell>
          <cell r="B131" t="str">
            <v>20140868-1</v>
          </cell>
        </row>
        <row r="132">
          <cell r="A132">
            <v>2001601601</v>
          </cell>
          <cell r="B132" t="str">
            <v>20064177-2</v>
          </cell>
        </row>
        <row r="133">
          <cell r="A133">
            <v>2002801017</v>
          </cell>
          <cell r="B133" t="str">
            <v>227035-6</v>
          </cell>
        </row>
        <row r="134">
          <cell r="A134">
            <v>2002800417</v>
          </cell>
          <cell r="B134">
            <v>20171266</v>
          </cell>
        </row>
        <row r="135">
          <cell r="A135">
            <v>2001301441</v>
          </cell>
          <cell r="B135" t="str">
            <v>19900234-3</v>
          </cell>
        </row>
        <row r="136">
          <cell r="A136">
            <v>2003500910</v>
          </cell>
          <cell r="B136">
            <v>20010881</v>
          </cell>
        </row>
        <row r="137">
          <cell r="A137">
            <v>2001300641</v>
          </cell>
          <cell r="B137" t="str">
            <v>20113546-1</v>
          </cell>
        </row>
        <row r="138">
          <cell r="A138">
            <v>2001200713</v>
          </cell>
          <cell r="B138" t="str">
            <v>33492-13</v>
          </cell>
        </row>
        <row r="139">
          <cell r="A139">
            <v>2001201713</v>
          </cell>
          <cell r="B139" t="str">
            <v>227057-1</v>
          </cell>
        </row>
        <row r="140">
          <cell r="A140">
            <v>2003602013</v>
          </cell>
          <cell r="B140" t="str">
            <v>25796-1</v>
          </cell>
        </row>
        <row r="141">
          <cell r="A141">
            <v>2001206013</v>
          </cell>
          <cell r="B141" t="str">
            <v>29343-11</v>
          </cell>
        </row>
        <row r="142">
          <cell r="A142">
            <v>2003601213</v>
          </cell>
          <cell r="B142">
            <v>19938033</v>
          </cell>
        </row>
        <row r="143">
          <cell r="A143">
            <v>2003102712</v>
          </cell>
          <cell r="B143">
            <v>20096872</v>
          </cell>
        </row>
        <row r="144">
          <cell r="A144">
            <v>2001702942</v>
          </cell>
          <cell r="B144" t="str">
            <v>19973358-1</v>
          </cell>
        </row>
        <row r="145">
          <cell r="A145">
            <v>2003101039</v>
          </cell>
          <cell r="B145" t="str">
            <v>19990588-9</v>
          </cell>
        </row>
        <row r="146">
          <cell r="A146">
            <v>2001002301</v>
          </cell>
          <cell r="B146" t="str">
            <v>17145-2</v>
          </cell>
        </row>
        <row r="147">
          <cell r="A147">
            <v>2003102507</v>
          </cell>
          <cell r="B147" t="str">
            <v>47792-6</v>
          </cell>
        </row>
        <row r="148">
          <cell r="A148">
            <v>2003000330</v>
          </cell>
          <cell r="B148">
            <v>19996407</v>
          </cell>
        </row>
        <row r="149">
          <cell r="A149">
            <v>2003104901</v>
          </cell>
          <cell r="B149">
            <v>20016921</v>
          </cell>
        </row>
        <row r="150">
          <cell r="A150">
            <v>2003500610</v>
          </cell>
          <cell r="B150" t="str">
            <v>19963969-4</v>
          </cell>
        </row>
        <row r="151">
          <cell r="A151">
            <v>2001700701</v>
          </cell>
          <cell r="B151" t="str">
            <v>32119-1</v>
          </cell>
        </row>
        <row r="152">
          <cell r="A152">
            <v>2001701302</v>
          </cell>
          <cell r="B152" t="str">
            <v>19973061-4</v>
          </cell>
        </row>
        <row r="153">
          <cell r="A153">
            <v>2001701701</v>
          </cell>
          <cell r="B153" t="str">
            <v>9813-2</v>
          </cell>
        </row>
        <row r="154">
          <cell r="A154">
            <v>2003203310</v>
          </cell>
          <cell r="B154">
            <v>170116</v>
          </cell>
        </row>
        <row r="155">
          <cell r="A155">
            <v>2001001939</v>
          </cell>
          <cell r="B155" t="str">
            <v>19997616-5</v>
          </cell>
        </row>
        <row r="156">
          <cell r="A156">
            <v>2001601401</v>
          </cell>
          <cell r="B156" t="str">
            <v>20115574-1</v>
          </cell>
        </row>
        <row r="157">
          <cell r="A157">
            <v>2001201441</v>
          </cell>
          <cell r="B157" t="str">
            <v>11701-1</v>
          </cell>
        </row>
        <row r="158">
          <cell r="A158">
            <v>2001600101</v>
          </cell>
          <cell r="B158" t="str">
            <v>19924189-1</v>
          </cell>
        </row>
        <row r="159">
          <cell r="A159">
            <v>2003600202</v>
          </cell>
          <cell r="B159" t="str">
            <v>19908202-2</v>
          </cell>
        </row>
        <row r="160">
          <cell r="A160">
            <v>2002300839</v>
          </cell>
          <cell r="B160" t="str">
            <v>20004900-1</v>
          </cell>
        </row>
        <row r="161">
          <cell r="A161">
            <v>2001500339</v>
          </cell>
          <cell r="B161">
            <v>19991762</v>
          </cell>
        </row>
        <row r="162">
          <cell r="A162">
            <v>2003702839</v>
          </cell>
          <cell r="B162">
            <v>20131283</v>
          </cell>
        </row>
        <row r="163">
          <cell r="A163">
            <v>2002002439</v>
          </cell>
          <cell r="B163">
            <v>20096205</v>
          </cell>
        </row>
        <row r="164">
          <cell r="A164">
            <v>2002300711</v>
          </cell>
          <cell r="B164">
            <v>20108399</v>
          </cell>
        </row>
        <row r="165">
          <cell r="A165">
            <v>2001701539</v>
          </cell>
          <cell r="B165" t="str">
            <v>19914227-4</v>
          </cell>
        </row>
        <row r="166">
          <cell r="A166">
            <v>2003104110</v>
          </cell>
          <cell r="B166" t="str">
            <v>219782-1</v>
          </cell>
        </row>
        <row r="167">
          <cell r="A167">
            <v>2001800707</v>
          </cell>
          <cell r="B167" t="str">
            <v>20035947-14</v>
          </cell>
        </row>
        <row r="168">
          <cell r="A168">
            <v>2003700439</v>
          </cell>
          <cell r="B168" t="str">
            <v>19939225-1</v>
          </cell>
        </row>
        <row r="169">
          <cell r="A169">
            <v>2003701439</v>
          </cell>
          <cell r="B169" t="str">
            <v>19966575-2</v>
          </cell>
        </row>
        <row r="170">
          <cell r="A170">
            <v>2003700539</v>
          </cell>
          <cell r="B170" t="str">
            <v>19934265-2</v>
          </cell>
        </row>
        <row r="171">
          <cell r="A171">
            <v>2002300410</v>
          </cell>
          <cell r="B171">
            <v>20108206</v>
          </cell>
        </row>
        <row r="172">
          <cell r="A172">
            <v>2002302601</v>
          </cell>
          <cell r="B172" t="str">
            <v>19914657-3</v>
          </cell>
        </row>
        <row r="173">
          <cell r="A173">
            <v>2001002213</v>
          </cell>
          <cell r="B173" t="str">
            <v>19986585-NULL</v>
          </cell>
        </row>
        <row r="174">
          <cell r="A174">
            <v>2001000112</v>
          </cell>
          <cell r="B174" t="str">
            <v>19929516-5</v>
          </cell>
        </row>
        <row r="175">
          <cell r="A175">
            <v>2001601501</v>
          </cell>
          <cell r="B175" t="str">
            <v>19904593-1</v>
          </cell>
        </row>
        <row r="176">
          <cell r="A176">
            <v>2001700801</v>
          </cell>
          <cell r="B176" t="str">
            <v>19971867-1</v>
          </cell>
        </row>
        <row r="177">
          <cell r="A177">
            <v>2002900535</v>
          </cell>
          <cell r="B177" t="str">
            <v>32609-1</v>
          </cell>
        </row>
        <row r="178">
          <cell r="A178">
            <v>2001400412</v>
          </cell>
          <cell r="B178" t="str">
            <v>19919306-1</v>
          </cell>
        </row>
        <row r="179">
          <cell r="A179">
            <v>2002900213</v>
          </cell>
          <cell r="B179">
            <v>19977699</v>
          </cell>
        </row>
        <row r="180">
          <cell r="A180">
            <v>2003100513</v>
          </cell>
          <cell r="B180" t="str">
            <v>20014490-1</v>
          </cell>
        </row>
        <row r="181">
          <cell r="A181">
            <v>2003501007</v>
          </cell>
          <cell r="B181" t="str">
            <v>31063-1</v>
          </cell>
        </row>
        <row r="182">
          <cell r="A182">
            <v>2001200941</v>
          </cell>
          <cell r="B182">
            <v>20054696</v>
          </cell>
        </row>
        <row r="183">
          <cell r="A183">
            <v>2001201341</v>
          </cell>
          <cell r="B183">
            <v>218004</v>
          </cell>
        </row>
        <row r="184">
          <cell r="A184">
            <v>2001201641</v>
          </cell>
          <cell r="B184">
            <v>19982144</v>
          </cell>
        </row>
        <row r="185">
          <cell r="A185">
            <v>2001201941</v>
          </cell>
          <cell r="B185">
            <v>20152146</v>
          </cell>
        </row>
        <row r="186">
          <cell r="A186">
            <v>2001202041</v>
          </cell>
          <cell r="B186">
            <v>19963653</v>
          </cell>
        </row>
        <row r="187">
          <cell r="A187">
            <v>2001202141</v>
          </cell>
          <cell r="B187">
            <v>19851</v>
          </cell>
        </row>
        <row r="188">
          <cell r="A188">
            <v>2001202441</v>
          </cell>
          <cell r="B188">
            <v>208231</v>
          </cell>
        </row>
        <row r="189">
          <cell r="A189">
            <v>2001001539</v>
          </cell>
          <cell r="B189" t="str">
            <v>19993036-2</v>
          </cell>
        </row>
        <row r="190">
          <cell r="A190">
            <v>2001203941</v>
          </cell>
          <cell r="B190" t="str">
            <v>20049275-1</v>
          </cell>
        </row>
        <row r="191">
          <cell r="A191">
            <v>2001500513</v>
          </cell>
          <cell r="B191">
            <v>19997076</v>
          </cell>
        </row>
        <row r="192">
          <cell r="A192">
            <v>2001900339</v>
          </cell>
          <cell r="B192" t="str">
            <v>19914312-20</v>
          </cell>
        </row>
        <row r="193">
          <cell r="A193">
            <v>2001900439</v>
          </cell>
          <cell r="B193" t="str">
            <v>19950479-19</v>
          </cell>
        </row>
        <row r="194">
          <cell r="A194">
            <v>2002201239</v>
          </cell>
          <cell r="B194" t="str">
            <v>29523-3</v>
          </cell>
        </row>
        <row r="195">
          <cell r="A195">
            <v>2001200339</v>
          </cell>
          <cell r="B195" t="str">
            <v>19908237-19</v>
          </cell>
        </row>
        <row r="196">
          <cell r="A196">
            <v>2001300839</v>
          </cell>
          <cell r="B196">
            <v>20076016</v>
          </cell>
        </row>
        <row r="197">
          <cell r="A197">
            <v>2003101310</v>
          </cell>
          <cell r="B197">
            <v>19975838</v>
          </cell>
        </row>
        <row r="198">
          <cell r="A198">
            <v>2003600113</v>
          </cell>
          <cell r="B198" t="str">
            <v>230417-3</v>
          </cell>
        </row>
        <row r="199">
          <cell r="A199">
            <v>2001000613</v>
          </cell>
          <cell r="B199" t="str">
            <v>19927727-1</v>
          </cell>
        </row>
        <row r="200">
          <cell r="A200">
            <v>2001003039</v>
          </cell>
          <cell r="B200" t="str">
            <v>20001610-2</v>
          </cell>
        </row>
        <row r="201">
          <cell r="A201">
            <v>2001700101</v>
          </cell>
          <cell r="B201" t="str">
            <v>19936296-8</v>
          </cell>
        </row>
        <row r="202">
          <cell r="A202">
            <v>2002300601</v>
          </cell>
          <cell r="B202" t="str">
            <v>19905549-1</v>
          </cell>
        </row>
        <row r="203">
          <cell r="A203">
            <v>2001001641</v>
          </cell>
          <cell r="B203">
            <v>19940721</v>
          </cell>
        </row>
        <row r="204">
          <cell r="A204">
            <v>2003104202</v>
          </cell>
          <cell r="B204" t="str">
            <v>20010103-2</v>
          </cell>
        </row>
        <row r="205">
          <cell r="A205">
            <v>2001602115</v>
          </cell>
          <cell r="B205" t="str">
            <v>19988423-1</v>
          </cell>
        </row>
        <row r="206">
          <cell r="A206">
            <v>2003001630</v>
          </cell>
          <cell r="B206">
            <v>20011983</v>
          </cell>
        </row>
        <row r="207">
          <cell r="A207">
            <v>2002301739</v>
          </cell>
          <cell r="B207" t="str">
            <v>20013906-1</v>
          </cell>
        </row>
        <row r="208">
          <cell r="A208">
            <v>2001600810</v>
          </cell>
          <cell r="B208" t="str">
            <v>19975104-3</v>
          </cell>
        </row>
        <row r="209">
          <cell r="A209">
            <v>2001400539</v>
          </cell>
          <cell r="B209" t="str">
            <v>19962547-2</v>
          </cell>
        </row>
        <row r="210">
          <cell r="A210">
            <v>2001701439</v>
          </cell>
          <cell r="B210" t="str">
            <v>20017384-1</v>
          </cell>
        </row>
        <row r="211">
          <cell r="A211">
            <v>2001101139</v>
          </cell>
          <cell r="B211" t="str">
            <v>20026869-2</v>
          </cell>
        </row>
        <row r="212">
          <cell r="A212">
            <v>2001601210</v>
          </cell>
          <cell r="B212" t="str">
            <v>19974944-3</v>
          </cell>
        </row>
        <row r="213">
          <cell r="A213">
            <v>2002300539</v>
          </cell>
          <cell r="B213">
            <v>20019151</v>
          </cell>
        </row>
        <row r="214">
          <cell r="A214">
            <v>2001800215</v>
          </cell>
          <cell r="B214" t="str">
            <v>20089319-1</v>
          </cell>
        </row>
        <row r="215">
          <cell r="A215">
            <v>2001002002</v>
          </cell>
          <cell r="B215" t="str">
            <v>19949535-3</v>
          </cell>
        </row>
        <row r="216">
          <cell r="A216">
            <v>2001400801</v>
          </cell>
          <cell r="B216" t="str">
            <v>39641-4</v>
          </cell>
        </row>
        <row r="217">
          <cell r="A217">
            <v>2002301401</v>
          </cell>
          <cell r="B217" t="str">
            <v>20134504-1</v>
          </cell>
        </row>
        <row r="218">
          <cell r="A218">
            <v>2001800539</v>
          </cell>
          <cell r="B218" t="str">
            <v>20162259-3</v>
          </cell>
        </row>
        <row r="219">
          <cell r="A219">
            <v>2003700239</v>
          </cell>
          <cell r="B219" t="str">
            <v>20004032-4</v>
          </cell>
        </row>
        <row r="220">
          <cell r="A220">
            <v>2002901015</v>
          </cell>
          <cell r="B220">
            <v>20255507</v>
          </cell>
        </row>
        <row r="221">
          <cell r="A221">
            <v>2001204041</v>
          </cell>
          <cell r="B221" t="str">
            <v>20049276-1</v>
          </cell>
        </row>
        <row r="222">
          <cell r="A222">
            <v>2001700339</v>
          </cell>
          <cell r="B222" t="str">
            <v>42849-1</v>
          </cell>
        </row>
        <row r="223">
          <cell r="A223">
            <v>2003100339</v>
          </cell>
          <cell r="B223" t="str">
            <v>19930287-1</v>
          </cell>
        </row>
        <row r="224">
          <cell r="A224">
            <v>2003001212</v>
          </cell>
          <cell r="B224" t="str">
            <v>37920-2</v>
          </cell>
        </row>
        <row r="225">
          <cell r="A225">
            <v>2001800113</v>
          </cell>
          <cell r="B225">
            <v>20037590</v>
          </cell>
        </row>
        <row r="226">
          <cell r="A226">
            <v>2003500501</v>
          </cell>
          <cell r="B226" t="str">
            <v>35662-8</v>
          </cell>
        </row>
        <row r="227">
          <cell r="A227">
            <v>2003102001</v>
          </cell>
          <cell r="B227" t="str">
            <v>20007377-2</v>
          </cell>
        </row>
        <row r="228">
          <cell r="A228">
            <v>2002200739</v>
          </cell>
          <cell r="B228" t="str">
            <v>19979158-4</v>
          </cell>
        </row>
        <row r="229">
          <cell r="A229">
            <v>2002201039</v>
          </cell>
          <cell r="B229" t="str">
            <v>29523-</v>
          </cell>
        </row>
        <row r="230">
          <cell r="A230">
            <v>2002200939</v>
          </cell>
          <cell r="B230" t="str">
            <v>29523-5</v>
          </cell>
        </row>
        <row r="231">
          <cell r="A231">
            <v>2002000633</v>
          </cell>
          <cell r="B231" t="str">
            <v>19993161-4</v>
          </cell>
        </row>
        <row r="232">
          <cell r="A232">
            <v>2003400539</v>
          </cell>
          <cell r="B232" t="str">
            <v>20046007-1</v>
          </cell>
        </row>
        <row r="233">
          <cell r="A233">
            <v>2003101939</v>
          </cell>
          <cell r="B233" t="str">
            <v>19976553-5</v>
          </cell>
        </row>
        <row r="234">
          <cell r="A234">
            <v>2003400339</v>
          </cell>
          <cell r="B234">
            <v>19960975</v>
          </cell>
        </row>
        <row r="235">
          <cell r="A235">
            <v>2001202736</v>
          </cell>
          <cell r="B235">
            <v>19968860</v>
          </cell>
        </row>
        <row r="236">
          <cell r="A236">
            <v>2003600836</v>
          </cell>
          <cell r="B236" t="str">
            <v>19929683-1</v>
          </cell>
        </row>
        <row r="237">
          <cell r="A237">
            <v>2003001426</v>
          </cell>
          <cell r="B237" t="str">
            <v>20018967-1</v>
          </cell>
        </row>
        <row r="238">
          <cell r="A238">
            <v>2003001020</v>
          </cell>
          <cell r="B238">
            <v>20013129</v>
          </cell>
        </row>
        <row r="239">
          <cell r="A239">
            <v>2003600525</v>
          </cell>
          <cell r="B239" t="str">
            <v>20033548-3</v>
          </cell>
        </row>
        <row r="240">
          <cell r="A240">
            <v>2003300219</v>
          </cell>
          <cell r="B240">
            <v>45688</v>
          </cell>
        </row>
        <row r="241">
          <cell r="A241">
            <v>2002301039</v>
          </cell>
          <cell r="B241">
            <v>19903409</v>
          </cell>
        </row>
        <row r="242">
          <cell r="A242">
            <v>2001204613</v>
          </cell>
          <cell r="B242">
            <v>26915</v>
          </cell>
        </row>
        <row r="243">
          <cell r="A243">
            <v>2001702139</v>
          </cell>
          <cell r="B243">
            <v>20200726</v>
          </cell>
        </row>
        <row r="244">
          <cell r="A244">
            <v>2001200613</v>
          </cell>
          <cell r="B244">
            <v>20133770</v>
          </cell>
        </row>
        <row r="245">
          <cell r="A245">
            <v>2001205339</v>
          </cell>
          <cell r="B245" t="str">
            <v>20030944-2</v>
          </cell>
        </row>
        <row r="246">
          <cell r="A246">
            <v>2001600701</v>
          </cell>
          <cell r="B246" t="str">
            <v>20063923-1</v>
          </cell>
        </row>
      </sheetData>
      <sheetData sheetId="2" refreshError="1"/>
      <sheetData sheetId="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205"/>
  <sheetViews>
    <sheetView tabSelected="1" zoomScale="145" zoomScaleNormal="145" workbookViewId="0">
      <pane ySplit="3" topLeftCell="A4" activePane="bottomLeft" state="frozen"/>
      <selection activeCell="A3" sqref="A3"/>
      <selection pane="bottomLeft" activeCell="K9" sqref="K9"/>
    </sheetView>
  </sheetViews>
  <sheetFormatPr baseColWidth="10" defaultColWidth="11.42578125" defaultRowHeight="15" customHeight="1"/>
  <cols>
    <col min="1" max="1" width="5.42578125" style="102" customWidth="1"/>
    <col min="2" max="2" width="36.140625" style="84" customWidth="1"/>
    <col min="3" max="3" width="8.42578125" style="85" customWidth="1"/>
    <col min="4" max="4" width="11.140625" style="86" customWidth="1"/>
    <col min="5" max="5" width="11.140625" style="85" customWidth="1"/>
    <col min="6" max="6" width="11.140625" style="86" customWidth="1"/>
    <col min="7" max="7" width="14.85546875" style="85" customWidth="1"/>
    <col min="8" max="8" width="13" style="87" customWidth="1"/>
    <col min="9" max="10" width="11.140625" style="88" customWidth="1"/>
    <col min="11" max="11" width="15.42578125" style="103" customWidth="1"/>
    <col min="12" max="12" width="11.140625" style="88" customWidth="1"/>
    <col min="13" max="13" width="16.28515625" style="104" customWidth="1"/>
    <col min="14" max="14" width="13.42578125" style="105" customWidth="1"/>
    <col min="15" max="15" width="13.85546875" style="104" customWidth="1"/>
    <col min="16" max="16" width="14.140625" style="104" customWidth="1"/>
    <col min="17" max="16384" width="11.42578125" style="1"/>
  </cols>
  <sheetData>
    <row r="1" spans="1:16" ht="13.5" hidden="1" customHeight="1">
      <c r="A1" s="111" t="s">
        <v>0</v>
      </c>
      <c r="B1" s="111" t="s">
        <v>1</v>
      </c>
      <c r="C1" s="111" t="s">
        <v>9</v>
      </c>
      <c r="D1" s="112" t="s">
        <v>5</v>
      </c>
      <c r="E1" s="112"/>
      <c r="F1" s="112"/>
      <c r="G1" s="112"/>
      <c r="H1" s="110"/>
      <c r="I1" s="110"/>
      <c r="J1" s="110"/>
      <c r="K1" s="114" t="s">
        <v>2</v>
      </c>
      <c r="L1" s="114"/>
      <c r="M1" s="116" t="s">
        <v>10</v>
      </c>
      <c r="N1" s="116"/>
      <c r="O1" s="116"/>
      <c r="P1" s="116"/>
    </row>
    <row r="2" spans="1:16" ht="33.75" customHeight="1">
      <c r="A2" s="111"/>
      <c r="B2" s="111"/>
      <c r="C2" s="111"/>
      <c r="D2" s="62" t="s">
        <v>6</v>
      </c>
      <c r="E2" s="62" t="s">
        <v>7</v>
      </c>
      <c r="F2" s="62" t="s">
        <v>8</v>
      </c>
      <c r="G2" s="113" t="s">
        <v>5</v>
      </c>
      <c r="H2" s="108" t="s">
        <v>2111</v>
      </c>
      <c r="I2" s="109" t="s">
        <v>3284</v>
      </c>
      <c r="J2" s="109" t="s">
        <v>3</v>
      </c>
      <c r="K2" s="118" t="s">
        <v>3036</v>
      </c>
      <c r="L2" s="115" t="s">
        <v>4</v>
      </c>
      <c r="M2" s="117" t="s">
        <v>11</v>
      </c>
      <c r="N2" s="117" t="str">
        <f>J2</f>
        <v>VR. HISTÓRICO DE REFERENCIA</v>
      </c>
      <c r="O2" s="117" t="str">
        <f>L2</f>
        <v>VR. DE MERCADO DE REFERENCIA</v>
      </c>
      <c r="P2" s="117" t="s">
        <v>2110</v>
      </c>
    </row>
    <row r="3" spans="1:16" ht="26.25" customHeight="1">
      <c r="A3" s="111"/>
      <c r="B3" s="111"/>
      <c r="C3" s="111"/>
      <c r="D3" s="62"/>
      <c r="E3" s="62"/>
      <c r="F3" s="63"/>
      <c r="G3" s="113"/>
      <c r="H3" s="108"/>
      <c r="I3" s="64">
        <v>5.0999999999999997E-2</v>
      </c>
      <c r="J3" s="109"/>
      <c r="K3" s="118"/>
      <c r="L3" s="115"/>
      <c r="M3" s="117"/>
      <c r="N3" s="117"/>
      <c r="O3" s="117"/>
      <c r="P3" s="117"/>
    </row>
    <row r="4" spans="1:16" s="2" customFormat="1" ht="19.5" customHeight="1">
      <c r="A4" s="71">
        <v>1</v>
      </c>
      <c r="B4" s="65" t="s">
        <v>797</v>
      </c>
      <c r="C4" s="66">
        <v>12401</v>
      </c>
      <c r="D4" s="67" t="s">
        <v>3282</v>
      </c>
      <c r="E4" s="67" t="s">
        <v>3282</v>
      </c>
      <c r="F4" s="67" t="s">
        <v>3282</v>
      </c>
      <c r="G4" s="67" t="s">
        <v>3283</v>
      </c>
      <c r="H4" s="68">
        <v>3028550</v>
      </c>
      <c r="I4" s="69">
        <f>IFERROR(H4*((1+$I$3)),"")</f>
        <v>3183006.05</v>
      </c>
      <c r="J4" s="93">
        <f>+I4</f>
        <v>3183006.05</v>
      </c>
      <c r="K4" s="58">
        <v>3174400</v>
      </c>
      <c r="L4" s="93">
        <f>+K4</f>
        <v>3174400</v>
      </c>
      <c r="M4" s="94" t="str">
        <f>+G4</f>
        <v>NO SE ENCONTRO</v>
      </c>
      <c r="N4" s="94">
        <f>+J4</f>
        <v>3183006.05</v>
      </c>
      <c r="O4" s="58">
        <f ca="1">D:P</f>
        <v>0</v>
      </c>
      <c r="P4" s="94">
        <f ca="1">+O4</f>
        <v>3174400</v>
      </c>
    </row>
    <row r="5" spans="1:16" ht="19.5" customHeight="1">
      <c r="A5" s="71">
        <v>2</v>
      </c>
      <c r="B5" s="65" t="s">
        <v>798</v>
      </c>
      <c r="C5" s="66">
        <v>13101</v>
      </c>
      <c r="D5" s="67" t="s">
        <v>3282</v>
      </c>
      <c r="E5" s="67" t="s">
        <v>3282</v>
      </c>
      <c r="F5" s="67" t="s">
        <v>3282</v>
      </c>
      <c r="G5" s="67" t="s">
        <v>3283</v>
      </c>
      <c r="H5" s="68">
        <v>3028550</v>
      </c>
      <c r="I5" s="69">
        <f>IFERROR(H5*((1+$I$3)),"")</f>
        <v>3183006.05</v>
      </c>
      <c r="J5" s="93">
        <f t="shared" ref="J5:J68" si="0">+I5</f>
        <v>3183006.05</v>
      </c>
      <c r="K5" s="58">
        <v>3174400</v>
      </c>
      <c r="L5" s="93">
        <f t="shared" ref="L5:L68" si="1">+K5</f>
        <v>3174400</v>
      </c>
      <c r="M5" s="94" t="str">
        <f>+G5</f>
        <v>NO SE ENCONTRO</v>
      </c>
      <c r="N5" s="94">
        <f t="shared" ref="N5:N68" si="2">+J5</f>
        <v>3183006.05</v>
      </c>
      <c r="O5" s="58">
        <v>3174400</v>
      </c>
      <c r="P5" s="94">
        <f t="shared" ref="P5:P68" si="3">+O5</f>
        <v>3174400</v>
      </c>
    </row>
    <row r="6" spans="1:16" ht="19.5" customHeight="1">
      <c r="A6" s="71">
        <v>3</v>
      </c>
      <c r="B6" s="65" t="s">
        <v>872</v>
      </c>
      <c r="C6" s="66">
        <v>17801</v>
      </c>
      <c r="D6" s="67" t="s">
        <v>3282</v>
      </c>
      <c r="E6" s="67" t="s">
        <v>3282</v>
      </c>
      <c r="F6" s="67" t="s">
        <v>3282</v>
      </c>
      <c r="G6" s="67" t="s">
        <v>3283</v>
      </c>
      <c r="H6" s="68">
        <v>4222715</v>
      </c>
      <c r="I6" s="69">
        <f>IFERROR(H6*((1+$I$3)),"")</f>
        <v>4438073.4649999999</v>
      </c>
      <c r="J6" s="93">
        <f t="shared" si="0"/>
        <v>4438073.4649999999</v>
      </c>
      <c r="K6" s="58">
        <v>4438100</v>
      </c>
      <c r="L6" s="93">
        <f t="shared" si="1"/>
        <v>4438100</v>
      </c>
      <c r="M6" s="94" t="str">
        <f>+G6</f>
        <v>NO SE ENCONTRO</v>
      </c>
      <c r="N6" s="94">
        <f t="shared" si="2"/>
        <v>4438073.4649999999</v>
      </c>
      <c r="O6" s="58">
        <v>4438100</v>
      </c>
      <c r="P6" s="94">
        <f t="shared" si="3"/>
        <v>4438100</v>
      </c>
    </row>
    <row r="7" spans="1:16" ht="19.5" customHeight="1">
      <c r="A7" s="71">
        <v>4</v>
      </c>
      <c r="B7" s="65" t="s">
        <v>804</v>
      </c>
      <c r="C7" s="66">
        <v>17701</v>
      </c>
      <c r="D7" s="67" t="s">
        <v>3282</v>
      </c>
      <c r="E7" s="67" t="s">
        <v>3282</v>
      </c>
      <c r="F7" s="67" t="s">
        <v>3282</v>
      </c>
      <c r="G7" s="67" t="s">
        <v>3283</v>
      </c>
      <c r="H7" s="68">
        <v>3028550</v>
      </c>
      <c r="I7" s="69">
        <f>IFERROR(H7*((1+$I$3)),"")</f>
        <v>3183006.05</v>
      </c>
      <c r="J7" s="93">
        <f t="shared" si="0"/>
        <v>3183006.05</v>
      </c>
      <c r="K7" s="58">
        <v>3174400</v>
      </c>
      <c r="L7" s="93">
        <f t="shared" si="1"/>
        <v>3174400</v>
      </c>
      <c r="M7" s="94" t="str">
        <f>+G7</f>
        <v>NO SE ENCONTRO</v>
      </c>
      <c r="N7" s="94">
        <f t="shared" si="2"/>
        <v>3183006.05</v>
      </c>
      <c r="O7" s="58">
        <v>3174400</v>
      </c>
      <c r="P7" s="94">
        <f t="shared" si="3"/>
        <v>3174400</v>
      </c>
    </row>
    <row r="8" spans="1:16" ht="19.5" customHeight="1">
      <c r="A8" s="71">
        <v>5</v>
      </c>
      <c r="B8" s="65" t="s">
        <v>871</v>
      </c>
      <c r="C8" s="66">
        <v>17601</v>
      </c>
      <c r="D8" s="67" t="s">
        <v>3282</v>
      </c>
      <c r="E8" s="67" t="s">
        <v>3282</v>
      </c>
      <c r="F8" s="67" t="s">
        <v>3282</v>
      </c>
      <c r="G8" s="67" t="s">
        <v>3283</v>
      </c>
      <c r="H8" s="68">
        <v>4222715</v>
      </c>
      <c r="I8" s="69">
        <f>IFERROR(H8*((1+$I$3)),"")</f>
        <v>4438073.4649999999</v>
      </c>
      <c r="J8" s="93">
        <f t="shared" si="0"/>
        <v>4438073.4649999999</v>
      </c>
      <c r="K8" s="58">
        <v>4438100</v>
      </c>
      <c r="L8" s="93">
        <f t="shared" si="1"/>
        <v>4438100</v>
      </c>
      <c r="M8" s="94" t="str">
        <f>+G8</f>
        <v>NO SE ENCONTRO</v>
      </c>
      <c r="N8" s="94">
        <f t="shared" si="2"/>
        <v>4438073.4649999999</v>
      </c>
      <c r="O8" s="58">
        <v>4438100</v>
      </c>
      <c r="P8" s="94">
        <f t="shared" si="3"/>
        <v>4438100</v>
      </c>
    </row>
    <row r="9" spans="1:16" ht="19.5" customHeight="1">
      <c r="A9" s="71">
        <v>6</v>
      </c>
      <c r="B9" s="65" t="s">
        <v>802</v>
      </c>
      <c r="C9" s="66">
        <v>15301</v>
      </c>
      <c r="D9" s="67" t="s">
        <v>3282</v>
      </c>
      <c r="E9" s="67" t="s">
        <v>3282</v>
      </c>
      <c r="F9" s="67" t="s">
        <v>3282</v>
      </c>
      <c r="G9" s="67" t="s">
        <v>3283</v>
      </c>
      <c r="H9" s="68">
        <v>3028550</v>
      </c>
      <c r="I9" s="69">
        <f>IFERROR(H9*((1+$I$3)),"")</f>
        <v>3183006.05</v>
      </c>
      <c r="J9" s="93">
        <f t="shared" si="0"/>
        <v>3183006.05</v>
      </c>
      <c r="K9" s="58">
        <v>3174400</v>
      </c>
      <c r="L9" s="93">
        <f t="shared" si="1"/>
        <v>3174400</v>
      </c>
      <c r="M9" s="94" t="str">
        <f>+G9</f>
        <v>NO SE ENCONTRO</v>
      </c>
      <c r="N9" s="94">
        <f t="shared" si="2"/>
        <v>3183006.05</v>
      </c>
      <c r="O9" s="58">
        <v>3174400</v>
      </c>
      <c r="P9" s="94">
        <f t="shared" si="3"/>
        <v>3174400</v>
      </c>
    </row>
    <row r="10" spans="1:16" ht="19.5" customHeight="1">
      <c r="A10" s="71">
        <v>7</v>
      </c>
      <c r="B10" s="65" t="s">
        <v>859</v>
      </c>
      <c r="C10" s="66">
        <v>17505</v>
      </c>
      <c r="D10" s="67" t="s">
        <v>3282</v>
      </c>
      <c r="E10" s="67" t="s">
        <v>3282</v>
      </c>
      <c r="F10" s="67" t="s">
        <v>3282</v>
      </c>
      <c r="G10" s="67" t="s">
        <v>3283</v>
      </c>
      <c r="H10" s="68">
        <v>3645905</v>
      </c>
      <c r="I10" s="69">
        <f>IFERROR(H10*((1+$I$3)),"")</f>
        <v>3831846.1549999998</v>
      </c>
      <c r="J10" s="93">
        <f t="shared" si="0"/>
        <v>3831846.1549999998</v>
      </c>
      <c r="K10" s="58">
        <v>3832000</v>
      </c>
      <c r="L10" s="93">
        <f t="shared" si="1"/>
        <v>3832000</v>
      </c>
      <c r="M10" s="94" t="str">
        <f>+G10</f>
        <v>NO SE ENCONTRO</v>
      </c>
      <c r="N10" s="94">
        <f t="shared" si="2"/>
        <v>3831846.1549999998</v>
      </c>
      <c r="O10" s="58">
        <v>3832000</v>
      </c>
      <c r="P10" s="94">
        <f t="shared" si="3"/>
        <v>3832000</v>
      </c>
    </row>
    <row r="11" spans="1:16" ht="19.5" customHeight="1">
      <c r="A11" s="71">
        <v>8</v>
      </c>
      <c r="B11" s="65" t="s">
        <v>860</v>
      </c>
      <c r="C11" s="66">
        <v>17508</v>
      </c>
      <c r="D11" s="67" t="s">
        <v>3282</v>
      </c>
      <c r="E11" s="67" t="s">
        <v>3282</v>
      </c>
      <c r="F11" s="67" t="s">
        <v>3282</v>
      </c>
      <c r="G11" s="67" t="s">
        <v>3283</v>
      </c>
      <c r="H11" s="68">
        <v>3645905</v>
      </c>
      <c r="I11" s="69">
        <f>IFERROR(H11*((1+$I$3)),"")</f>
        <v>3831846.1549999998</v>
      </c>
      <c r="J11" s="93">
        <f t="shared" si="0"/>
        <v>3831846.1549999998</v>
      </c>
      <c r="K11" s="58">
        <v>3832000</v>
      </c>
      <c r="L11" s="93">
        <f t="shared" si="1"/>
        <v>3832000</v>
      </c>
      <c r="M11" s="94" t="str">
        <f>+G11</f>
        <v>NO SE ENCONTRO</v>
      </c>
      <c r="N11" s="94">
        <f t="shared" si="2"/>
        <v>3831846.1549999998</v>
      </c>
      <c r="O11" s="58">
        <v>3832000</v>
      </c>
      <c r="P11" s="94">
        <f t="shared" si="3"/>
        <v>3832000</v>
      </c>
    </row>
    <row r="12" spans="1:16" ht="19.5" customHeight="1">
      <c r="A12" s="71">
        <v>9</v>
      </c>
      <c r="B12" s="65" t="s">
        <v>1128</v>
      </c>
      <c r="C12" s="66">
        <v>34101</v>
      </c>
      <c r="D12" s="67" t="s">
        <v>3282</v>
      </c>
      <c r="E12" s="67" t="s">
        <v>3282</v>
      </c>
      <c r="F12" s="67" t="s">
        <v>3282</v>
      </c>
      <c r="G12" s="67" t="s">
        <v>3283</v>
      </c>
      <c r="H12" s="68">
        <v>3645905</v>
      </c>
      <c r="I12" s="69">
        <f>IFERROR(H12*((1+$I$3)),"")</f>
        <v>3831846.1549999998</v>
      </c>
      <c r="J12" s="93">
        <f t="shared" si="0"/>
        <v>3831846.1549999998</v>
      </c>
      <c r="K12" s="58">
        <v>3832000</v>
      </c>
      <c r="L12" s="93">
        <f t="shared" si="1"/>
        <v>3832000</v>
      </c>
      <c r="M12" s="94" t="str">
        <f>+G12</f>
        <v>NO SE ENCONTRO</v>
      </c>
      <c r="N12" s="94">
        <f t="shared" si="2"/>
        <v>3831846.1549999998</v>
      </c>
      <c r="O12" s="58">
        <v>3832000</v>
      </c>
      <c r="P12" s="94">
        <f t="shared" si="3"/>
        <v>3832000</v>
      </c>
    </row>
    <row r="13" spans="1:16" ht="19.5" customHeight="1">
      <c r="A13" s="71">
        <v>10</v>
      </c>
      <c r="B13" s="65" t="s">
        <v>803</v>
      </c>
      <c r="C13" s="66">
        <v>17401</v>
      </c>
      <c r="D13" s="67" t="s">
        <v>3282</v>
      </c>
      <c r="E13" s="67" t="s">
        <v>3282</v>
      </c>
      <c r="F13" s="67" t="s">
        <v>3282</v>
      </c>
      <c r="G13" s="67" t="s">
        <v>3283</v>
      </c>
      <c r="H13" s="68">
        <v>3028550</v>
      </c>
      <c r="I13" s="69">
        <f>IFERROR(H13*((1+$I$3)),"")</f>
        <v>3183006.05</v>
      </c>
      <c r="J13" s="93">
        <f t="shared" si="0"/>
        <v>3183006.05</v>
      </c>
      <c r="K13" s="58">
        <v>3174400</v>
      </c>
      <c r="L13" s="93">
        <f t="shared" si="1"/>
        <v>3174400</v>
      </c>
      <c r="M13" s="94" t="str">
        <f>+G13</f>
        <v>NO SE ENCONTRO</v>
      </c>
      <c r="N13" s="94">
        <f t="shared" si="2"/>
        <v>3183006.05</v>
      </c>
      <c r="O13" s="58">
        <v>3174400</v>
      </c>
      <c r="P13" s="94">
        <f t="shared" si="3"/>
        <v>3174400</v>
      </c>
    </row>
    <row r="14" spans="1:16" s="3" customFormat="1" ht="19.5" customHeight="1">
      <c r="A14" s="71">
        <v>11</v>
      </c>
      <c r="B14" s="65" t="s">
        <v>801</v>
      </c>
      <c r="C14" s="66">
        <v>16402</v>
      </c>
      <c r="D14" s="67" t="s">
        <v>3282</v>
      </c>
      <c r="E14" s="67" t="s">
        <v>3282</v>
      </c>
      <c r="F14" s="67" t="s">
        <v>3282</v>
      </c>
      <c r="G14" s="67" t="s">
        <v>3283</v>
      </c>
      <c r="H14" s="68">
        <v>3028550</v>
      </c>
      <c r="I14" s="69">
        <f>IFERROR(H14*((1+$I$3)),"")</f>
        <v>3183006.05</v>
      </c>
      <c r="J14" s="93">
        <f t="shared" si="0"/>
        <v>3183006.05</v>
      </c>
      <c r="K14" s="58">
        <v>3174400</v>
      </c>
      <c r="L14" s="93">
        <f t="shared" si="1"/>
        <v>3174400</v>
      </c>
      <c r="M14" s="94" t="str">
        <f>+G14</f>
        <v>NO SE ENCONTRO</v>
      </c>
      <c r="N14" s="94">
        <f t="shared" si="2"/>
        <v>3183006.05</v>
      </c>
      <c r="O14" s="58">
        <v>3174400</v>
      </c>
      <c r="P14" s="94">
        <f t="shared" si="3"/>
        <v>3174400</v>
      </c>
    </row>
    <row r="15" spans="1:16" ht="19.5" customHeight="1">
      <c r="A15" s="71">
        <v>12</v>
      </c>
      <c r="B15" s="65" t="s">
        <v>1129</v>
      </c>
      <c r="C15" s="66">
        <v>34421</v>
      </c>
      <c r="D15" s="67" t="s">
        <v>3282</v>
      </c>
      <c r="E15" s="67" t="s">
        <v>3282</v>
      </c>
      <c r="F15" s="67" t="s">
        <v>3282</v>
      </c>
      <c r="G15" s="67" t="s">
        <v>3283</v>
      </c>
      <c r="H15" s="68">
        <v>3028550</v>
      </c>
      <c r="I15" s="69">
        <f>IFERROR(H15*((1+$I$3)),"")</f>
        <v>3183006.05</v>
      </c>
      <c r="J15" s="93">
        <f t="shared" si="0"/>
        <v>3183006.05</v>
      </c>
      <c r="K15" s="58">
        <v>3174400</v>
      </c>
      <c r="L15" s="93">
        <f t="shared" si="1"/>
        <v>3174400</v>
      </c>
      <c r="M15" s="94" t="str">
        <f>+G15</f>
        <v>NO SE ENCONTRO</v>
      </c>
      <c r="N15" s="94">
        <f t="shared" si="2"/>
        <v>3183006.05</v>
      </c>
      <c r="O15" s="58">
        <v>3174400</v>
      </c>
      <c r="P15" s="94">
        <f t="shared" si="3"/>
        <v>3174400</v>
      </c>
    </row>
    <row r="16" spans="1:16" ht="19.5" customHeight="1">
      <c r="A16" s="71">
        <v>13</v>
      </c>
      <c r="B16" s="65" t="s">
        <v>800</v>
      </c>
      <c r="C16" s="66">
        <v>16101</v>
      </c>
      <c r="D16" s="67" t="s">
        <v>3282</v>
      </c>
      <c r="E16" s="67" t="s">
        <v>3282</v>
      </c>
      <c r="F16" s="67" t="s">
        <v>3282</v>
      </c>
      <c r="G16" s="67" t="s">
        <v>3283</v>
      </c>
      <c r="H16" s="68">
        <v>3028550</v>
      </c>
      <c r="I16" s="69">
        <f>IFERROR(H16*((1+$I$3)),"")</f>
        <v>3183006.05</v>
      </c>
      <c r="J16" s="93">
        <f t="shared" si="0"/>
        <v>3183006.05</v>
      </c>
      <c r="K16" s="58">
        <v>3174400</v>
      </c>
      <c r="L16" s="93">
        <f t="shared" si="1"/>
        <v>3174400</v>
      </c>
      <c r="M16" s="94" t="str">
        <f>+G16</f>
        <v>NO SE ENCONTRO</v>
      </c>
      <c r="N16" s="94">
        <f t="shared" si="2"/>
        <v>3183006.05</v>
      </c>
      <c r="O16" s="58">
        <v>3174400</v>
      </c>
      <c r="P16" s="94">
        <f t="shared" si="3"/>
        <v>3174400</v>
      </c>
    </row>
    <row r="17" spans="1:16" ht="31.5" customHeight="1">
      <c r="A17" s="71">
        <v>14</v>
      </c>
      <c r="B17" s="65" t="s">
        <v>1130</v>
      </c>
      <c r="C17" s="66">
        <v>16102</v>
      </c>
      <c r="D17" s="67" t="s">
        <v>3282</v>
      </c>
      <c r="E17" s="67" t="s">
        <v>3282</v>
      </c>
      <c r="F17" s="67" t="s">
        <v>3282</v>
      </c>
      <c r="G17" s="67" t="s">
        <v>3283</v>
      </c>
      <c r="H17" s="68">
        <v>3028550</v>
      </c>
      <c r="I17" s="69">
        <f>IFERROR(H17*((1+$I$3)),"")</f>
        <v>3183006.05</v>
      </c>
      <c r="J17" s="93">
        <f t="shared" si="0"/>
        <v>3183006.05</v>
      </c>
      <c r="K17" s="58">
        <v>3174400</v>
      </c>
      <c r="L17" s="93">
        <f t="shared" si="1"/>
        <v>3174400</v>
      </c>
      <c r="M17" s="94" t="str">
        <f>+G17</f>
        <v>NO SE ENCONTRO</v>
      </c>
      <c r="N17" s="94">
        <f t="shared" si="2"/>
        <v>3183006.05</v>
      </c>
      <c r="O17" s="58">
        <v>3174400</v>
      </c>
      <c r="P17" s="94">
        <f t="shared" si="3"/>
        <v>3174400</v>
      </c>
    </row>
    <row r="18" spans="1:16" ht="19.5" customHeight="1">
      <c r="A18" s="71">
        <v>15</v>
      </c>
      <c r="B18" s="65" t="s">
        <v>806</v>
      </c>
      <c r="C18" s="66">
        <v>21211</v>
      </c>
      <c r="D18" s="67" t="s">
        <v>3282</v>
      </c>
      <c r="E18" s="67" t="s">
        <v>3282</v>
      </c>
      <c r="F18" s="67" t="s">
        <v>3282</v>
      </c>
      <c r="G18" s="67" t="s">
        <v>3283</v>
      </c>
      <c r="H18" s="68">
        <v>3028550</v>
      </c>
      <c r="I18" s="69">
        <f>IFERROR(H18*((1+$I$3)),"")</f>
        <v>3183006.05</v>
      </c>
      <c r="J18" s="93">
        <f t="shared" si="0"/>
        <v>3183006.05</v>
      </c>
      <c r="K18" s="58">
        <v>3174400</v>
      </c>
      <c r="L18" s="93">
        <f t="shared" si="1"/>
        <v>3174400</v>
      </c>
      <c r="M18" s="94" t="str">
        <f>+G18</f>
        <v>NO SE ENCONTRO</v>
      </c>
      <c r="N18" s="94">
        <f t="shared" si="2"/>
        <v>3183006.05</v>
      </c>
      <c r="O18" s="58">
        <v>3174400</v>
      </c>
      <c r="P18" s="94">
        <f t="shared" si="3"/>
        <v>3174400</v>
      </c>
    </row>
    <row r="19" spans="1:16" ht="19.5" customHeight="1">
      <c r="A19" s="71">
        <v>16</v>
      </c>
      <c r="B19" s="65" t="s">
        <v>795</v>
      </c>
      <c r="C19" s="66">
        <v>21209</v>
      </c>
      <c r="D19" s="67" t="s">
        <v>3282</v>
      </c>
      <c r="E19" s="67" t="s">
        <v>3282</v>
      </c>
      <c r="F19" s="67" t="s">
        <v>3282</v>
      </c>
      <c r="G19" s="67" t="s">
        <v>3283</v>
      </c>
      <c r="H19" s="68">
        <v>3028550</v>
      </c>
      <c r="I19" s="69">
        <f>IFERROR(H19*((1+$I$3)),"")</f>
        <v>3183006.05</v>
      </c>
      <c r="J19" s="93">
        <f t="shared" si="0"/>
        <v>3183006.05</v>
      </c>
      <c r="K19" s="58">
        <v>3174400</v>
      </c>
      <c r="L19" s="93">
        <f t="shared" si="1"/>
        <v>3174400</v>
      </c>
      <c r="M19" s="94" t="str">
        <f>+G19</f>
        <v>NO SE ENCONTRO</v>
      </c>
      <c r="N19" s="94">
        <f t="shared" si="2"/>
        <v>3183006.05</v>
      </c>
      <c r="O19" s="58">
        <v>3174400</v>
      </c>
      <c r="P19" s="94">
        <f t="shared" si="3"/>
        <v>3174400</v>
      </c>
    </row>
    <row r="20" spans="1:16" ht="19.5" customHeight="1">
      <c r="A20" s="71">
        <v>17</v>
      </c>
      <c r="B20" s="65" t="s">
        <v>796</v>
      </c>
      <c r="C20" s="66">
        <v>21214</v>
      </c>
      <c r="D20" s="67" t="s">
        <v>3282</v>
      </c>
      <c r="E20" s="67" t="s">
        <v>3282</v>
      </c>
      <c r="F20" s="67" t="s">
        <v>3282</v>
      </c>
      <c r="G20" s="67" t="s">
        <v>3283</v>
      </c>
      <c r="H20" s="68">
        <v>3028550</v>
      </c>
      <c r="I20" s="69">
        <f>IFERROR(H20*((1+$I$3)),"")</f>
        <v>3183006.05</v>
      </c>
      <c r="J20" s="93">
        <f t="shared" si="0"/>
        <v>3183006.05</v>
      </c>
      <c r="K20" s="58">
        <v>3174400</v>
      </c>
      <c r="L20" s="93">
        <f t="shared" si="1"/>
        <v>3174400</v>
      </c>
      <c r="M20" s="94" t="str">
        <f>+G20</f>
        <v>NO SE ENCONTRO</v>
      </c>
      <c r="N20" s="94">
        <f t="shared" si="2"/>
        <v>3183006.05</v>
      </c>
      <c r="O20" s="58">
        <v>3174400</v>
      </c>
      <c r="P20" s="94">
        <f t="shared" si="3"/>
        <v>3174400</v>
      </c>
    </row>
    <row r="21" spans="1:16" ht="19.5" customHeight="1">
      <c r="A21" s="71">
        <v>18</v>
      </c>
      <c r="B21" s="65" t="s">
        <v>870</v>
      </c>
      <c r="C21" s="66">
        <v>35201</v>
      </c>
      <c r="D21" s="67" t="s">
        <v>3282</v>
      </c>
      <c r="E21" s="67" t="s">
        <v>3282</v>
      </c>
      <c r="F21" s="67" t="s">
        <v>3282</v>
      </c>
      <c r="G21" s="67" t="s">
        <v>3283</v>
      </c>
      <c r="H21" s="68">
        <v>4222715</v>
      </c>
      <c r="I21" s="69">
        <f>IFERROR(H21*((1+$I$3)),"")</f>
        <v>4438073.4649999999</v>
      </c>
      <c r="J21" s="93">
        <f t="shared" si="0"/>
        <v>4438073.4649999999</v>
      </c>
      <c r="K21" s="58">
        <v>4438100</v>
      </c>
      <c r="L21" s="93">
        <f t="shared" si="1"/>
        <v>4438100</v>
      </c>
      <c r="M21" s="94" t="str">
        <f>+G21</f>
        <v>NO SE ENCONTRO</v>
      </c>
      <c r="N21" s="94">
        <f t="shared" si="2"/>
        <v>4438073.4649999999</v>
      </c>
      <c r="O21" s="58">
        <v>4438100</v>
      </c>
      <c r="P21" s="94">
        <f t="shared" si="3"/>
        <v>4438100</v>
      </c>
    </row>
    <row r="22" spans="1:16" ht="19.5" customHeight="1">
      <c r="A22" s="71">
        <v>19</v>
      </c>
      <c r="B22" s="65" t="s">
        <v>1131</v>
      </c>
      <c r="C22" s="66">
        <v>20203</v>
      </c>
      <c r="D22" s="67" t="s">
        <v>3282</v>
      </c>
      <c r="E22" s="67" t="s">
        <v>3282</v>
      </c>
      <c r="F22" s="67" t="s">
        <v>3282</v>
      </c>
      <c r="G22" s="67" t="s">
        <v>3283</v>
      </c>
      <c r="H22" s="68">
        <v>3086860</v>
      </c>
      <c r="I22" s="69">
        <f>IFERROR(H22*((1+$I$3)),"")</f>
        <v>3244289.86</v>
      </c>
      <c r="J22" s="93">
        <f t="shared" si="0"/>
        <v>3244289.86</v>
      </c>
      <c r="K22" s="9">
        <v>3244700</v>
      </c>
      <c r="L22" s="93">
        <f t="shared" si="1"/>
        <v>3244700</v>
      </c>
      <c r="M22" s="94" t="str">
        <f>+G22</f>
        <v>NO SE ENCONTRO</v>
      </c>
      <c r="N22" s="94">
        <f t="shared" si="2"/>
        <v>3244289.86</v>
      </c>
      <c r="O22" s="9">
        <v>3244700</v>
      </c>
      <c r="P22" s="94">
        <f t="shared" si="3"/>
        <v>3244700</v>
      </c>
    </row>
    <row r="23" spans="1:16" s="4" customFormat="1" ht="19.5" customHeight="1">
      <c r="A23" s="71">
        <v>20</v>
      </c>
      <c r="B23" s="65" t="s">
        <v>799</v>
      </c>
      <c r="C23" s="66">
        <v>12507</v>
      </c>
      <c r="D23" s="67" t="s">
        <v>3282</v>
      </c>
      <c r="E23" s="67" t="s">
        <v>3282</v>
      </c>
      <c r="F23" s="67" t="s">
        <v>3282</v>
      </c>
      <c r="G23" s="67" t="s">
        <v>3283</v>
      </c>
      <c r="H23" s="68">
        <v>2014500</v>
      </c>
      <c r="I23" s="69">
        <f>IFERROR(H23*((1+$I$3)),"")</f>
        <v>2117239.5</v>
      </c>
      <c r="J23" s="93">
        <f t="shared" si="0"/>
        <v>2117239.5</v>
      </c>
      <c r="K23" s="9">
        <v>2117300</v>
      </c>
      <c r="L23" s="93">
        <f t="shared" si="1"/>
        <v>2117300</v>
      </c>
      <c r="M23" s="94" t="str">
        <f>+G23</f>
        <v>NO SE ENCONTRO</v>
      </c>
      <c r="N23" s="94">
        <f t="shared" si="2"/>
        <v>2117239.5</v>
      </c>
      <c r="O23" s="9">
        <v>2117300</v>
      </c>
      <c r="P23" s="94">
        <f t="shared" si="3"/>
        <v>2117300</v>
      </c>
    </row>
    <row r="24" spans="1:16" ht="19.5" customHeight="1">
      <c r="A24" s="71">
        <v>21</v>
      </c>
      <c r="B24" s="65" t="s">
        <v>396</v>
      </c>
      <c r="C24" s="66">
        <v>15101</v>
      </c>
      <c r="D24" s="67" t="s">
        <v>3282</v>
      </c>
      <c r="E24" s="67" t="s">
        <v>3282</v>
      </c>
      <c r="F24" s="67" t="s">
        <v>3282</v>
      </c>
      <c r="G24" s="67" t="s">
        <v>3283</v>
      </c>
      <c r="H24" s="68">
        <v>1764005</v>
      </c>
      <c r="I24" s="69">
        <f>IFERROR(H24*((1+$I$3)),"")</f>
        <v>1853969.2549999999</v>
      </c>
      <c r="J24" s="93">
        <f t="shared" si="0"/>
        <v>1853969.2549999999</v>
      </c>
      <c r="K24" s="58">
        <v>3174400</v>
      </c>
      <c r="L24" s="93">
        <f t="shared" si="1"/>
        <v>3174400</v>
      </c>
      <c r="M24" s="94" t="str">
        <f>+G24</f>
        <v>NO SE ENCONTRO</v>
      </c>
      <c r="N24" s="94">
        <f t="shared" si="2"/>
        <v>1853969.2549999999</v>
      </c>
      <c r="O24" s="58">
        <v>3174400</v>
      </c>
      <c r="P24" s="94">
        <f t="shared" si="3"/>
        <v>3174400</v>
      </c>
    </row>
    <row r="25" spans="1:16" ht="19.5" customHeight="1">
      <c r="A25" s="71">
        <v>22</v>
      </c>
      <c r="B25" s="65" t="s">
        <v>677</v>
      </c>
      <c r="C25" s="66">
        <v>20202</v>
      </c>
      <c r="D25" s="67" t="s">
        <v>3282</v>
      </c>
      <c r="E25" s="67" t="s">
        <v>3282</v>
      </c>
      <c r="F25" s="67" t="s">
        <v>3282</v>
      </c>
      <c r="G25" s="67" t="s">
        <v>3283</v>
      </c>
      <c r="H25" s="68">
        <v>3086860</v>
      </c>
      <c r="I25" s="69">
        <f>IFERROR(H25*((1+$I$3)),"")</f>
        <v>3244289.86</v>
      </c>
      <c r="J25" s="93">
        <f t="shared" si="0"/>
        <v>3244289.86</v>
      </c>
      <c r="K25" s="9">
        <v>3244700</v>
      </c>
      <c r="L25" s="93">
        <f t="shared" si="1"/>
        <v>3244700</v>
      </c>
      <c r="M25" s="94" t="str">
        <f>+G25</f>
        <v>NO SE ENCONTRO</v>
      </c>
      <c r="N25" s="94">
        <f t="shared" si="2"/>
        <v>3244289.86</v>
      </c>
      <c r="O25" s="9">
        <v>3244700</v>
      </c>
      <c r="P25" s="94">
        <f t="shared" si="3"/>
        <v>3244700</v>
      </c>
    </row>
    <row r="26" spans="1:16" ht="19.5" customHeight="1">
      <c r="A26" s="71">
        <v>23</v>
      </c>
      <c r="B26" s="65" t="s">
        <v>1132</v>
      </c>
      <c r="C26" s="66">
        <v>20205</v>
      </c>
      <c r="D26" s="67" t="s">
        <v>3282</v>
      </c>
      <c r="E26" s="67" t="s">
        <v>3282</v>
      </c>
      <c r="F26" s="67" t="s">
        <v>3282</v>
      </c>
      <c r="G26" s="67" t="s">
        <v>3283</v>
      </c>
      <c r="H26" s="68">
        <v>3086860</v>
      </c>
      <c r="I26" s="69">
        <f>IFERROR(H26*((1+$I$3)),"")</f>
        <v>3244289.86</v>
      </c>
      <c r="J26" s="93">
        <f t="shared" si="0"/>
        <v>3244289.86</v>
      </c>
      <c r="K26" s="9">
        <v>3244700</v>
      </c>
      <c r="L26" s="93">
        <f t="shared" si="1"/>
        <v>3244700</v>
      </c>
      <c r="M26" s="94" t="str">
        <f>+G26</f>
        <v>NO SE ENCONTRO</v>
      </c>
      <c r="N26" s="94">
        <f t="shared" si="2"/>
        <v>3244289.86</v>
      </c>
      <c r="O26" s="9">
        <v>3244700</v>
      </c>
      <c r="P26" s="94">
        <f t="shared" si="3"/>
        <v>3244700</v>
      </c>
    </row>
    <row r="27" spans="1:16" ht="19.5" customHeight="1">
      <c r="A27" s="71">
        <v>24</v>
      </c>
      <c r="B27" s="65" t="s">
        <v>1133</v>
      </c>
      <c r="C27" s="66">
        <v>20201</v>
      </c>
      <c r="D27" s="67" t="s">
        <v>3282</v>
      </c>
      <c r="E27" s="67" t="s">
        <v>3282</v>
      </c>
      <c r="F27" s="67" t="s">
        <v>3282</v>
      </c>
      <c r="G27" s="67" t="s">
        <v>3283</v>
      </c>
      <c r="H27" s="68">
        <v>2014500</v>
      </c>
      <c r="I27" s="69">
        <f>IFERROR(H27*((1+$I$3)),"")</f>
        <v>2117239.5</v>
      </c>
      <c r="J27" s="93">
        <f t="shared" si="0"/>
        <v>2117239.5</v>
      </c>
      <c r="K27" s="9">
        <v>3244700</v>
      </c>
      <c r="L27" s="93">
        <f t="shared" si="1"/>
        <v>3244700</v>
      </c>
      <c r="M27" s="94" t="str">
        <f>+G27</f>
        <v>NO SE ENCONTRO</v>
      </c>
      <c r="N27" s="94">
        <f t="shared" si="2"/>
        <v>2117239.5</v>
      </c>
      <c r="O27" s="9">
        <v>3244700</v>
      </c>
      <c r="P27" s="94">
        <f t="shared" si="3"/>
        <v>3244700</v>
      </c>
    </row>
    <row r="28" spans="1:16" ht="19.5" customHeight="1">
      <c r="A28" s="71">
        <v>25</v>
      </c>
      <c r="B28" s="65" t="s">
        <v>1134</v>
      </c>
      <c r="C28" s="66">
        <v>20601</v>
      </c>
      <c r="D28" s="67" t="s">
        <v>3282</v>
      </c>
      <c r="E28" s="67" t="s">
        <v>3282</v>
      </c>
      <c r="F28" s="67" t="s">
        <v>3282</v>
      </c>
      <c r="G28" s="67" t="s">
        <v>3283</v>
      </c>
      <c r="H28" s="68">
        <v>3294770</v>
      </c>
      <c r="I28" s="69">
        <f>IFERROR(H28*((1+$I$3)),"")</f>
        <v>3462803.2699999996</v>
      </c>
      <c r="J28" s="93">
        <f t="shared" si="0"/>
        <v>3462803.2699999996</v>
      </c>
      <c r="K28" s="9">
        <v>3463100</v>
      </c>
      <c r="L28" s="93">
        <f t="shared" si="1"/>
        <v>3463100</v>
      </c>
      <c r="M28" s="94" t="str">
        <f>+G28</f>
        <v>NO SE ENCONTRO</v>
      </c>
      <c r="N28" s="94">
        <f t="shared" si="2"/>
        <v>3462803.2699999996</v>
      </c>
      <c r="O28" s="9">
        <v>3463100</v>
      </c>
      <c r="P28" s="94">
        <f t="shared" si="3"/>
        <v>3463100</v>
      </c>
    </row>
    <row r="29" spans="1:16" ht="19.5" customHeight="1">
      <c r="A29" s="71">
        <v>26</v>
      </c>
      <c r="B29" s="65" t="s">
        <v>1135</v>
      </c>
      <c r="C29" s="66">
        <v>20112</v>
      </c>
      <c r="D29" s="67" t="s">
        <v>3282</v>
      </c>
      <c r="E29" s="67" t="s">
        <v>3282</v>
      </c>
      <c r="F29" s="67" t="s">
        <v>3282</v>
      </c>
      <c r="G29" s="67" t="s">
        <v>3283</v>
      </c>
      <c r="H29" s="68">
        <v>6029730</v>
      </c>
      <c r="I29" s="69">
        <f>IFERROR(H29*((1+$I$3)),"")</f>
        <v>6337246.2299999995</v>
      </c>
      <c r="J29" s="93">
        <f t="shared" si="0"/>
        <v>6337246.2299999995</v>
      </c>
      <c r="K29" s="9">
        <v>6337300</v>
      </c>
      <c r="L29" s="93">
        <f t="shared" si="1"/>
        <v>6337300</v>
      </c>
      <c r="M29" s="94" t="str">
        <f>+G29</f>
        <v>NO SE ENCONTRO</v>
      </c>
      <c r="N29" s="94">
        <f t="shared" si="2"/>
        <v>6337246.2299999995</v>
      </c>
      <c r="O29" s="9">
        <v>6337300</v>
      </c>
      <c r="P29" s="94">
        <f t="shared" si="3"/>
        <v>6337300</v>
      </c>
    </row>
    <row r="30" spans="1:16" ht="19.5" customHeight="1">
      <c r="A30" s="71">
        <v>27</v>
      </c>
      <c r="B30" s="65" t="s">
        <v>1136</v>
      </c>
      <c r="C30" s="66">
        <v>20401</v>
      </c>
      <c r="D30" s="67" t="s">
        <v>3282</v>
      </c>
      <c r="E30" s="67" t="s">
        <v>3282</v>
      </c>
      <c r="F30" s="67" t="s">
        <v>3282</v>
      </c>
      <c r="G30" s="67" t="s">
        <v>3283</v>
      </c>
      <c r="H30" s="68">
        <v>3028550</v>
      </c>
      <c r="I30" s="69">
        <f>IFERROR(H30*((1+$I$3)),"")</f>
        <v>3183006.05</v>
      </c>
      <c r="J30" s="93">
        <f t="shared" si="0"/>
        <v>3183006.05</v>
      </c>
      <c r="K30" s="58">
        <v>3174400</v>
      </c>
      <c r="L30" s="93">
        <f t="shared" si="1"/>
        <v>3174400</v>
      </c>
      <c r="M30" s="94" t="str">
        <f>+G30</f>
        <v>NO SE ENCONTRO</v>
      </c>
      <c r="N30" s="94">
        <f t="shared" si="2"/>
        <v>3183006.05</v>
      </c>
      <c r="O30" s="58">
        <v>3174400</v>
      </c>
      <c r="P30" s="94">
        <f t="shared" si="3"/>
        <v>3174400</v>
      </c>
    </row>
    <row r="31" spans="1:16" ht="19.5" customHeight="1">
      <c r="A31" s="71">
        <v>28</v>
      </c>
      <c r="B31" s="65" t="s">
        <v>755</v>
      </c>
      <c r="C31" s="66">
        <v>22402</v>
      </c>
      <c r="D31" s="67" t="s">
        <v>3282</v>
      </c>
      <c r="E31" s="67" t="s">
        <v>3282</v>
      </c>
      <c r="F31" s="67" t="s">
        <v>3282</v>
      </c>
      <c r="G31" s="67" t="s">
        <v>3283</v>
      </c>
      <c r="H31" s="68">
        <v>3294770</v>
      </c>
      <c r="I31" s="69">
        <f>IFERROR(H31*((1+$I$3)),"")</f>
        <v>3462803.2699999996</v>
      </c>
      <c r="J31" s="93">
        <f t="shared" si="0"/>
        <v>3462803.2699999996</v>
      </c>
      <c r="K31" s="9">
        <v>3463100</v>
      </c>
      <c r="L31" s="93">
        <f t="shared" si="1"/>
        <v>3463100</v>
      </c>
      <c r="M31" s="94" t="str">
        <f>+G31</f>
        <v>NO SE ENCONTRO</v>
      </c>
      <c r="N31" s="94">
        <f t="shared" si="2"/>
        <v>3462803.2699999996</v>
      </c>
      <c r="O31" s="9">
        <v>3463100</v>
      </c>
      <c r="P31" s="94">
        <f t="shared" si="3"/>
        <v>3463100</v>
      </c>
    </row>
    <row r="32" spans="1:16" ht="19.5" customHeight="1">
      <c r="A32" s="71">
        <v>29</v>
      </c>
      <c r="B32" s="65" t="s">
        <v>754</v>
      </c>
      <c r="C32" s="66">
        <v>22105</v>
      </c>
      <c r="D32" s="67" t="s">
        <v>3282</v>
      </c>
      <c r="E32" s="67" t="s">
        <v>3282</v>
      </c>
      <c r="F32" s="67" t="s">
        <v>3282</v>
      </c>
      <c r="G32" s="67" t="s">
        <v>3283</v>
      </c>
      <c r="H32" s="68">
        <v>3294770</v>
      </c>
      <c r="I32" s="69">
        <f>IFERROR(H32*((1+$I$3)),"")</f>
        <v>3462803.2699999996</v>
      </c>
      <c r="J32" s="93">
        <f t="shared" si="0"/>
        <v>3462803.2699999996</v>
      </c>
      <c r="K32" s="9">
        <v>3463100</v>
      </c>
      <c r="L32" s="93">
        <f t="shared" si="1"/>
        <v>3463100</v>
      </c>
      <c r="M32" s="94" t="str">
        <f>+G32</f>
        <v>NO SE ENCONTRO</v>
      </c>
      <c r="N32" s="94">
        <f t="shared" si="2"/>
        <v>3462803.2699999996</v>
      </c>
      <c r="O32" s="9">
        <v>3463100</v>
      </c>
      <c r="P32" s="94">
        <f t="shared" si="3"/>
        <v>3463100</v>
      </c>
    </row>
    <row r="33" spans="1:16" ht="19.5" customHeight="1">
      <c r="A33" s="71">
        <v>30</v>
      </c>
      <c r="B33" s="65" t="s">
        <v>103</v>
      </c>
      <c r="C33" s="66">
        <v>10201</v>
      </c>
      <c r="D33" s="67" t="s">
        <v>3282</v>
      </c>
      <c r="E33" s="67" t="s">
        <v>3282</v>
      </c>
      <c r="F33" s="67" t="s">
        <v>3282</v>
      </c>
      <c r="G33" s="67" t="s">
        <v>3283</v>
      </c>
      <c r="H33" s="68">
        <v>901595</v>
      </c>
      <c r="I33" s="69">
        <f>IFERROR(H33*((1+$I$3)),"")</f>
        <v>947576.34499999997</v>
      </c>
      <c r="J33" s="93">
        <f t="shared" si="0"/>
        <v>947576.34499999997</v>
      </c>
      <c r="K33" s="9">
        <v>837100</v>
      </c>
      <c r="L33" s="93">
        <f t="shared" si="1"/>
        <v>837100</v>
      </c>
      <c r="M33" s="94" t="str">
        <f>+G33</f>
        <v>NO SE ENCONTRO</v>
      </c>
      <c r="N33" s="94">
        <f t="shared" si="2"/>
        <v>947576.34499999997</v>
      </c>
      <c r="O33" s="9">
        <v>837100</v>
      </c>
      <c r="P33" s="94">
        <f t="shared" si="3"/>
        <v>837100</v>
      </c>
    </row>
    <row r="34" spans="1:16" ht="19.5" customHeight="1">
      <c r="A34" s="71">
        <v>31</v>
      </c>
      <c r="B34" s="65" t="s">
        <v>807</v>
      </c>
      <c r="C34" s="66">
        <v>30208</v>
      </c>
      <c r="D34" s="67" t="s">
        <v>3282</v>
      </c>
      <c r="E34" s="67" t="s">
        <v>3282</v>
      </c>
      <c r="F34" s="67" t="s">
        <v>3282</v>
      </c>
      <c r="G34" s="67" t="s">
        <v>3283</v>
      </c>
      <c r="H34" s="68">
        <v>3028550</v>
      </c>
      <c r="I34" s="69">
        <f>IFERROR(H34*((1+$I$3)),"")</f>
        <v>3183006.05</v>
      </c>
      <c r="J34" s="93">
        <f t="shared" si="0"/>
        <v>3183006.05</v>
      </c>
      <c r="K34" s="58">
        <v>3174400</v>
      </c>
      <c r="L34" s="93">
        <f t="shared" si="1"/>
        <v>3174400</v>
      </c>
      <c r="M34" s="94" t="str">
        <f>+G34</f>
        <v>NO SE ENCONTRO</v>
      </c>
      <c r="N34" s="94">
        <f t="shared" si="2"/>
        <v>3183006.05</v>
      </c>
      <c r="O34" s="58">
        <v>3174400</v>
      </c>
      <c r="P34" s="94">
        <f t="shared" si="3"/>
        <v>3174400</v>
      </c>
    </row>
    <row r="35" spans="1:16" ht="19.5" customHeight="1">
      <c r="A35" s="71">
        <v>32</v>
      </c>
      <c r="B35" s="65" t="s">
        <v>821</v>
      </c>
      <c r="C35" s="66">
        <v>810435</v>
      </c>
      <c r="D35" s="67" t="s">
        <v>3282</v>
      </c>
      <c r="E35" s="67" t="s">
        <v>3282</v>
      </c>
      <c r="F35" s="67" t="s">
        <v>3282</v>
      </c>
      <c r="G35" s="67" t="s">
        <v>3283</v>
      </c>
      <c r="H35" s="68">
        <v>3028550</v>
      </c>
      <c r="I35" s="69">
        <f>IFERROR(H35*((1+$I$3)),"")</f>
        <v>3183006.05</v>
      </c>
      <c r="J35" s="93">
        <f t="shared" si="0"/>
        <v>3183006.05</v>
      </c>
      <c r="K35" s="58">
        <v>3174400</v>
      </c>
      <c r="L35" s="93">
        <f t="shared" si="1"/>
        <v>3174400</v>
      </c>
      <c r="M35" s="94" t="str">
        <f>+G35</f>
        <v>NO SE ENCONTRO</v>
      </c>
      <c r="N35" s="94">
        <f t="shared" si="2"/>
        <v>3183006.05</v>
      </c>
      <c r="O35" s="58">
        <v>3174400</v>
      </c>
      <c r="P35" s="94">
        <f t="shared" si="3"/>
        <v>3174400</v>
      </c>
    </row>
    <row r="36" spans="1:16" ht="19.5" customHeight="1">
      <c r="A36" s="71">
        <v>33</v>
      </c>
      <c r="B36" s="65" t="s">
        <v>822</v>
      </c>
      <c r="C36" s="66">
        <v>810436</v>
      </c>
      <c r="D36" s="67" t="s">
        <v>3282</v>
      </c>
      <c r="E36" s="67" t="s">
        <v>3282</v>
      </c>
      <c r="F36" s="67" t="s">
        <v>3282</v>
      </c>
      <c r="G36" s="67" t="s">
        <v>3283</v>
      </c>
      <c r="H36" s="68">
        <v>3028550</v>
      </c>
      <c r="I36" s="69">
        <f>IFERROR(H36*((1+$I$3)),"")</f>
        <v>3183006.05</v>
      </c>
      <c r="J36" s="93">
        <f t="shared" si="0"/>
        <v>3183006.05</v>
      </c>
      <c r="K36" s="58">
        <v>3174400</v>
      </c>
      <c r="L36" s="93">
        <f t="shared" si="1"/>
        <v>3174400</v>
      </c>
      <c r="M36" s="94" t="str">
        <f>+G36</f>
        <v>NO SE ENCONTRO</v>
      </c>
      <c r="N36" s="94">
        <f t="shared" si="2"/>
        <v>3183006.05</v>
      </c>
      <c r="O36" s="58">
        <v>3174400</v>
      </c>
      <c r="P36" s="94">
        <f t="shared" si="3"/>
        <v>3174400</v>
      </c>
    </row>
    <row r="37" spans="1:16" ht="19.5" customHeight="1">
      <c r="A37" s="71">
        <v>34</v>
      </c>
      <c r="B37" s="65" t="s">
        <v>834</v>
      </c>
      <c r="C37" s="66">
        <v>778956</v>
      </c>
      <c r="D37" s="67" t="s">
        <v>3282</v>
      </c>
      <c r="E37" s="67" t="s">
        <v>3282</v>
      </c>
      <c r="F37" s="67" t="s">
        <v>3282</v>
      </c>
      <c r="G37" s="67" t="s">
        <v>3283</v>
      </c>
      <c r="H37" s="68">
        <v>3028550</v>
      </c>
      <c r="I37" s="69">
        <f>IFERROR(H37*((1+$I$3)),"")</f>
        <v>3183006.05</v>
      </c>
      <c r="J37" s="93">
        <f t="shared" si="0"/>
        <v>3183006.05</v>
      </c>
      <c r="K37" s="58">
        <v>3174400</v>
      </c>
      <c r="L37" s="93">
        <f t="shared" si="1"/>
        <v>3174400</v>
      </c>
      <c r="M37" s="94" t="str">
        <f>+G37</f>
        <v>NO SE ENCONTRO</v>
      </c>
      <c r="N37" s="94">
        <f t="shared" si="2"/>
        <v>3183006.05</v>
      </c>
      <c r="O37" s="58">
        <v>3174400</v>
      </c>
      <c r="P37" s="94">
        <f t="shared" si="3"/>
        <v>3174400</v>
      </c>
    </row>
    <row r="38" spans="1:16" ht="19.5" customHeight="1">
      <c r="A38" s="71">
        <v>35</v>
      </c>
      <c r="B38" s="65" t="s">
        <v>836</v>
      </c>
      <c r="C38" s="66">
        <v>778958</v>
      </c>
      <c r="D38" s="67" t="s">
        <v>3282</v>
      </c>
      <c r="E38" s="67" t="s">
        <v>3282</v>
      </c>
      <c r="F38" s="67" t="s">
        <v>3282</v>
      </c>
      <c r="G38" s="67" t="s">
        <v>3283</v>
      </c>
      <c r="H38" s="68">
        <v>3028550</v>
      </c>
      <c r="I38" s="69">
        <f>IFERROR(H38*((1+$I$3)),"")</f>
        <v>3183006.05</v>
      </c>
      <c r="J38" s="93">
        <f t="shared" si="0"/>
        <v>3183006.05</v>
      </c>
      <c r="K38" s="58">
        <v>3174400</v>
      </c>
      <c r="L38" s="93">
        <f t="shared" si="1"/>
        <v>3174400</v>
      </c>
      <c r="M38" s="94" t="str">
        <f>+G38</f>
        <v>NO SE ENCONTRO</v>
      </c>
      <c r="N38" s="94">
        <f t="shared" si="2"/>
        <v>3183006.05</v>
      </c>
      <c r="O38" s="58">
        <v>3174400</v>
      </c>
      <c r="P38" s="94">
        <f t="shared" si="3"/>
        <v>3174400</v>
      </c>
    </row>
    <row r="39" spans="1:16" ht="19.5" customHeight="1">
      <c r="A39" s="71">
        <v>36</v>
      </c>
      <c r="B39" s="65" t="s">
        <v>837</v>
      </c>
      <c r="C39" s="66">
        <v>778959</v>
      </c>
      <c r="D39" s="67" t="s">
        <v>3282</v>
      </c>
      <c r="E39" s="67" t="s">
        <v>3282</v>
      </c>
      <c r="F39" s="67" t="s">
        <v>3282</v>
      </c>
      <c r="G39" s="67" t="s">
        <v>3283</v>
      </c>
      <c r="H39" s="68">
        <v>3028550</v>
      </c>
      <c r="I39" s="69">
        <f>IFERROR(H39*((1+$I$3)),"")</f>
        <v>3183006.05</v>
      </c>
      <c r="J39" s="93">
        <f t="shared" si="0"/>
        <v>3183006.05</v>
      </c>
      <c r="K39" s="58">
        <v>3174400</v>
      </c>
      <c r="L39" s="93">
        <f t="shared" si="1"/>
        <v>3174400</v>
      </c>
      <c r="M39" s="94" t="str">
        <f>+G39</f>
        <v>NO SE ENCONTRO</v>
      </c>
      <c r="N39" s="94">
        <f t="shared" si="2"/>
        <v>3183006.05</v>
      </c>
      <c r="O39" s="58">
        <v>3174400</v>
      </c>
      <c r="P39" s="94">
        <f t="shared" si="3"/>
        <v>3174400</v>
      </c>
    </row>
    <row r="40" spans="1:16" ht="19.5" customHeight="1">
      <c r="A40" s="71">
        <v>37</v>
      </c>
      <c r="B40" s="65" t="s">
        <v>833</v>
      </c>
      <c r="C40" s="66">
        <v>778955</v>
      </c>
      <c r="D40" s="67" t="s">
        <v>3282</v>
      </c>
      <c r="E40" s="67" t="s">
        <v>3282</v>
      </c>
      <c r="F40" s="67" t="s">
        <v>3282</v>
      </c>
      <c r="G40" s="67" t="s">
        <v>3283</v>
      </c>
      <c r="H40" s="68">
        <v>3028550</v>
      </c>
      <c r="I40" s="69">
        <f>IFERROR(H40*((1+$I$3)),"")</f>
        <v>3183006.05</v>
      </c>
      <c r="J40" s="93">
        <f t="shared" si="0"/>
        <v>3183006.05</v>
      </c>
      <c r="K40" s="58">
        <v>3174400</v>
      </c>
      <c r="L40" s="93">
        <f t="shared" si="1"/>
        <v>3174400</v>
      </c>
      <c r="M40" s="94" t="str">
        <f>+G40</f>
        <v>NO SE ENCONTRO</v>
      </c>
      <c r="N40" s="94">
        <f t="shared" si="2"/>
        <v>3183006.05</v>
      </c>
      <c r="O40" s="58">
        <v>3174400</v>
      </c>
      <c r="P40" s="94">
        <f t="shared" si="3"/>
        <v>3174400</v>
      </c>
    </row>
    <row r="41" spans="1:16" ht="19.5" customHeight="1">
      <c r="A41" s="71">
        <v>38</v>
      </c>
      <c r="B41" s="65" t="s">
        <v>835</v>
      </c>
      <c r="C41" s="66">
        <v>778957</v>
      </c>
      <c r="D41" s="67" t="s">
        <v>3282</v>
      </c>
      <c r="E41" s="67" t="s">
        <v>3282</v>
      </c>
      <c r="F41" s="67" t="s">
        <v>3282</v>
      </c>
      <c r="G41" s="67" t="s">
        <v>3283</v>
      </c>
      <c r="H41" s="68">
        <v>3028550</v>
      </c>
      <c r="I41" s="69">
        <f>IFERROR(H41*((1+$I$3)),"")</f>
        <v>3183006.05</v>
      </c>
      <c r="J41" s="93">
        <f t="shared" si="0"/>
        <v>3183006.05</v>
      </c>
      <c r="K41" s="58">
        <v>3174400</v>
      </c>
      <c r="L41" s="93">
        <f t="shared" si="1"/>
        <v>3174400</v>
      </c>
      <c r="M41" s="94" t="str">
        <f>+G41</f>
        <v>NO SE ENCONTRO</v>
      </c>
      <c r="N41" s="94">
        <f t="shared" si="2"/>
        <v>3183006.05</v>
      </c>
      <c r="O41" s="58">
        <v>3174400</v>
      </c>
      <c r="P41" s="94">
        <f t="shared" si="3"/>
        <v>3174400</v>
      </c>
    </row>
    <row r="42" spans="1:16" ht="19.5" customHeight="1">
      <c r="A42" s="71">
        <v>39</v>
      </c>
      <c r="B42" s="65" t="s">
        <v>838</v>
      </c>
      <c r="C42" s="66">
        <v>778960</v>
      </c>
      <c r="D42" s="67" t="s">
        <v>3282</v>
      </c>
      <c r="E42" s="67" t="s">
        <v>3282</v>
      </c>
      <c r="F42" s="67" t="s">
        <v>3282</v>
      </c>
      <c r="G42" s="67" t="s">
        <v>3283</v>
      </c>
      <c r="H42" s="68">
        <v>3028550</v>
      </c>
      <c r="I42" s="69">
        <f>IFERROR(H42*((1+$I$3)),"")</f>
        <v>3183006.05</v>
      </c>
      <c r="J42" s="93">
        <f t="shared" si="0"/>
        <v>3183006.05</v>
      </c>
      <c r="K42" s="58">
        <v>3174400</v>
      </c>
      <c r="L42" s="93">
        <f t="shared" si="1"/>
        <v>3174400</v>
      </c>
      <c r="M42" s="94" t="str">
        <f>+G42</f>
        <v>NO SE ENCONTRO</v>
      </c>
      <c r="N42" s="94">
        <f t="shared" si="2"/>
        <v>3183006.05</v>
      </c>
      <c r="O42" s="58">
        <v>3174400</v>
      </c>
      <c r="P42" s="94">
        <f t="shared" si="3"/>
        <v>3174400</v>
      </c>
    </row>
    <row r="43" spans="1:16" ht="19.5" customHeight="1">
      <c r="A43" s="71">
        <v>40</v>
      </c>
      <c r="B43" s="65" t="s">
        <v>825</v>
      </c>
      <c r="C43" s="66">
        <v>778967</v>
      </c>
      <c r="D43" s="67" t="s">
        <v>3282</v>
      </c>
      <c r="E43" s="67" t="s">
        <v>3282</v>
      </c>
      <c r="F43" s="67" t="s">
        <v>3282</v>
      </c>
      <c r="G43" s="67" t="s">
        <v>3283</v>
      </c>
      <c r="H43" s="68">
        <v>3028550</v>
      </c>
      <c r="I43" s="69">
        <f>IFERROR(H43*((1+$I$3)),"")</f>
        <v>3183006.05</v>
      </c>
      <c r="J43" s="93">
        <f t="shared" si="0"/>
        <v>3183006.05</v>
      </c>
      <c r="K43" s="58">
        <v>3174400</v>
      </c>
      <c r="L43" s="93">
        <f t="shared" si="1"/>
        <v>3174400</v>
      </c>
      <c r="M43" s="94" t="str">
        <f>+G43</f>
        <v>NO SE ENCONTRO</v>
      </c>
      <c r="N43" s="94">
        <f t="shared" si="2"/>
        <v>3183006.05</v>
      </c>
      <c r="O43" s="58">
        <v>3174400</v>
      </c>
      <c r="P43" s="94">
        <f t="shared" si="3"/>
        <v>3174400</v>
      </c>
    </row>
    <row r="44" spans="1:16" ht="19.5" customHeight="1">
      <c r="A44" s="71">
        <v>41</v>
      </c>
      <c r="B44" s="65" t="s">
        <v>812</v>
      </c>
      <c r="C44" s="66">
        <v>778964</v>
      </c>
      <c r="D44" s="67" t="s">
        <v>3282</v>
      </c>
      <c r="E44" s="67" t="s">
        <v>3282</v>
      </c>
      <c r="F44" s="67" t="s">
        <v>3282</v>
      </c>
      <c r="G44" s="67" t="s">
        <v>3283</v>
      </c>
      <c r="H44" s="68">
        <v>3028550</v>
      </c>
      <c r="I44" s="69">
        <f>IFERROR(H44*((1+$I$3)),"")</f>
        <v>3183006.05</v>
      </c>
      <c r="J44" s="93">
        <f t="shared" si="0"/>
        <v>3183006.05</v>
      </c>
      <c r="K44" s="58">
        <v>3174400</v>
      </c>
      <c r="L44" s="93">
        <f t="shared" si="1"/>
        <v>3174400</v>
      </c>
      <c r="M44" s="94" t="str">
        <f>+G44</f>
        <v>NO SE ENCONTRO</v>
      </c>
      <c r="N44" s="94">
        <f t="shared" si="2"/>
        <v>3183006.05</v>
      </c>
      <c r="O44" s="58">
        <v>3174400</v>
      </c>
      <c r="P44" s="94">
        <f t="shared" si="3"/>
        <v>3174400</v>
      </c>
    </row>
    <row r="45" spans="1:16" ht="19.5" customHeight="1">
      <c r="A45" s="71">
        <v>42</v>
      </c>
      <c r="B45" s="65" t="s">
        <v>841</v>
      </c>
      <c r="C45" s="66">
        <v>779944</v>
      </c>
      <c r="D45" s="67" t="s">
        <v>3282</v>
      </c>
      <c r="E45" s="67" t="s">
        <v>3282</v>
      </c>
      <c r="F45" s="67" t="s">
        <v>3282</v>
      </c>
      <c r="G45" s="67" t="s">
        <v>3283</v>
      </c>
      <c r="H45" s="68">
        <v>3028550</v>
      </c>
      <c r="I45" s="69">
        <f>IFERROR(H45*((1+$I$3)),"")</f>
        <v>3183006.05</v>
      </c>
      <c r="J45" s="93">
        <f t="shared" si="0"/>
        <v>3183006.05</v>
      </c>
      <c r="K45" s="58">
        <v>3174400</v>
      </c>
      <c r="L45" s="93">
        <f t="shared" si="1"/>
        <v>3174400</v>
      </c>
      <c r="M45" s="94" t="str">
        <f>+G45</f>
        <v>NO SE ENCONTRO</v>
      </c>
      <c r="N45" s="94">
        <f t="shared" si="2"/>
        <v>3183006.05</v>
      </c>
      <c r="O45" s="58">
        <v>3174400</v>
      </c>
      <c r="P45" s="94">
        <f t="shared" si="3"/>
        <v>3174400</v>
      </c>
    </row>
    <row r="46" spans="1:16" ht="19.5" customHeight="1">
      <c r="A46" s="71">
        <v>43</v>
      </c>
      <c r="B46" s="65" t="s">
        <v>843</v>
      </c>
      <c r="C46" s="66">
        <v>779946</v>
      </c>
      <c r="D46" s="67" t="s">
        <v>3282</v>
      </c>
      <c r="E46" s="67" t="s">
        <v>3282</v>
      </c>
      <c r="F46" s="67" t="s">
        <v>3282</v>
      </c>
      <c r="G46" s="67" t="s">
        <v>3283</v>
      </c>
      <c r="H46" s="68">
        <v>3028550</v>
      </c>
      <c r="I46" s="69">
        <f>IFERROR(H46*((1+$I$3)),"")</f>
        <v>3183006.05</v>
      </c>
      <c r="J46" s="93">
        <f t="shared" si="0"/>
        <v>3183006.05</v>
      </c>
      <c r="K46" s="58">
        <v>3174400</v>
      </c>
      <c r="L46" s="93">
        <f t="shared" si="1"/>
        <v>3174400</v>
      </c>
      <c r="M46" s="94" t="str">
        <f>+G46</f>
        <v>NO SE ENCONTRO</v>
      </c>
      <c r="N46" s="94">
        <f t="shared" si="2"/>
        <v>3183006.05</v>
      </c>
      <c r="O46" s="58">
        <v>3174400</v>
      </c>
      <c r="P46" s="94">
        <f t="shared" si="3"/>
        <v>3174400</v>
      </c>
    </row>
    <row r="47" spans="1:16" ht="19.5" customHeight="1">
      <c r="A47" s="71">
        <v>44</v>
      </c>
      <c r="B47" s="65" t="s">
        <v>845</v>
      </c>
      <c r="C47" s="66">
        <v>779948</v>
      </c>
      <c r="D47" s="67" t="s">
        <v>3282</v>
      </c>
      <c r="E47" s="67" t="s">
        <v>3282</v>
      </c>
      <c r="F47" s="67" t="s">
        <v>3282</v>
      </c>
      <c r="G47" s="67" t="s">
        <v>3283</v>
      </c>
      <c r="H47" s="68">
        <v>3028550</v>
      </c>
      <c r="I47" s="69">
        <f>IFERROR(H47*((1+$I$3)),"")</f>
        <v>3183006.05</v>
      </c>
      <c r="J47" s="93">
        <f t="shared" si="0"/>
        <v>3183006.05</v>
      </c>
      <c r="K47" s="58">
        <v>3174400</v>
      </c>
      <c r="L47" s="93">
        <f t="shared" si="1"/>
        <v>3174400</v>
      </c>
      <c r="M47" s="94" t="str">
        <f>+G47</f>
        <v>NO SE ENCONTRO</v>
      </c>
      <c r="N47" s="94">
        <f t="shared" si="2"/>
        <v>3183006.05</v>
      </c>
      <c r="O47" s="58">
        <v>3174400</v>
      </c>
      <c r="P47" s="94">
        <f t="shared" si="3"/>
        <v>3174400</v>
      </c>
    </row>
    <row r="48" spans="1:16" ht="19.5" customHeight="1">
      <c r="A48" s="71">
        <v>45</v>
      </c>
      <c r="B48" s="65" t="s">
        <v>840</v>
      </c>
      <c r="C48" s="66">
        <v>779943</v>
      </c>
      <c r="D48" s="67" t="s">
        <v>3282</v>
      </c>
      <c r="E48" s="67" t="s">
        <v>3282</v>
      </c>
      <c r="F48" s="67" t="s">
        <v>3282</v>
      </c>
      <c r="G48" s="67" t="s">
        <v>3283</v>
      </c>
      <c r="H48" s="68">
        <v>3028550</v>
      </c>
      <c r="I48" s="69">
        <f>IFERROR(H48*((1+$I$3)),"")</f>
        <v>3183006.05</v>
      </c>
      <c r="J48" s="93">
        <f t="shared" si="0"/>
        <v>3183006.05</v>
      </c>
      <c r="K48" s="58">
        <v>3174400</v>
      </c>
      <c r="L48" s="93">
        <f t="shared" si="1"/>
        <v>3174400</v>
      </c>
      <c r="M48" s="94" t="str">
        <f>+G48</f>
        <v>NO SE ENCONTRO</v>
      </c>
      <c r="N48" s="94">
        <f t="shared" si="2"/>
        <v>3183006.05</v>
      </c>
      <c r="O48" s="58">
        <v>3174400</v>
      </c>
      <c r="P48" s="94">
        <f t="shared" si="3"/>
        <v>3174400</v>
      </c>
    </row>
    <row r="49" spans="1:16" s="4" customFormat="1" ht="19.5" customHeight="1">
      <c r="A49" s="71">
        <v>46</v>
      </c>
      <c r="B49" s="65" t="s">
        <v>842</v>
      </c>
      <c r="C49" s="66">
        <v>779945</v>
      </c>
      <c r="D49" s="67" t="s">
        <v>3282</v>
      </c>
      <c r="E49" s="67" t="s">
        <v>3282</v>
      </c>
      <c r="F49" s="67" t="s">
        <v>3282</v>
      </c>
      <c r="G49" s="67" t="s">
        <v>3283</v>
      </c>
      <c r="H49" s="68">
        <v>3028550</v>
      </c>
      <c r="I49" s="69">
        <f>IFERROR(H49*((1+$I$3)),"")</f>
        <v>3183006.05</v>
      </c>
      <c r="J49" s="93">
        <f t="shared" si="0"/>
        <v>3183006.05</v>
      </c>
      <c r="K49" s="58">
        <v>3174400</v>
      </c>
      <c r="L49" s="93">
        <f t="shared" si="1"/>
        <v>3174400</v>
      </c>
      <c r="M49" s="94" t="str">
        <f>+G49</f>
        <v>NO SE ENCONTRO</v>
      </c>
      <c r="N49" s="94">
        <f t="shared" si="2"/>
        <v>3183006.05</v>
      </c>
      <c r="O49" s="58">
        <v>3174400</v>
      </c>
      <c r="P49" s="94">
        <f t="shared" si="3"/>
        <v>3174400</v>
      </c>
    </row>
    <row r="50" spans="1:16" ht="19.5" customHeight="1">
      <c r="A50" s="71">
        <v>47</v>
      </c>
      <c r="B50" s="65" t="s">
        <v>844</v>
      </c>
      <c r="C50" s="66">
        <v>779947</v>
      </c>
      <c r="D50" s="67" t="s">
        <v>3282</v>
      </c>
      <c r="E50" s="67" t="s">
        <v>3282</v>
      </c>
      <c r="F50" s="67" t="s">
        <v>3282</v>
      </c>
      <c r="G50" s="67" t="s">
        <v>3283</v>
      </c>
      <c r="H50" s="68">
        <v>3028550</v>
      </c>
      <c r="I50" s="69">
        <f>IFERROR(H50*((1+$I$3)),"")</f>
        <v>3183006.05</v>
      </c>
      <c r="J50" s="93">
        <f t="shared" si="0"/>
        <v>3183006.05</v>
      </c>
      <c r="K50" s="58">
        <v>3174400</v>
      </c>
      <c r="L50" s="93">
        <f t="shared" si="1"/>
        <v>3174400</v>
      </c>
      <c r="M50" s="94" t="str">
        <f>+G50</f>
        <v>NO SE ENCONTRO</v>
      </c>
      <c r="N50" s="94">
        <f t="shared" si="2"/>
        <v>3183006.05</v>
      </c>
      <c r="O50" s="58">
        <v>3174400</v>
      </c>
      <c r="P50" s="94">
        <f t="shared" si="3"/>
        <v>3174400</v>
      </c>
    </row>
    <row r="51" spans="1:16" ht="19.5" customHeight="1">
      <c r="A51" s="71">
        <v>48</v>
      </c>
      <c r="B51" s="65" t="s">
        <v>847</v>
      </c>
      <c r="C51" s="66">
        <v>779950</v>
      </c>
      <c r="D51" s="67" t="s">
        <v>3282</v>
      </c>
      <c r="E51" s="67" t="s">
        <v>3282</v>
      </c>
      <c r="F51" s="67" t="s">
        <v>3282</v>
      </c>
      <c r="G51" s="67" t="s">
        <v>3283</v>
      </c>
      <c r="H51" s="68">
        <v>3028550</v>
      </c>
      <c r="I51" s="69">
        <f>IFERROR(H51*((1+$I$3)),"")</f>
        <v>3183006.05</v>
      </c>
      <c r="J51" s="93">
        <f t="shared" si="0"/>
        <v>3183006.05</v>
      </c>
      <c r="K51" s="58">
        <v>3174400</v>
      </c>
      <c r="L51" s="93">
        <f t="shared" si="1"/>
        <v>3174400</v>
      </c>
      <c r="M51" s="94" t="str">
        <f>+G51</f>
        <v>NO SE ENCONTRO</v>
      </c>
      <c r="N51" s="94">
        <f t="shared" si="2"/>
        <v>3183006.05</v>
      </c>
      <c r="O51" s="58">
        <v>3174400</v>
      </c>
      <c r="P51" s="94">
        <f t="shared" si="3"/>
        <v>3174400</v>
      </c>
    </row>
    <row r="52" spans="1:16" ht="19.5" customHeight="1">
      <c r="A52" s="71">
        <v>49</v>
      </c>
      <c r="B52" s="65" t="s">
        <v>846</v>
      </c>
      <c r="C52" s="66">
        <v>779949</v>
      </c>
      <c r="D52" s="67" t="s">
        <v>3282</v>
      </c>
      <c r="E52" s="67" t="s">
        <v>3282</v>
      </c>
      <c r="F52" s="67" t="s">
        <v>3282</v>
      </c>
      <c r="G52" s="67" t="s">
        <v>3283</v>
      </c>
      <c r="H52" s="68">
        <v>3028550</v>
      </c>
      <c r="I52" s="69">
        <f>IFERROR(H52*((1+$I$3)),"")</f>
        <v>3183006.05</v>
      </c>
      <c r="J52" s="93">
        <f t="shared" si="0"/>
        <v>3183006.05</v>
      </c>
      <c r="K52" s="58">
        <v>3174400</v>
      </c>
      <c r="L52" s="93">
        <f t="shared" si="1"/>
        <v>3174400</v>
      </c>
      <c r="M52" s="94" t="str">
        <f>+G52</f>
        <v>NO SE ENCONTRO</v>
      </c>
      <c r="N52" s="94">
        <f t="shared" si="2"/>
        <v>3183006.05</v>
      </c>
      <c r="O52" s="58">
        <v>3174400</v>
      </c>
      <c r="P52" s="94">
        <f t="shared" si="3"/>
        <v>3174400</v>
      </c>
    </row>
    <row r="53" spans="1:16" ht="19.5" customHeight="1">
      <c r="A53" s="71">
        <v>50</v>
      </c>
      <c r="B53" s="65" t="s">
        <v>831</v>
      </c>
      <c r="C53" s="66">
        <v>779964</v>
      </c>
      <c r="D53" s="67" t="s">
        <v>3282</v>
      </c>
      <c r="E53" s="67" t="s">
        <v>3282</v>
      </c>
      <c r="F53" s="67" t="s">
        <v>3282</v>
      </c>
      <c r="G53" s="67" t="s">
        <v>3283</v>
      </c>
      <c r="H53" s="68">
        <v>3028550</v>
      </c>
      <c r="I53" s="69">
        <f>IFERROR(H53*((1+$I$3)),"")</f>
        <v>3183006.05</v>
      </c>
      <c r="J53" s="93">
        <f t="shared" si="0"/>
        <v>3183006.05</v>
      </c>
      <c r="K53" s="58">
        <v>3174400</v>
      </c>
      <c r="L53" s="93">
        <f t="shared" si="1"/>
        <v>3174400</v>
      </c>
      <c r="M53" s="94" t="str">
        <f>+G53</f>
        <v>NO SE ENCONTRO</v>
      </c>
      <c r="N53" s="94">
        <f t="shared" si="2"/>
        <v>3183006.05</v>
      </c>
      <c r="O53" s="58">
        <v>3174400</v>
      </c>
      <c r="P53" s="94">
        <f t="shared" si="3"/>
        <v>3174400</v>
      </c>
    </row>
    <row r="54" spans="1:16" ht="19.5" customHeight="1">
      <c r="A54" s="71">
        <v>51</v>
      </c>
      <c r="B54" s="65" t="s">
        <v>830</v>
      </c>
      <c r="C54" s="66">
        <v>779963</v>
      </c>
      <c r="D54" s="67" t="s">
        <v>3282</v>
      </c>
      <c r="E54" s="67" t="s">
        <v>3282</v>
      </c>
      <c r="F54" s="67" t="s">
        <v>3282</v>
      </c>
      <c r="G54" s="67" t="s">
        <v>3283</v>
      </c>
      <c r="H54" s="68">
        <v>3028550</v>
      </c>
      <c r="I54" s="69">
        <f>IFERROR(H54*((1+$I$3)),"")</f>
        <v>3183006.05</v>
      </c>
      <c r="J54" s="93">
        <f t="shared" si="0"/>
        <v>3183006.05</v>
      </c>
      <c r="K54" s="58">
        <v>3174400</v>
      </c>
      <c r="L54" s="93">
        <f t="shared" si="1"/>
        <v>3174400</v>
      </c>
      <c r="M54" s="94" t="str">
        <f>+G54</f>
        <v>NO SE ENCONTRO</v>
      </c>
      <c r="N54" s="94">
        <f t="shared" si="2"/>
        <v>3183006.05</v>
      </c>
      <c r="O54" s="58">
        <v>3174400</v>
      </c>
      <c r="P54" s="94">
        <f t="shared" si="3"/>
        <v>3174400</v>
      </c>
    </row>
    <row r="55" spans="1:16" ht="19.5" customHeight="1">
      <c r="A55" s="71">
        <v>52</v>
      </c>
      <c r="B55" s="65" t="s">
        <v>820</v>
      </c>
      <c r="C55" s="66">
        <v>779958</v>
      </c>
      <c r="D55" s="67" t="s">
        <v>3282</v>
      </c>
      <c r="E55" s="67" t="s">
        <v>3282</v>
      </c>
      <c r="F55" s="67" t="s">
        <v>3282</v>
      </c>
      <c r="G55" s="67" t="s">
        <v>3283</v>
      </c>
      <c r="H55" s="68">
        <v>3028550</v>
      </c>
      <c r="I55" s="69">
        <f>IFERROR(H55*((1+$I$3)),"")</f>
        <v>3183006.05</v>
      </c>
      <c r="J55" s="93">
        <f t="shared" si="0"/>
        <v>3183006.05</v>
      </c>
      <c r="K55" s="58">
        <v>3174400</v>
      </c>
      <c r="L55" s="93">
        <f t="shared" si="1"/>
        <v>3174400</v>
      </c>
      <c r="M55" s="94" t="str">
        <f>+G55</f>
        <v>NO SE ENCONTRO</v>
      </c>
      <c r="N55" s="94">
        <f t="shared" si="2"/>
        <v>3183006.05</v>
      </c>
      <c r="O55" s="58">
        <v>3174400</v>
      </c>
      <c r="P55" s="94">
        <f t="shared" si="3"/>
        <v>3174400</v>
      </c>
    </row>
    <row r="56" spans="1:16" s="3" customFormat="1" ht="19.5" customHeight="1">
      <c r="A56" s="71">
        <v>53</v>
      </c>
      <c r="B56" s="65" t="s">
        <v>819</v>
      </c>
      <c r="C56" s="66">
        <v>779957</v>
      </c>
      <c r="D56" s="67" t="s">
        <v>3282</v>
      </c>
      <c r="E56" s="67" t="s">
        <v>3282</v>
      </c>
      <c r="F56" s="67" t="s">
        <v>3282</v>
      </c>
      <c r="G56" s="67" t="s">
        <v>3283</v>
      </c>
      <c r="H56" s="68">
        <v>3028550</v>
      </c>
      <c r="I56" s="69">
        <f>IFERROR(H56*((1+$I$3)),"")</f>
        <v>3183006.05</v>
      </c>
      <c r="J56" s="93">
        <f t="shared" si="0"/>
        <v>3183006.05</v>
      </c>
      <c r="K56" s="58">
        <v>3174400</v>
      </c>
      <c r="L56" s="93">
        <f t="shared" si="1"/>
        <v>3174400</v>
      </c>
      <c r="M56" s="94" t="str">
        <f>+G56</f>
        <v>NO SE ENCONTRO</v>
      </c>
      <c r="N56" s="94">
        <f t="shared" si="2"/>
        <v>3183006.05</v>
      </c>
      <c r="O56" s="58">
        <v>3174400</v>
      </c>
      <c r="P56" s="94">
        <f t="shared" si="3"/>
        <v>3174400</v>
      </c>
    </row>
    <row r="57" spans="1:16" s="4" customFormat="1" ht="19.5" customHeight="1">
      <c r="A57" s="71">
        <v>54</v>
      </c>
      <c r="B57" s="65" t="s">
        <v>874</v>
      </c>
      <c r="C57" s="66">
        <v>32401</v>
      </c>
      <c r="D57" s="67" t="s">
        <v>3282</v>
      </c>
      <c r="E57" s="67" t="s">
        <v>3282</v>
      </c>
      <c r="F57" s="67" t="s">
        <v>3282</v>
      </c>
      <c r="G57" s="67" t="s">
        <v>3283</v>
      </c>
      <c r="H57" s="68">
        <v>4222715</v>
      </c>
      <c r="I57" s="69">
        <f>IFERROR(H57*((1+$I$3)),"")</f>
        <v>4438073.4649999999</v>
      </c>
      <c r="J57" s="93">
        <f t="shared" si="0"/>
        <v>4438073.4649999999</v>
      </c>
      <c r="K57" s="58">
        <v>4438100</v>
      </c>
      <c r="L57" s="93">
        <f t="shared" si="1"/>
        <v>4438100</v>
      </c>
      <c r="M57" s="94" t="str">
        <f>+G57</f>
        <v>NO SE ENCONTRO</v>
      </c>
      <c r="N57" s="94">
        <f t="shared" si="2"/>
        <v>4438073.4649999999</v>
      </c>
      <c r="O57" s="58">
        <v>4438100</v>
      </c>
      <c r="P57" s="94">
        <f t="shared" si="3"/>
        <v>4438100</v>
      </c>
    </row>
    <row r="58" spans="1:16" ht="19.5" customHeight="1">
      <c r="A58" s="71">
        <v>55</v>
      </c>
      <c r="B58" s="65" t="s">
        <v>862</v>
      </c>
      <c r="C58" s="66">
        <v>31101</v>
      </c>
      <c r="D58" s="67" t="s">
        <v>3282</v>
      </c>
      <c r="E58" s="67" t="s">
        <v>3282</v>
      </c>
      <c r="F58" s="67" t="s">
        <v>3282</v>
      </c>
      <c r="G58" s="67" t="s">
        <v>3283</v>
      </c>
      <c r="H58" s="68">
        <v>3645905</v>
      </c>
      <c r="I58" s="69">
        <f>IFERROR(H58*((1+$I$3)),"")</f>
        <v>3831846.1549999998</v>
      </c>
      <c r="J58" s="93">
        <f t="shared" si="0"/>
        <v>3831846.1549999998</v>
      </c>
      <c r="K58" s="58">
        <v>4438100</v>
      </c>
      <c r="L58" s="93">
        <f t="shared" si="1"/>
        <v>4438100</v>
      </c>
      <c r="M58" s="94" t="str">
        <f>+G58</f>
        <v>NO SE ENCONTRO</v>
      </c>
      <c r="N58" s="94">
        <f t="shared" si="2"/>
        <v>3831846.1549999998</v>
      </c>
      <c r="O58" s="58">
        <v>4438100</v>
      </c>
      <c r="P58" s="94">
        <f t="shared" si="3"/>
        <v>4438100</v>
      </c>
    </row>
    <row r="59" spans="1:16" ht="19.5" customHeight="1">
      <c r="A59" s="71">
        <v>56</v>
      </c>
      <c r="B59" s="65" t="s">
        <v>873</v>
      </c>
      <c r="C59" s="66">
        <v>32001</v>
      </c>
      <c r="D59" s="67" t="s">
        <v>3282</v>
      </c>
      <c r="E59" s="67" t="s">
        <v>3282</v>
      </c>
      <c r="F59" s="67" t="s">
        <v>3282</v>
      </c>
      <c r="G59" s="67" t="s">
        <v>3283</v>
      </c>
      <c r="H59" s="68">
        <v>4222715</v>
      </c>
      <c r="I59" s="69">
        <f>IFERROR(H59*((1+$I$3)),"")</f>
        <v>4438073.4649999999</v>
      </c>
      <c r="J59" s="93">
        <f t="shared" si="0"/>
        <v>4438073.4649999999</v>
      </c>
      <c r="K59" s="9">
        <v>6337300</v>
      </c>
      <c r="L59" s="93">
        <f t="shared" si="1"/>
        <v>6337300</v>
      </c>
      <c r="M59" s="94" t="str">
        <f>+G59</f>
        <v>NO SE ENCONTRO</v>
      </c>
      <c r="N59" s="94">
        <f t="shared" si="2"/>
        <v>4438073.4649999999</v>
      </c>
      <c r="O59" s="9">
        <v>6337300</v>
      </c>
      <c r="P59" s="94">
        <f t="shared" si="3"/>
        <v>6337300</v>
      </c>
    </row>
    <row r="60" spans="1:16" s="4" customFormat="1" ht="19.5" customHeight="1">
      <c r="A60" s="71">
        <v>57</v>
      </c>
      <c r="B60" s="65" t="s">
        <v>1137</v>
      </c>
      <c r="C60" s="66">
        <v>21202</v>
      </c>
      <c r="D60" s="67" t="s">
        <v>3282</v>
      </c>
      <c r="E60" s="67" t="s">
        <v>3282</v>
      </c>
      <c r="F60" s="67" t="s">
        <v>3282</v>
      </c>
      <c r="G60" s="67" t="s">
        <v>3283</v>
      </c>
      <c r="H60" s="68">
        <v>3028550</v>
      </c>
      <c r="I60" s="69">
        <f>IFERROR(H60*((1+$I$3)),"")</f>
        <v>3183006.05</v>
      </c>
      <c r="J60" s="93">
        <f t="shared" si="0"/>
        <v>3183006.05</v>
      </c>
      <c r="K60" s="58">
        <v>3174400</v>
      </c>
      <c r="L60" s="93">
        <f t="shared" si="1"/>
        <v>3174400</v>
      </c>
      <c r="M60" s="94" t="str">
        <f>+G60</f>
        <v>NO SE ENCONTRO</v>
      </c>
      <c r="N60" s="94">
        <f t="shared" si="2"/>
        <v>3183006.05</v>
      </c>
      <c r="O60" s="58">
        <v>3174400</v>
      </c>
      <c r="P60" s="94">
        <f t="shared" si="3"/>
        <v>3174400</v>
      </c>
    </row>
    <row r="61" spans="1:16" ht="19.5" customHeight="1">
      <c r="A61" s="71">
        <v>58</v>
      </c>
      <c r="B61" s="65" t="s">
        <v>1138</v>
      </c>
      <c r="C61" s="66">
        <v>35501</v>
      </c>
      <c r="D61" s="67" t="s">
        <v>3282</v>
      </c>
      <c r="E61" s="67" t="s">
        <v>3282</v>
      </c>
      <c r="F61" s="67" t="s">
        <v>3282</v>
      </c>
      <c r="G61" s="67" t="s">
        <v>3283</v>
      </c>
      <c r="H61" s="68">
        <v>3028550</v>
      </c>
      <c r="I61" s="69">
        <f>IFERROR(H61*((1+$I$3)),"")</f>
        <v>3183006.05</v>
      </c>
      <c r="J61" s="93">
        <f t="shared" si="0"/>
        <v>3183006.05</v>
      </c>
      <c r="K61" s="58">
        <v>3174400</v>
      </c>
      <c r="L61" s="93">
        <f t="shared" si="1"/>
        <v>3174400</v>
      </c>
      <c r="M61" s="94" t="str">
        <f>+G61</f>
        <v>NO SE ENCONTRO</v>
      </c>
      <c r="N61" s="94">
        <f t="shared" si="2"/>
        <v>3183006.05</v>
      </c>
      <c r="O61" s="58">
        <v>3174400</v>
      </c>
      <c r="P61" s="94">
        <f t="shared" si="3"/>
        <v>3174400</v>
      </c>
    </row>
    <row r="62" spans="1:16" ht="19.5" customHeight="1">
      <c r="A62" s="71">
        <v>59</v>
      </c>
      <c r="B62" s="65" t="s">
        <v>875</v>
      </c>
      <c r="C62" s="66">
        <v>778942</v>
      </c>
      <c r="D62" s="67" t="s">
        <v>3282</v>
      </c>
      <c r="E62" s="67" t="s">
        <v>3282</v>
      </c>
      <c r="F62" s="67" t="s">
        <v>3282</v>
      </c>
      <c r="G62" s="67" t="s">
        <v>3283</v>
      </c>
      <c r="H62" s="68">
        <v>6029730</v>
      </c>
      <c r="I62" s="69">
        <f>IFERROR(H62*((1+$I$3)),"")</f>
        <v>6337246.2299999995</v>
      </c>
      <c r="J62" s="93">
        <f t="shared" si="0"/>
        <v>6337246.2299999995</v>
      </c>
      <c r="K62" s="9">
        <v>6337300</v>
      </c>
      <c r="L62" s="93">
        <f t="shared" si="1"/>
        <v>6337300</v>
      </c>
      <c r="M62" s="94" t="str">
        <f>+G62</f>
        <v>NO SE ENCONTRO</v>
      </c>
      <c r="N62" s="94">
        <f t="shared" si="2"/>
        <v>6337246.2299999995</v>
      </c>
      <c r="O62" s="9">
        <v>6337300</v>
      </c>
      <c r="P62" s="94">
        <f t="shared" si="3"/>
        <v>6337300</v>
      </c>
    </row>
    <row r="63" spans="1:16" ht="19.5" customHeight="1">
      <c r="A63" s="71">
        <v>60</v>
      </c>
      <c r="B63" s="65" t="s">
        <v>857</v>
      </c>
      <c r="C63" s="66">
        <v>810107</v>
      </c>
      <c r="D63" s="67" t="s">
        <v>3282</v>
      </c>
      <c r="E63" s="67" t="s">
        <v>3282</v>
      </c>
      <c r="F63" s="67" t="s">
        <v>3282</v>
      </c>
      <c r="G63" s="67" t="s">
        <v>3283</v>
      </c>
      <c r="H63" s="68">
        <v>3645905</v>
      </c>
      <c r="I63" s="69">
        <f>IFERROR(H63*((1+$I$3)),"")</f>
        <v>3831846.1549999998</v>
      </c>
      <c r="J63" s="93">
        <f t="shared" si="0"/>
        <v>3831846.1549999998</v>
      </c>
      <c r="K63" s="9">
        <v>6337300</v>
      </c>
      <c r="L63" s="93">
        <f t="shared" si="1"/>
        <v>6337300</v>
      </c>
      <c r="M63" s="94" t="str">
        <f>+G63</f>
        <v>NO SE ENCONTRO</v>
      </c>
      <c r="N63" s="94">
        <f t="shared" si="2"/>
        <v>3831846.1549999998</v>
      </c>
      <c r="O63" s="9">
        <v>6337300</v>
      </c>
      <c r="P63" s="94">
        <f t="shared" si="3"/>
        <v>6337300</v>
      </c>
    </row>
    <row r="64" spans="1:16" ht="19.5" customHeight="1">
      <c r="A64" s="71">
        <v>61</v>
      </c>
      <c r="B64" s="65" t="s">
        <v>663</v>
      </c>
      <c r="C64" s="66">
        <v>810106</v>
      </c>
      <c r="D64" s="67" t="s">
        <v>3282</v>
      </c>
      <c r="E64" s="67" t="s">
        <v>3282</v>
      </c>
      <c r="F64" s="67" t="s">
        <v>3282</v>
      </c>
      <c r="G64" s="67" t="s">
        <v>3283</v>
      </c>
      <c r="H64" s="68">
        <v>3086860</v>
      </c>
      <c r="I64" s="69">
        <f>IFERROR(H64*((1+$I$3)),"")</f>
        <v>3244289.86</v>
      </c>
      <c r="J64" s="93">
        <f t="shared" si="0"/>
        <v>3244289.86</v>
      </c>
      <c r="K64" s="9">
        <v>6337300</v>
      </c>
      <c r="L64" s="93">
        <f t="shared" si="1"/>
        <v>6337300</v>
      </c>
      <c r="M64" s="94" t="str">
        <f>+G64</f>
        <v>NO SE ENCONTRO</v>
      </c>
      <c r="N64" s="94">
        <f t="shared" si="2"/>
        <v>3244289.86</v>
      </c>
      <c r="O64" s="9">
        <v>6337300</v>
      </c>
      <c r="P64" s="94">
        <f t="shared" si="3"/>
        <v>6337300</v>
      </c>
    </row>
    <row r="65" spans="1:16" ht="19.5" customHeight="1">
      <c r="A65" s="71">
        <v>62</v>
      </c>
      <c r="B65" s="65" t="s">
        <v>832</v>
      </c>
      <c r="C65" s="66">
        <v>778954</v>
      </c>
      <c r="D65" s="67" t="s">
        <v>3282</v>
      </c>
      <c r="E65" s="67" t="s">
        <v>3282</v>
      </c>
      <c r="F65" s="67" t="s">
        <v>3282</v>
      </c>
      <c r="G65" s="67" t="s">
        <v>3283</v>
      </c>
      <c r="H65" s="68">
        <v>3028550</v>
      </c>
      <c r="I65" s="69">
        <f>IFERROR(H65*((1+$I$3)),"")</f>
        <v>3183006.05</v>
      </c>
      <c r="J65" s="93">
        <f t="shared" si="0"/>
        <v>3183006.05</v>
      </c>
      <c r="K65" s="9">
        <v>6337300</v>
      </c>
      <c r="L65" s="93">
        <f t="shared" si="1"/>
        <v>6337300</v>
      </c>
      <c r="M65" s="94" t="str">
        <f>+G65</f>
        <v>NO SE ENCONTRO</v>
      </c>
      <c r="N65" s="94">
        <f t="shared" si="2"/>
        <v>3183006.05</v>
      </c>
      <c r="O65" s="9">
        <v>6337300</v>
      </c>
      <c r="P65" s="94">
        <f t="shared" si="3"/>
        <v>6337300</v>
      </c>
    </row>
    <row r="66" spans="1:16" ht="19.5" customHeight="1">
      <c r="A66" s="71">
        <v>63</v>
      </c>
      <c r="B66" s="65" t="s">
        <v>839</v>
      </c>
      <c r="C66" s="66">
        <v>779942</v>
      </c>
      <c r="D66" s="67" t="s">
        <v>3282</v>
      </c>
      <c r="E66" s="67" t="s">
        <v>3282</v>
      </c>
      <c r="F66" s="67" t="s">
        <v>3282</v>
      </c>
      <c r="G66" s="67" t="s">
        <v>3283</v>
      </c>
      <c r="H66" s="68">
        <v>3028550</v>
      </c>
      <c r="I66" s="69">
        <f>IFERROR(H66*((1+$I$3)),"")</f>
        <v>3183006.05</v>
      </c>
      <c r="J66" s="93">
        <f t="shared" si="0"/>
        <v>3183006.05</v>
      </c>
      <c r="K66" s="9">
        <v>6337300</v>
      </c>
      <c r="L66" s="93">
        <f t="shared" si="1"/>
        <v>6337300</v>
      </c>
      <c r="M66" s="94" t="str">
        <f>+G66</f>
        <v>NO SE ENCONTRO</v>
      </c>
      <c r="N66" s="94">
        <f t="shared" si="2"/>
        <v>3183006.05</v>
      </c>
      <c r="O66" s="9">
        <v>6337300</v>
      </c>
      <c r="P66" s="94">
        <f t="shared" si="3"/>
        <v>6337300</v>
      </c>
    </row>
    <row r="67" spans="1:16" ht="19.5" customHeight="1">
      <c r="A67" s="71">
        <v>64</v>
      </c>
      <c r="B67" s="65" t="s">
        <v>824</v>
      </c>
      <c r="C67" s="66">
        <v>778966</v>
      </c>
      <c r="D67" s="67" t="s">
        <v>3282</v>
      </c>
      <c r="E67" s="67" t="s">
        <v>3282</v>
      </c>
      <c r="F67" s="67" t="s">
        <v>3282</v>
      </c>
      <c r="G67" s="67" t="s">
        <v>3283</v>
      </c>
      <c r="H67" s="68">
        <v>3028550</v>
      </c>
      <c r="I67" s="69">
        <f>IFERROR(H67*((1+$I$3)),"")</f>
        <v>3183006.05</v>
      </c>
      <c r="J67" s="93">
        <f t="shared" si="0"/>
        <v>3183006.05</v>
      </c>
      <c r="K67" s="58">
        <v>4438100</v>
      </c>
      <c r="L67" s="93">
        <f t="shared" si="1"/>
        <v>4438100</v>
      </c>
      <c r="M67" s="94" t="str">
        <f>+G67</f>
        <v>NO SE ENCONTRO</v>
      </c>
      <c r="N67" s="94">
        <f t="shared" si="2"/>
        <v>3183006.05</v>
      </c>
      <c r="O67" s="58">
        <v>4438100</v>
      </c>
      <c r="P67" s="94">
        <f t="shared" si="3"/>
        <v>4438100</v>
      </c>
    </row>
    <row r="68" spans="1:16" s="4" customFormat="1" ht="19.5" customHeight="1">
      <c r="A68" s="71">
        <v>65</v>
      </c>
      <c r="B68" s="65" t="s">
        <v>823</v>
      </c>
      <c r="C68" s="66">
        <v>778965</v>
      </c>
      <c r="D68" s="67" t="s">
        <v>3282</v>
      </c>
      <c r="E68" s="67" t="s">
        <v>3282</v>
      </c>
      <c r="F68" s="67" t="s">
        <v>3282</v>
      </c>
      <c r="G68" s="67" t="s">
        <v>3283</v>
      </c>
      <c r="H68" s="68">
        <v>3028550</v>
      </c>
      <c r="I68" s="69">
        <f>IFERROR(H68*((1+$I$3)),"")</f>
        <v>3183006.05</v>
      </c>
      <c r="J68" s="93">
        <f t="shared" si="0"/>
        <v>3183006.05</v>
      </c>
      <c r="K68" s="58">
        <v>4438100</v>
      </c>
      <c r="L68" s="93">
        <f t="shared" si="1"/>
        <v>4438100</v>
      </c>
      <c r="M68" s="94" t="str">
        <f>+G68</f>
        <v>NO SE ENCONTRO</v>
      </c>
      <c r="N68" s="94">
        <f t="shared" si="2"/>
        <v>3183006.05</v>
      </c>
      <c r="O68" s="58">
        <v>4438100</v>
      </c>
      <c r="P68" s="94">
        <f t="shared" si="3"/>
        <v>4438100</v>
      </c>
    </row>
    <row r="69" spans="1:16" ht="19.5" customHeight="1">
      <c r="A69" s="71">
        <v>66</v>
      </c>
      <c r="B69" s="65" t="s">
        <v>811</v>
      </c>
      <c r="C69" s="66">
        <v>778963</v>
      </c>
      <c r="D69" s="67" t="s">
        <v>3282</v>
      </c>
      <c r="E69" s="67" t="s">
        <v>3282</v>
      </c>
      <c r="F69" s="67" t="s">
        <v>3282</v>
      </c>
      <c r="G69" s="67" t="s">
        <v>3283</v>
      </c>
      <c r="H69" s="68">
        <v>3028550</v>
      </c>
      <c r="I69" s="69">
        <f>IFERROR(H69*((1+$I$3)),"")</f>
        <v>3183006.05</v>
      </c>
      <c r="J69" s="93">
        <f t="shared" ref="J69:J132" si="4">+I69</f>
        <v>3183006.05</v>
      </c>
      <c r="K69" s="58">
        <v>4438100</v>
      </c>
      <c r="L69" s="93">
        <f t="shared" ref="L69:L132" si="5">+K69</f>
        <v>4438100</v>
      </c>
      <c r="M69" s="94" t="str">
        <f>+G69</f>
        <v>NO SE ENCONTRO</v>
      </c>
      <c r="N69" s="94">
        <f t="shared" ref="N69:N132" si="6">+J69</f>
        <v>3183006.05</v>
      </c>
      <c r="O69" s="58">
        <v>4438100</v>
      </c>
      <c r="P69" s="94">
        <f t="shared" ref="P69:P132" si="7">+O69</f>
        <v>4438100</v>
      </c>
    </row>
    <row r="70" spans="1:16" ht="19.5" customHeight="1">
      <c r="A70" s="71">
        <v>67</v>
      </c>
      <c r="B70" s="65" t="s">
        <v>809</v>
      </c>
      <c r="C70" s="66">
        <v>778961</v>
      </c>
      <c r="D70" s="67" t="s">
        <v>3282</v>
      </c>
      <c r="E70" s="67" t="s">
        <v>3282</v>
      </c>
      <c r="F70" s="67" t="s">
        <v>3282</v>
      </c>
      <c r="G70" s="67" t="s">
        <v>3283</v>
      </c>
      <c r="H70" s="68">
        <v>3028550</v>
      </c>
      <c r="I70" s="69">
        <f>IFERROR(H70*((1+$I$3)),"")</f>
        <v>3183006.05</v>
      </c>
      <c r="J70" s="93">
        <f t="shared" si="4"/>
        <v>3183006.05</v>
      </c>
      <c r="K70" s="58">
        <v>4438100</v>
      </c>
      <c r="L70" s="93">
        <f t="shared" si="5"/>
        <v>4438100</v>
      </c>
      <c r="M70" s="94" t="str">
        <f>+G70</f>
        <v>NO SE ENCONTRO</v>
      </c>
      <c r="N70" s="94">
        <f t="shared" si="6"/>
        <v>3183006.05</v>
      </c>
      <c r="O70" s="58">
        <v>4438100</v>
      </c>
      <c r="P70" s="94">
        <f t="shared" si="7"/>
        <v>4438100</v>
      </c>
    </row>
    <row r="71" spans="1:16" ht="19.5" customHeight="1">
      <c r="A71" s="71">
        <v>68</v>
      </c>
      <c r="B71" s="65" t="s">
        <v>810</v>
      </c>
      <c r="C71" s="66">
        <v>778962</v>
      </c>
      <c r="D71" s="67" t="s">
        <v>3282</v>
      </c>
      <c r="E71" s="67" t="s">
        <v>3282</v>
      </c>
      <c r="F71" s="67" t="s">
        <v>3282</v>
      </c>
      <c r="G71" s="67" t="s">
        <v>3283</v>
      </c>
      <c r="H71" s="68">
        <v>4222715</v>
      </c>
      <c r="I71" s="69">
        <f>IFERROR(H71*((1+$I$3)),"")</f>
        <v>4438073.4649999999</v>
      </c>
      <c r="J71" s="93">
        <f t="shared" si="4"/>
        <v>4438073.4649999999</v>
      </c>
      <c r="K71" s="58">
        <v>4438100</v>
      </c>
      <c r="L71" s="93">
        <f t="shared" si="5"/>
        <v>4438100</v>
      </c>
      <c r="M71" s="94" t="str">
        <f>+G71</f>
        <v>NO SE ENCONTRO</v>
      </c>
      <c r="N71" s="94">
        <f t="shared" si="6"/>
        <v>4438073.4649999999</v>
      </c>
      <c r="O71" s="58">
        <v>4438100</v>
      </c>
      <c r="P71" s="94">
        <f t="shared" si="7"/>
        <v>4438100</v>
      </c>
    </row>
    <row r="72" spans="1:16" ht="19.5" customHeight="1">
      <c r="A72" s="71">
        <v>69</v>
      </c>
      <c r="B72" s="65" t="s">
        <v>829</v>
      </c>
      <c r="C72" s="66">
        <v>779962</v>
      </c>
      <c r="D72" s="67" t="s">
        <v>3282</v>
      </c>
      <c r="E72" s="67" t="s">
        <v>3282</v>
      </c>
      <c r="F72" s="67" t="s">
        <v>3282</v>
      </c>
      <c r="G72" s="67" t="s">
        <v>3283</v>
      </c>
      <c r="H72" s="68">
        <v>3028550</v>
      </c>
      <c r="I72" s="69">
        <f>IFERROR(H72*((1+$I$3)),"")</f>
        <v>3183006.05</v>
      </c>
      <c r="J72" s="93">
        <f t="shared" si="4"/>
        <v>3183006.05</v>
      </c>
      <c r="K72" s="58">
        <v>4438100</v>
      </c>
      <c r="L72" s="93">
        <f t="shared" si="5"/>
        <v>4438100</v>
      </c>
      <c r="M72" s="94" t="str">
        <f>+G72</f>
        <v>NO SE ENCONTRO</v>
      </c>
      <c r="N72" s="94">
        <f t="shared" si="6"/>
        <v>3183006.05</v>
      </c>
      <c r="O72" s="58">
        <v>4438100</v>
      </c>
      <c r="P72" s="94">
        <f t="shared" si="7"/>
        <v>4438100</v>
      </c>
    </row>
    <row r="73" spans="1:16" ht="19.5" customHeight="1">
      <c r="A73" s="71">
        <v>70</v>
      </c>
      <c r="B73" s="65" t="s">
        <v>828</v>
      </c>
      <c r="C73" s="66">
        <v>779961</v>
      </c>
      <c r="D73" s="67" t="s">
        <v>3282</v>
      </c>
      <c r="E73" s="67" t="s">
        <v>3282</v>
      </c>
      <c r="F73" s="67" t="s">
        <v>3282</v>
      </c>
      <c r="G73" s="67" t="s">
        <v>3283</v>
      </c>
      <c r="H73" s="68">
        <v>3028550</v>
      </c>
      <c r="I73" s="69">
        <f>IFERROR(H73*((1+$I$3)),"")</f>
        <v>3183006.05</v>
      </c>
      <c r="J73" s="93">
        <f t="shared" si="4"/>
        <v>3183006.05</v>
      </c>
      <c r="K73" s="58">
        <v>4438100</v>
      </c>
      <c r="L73" s="93">
        <f t="shared" si="5"/>
        <v>4438100</v>
      </c>
      <c r="M73" s="94" t="str">
        <f>+G73</f>
        <v>NO SE ENCONTRO</v>
      </c>
      <c r="N73" s="94">
        <f t="shared" si="6"/>
        <v>3183006.05</v>
      </c>
      <c r="O73" s="58">
        <v>4438100</v>
      </c>
      <c r="P73" s="94">
        <f t="shared" si="7"/>
        <v>4438100</v>
      </c>
    </row>
    <row r="74" spans="1:16" s="4" customFormat="1" ht="19.5" customHeight="1">
      <c r="A74" s="71">
        <v>71</v>
      </c>
      <c r="B74" s="65" t="s">
        <v>827</v>
      </c>
      <c r="C74" s="66">
        <v>779960</v>
      </c>
      <c r="D74" s="67" t="s">
        <v>3282</v>
      </c>
      <c r="E74" s="67" t="s">
        <v>3282</v>
      </c>
      <c r="F74" s="67" t="s">
        <v>3282</v>
      </c>
      <c r="G74" s="67" t="s">
        <v>3283</v>
      </c>
      <c r="H74" s="68">
        <v>3028550</v>
      </c>
      <c r="I74" s="69">
        <f>IFERROR(H74*((1+$I$3)),"")</f>
        <v>3183006.05</v>
      </c>
      <c r="J74" s="93">
        <f t="shared" si="4"/>
        <v>3183006.05</v>
      </c>
      <c r="K74" s="58">
        <v>4438100</v>
      </c>
      <c r="L74" s="93">
        <f t="shared" si="5"/>
        <v>4438100</v>
      </c>
      <c r="M74" s="94" t="str">
        <f>+G74</f>
        <v>NO SE ENCONTRO</v>
      </c>
      <c r="N74" s="94">
        <f t="shared" si="6"/>
        <v>3183006.05</v>
      </c>
      <c r="O74" s="58">
        <v>4438100</v>
      </c>
      <c r="P74" s="94">
        <f t="shared" si="7"/>
        <v>4438100</v>
      </c>
    </row>
    <row r="75" spans="1:16" ht="19.5" customHeight="1">
      <c r="A75" s="71">
        <v>72</v>
      </c>
      <c r="B75" s="65" t="s">
        <v>826</v>
      </c>
      <c r="C75" s="66">
        <v>779959</v>
      </c>
      <c r="D75" s="67" t="s">
        <v>3282</v>
      </c>
      <c r="E75" s="67" t="s">
        <v>3282</v>
      </c>
      <c r="F75" s="67" t="s">
        <v>3282</v>
      </c>
      <c r="G75" s="67" t="s">
        <v>3283</v>
      </c>
      <c r="H75" s="68">
        <v>3028550</v>
      </c>
      <c r="I75" s="69">
        <f>IFERROR(H75*((1+$I$3)),"")</f>
        <v>3183006.05</v>
      </c>
      <c r="J75" s="93">
        <f t="shared" si="4"/>
        <v>3183006.05</v>
      </c>
      <c r="K75" s="58">
        <v>4438100</v>
      </c>
      <c r="L75" s="93">
        <f t="shared" si="5"/>
        <v>4438100</v>
      </c>
      <c r="M75" s="94" t="str">
        <f>+G75</f>
        <v>NO SE ENCONTRO</v>
      </c>
      <c r="N75" s="94">
        <f t="shared" si="6"/>
        <v>3183006.05</v>
      </c>
      <c r="O75" s="58">
        <v>4438100</v>
      </c>
      <c r="P75" s="94">
        <f t="shared" si="7"/>
        <v>4438100</v>
      </c>
    </row>
    <row r="76" spans="1:16" ht="19.5" customHeight="1">
      <c r="A76" s="71">
        <v>73</v>
      </c>
      <c r="B76" s="65" t="s">
        <v>818</v>
      </c>
      <c r="C76" s="66">
        <v>779956</v>
      </c>
      <c r="D76" s="67" t="s">
        <v>3282</v>
      </c>
      <c r="E76" s="67" t="s">
        <v>3282</v>
      </c>
      <c r="F76" s="67" t="s">
        <v>3282</v>
      </c>
      <c r="G76" s="67" t="s">
        <v>3283</v>
      </c>
      <c r="H76" s="68">
        <v>3028550</v>
      </c>
      <c r="I76" s="69">
        <f>IFERROR(H76*((1+$I$3)),"")</f>
        <v>3183006.05</v>
      </c>
      <c r="J76" s="93">
        <f t="shared" si="4"/>
        <v>3183006.05</v>
      </c>
      <c r="K76" s="58">
        <v>4438100</v>
      </c>
      <c r="L76" s="93">
        <f t="shared" si="5"/>
        <v>4438100</v>
      </c>
      <c r="M76" s="94" t="str">
        <f>+G76</f>
        <v>NO SE ENCONTRO</v>
      </c>
      <c r="N76" s="94">
        <f t="shared" si="6"/>
        <v>3183006.05</v>
      </c>
      <c r="O76" s="58">
        <v>4438100</v>
      </c>
      <c r="P76" s="94">
        <f t="shared" si="7"/>
        <v>4438100</v>
      </c>
    </row>
    <row r="77" spans="1:16" ht="19.5" customHeight="1">
      <c r="A77" s="71">
        <v>74</v>
      </c>
      <c r="B77" s="65" t="s">
        <v>817</v>
      </c>
      <c r="C77" s="66">
        <v>779955</v>
      </c>
      <c r="D77" s="67" t="s">
        <v>3282</v>
      </c>
      <c r="E77" s="67" t="s">
        <v>3282</v>
      </c>
      <c r="F77" s="67" t="s">
        <v>3282</v>
      </c>
      <c r="G77" s="67" t="s">
        <v>3283</v>
      </c>
      <c r="H77" s="68">
        <v>3028550</v>
      </c>
      <c r="I77" s="69">
        <f>IFERROR(H77*((1+$I$3)),"")</f>
        <v>3183006.05</v>
      </c>
      <c r="J77" s="93">
        <f t="shared" si="4"/>
        <v>3183006.05</v>
      </c>
      <c r="K77" s="58">
        <v>4438100</v>
      </c>
      <c r="L77" s="93">
        <f t="shared" si="5"/>
        <v>4438100</v>
      </c>
      <c r="M77" s="94" t="str">
        <f>+G77</f>
        <v>NO SE ENCONTRO</v>
      </c>
      <c r="N77" s="94">
        <f t="shared" si="6"/>
        <v>3183006.05</v>
      </c>
      <c r="O77" s="58">
        <v>4438100</v>
      </c>
      <c r="P77" s="94">
        <f t="shared" si="7"/>
        <v>4438100</v>
      </c>
    </row>
    <row r="78" spans="1:16" ht="19.5" customHeight="1">
      <c r="A78" s="71">
        <v>75</v>
      </c>
      <c r="B78" s="65" t="s">
        <v>814</v>
      </c>
      <c r="C78" s="66">
        <v>779952</v>
      </c>
      <c r="D78" s="67" t="s">
        <v>3282</v>
      </c>
      <c r="E78" s="67" t="s">
        <v>3282</v>
      </c>
      <c r="F78" s="67" t="s">
        <v>3282</v>
      </c>
      <c r="G78" s="67" t="s">
        <v>3283</v>
      </c>
      <c r="H78" s="68">
        <v>3028550</v>
      </c>
      <c r="I78" s="69">
        <f>IFERROR(H78*((1+$I$3)),"")</f>
        <v>3183006.05</v>
      </c>
      <c r="J78" s="93">
        <f t="shared" si="4"/>
        <v>3183006.05</v>
      </c>
      <c r="K78" s="58">
        <v>4438100</v>
      </c>
      <c r="L78" s="93">
        <f t="shared" si="5"/>
        <v>4438100</v>
      </c>
      <c r="M78" s="94" t="str">
        <f>+G78</f>
        <v>NO SE ENCONTRO</v>
      </c>
      <c r="N78" s="94">
        <f t="shared" si="6"/>
        <v>3183006.05</v>
      </c>
      <c r="O78" s="58">
        <v>4438100</v>
      </c>
      <c r="P78" s="94">
        <f t="shared" si="7"/>
        <v>4438100</v>
      </c>
    </row>
    <row r="79" spans="1:16" ht="19.5" customHeight="1">
      <c r="A79" s="71">
        <v>76</v>
      </c>
      <c r="B79" s="65" t="s">
        <v>816</v>
      </c>
      <c r="C79" s="66">
        <v>779954</v>
      </c>
      <c r="D79" s="67" t="s">
        <v>3282</v>
      </c>
      <c r="E79" s="67" t="s">
        <v>3282</v>
      </c>
      <c r="F79" s="67" t="s">
        <v>3282</v>
      </c>
      <c r="G79" s="67" t="s">
        <v>3283</v>
      </c>
      <c r="H79" s="68">
        <v>3028550</v>
      </c>
      <c r="I79" s="69">
        <f>IFERROR(H79*((1+$I$3)),"")</f>
        <v>3183006.05</v>
      </c>
      <c r="J79" s="93">
        <f t="shared" si="4"/>
        <v>3183006.05</v>
      </c>
      <c r="K79" s="58">
        <v>4438100</v>
      </c>
      <c r="L79" s="93">
        <f t="shared" si="5"/>
        <v>4438100</v>
      </c>
      <c r="M79" s="94" t="str">
        <f>+G79</f>
        <v>NO SE ENCONTRO</v>
      </c>
      <c r="N79" s="94">
        <f t="shared" si="6"/>
        <v>3183006.05</v>
      </c>
      <c r="O79" s="58">
        <v>4438100</v>
      </c>
      <c r="P79" s="94">
        <f t="shared" si="7"/>
        <v>4438100</v>
      </c>
    </row>
    <row r="80" spans="1:16" ht="19.5" customHeight="1">
      <c r="A80" s="71">
        <v>77</v>
      </c>
      <c r="B80" s="65" t="s">
        <v>815</v>
      </c>
      <c r="C80" s="66">
        <v>779953</v>
      </c>
      <c r="D80" s="67" t="s">
        <v>3282</v>
      </c>
      <c r="E80" s="67" t="s">
        <v>3282</v>
      </c>
      <c r="F80" s="67" t="s">
        <v>3282</v>
      </c>
      <c r="G80" s="67" t="s">
        <v>3283</v>
      </c>
      <c r="H80" s="68">
        <v>3028550</v>
      </c>
      <c r="I80" s="69">
        <f>IFERROR(H80*((1+$I$3)),"")</f>
        <v>3183006.05</v>
      </c>
      <c r="J80" s="93">
        <f t="shared" si="4"/>
        <v>3183006.05</v>
      </c>
      <c r="K80" s="58">
        <v>4438100</v>
      </c>
      <c r="L80" s="93">
        <f t="shared" si="5"/>
        <v>4438100</v>
      </c>
      <c r="M80" s="94" t="str">
        <f>+G80</f>
        <v>NO SE ENCONTRO</v>
      </c>
      <c r="N80" s="94">
        <f t="shared" si="6"/>
        <v>3183006.05</v>
      </c>
      <c r="O80" s="58">
        <v>4438100</v>
      </c>
      <c r="P80" s="94">
        <f t="shared" si="7"/>
        <v>4438100</v>
      </c>
    </row>
    <row r="81" spans="1:16" s="3" customFormat="1" ht="19.5" customHeight="1">
      <c r="A81" s="71">
        <v>78</v>
      </c>
      <c r="B81" s="65" t="s">
        <v>813</v>
      </c>
      <c r="C81" s="66">
        <v>779951</v>
      </c>
      <c r="D81" s="67" t="s">
        <v>3282</v>
      </c>
      <c r="E81" s="67" t="s">
        <v>3282</v>
      </c>
      <c r="F81" s="67" t="s">
        <v>3282</v>
      </c>
      <c r="G81" s="67" t="s">
        <v>3283</v>
      </c>
      <c r="H81" s="68">
        <v>3028550</v>
      </c>
      <c r="I81" s="69">
        <f>IFERROR(H81*((1+$I$3)),"")</f>
        <v>3183006.05</v>
      </c>
      <c r="J81" s="93">
        <f t="shared" si="4"/>
        <v>3183006.05</v>
      </c>
      <c r="K81" s="58">
        <v>4438100</v>
      </c>
      <c r="L81" s="93">
        <f t="shared" si="5"/>
        <v>4438100</v>
      </c>
      <c r="M81" s="94" t="str">
        <f>+G81</f>
        <v>NO SE ENCONTRO</v>
      </c>
      <c r="N81" s="94">
        <f t="shared" si="6"/>
        <v>3183006.05</v>
      </c>
      <c r="O81" s="58">
        <v>4438100</v>
      </c>
      <c r="P81" s="94">
        <f t="shared" si="7"/>
        <v>4438100</v>
      </c>
    </row>
    <row r="82" spans="1:16" s="4" customFormat="1" ht="19.5" customHeight="1">
      <c r="A82" s="71">
        <v>79</v>
      </c>
      <c r="B82" s="65" t="s">
        <v>808</v>
      </c>
      <c r="C82" s="66">
        <v>30211</v>
      </c>
      <c r="D82" s="67" t="s">
        <v>3282</v>
      </c>
      <c r="E82" s="67" t="s">
        <v>3282</v>
      </c>
      <c r="F82" s="67" t="s">
        <v>3282</v>
      </c>
      <c r="G82" s="67" t="s">
        <v>3283</v>
      </c>
      <c r="H82" s="68">
        <v>3028550</v>
      </c>
      <c r="I82" s="69">
        <f>IFERROR(H82*((1+$I$3)),"")</f>
        <v>3183006.05</v>
      </c>
      <c r="J82" s="93">
        <f t="shared" si="4"/>
        <v>3183006.05</v>
      </c>
      <c r="K82" s="9">
        <v>6337300</v>
      </c>
      <c r="L82" s="93">
        <f t="shared" si="5"/>
        <v>6337300</v>
      </c>
      <c r="M82" s="94" t="str">
        <f>+G82</f>
        <v>NO SE ENCONTRO</v>
      </c>
      <c r="N82" s="94">
        <f t="shared" si="6"/>
        <v>3183006.05</v>
      </c>
      <c r="O82" s="9">
        <v>6337300</v>
      </c>
      <c r="P82" s="94">
        <f t="shared" si="7"/>
        <v>6337300</v>
      </c>
    </row>
    <row r="83" spans="1:16" ht="19.5" customHeight="1">
      <c r="A83" s="71">
        <v>80</v>
      </c>
      <c r="B83" s="65" t="s">
        <v>805</v>
      </c>
      <c r="C83" s="66">
        <v>36101</v>
      </c>
      <c r="D83" s="67" t="s">
        <v>3282</v>
      </c>
      <c r="E83" s="67" t="s">
        <v>3282</v>
      </c>
      <c r="F83" s="67" t="s">
        <v>3282</v>
      </c>
      <c r="G83" s="67" t="s">
        <v>3283</v>
      </c>
      <c r="H83" s="68">
        <v>3028550</v>
      </c>
      <c r="I83" s="69">
        <f>IFERROR(H83*((1+$I$3)),"")</f>
        <v>3183006.05</v>
      </c>
      <c r="J83" s="93">
        <f t="shared" si="4"/>
        <v>3183006.05</v>
      </c>
      <c r="K83" s="58">
        <v>4438100</v>
      </c>
      <c r="L83" s="93">
        <f t="shared" si="5"/>
        <v>4438100</v>
      </c>
      <c r="M83" s="94" t="str">
        <f>+G83</f>
        <v>NO SE ENCONTRO</v>
      </c>
      <c r="N83" s="94">
        <f t="shared" si="6"/>
        <v>3183006.05</v>
      </c>
      <c r="O83" s="58">
        <v>4438100</v>
      </c>
      <c r="P83" s="94">
        <f t="shared" si="7"/>
        <v>4438100</v>
      </c>
    </row>
    <row r="84" spans="1:16" ht="19.5" customHeight="1">
      <c r="A84" s="71">
        <v>81</v>
      </c>
      <c r="B84" s="65" t="s">
        <v>397</v>
      </c>
      <c r="C84" s="66">
        <v>82301</v>
      </c>
      <c r="D84" s="67" t="s">
        <v>3282</v>
      </c>
      <c r="E84" s="67" t="s">
        <v>3282</v>
      </c>
      <c r="F84" s="67" t="s">
        <v>3282</v>
      </c>
      <c r="G84" s="67" t="s">
        <v>3283</v>
      </c>
      <c r="H84" s="68">
        <v>901595</v>
      </c>
      <c r="I84" s="69">
        <f>IFERROR(H84*((1+$I$3)),"")</f>
        <v>947576.34499999997</v>
      </c>
      <c r="J84" s="93">
        <f t="shared" si="4"/>
        <v>947576.34499999997</v>
      </c>
      <c r="K84" s="9">
        <v>947700</v>
      </c>
      <c r="L84" s="93">
        <f t="shared" si="5"/>
        <v>947700</v>
      </c>
      <c r="M84" s="94" t="str">
        <f>+G84</f>
        <v>NO SE ENCONTRO</v>
      </c>
      <c r="N84" s="94">
        <f t="shared" si="6"/>
        <v>947576.34499999997</v>
      </c>
      <c r="O84" s="9">
        <v>947700</v>
      </c>
      <c r="P84" s="94">
        <f t="shared" si="7"/>
        <v>947700</v>
      </c>
    </row>
    <row r="85" spans="1:16" s="4" customFormat="1" ht="19.5" customHeight="1">
      <c r="A85" s="71">
        <v>82</v>
      </c>
      <c r="B85" s="65" t="s">
        <v>62</v>
      </c>
      <c r="C85" s="66">
        <v>88201</v>
      </c>
      <c r="D85" s="67" t="s">
        <v>3282</v>
      </c>
      <c r="E85" s="67" t="s">
        <v>3282</v>
      </c>
      <c r="F85" s="67" t="s">
        <v>3282</v>
      </c>
      <c r="G85" s="67" t="s">
        <v>3283</v>
      </c>
      <c r="H85" s="68">
        <v>712130</v>
      </c>
      <c r="I85" s="69">
        <f>IFERROR(H85*((1+$I$3)),"")</f>
        <v>748448.63</v>
      </c>
      <c r="J85" s="93">
        <f t="shared" si="4"/>
        <v>748448.63</v>
      </c>
      <c r="K85" s="9">
        <v>748700</v>
      </c>
      <c r="L85" s="93">
        <f t="shared" si="5"/>
        <v>748700</v>
      </c>
      <c r="M85" s="94" t="str">
        <f>+G85</f>
        <v>NO SE ENCONTRO</v>
      </c>
      <c r="N85" s="94">
        <f t="shared" si="6"/>
        <v>748448.63</v>
      </c>
      <c r="O85" s="9">
        <v>748700</v>
      </c>
      <c r="P85" s="94">
        <f t="shared" si="7"/>
        <v>748700</v>
      </c>
    </row>
    <row r="86" spans="1:16" s="3" customFormat="1" ht="19.5" customHeight="1">
      <c r="A86" s="71">
        <v>83</v>
      </c>
      <c r="B86" s="65" t="s">
        <v>28</v>
      </c>
      <c r="C86" s="66">
        <v>180301</v>
      </c>
      <c r="D86" s="67" t="s">
        <v>3282</v>
      </c>
      <c r="E86" s="67" t="s">
        <v>3282</v>
      </c>
      <c r="F86" s="67" t="s">
        <v>3282</v>
      </c>
      <c r="G86" s="67" t="s">
        <v>3283</v>
      </c>
      <c r="H86" s="68">
        <v>529890</v>
      </c>
      <c r="I86" s="69">
        <f>IFERROR(H86*((1+$I$3)),"")</f>
        <v>556914.39</v>
      </c>
      <c r="J86" s="93">
        <f t="shared" si="4"/>
        <v>556914.39</v>
      </c>
      <c r="K86" s="9">
        <v>556900</v>
      </c>
      <c r="L86" s="93">
        <f t="shared" si="5"/>
        <v>556900</v>
      </c>
      <c r="M86" s="94" t="str">
        <f>+G86</f>
        <v>NO SE ENCONTRO</v>
      </c>
      <c r="N86" s="94">
        <f t="shared" si="6"/>
        <v>556914.39</v>
      </c>
      <c r="O86" s="9">
        <v>556900</v>
      </c>
      <c r="P86" s="94">
        <f t="shared" si="7"/>
        <v>556900</v>
      </c>
    </row>
    <row r="87" spans="1:16" s="3" customFormat="1" ht="19.5" customHeight="1">
      <c r="A87" s="71">
        <v>84</v>
      </c>
      <c r="B87" s="65" t="s">
        <v>1139</v>
      </c>
      <c r="C87" s="70">
        <v>182201</v>
      </c>
      <c r="D87" s="67" t="s">
        <v>3282</v>
      </c>
      <c r="E87" s="67" t="s">
        <v>3282</v>
      </c>
      <c r="F87" s="67" t="s">
        <v>3282</v>
      </c>
      <c r="G87" s="67" t="s">
        <v>3283</v>
      </c>
      <c r="H87" s="68">
        <v>529890</v>
      </c>
      <c r="I87" s="69">
        <f>IFERROR(H87*((1+$I$3)),"")</f>
        <v>556914.39</v>
      </c>
      <c r="J87" s="93">
        <f t="shared" si="4"/>
        <v>556914.39</v>
      </c>
      <c r="K87" s="9">
        <v>556900</v>
      </c>
      <c r="L87" s="93">
        <f t="shared" si="5"/>
        <v>556900</v>
      </c>
      <c r="M87" s="94" t="str">
        <f>+G87</f>
        <v>NO SE ENCONTRO</v>
      </c>
      <c r="N87" s="94">
        <f t="shared" si="6"/>
        <v>556914.39</v>
      </c>
      <c r="O87" s="9">
        <v>556900</v>
      </c>
      <c r="P87" s="94">
        <f t="shared" si="7"/>
        <v>556900</v>
      </c>
    </row>
    <row r="88" spans="1:16" s="4" customFormat="1" ht="19.5" customHeight="1">
      <c r="A88" s="71">
        <v>85</v>
      </c>
      <c r="B88" s="65" t="s">
        <v>1140</v>
      </c>
      <c r="C88" s="66">
        <v>182101</v>
      </c>
      <c r="D88" s="67" t="s">
        <v>3282</v>
      </c>
      <c r="E88" s="67" t="s">
        <v>3282</v>
      </c>
      <c r="F88" s="67" t="s">
        <v>3282</v>
      </c>
      <c r="G88" s="67" t="s">
        <v>3283</v>
      </c>
      <c r="H88" s="68">
        <v>1604970</v>
      </c>
      <c r="I88" s="69">
        <f>IFERROR(H88*((1+$I$3)),"")</f>
        <v>1686823.47</v>
      </c>
      <c r="J88" s="93">
        <f t="shared" si="4"/>
        <v>1686823.47</v>
      </c>
      <c r="K88" s="9">
        <v>1687000</v>
      </c>
      <c r="L88" s="93">
        <f t="shared" si="5"/>
        <v>1687000</v>
      </c>
      <c r="M88" s="94" t="str">
        <f>+G88</f>
        <v>NO SE ENCONTRO</v>
      </c>
      <c r="N88" s="94">
        <f t="shared" si="6"/>
        <v>1686823.47</v>
      </c>
      <c r="O88" s="9">
        <v>1687000</v>
      </c>
      <c r="P88" s="94">
        <f t="shared" si="7"/>
        <v>1687000</v>
      </c>
    </row>
    <row r="89" spans="1:16" s="3" customFormat="1" ht="19.5" customHeight="1">
      <c r="A89" s="71">
        <v>86</v>
      </c>
      <c r="B89" s="71" t="s">
        <v>1141</v>
      </c>
      <c r="C89" s="70">
        <v>182301</v>
      </c>
      <c r="D89" s="67" t="s">
        <v>3282</v>
      </c>
      <c r="E89" s="67" t="s">
        <v>3282</v>
      </c>
      <c r="F89" s="67" t="s">
        <v>3282</v>
      </c>
      <c r="G89" s="67" t="s">
        <v>3283</v>
      </c>
      <c r="H89" s="68">
        <v>901595</v>
      </c>
      <c r="I89" s="69">
        <f>IFERROR(H89*((1+$I$3)),"")</f>
        <v>947576.34499999997</v>
      </c>
      <c r="J89" s="93">
        <f t="shared" si="4"/>
        <v>947576.34499999997</v>
      </c>
      <c r="K89" s="9">
        <v>947700</v>
      </c>
      <c r="L89" s="93">
        <f t="shared" si="5"/>
        <v>947700</v>
      </c>
      <c r="M89" s="94" t="str">
        <f>+G89</f>
        <v>NO SE ENCONTRO</v>
      </c>
      <c r="N89" s="94">
        <f t="shared" si="6"/>
        <v>947576.34499999997</v>
      </c>
      <c r="O89" s="9">
        <v>947700</v>
      </c>
      <c r="P89" s="94">
        <f t="shared" si="7"/>
        <v>947700</v>
      </c>
    </row>
    <row r="90" spans="1:16" s="3" customFormat="1" ht="19.5" customHeight="1">
      <c r="A90" s="71">
        <v>87</v>
      </c>
      <c r="B90" s="65" t="s">
        <v>180</v>
      </c>
      <c r="C90" s="66">
        <v>202501</v>
      </c>
      <c r="D90" s="67" t="s">
        <v>3282</v>
      </c>
      <c r="E90" s="67" t="s">
        <v>3282</v>
      </c>
      <c r="F90" s="67" t="s">
        <v>3282</v>
      </c>
      <c r="G90" s="67" t="s">
        <v>3283</v>
      </c>
      <c r="H90" s="68">
        <v>1242615</v>
      </c>
      <c r="I90" s="69">
        <f>IFERROR(H90*((1+$I$3)),"")</f>
        <v>1305988.365</v>
      </c>
      <c r="J90" s="93">
        <f t="shared" si="4"/>
        <v>1305988.365</v>
      </c>
      <c r="K90" s="9">
        <v>1305900</v>
      </c>
      <c r="L90" s="93">
        <f t="shared" si="5"/>
        <v>1305900</v>
      </c>
      <c r="M90" s="94" t="str">
        <f>+G90</f>
        <v>NO SE ENCONTRO</v>
      </c>
      <c r="N90" s="94">
        <f t="shared" si="6"/>
        <v>1305988.365</v>
      </c>
      <c r="O90" s="9">
        <v>1305900</v>
      </c>
      <c r="P90" s="94">
        <f t="shared" si="7"/>
        <v>1305900</v>
      </c>
    </row>
    <row r="91" spans="1:16" s="3" customFormat="1" ht="19.5" customHeight="1">
      <c r="A91" s="71">
        <v>88</v>
      </c>
      <c r="B91" s="65" t="s">
        <v>30</v>
      </c>
      <c r="C91" s="66">
        <v>200104</v>
      </c>
      <c r="D91" s="67" t="s">
        <v>3282</v>
      </c>
      <c r="E91" s="67" t="s">
        <v>3282</v>
      </c>
      <c r="F91" s="67" t="s">
        <v>3282</v>
      </c>
      <c r="G91" s="67" t="s">
        <v>3283</v>
      </c>
      <c r="H91" s="68">
        <v>529890</v>
      </c>
      <c r="I91" s="69">
        <f>IFERROR(H91*((1+$I$3)),"")</f>
        <v>556914.39</v>
      </c>
      <c r="J91" s="93">
        <f t="shared" si="4"/>
        <v>556914.39</v>
      </c>
      <c r="K91" s="9">
        <v>1305900</v>
      </c>
      <c r="L91" s="93">
        <f t="shared" si="5"/>
        <v>1305900</v>
      </c>
      <c r="M91" s="94" t="str">
        <f>+G91</f>
        <v>NO SE ENCONTRO</v>
      </c>
      <c r="N91" s="94">
        <f t="shared" si="6"/>
        <v>556914.39</v>
      </c>
      <c r="O91" s="9">
        <v>1305900</v>
      </c>
      <c r="P91" s="94">
        <f t="shared" si="7"/>
        <v>1305900</v>
      </c>
    </row>
    <row r="92" spans="1:16" s="3" customFormat="1" ht="19.5" customHeight="1">
      <c r="A92" s="71">
        <v>89</v>
      </c>
      <c r="B92" s="65" t="s">
        <v>179</v>
      </c>
      <c r="C92" s="66">
        <v>200102</v>
      </c>
      <c r="D92" s="67" t="s">
        <v>3282</v>
      </c>
      <c r="E92" s="67" t="s">
        <v>3282</v>
      </c>
      <c r="F92" s="67" t="s">
        <v>3282</v>
      </c>
      <c r="G92" s="67" t="s">
        <v>3283</v>
      </c>
      <c r="H92" s="68">
        <v>1242615</v>
      </c>
      <c r="I92" s="69">
        <f>IFERROR(H92*((1+$I$3)),"")</f>
        <v>1305988.365</v>
      </c>
      <c r="J92" s="93">
        <f t="shared" si="4"/>
        <v>1305988.365</v>
      </c>
      <c r="K92" s="9">
        <v>1305900</v>
      </c>
      <c r="L92" s="93">
        <f t="shared" si="5"/>
        <v>1305900</v>
      </c>
      <c r="M92" s="94" t="str">
        <f>+G92</f>
        <v>NO SE ENCONTRO</v>
      </c>
      <c r="N92" s="94">
        <f t="shared" si="6"/>
        <v>1305988.365</v>
      </c>
      <c r="O92" s="9">
        <v>1305900</v>
      </c>
      <c r="P92" s="94">
        <f t="shared" si="7"/>
        <v>1305900</v>
      </c>
    </row>
    <row r="93" spans="1:16" s="4" customFormat="1" ht="19.5" customHeight="1">
      <c r="A93" s="71">
        <v>90</v>
      </c>
      <c r="B93" s="65" t="s">
        <v>848</v>
      </c>
      <c r="C93" s="66">
        <v>219104</v>
      </c>
      <c r="D93" s="67" t="s">
        <v>3282</v>
      </c>
      <c r="E93" s="67" t="s">
        <v>3282</v>
      </c>
      <c r="F93" s="67" t="s">
        <v>3282</v>
      </c>
      <c r="G93" s="67" t="s">
        <v>3283</v>
      </c>
      <c r="H93" s="68">
        <v>3028550</v>
      </c>
      <c r="I93" s="69">
        <f>IFERROR(H93*((1+$I$3)),"")</f>
        <v>3183006.05</v>
      </c>
      <c r="J93" s="93">
        <f t="shared" si="4"/>
        <v>3183006.05</v>
      </c>
      <c r="K93" s="58">
        <v>3174400</v>
      </c>
      <c r="L93" s="93">
        <f t="shared" si="5"/>
        <v>3174400</v>
      </c>
      <c r="M93" s="94" t="str">
        <f>+G93</f>
        <v>NO SE ENCONTRO</v>
      </c>
      <c r="N93" s="94">
        <f t="shared" si="6"/>
        <v>3183006.05</v>
      </c>
      <c r="O93" s="58">
        <v>3174400</v>
      </c>
      <c r="P93" s="94">
        <f t="shared" si="7"/>
        <v>3174400</v>
      </c>
    </row>
    <row r="94" spans="1:16" s="3" customFormat="1" ht="19.5" customHeight="1">
      <c r="A94" s="71">
        <v>91</v>
      </c>
      <c r="B94" s="65" t="s">
        <v>563</v>
      </c>
      <c r="C94" s="66">
        <v>219501</v>
      </c>
      <c r="D94" s="67" t="s">
        <v>3282</v>
      </c>
      <c r="E94" s="67" t="s">
        <v>3282</v>
      </c>
      <c r="F94" s="67" t="s">
        <v>3282</v>
      </c>
      <c r="G94" s="67" t="s">
        <v>3283</v>
      </c>
      <c r="H94" s="68">
        <v>529890</v>
      </c>
      <c r="I94" s="69">
        <f>IFERROR(H94*((1+$I$3)),"")</f>
        <v>556914.39</v>
      </c>
      <c r="J94" s="93">
        <f t="shared" si="4"/>
        <v>556914.39</v>
      </c>
      <c r="K94" s="9">
        <v>2825200</v>
      </c>
      <c r="L94" s="93">
        <f t="shared" si="5"/>
        <v>2825200</v>
      </c>
      <c r="M94" s="94" t="str">
        <f>+G94</f>
        <v>NO SE ENCONTRO</v>
      </c>
      <c r="N94" s="94">
        <f t="shared" si="6"/>
        <v>556914.39</v>
      </c>
      <c r="O94" s="9">
        <v>2825200</v>
      </c>
      <c r="P94" s="94">
        <f t="shared" si="7"/>
        <v>2825200</v>
      </c>
    </row>
    <row r="95" spans="1:16" ht="19.5" customHeight="1">
      <c r="A95" s="71">
        <v>92</v>
      </c>
      <c r="B95" s="65" t="s">
        <v>681</v>
      </c>
      <c r="C95" s="66">
        <v>219504</v>
      </c>
      <c r="D95" s="67" t="s">
        <v>3282</v>
      </c>
      <c r="E95" s="67" t="s">
        <v>3282</v>
      </c>
      <c r="F95" s="67" t="s">
        <v>3282</v>
      </c>
      <c r="G95" s="67" t="s">
        <v>3283</v>
      </c>
      <c r="H95" s="68">
        <v>3086860</v>
      </c>
      <c r="I95" s="69">
        <f>IFERROR(H95*((1+$I$3)),"")</f>
        <v>3244289.86</v>
      </c>
      <c r="J95" s="93">
        <f t="shared" si="4"/>
        <v>3244289.86</v>
      </c>
      <c r="K95" s="9">
        <v>3244700</v>
      </c>
      <c r="L95" s="93">
        <f t="shared" si="5"/>
        <v>3244700</v>
      </c>
      <c r="M95" s="94" t="str">
        <f>+G95</f>
        <v>NO SE ENCONTRO</v>
      </c>
      <c r="N95" s="94">
        <f t="shared" si="6"/>
        <v>3244289.86</v>
      </c>
      <c r="O95" s="9">
        <v>3244700</v>
      </c>
      <c r="P95" s="94">
        <f t="shared" si="7"/>
        <v>3244700</v>
      </c>
    </row>
    <row r="96" spans="1:16" ht="19.5" customHeight="1">
      <c r="A96" s="71">
        <v>93</v>
      </c>
      <c r="B96" s="65" t="s">
        <v>285</v>
      </c>
      <c r="C96" s="66">
        <v>219302</v>
      </c>
      <c r="D96" s="67" t="s">
        <v>3282</v>
      </c>
      <c r="E96" s="67" t="s">
        <v>3282</v>
      </c>
      <c r="F96" s="67" t="s">
        <v>3282</v>
      </c>
      <c r="G96" s="67" t="s">
        <v>3283</v>
      </c>
      <c r="H96" s="68">
        <v>1604970</v>
      </c>
      <c r="I96" s="69">
        <f>IFERROR(H96*((1+$I$3)),"")</f>
        <v>1686823.47</v>
      </c>
      <c r="J96" s="93">
        <f t="shared" si="4"/>
        <v>1686823.47</v>
      </c>
      <c r="K96" s="9">
        <v>1687000</v>
      </c>
      <c r="L96" s="93">
        <f t="shared" si="5"/>
        <v>1687000</v>
      </c>
      <c r="M96" s="94" t="str">
        <f>+G96</f>
        <v>NO SE ENCONTRO</v>
      </c>
      <c r="N96" s="94">
        <f t="shared" si="6"/>
        <v>1686823.47</v>
      </c>
      <c r="O96" s="9">
        <v>1687000</v>
      </c>
      <c r="P96" s="94">
        <f t="shared" si="7"/>
        <v>1687000</v>
      </c>
    </row>
    <row r="97" spans="1:16" ht="19.5" customHeight="1">
      <c r="A97" s="71">
        <v>94</v>
      </c>
      <c r="B97" s="65" t="s">
        <v>181</v>
      </c>
      <c r="C97" s="66">
        <v>219201</v>
      </c>
      <c r="D97" s="67" t="s">
        <v>3282</v>
      </c>
      <c r="E97" s="67" t="s">
        <v>3282</v>
      </c>
      <c r="F97" s="67" t="s">
        <v>3282</v>
      </c>
      <c r="G97" s="67" t="s">
        <v>3283</v>
      </c>
      <c r="H97" s="68">
        <v>1242615</v>
      </c>
      <c r="I97" s="69">
        <f>IFERROR(H97*((1+$I$3)),"")</f>
        <v>1305988.365</v>
      </c>
      <c r="J97" s="93">
        <f t="shared" si="4"/>
        <v>1305988.365</v>
      </c>
      <c r="K97" s="9">
        <v>1305900</v>
      </c>
      <c r="L97" s="93">
        <f t="shared" si="5"/>
        <v>1305900</v>
      </c>
      <c r="M97" s="94" t="str">
        <f>+G97</f>
        <v>NO SE ENCONTRO</v>
      </c>
      <c r="N97" s="94">
        <f t="shared" si="6"/>
        <v>1305988.365</v>
      </c>
      <c r="O97" s="9">
        <v>1305900</v>
      </c>
      <c r="P97" s="94">
        <f t="shared" si="7"/>
        <v>1305900</v>
      </c>
    </row>
    <row r="98" spans="1:16" ht="19.5" customHeight="1">
      <c r="A98" s="71">
        <v>95</v>
      </c>
      <c r="B98" s="65" t="s">
        <v>683</v>
      </c>
      <c r="C98" s="66">
        <v>218404</v>
      </c>
      <c r="D98" s="67" t="s">
        <v>3282</v>
      </c>
      <c r="E98" s="67" t="s">
        <v>3282</v>
      </c>
      <c r="F98" s="67" t="s">
        <v>3282</v>
      </c>
      <c r="G98" s="67" t="s">
        <v>3283</v>
      </c>
      <c r="H98" s="68">
        <v>3086860</v>
      </c>
      <c r="I98" s="69">
        <f>IFERROR(H98*((1+$I$3)),"")</f>
        <v>3244289.86</v>
      </c>
      <c r="J98" s="93">
        <f t="shared" si="4"/>
        <v>3244289.86</v>
      </c>
      <c r="K98" s="9">
        <v>3244700</v>
      </c>
      <c r="L98" s="93">
        <f t="shared" si="5"/>
        <v>3244700</v>
      </c>
      <c r="M98" s="94" t="str">
        <f>+G98</f>
        <v>NO SE ENCONTRO</v>
      </c>
      <c r="N98" s="94">
        <f t="shared" si="6"/>
        <v>3244289.86</v>
      </c>
      <c r="O98" s="9">
        <v>3244700</v>
      </c>
      <c r="P98" s="94">
        <f t="shared" si="7"/>
        <v>3244700</v>
      </c>
    </row>
    <row r="99" spans="1:16" ht="19.5" customHeight="1">
      <c r="A99" s="71">
        <v>96</v>
      </c>
      <c r="B99" s="65" t="s">
        <v>682</v>
      </c>
      <c r="C99" s="66">
        <v>218403</v>
      </c>
      <c r="D99" s="67" t="s">
        <v>3282</v>
      </c>
      <c r="E99" s="67" t="s">
        <v>3282</v>
      </c>
      <c r="F99" s="67" t="s">
        <v>3282</v>
      </c>
      <c r="G99" s="67" t="s">
        <v>3283</v>
      </c>
      <c r="H99" s="68">
        <v>3086860</v>
      </c>
      <c r="I99" s="69">
        <f>IFERROR(H99*((1+$I$3)),"")</f>
        <v>3244289.86</v>
      </c>
      <c r="J99" s="93">
        <f t="shared" si="4"/>
        <v>3244289.86</v>
      </c>
      <c r="K99" s="9">
        <v>3244700</v>
      </c>
      <c r="L99" s="93">
        <f t="shared" si="5"/>
        <v>3244700</v>
      </c>
      <c r="M99" s="94" t="str">
        <f>+G99</f>
        <v>NO SE ENCONTRO</v>
      </c>
      <c r="N99" s="94">
        <f t="shared" si="6"/>
        <v>3244289.86</v>
      </c>
      <c r="O99" s="9">
        <v>3244700</v>
      </c>
      <c r="P99" s="94">
        <f t="shared" si="7"/>
        <v>3244700</v>
      </c>
    </row>
    <row r="100" spans="1:16" ht="19.5" customHeight="1">
      <c r="A100" s="71">
        <v>97</v>
      </c>
      <c r="B100" s="65" t="s">
        <v>684</v>
      </c>
      <c r="C100" s="66">
        <v>218406</v>
      </c>
      <c r="D100" s="67" t="s">
        <v>3282</v>
      </c>
      <c r="E100" s="67" t="s">
        <v>3282</v>
      </c>
      <c r="F100" s="67" t="s">
        <v>3282</v>
      </c>
      <c r="G100" s="67" t="s">
        <v>3283</v>
      </c>
      <c r="H100" s="68">
        <v>3086860</v>
      </c>
      <c r="I100" s="69">
        <f>IFERROR(H100*((1+$I$3)),"")</f>
        <v>3244289.86</v>
      </c>
      <c r="J100" s="93">
        <f t="shared" si="4"/>
        <v>3244289.86</v>
      </c>
      <c r="K100" s="9">
        <v>3244700</v>
      </c>
      <c r="L100" s="93">
        <f t="shared" si="5"/>
        <v>3244700</v>
      </c>
      <c r="M100" s="94" t="str">
        <f>+G100</f>
        <v>NO SE ENCONTRO</v>
      </c>
      <c r="N100" s="94">
        <f t="shared" si="6"/>
        <v>3244289.86</v>
      </c>
      <c r="O100" s="9">
        <v>3244700</v>
      </c>
      <c r="P100" s="94">
        <f t="shared" si="7"/>
        <v>3244700</v>
      </c>
    </row>
    <row r="101" spans="1:16" ht="19.5" customHeight="1">
      <c r="A101" s="71">
        <v>98</v>
      </c>
      <c r="B101" s="65" t="s">
        <v>564</v>
      </c>
      <c r="C101" s="66">
        <v>225301</v>
      </c>
      <c r="D101" s="67" t="s">
        <v>3282</v>
      </c>
      <c r="E101" s="67" t="s">
        <v>3282</v>
      </c>
      <c r="F101" s="67" t="s">
        <v>3282</v>
      </c>
      <c r="G101" s="67" t="s">
        <v>3283</v>
      </c>
      <c r="H101" s="68">
        <v>2687870</v>
      </c>
      <c r="I101" s="69">
        <f>IFERROR(H101*((1+$I$3)),"")</f>
        <v>2824951.3699999996</v>
      </c>
      <c r="J101" s="93">
        <f t="shared" si="4"/>
        <v>2824951.3699999996</v>
      </c>
      <c r="K101" s="9">
        <v>2825200</v>
      </c>
      <c r="L101" s="93">
        <f t="shared" si="5"/>
        <v>2825200</v>
      </c>
      <c r="M101" s="94" t="str">
        <f>+G101</f>
        <v>NO SE ENCONTRO</v>
      </c>
      <c r="N101" s="94">
        <f t="shared" si="6"/>
        <v>2824951.3699999996</v>
      </c>
      <c r="O101" s="9">
        <v>2825200</v>
      </c>
      <c r="P101" s="94">
        <f t="shared" si="7"/>
        <v>2825200</v>
      </c>
    </row>
    <row r="102" spans="1:16" ht="19.5" customHeight="1">
      <c r="A102" s="71">
        <v>99</v>
      </c>
      <c r="B102" s="65" t="s">
        <v>686</v>
      </c>
      <c r="C102" s="66">
        <v>311301</v>
      </c>
      <c r="D102" s="60" t="s">
        <v>3280</v>
      </c>
      <c r="E102" s="60" t="s">
        <v>3281</v>
      </c>
      <c r="F102" s="61">
        <v>46073</v>
      </c>
      <c r="G102" s="67">
        <v>6614200</v>
      </c>
      <c r="H102" s="68">
        <v>3086860</v>
      </c>
      <c r="I102" s="69">
        <f>IFERROR(H102*((1+$I$3)),"")</f>
        <v>3244289.86</v>
      </c>
      <c r="J102" s="93">
        <f t="shared" si="4"/>
        <v>3244289.86</v>
      </c>
      <c r="K102" s="9">
        <v>3244700</v>
      </c>
      <c r="L102" s="93">
        <f t="shared" si="5"/>
        <v>3244700</v>
      </c>
      <c r="M102" s="94">
        <f>+G102</f>
        <v>6614200</v>
      </c>
      <c r="N102" s="94">
        <f t="shared" si="6"/>
        <v>3244289.86</v>
      </c>
      <c r="O102" s="9">
        <v>3244700</v>
      </c>
      <c r="P102" s="94">
        <f t="shared" si="7"/>
        <v>3244700</v>
      </c>
    </row>
    <row r="103" spans="1:16" ht="19.5" customHeight="1">
      <c r="A103" s="71">
        <v>100</v>
      </c>
      <c r="B103" s="65" t="s">
        <v>31</v>
      </c>
      <c r="C103" s="66">
        <v>317401</v>
      </c>
      <c r="D103" s="60" t="s">
        <v>3280</v>
      </c>
      <c r="E103" s="60" t="s">
        <v>3281</v>
      </c>
      <c r="F103" s="61">
        <v>46073</v>
      </c>
      <c r="G103" s="67">
        <v>4319700</v>
      </c>
      <c r="H103" s="68">
        <v>529890</v>
      </c>
      <c r="I103" s="69">
        <f>IFERROR(H103*((1+$I$3)),"")</f>
        <v>556914.39</v>
      </c>
      <c r="J103" s="93">
        <f t="shared" si="4"/>
        <v>556914.39</v>
      </c>
      <c r="K103" s="9">
        <v>556900</v>
      </c>
      <c r="L103" s="93">
        <f t="shared" si="5"/>
        <v>556900</v>
      </c>
      <c r="M103" s="94">
        <f>+G103</f>
        <v>4319700</v>
      </c>
      <c r="N103" s="94">
        <f t="shared" si="6"/>
        <v>556914.39</v>
      </c>
      <c r="O103" s="9">
        <v>556900</v>
      </c>
      <c r="P103" s="94">
        <f t="shared" si="7"/>
        <v>556900</v>
      </c>
    </row>
    <row r="104" spans="1:16" ht="19.5" customHeight="1">
      <c r="A104" s="71">
        <v>101</v>
      </c>
      <c r="B104" s="65" t="s">
        <v>286</v>
      </c>
      <c r="C104" s="66">
        <v>282101</v>
      </c>
      <c r="D104" s="67" t="s">
        <v>3282</v>
      </c>
      <c r="E104" s="67" t="s">
        <v>3282</v>
      </c>
      <c r="F104" s="67" t="s">
        <v>3282</v>
      </c>
      <c r="G104" s="67" t="s">
        <v>3283</v>
      </c>
      <c r="H104" s="68">
        <v>1604970</v>
      </c>
      <c r="I104" s="69">
        <f>IFERROR(H104*((1+$I$3)),"")</f>
        <v>1686823.47</v>
      </c>
      <c r="J104" s="93">
        <f t="shared" si="4"/>
        <v>1686823.47</v>
      </c>
      <c r="K104" s="9">
        <v>1854300</v>
      </c>
      <c r="L104" s="93">
        <f t="shared" si="5"/>
        <v>1854300</v>
      </c>
      <c r="M104" s="94" t="str">
        <f>+G104</f>
        <v>NO SE ENCONTRO</v>
      </c>
      <c r="N104" s="94">
        <f t="shared" si="6"/>
        <v>1686823.47</v>
      </c>
      <c r="O104" s="9">
        <v>1854300</v>
      </c>
      <c r="P104" s="94">
        <f t="shared" si="7"/>
        <v>1854300</v>
      </c>
    </row>
    <row r="105" spans="1:16" ht="19.5" customHeight="1">
      <c r="A105" s="71">
        <v>102</v>
      </c>
      <c r="B105" s="65" t="s">
        <v>182</v>
      </c>
      <c r="C105" s="66">
        <v>286101</v>
      </c>
      <c r="D105" s="67" t="s">
        <v>3282</v>
      </c>
      <c r="E105" s="67" t="s">
        <v>3282</v>
      </c>
      <c r="F105" s="67" t="s">
        <v>3282</v>
      </c>
      <c r="G105" s="67" t="s">
        <v>3283</v>
      </c>
      <c r="H105" s="68">
        <v>1242615</v>
      </c>
      <c r="I105" s="69">
        <f>IFERROR(H105*((1+$I$3)),"")</f>
        <v>1305988.365</v>
      </c>
      <c r="J105" s="93">
        <f t="shared" si="4"/>
        <v>1305988.365</v>
      </c>
      <c r="K105" s="9">
        <v>1305900</v>
      </c>
      <c r="L105" s="93">
        <f t="shared" si="5"/>
        <v>1305900</v>
      </c>
      <c r="M105" s="94" t="str">
        <f>+G105</f>
        <v>NO SE ENCONTRO</v>
      </c>
      <c r="N105" s="94">
        <f t="shared" si="6"/>
        <v>1305988.365</v>
      </c>
      <c r="O105" s="9">
        <v>1305900</v>
      </c>
      <c r="P105" s="94">
        <f t="shared" si="7"/>
        <v>1305900</v>
      </c>
    </row>
    <row r="106" spans="1:16" s="4" customFormat="1" ht="19.5" customHeight="1">
      <c r="A106" s="71">
        <v>103</v>
      </c>
      <c r="B106" s="65" t="s">
        <v>184</v>
      </c>
      <c r="C106" s="66">
        <v>287102</v>
      </c>
      <c r="D106" s="67" t="s">
        <v>3282</v>
      </c>
      <c r="E106" s="67" t="s">
        <v>3282</v>
      </c>
      <c r="F106" s="67" t="s">
        <v>3282</v>
      </c>
      <c r="G106" s="67" t="s">
        <v>3283</v>
      </c>
      <c r="H106" s="68">
        <v>1242615</v>
      </c>
      <c r="I106" s="69">
        <f>IFERROR(H106*((1+$I$3)),"")</f>
        <v>1305988.365</v>
      </c>
      <c r="J106" s="93">
        <f t="shared" si="4"/>
        <v>1305988.365</v>
      </c>
      <c r="K106" s="9">
        <v>1305900</v>
      </c>
      <c r="L106" s="93">
        <f t="shared" si="5"/>
        <v>1305900</v>
      </c>
      <c r="M106" s="94" t="str">
        <f>+G106</f>
        <v>NO SE ENCONTRO</v>
      </c>
      <c r="N106" s="94">
        <f t="shared" si="6"/>
        <v>1305988.365</v>
      </c>
      <c r="O106" s="9">
        <v>1305900</v>
      </c>
      <c r="P106" s="94">
        <f t="shared" si="7"/>
        <v>1305900</v>
      </c>
    </row>
    <row r="107" spans="1:16" ht="19.5" customHeight="1">
      <c r="A107" s="71">
        <v>104</v>
      </c>
      <c r="B107" s="65" t="s">
        <v>183</v>
      </c>
      <c r="C107" s="66">
        <v>287101</v>
      </c>
      <c r="D107" s="67" t="s">
        <v>3282</v>
      </c>
      <c r="E107" s="67" t="s">
        <v>3282</v>
      </c>
      <c r="F107" s="67" t="s">
        <v>3282</v>
      </c>
      <c r="G107" s="67" t="s">
        <v>3283</v>
      </c>
      <c r="H107" s="68">
        <v>1242615</v>
      </c>
      <c r="I107" s="69">
        <f>IFERROR(H107*((1+$I$3)),"")</f>
        <v>1305988.365</v>
      </c>
      <c r="J107" s="93">
        <f t="shared" si="4"/>
        <v>1305988.365</v>
      </c>
      <c r="K107" s="9">
        <v>1305900</v>
      </c>
      <c r="L107" s="93">
        <f t="shared" si="5"/>
        <v>1305900</v>
      </c>
      <c r="M107" s="94" t="str">
        <f>+G107</f>
        <v>NO SE ENCONTRO</v>
      </c>
      <c r="N107" s="94">
        <f t="shared" si="6"/>
        <v>1305988.365</v>
      </c>
      <c r="O107" s="9">
        <v>1305900</v>
      </c>
      <c r="P107" s="94">
        <f t="shared" si="7"/>
        <v>1305900</v>
      </c>
    </row>
    <row r="108" spans="1:16" ht="19.5" customHeight="1">
      <c r="A108" s="71">
        <v>105</v>
      </c>
      <c r="B108" s="65" t="s">
        <v>32</v>
      </c>
      <c r="C108" s="66">
        <v>284101</v>
      </c>
      <c r="D108" s="67" t="s">
        <v>3282</v>
      </c>
      <c r="E108" s="67" t="s">
        <v>3282</v>
      </c>
      <c r="F108" s="67" t="s">
        <v>3282</v>
      </c>
      <c r="G108" s="67" t="s">
        <v>3283</v>
      </c>
      <c r="H108" s="68">
        <v>529890</v>
      </c>
      <c r="I108" s="69">
        <f>IFERROR(H108*((1+$I$3)),"")</f>
        <v>556914.39</v>
      </c>
      <c r="J108" s="93">
        <f t="shared" si="4"/>
        <v>556914.39</v>
      </c>
      <c r="K108" s="9">
        <v>556900</v>
      </c>
      <c r="L108" s="93">
        <f t="shared" si="5"/>
        <v>556900</v>
      </c>
      <c r="M108" s="94" t="str">
        <f>+G108</f>
        <v>NO SE ENCONTRO</v>
      </c>
      <c r="N108" s="94">
        <f t="shared" si="6"/>
        <v>556914.39</v>
      </c>
      <c r="O108" s="9">
        <v>556900</v>
      </c>
      <c r="P108" s="94">
        <f t="shared" si="7"/>
        <v>556900</v>
      </c>
    </row>
    <row r="109" spans="1:16" ht="19.5" customHeight="1">
      <c r="A109" s="71">
        <v>106</v>
      </c>
      <c r="B109" s="65" t="s">
        <v>33</v>
      </c>
      <c r="C109" s="66">
        <v>290401</v>
      </c>
      <c r="D109" s="67" t="s">
        <v>3282</v>
      </c>
      <c r="E109" s="67" t="s">
        <v>3282</v>
      </c>
      <c r="F109" s="67" t="s">
        <v>3282</v>
      </c>
      <c r="G109" s="67" t="s">
        <v>3283</v>
      </c>
      <c r="H109" s="68">
        <v>529890</v>
      </c>
      <c r="I109" s="69">
        <f>IFERROR(H109*((1+$I$3)),"")</f>
        <v>556914.39</v>
      </c>
      <c r="J109" s="93">
        <f t="shared" si="4"/>
        <v>556914.39</v>
      </c>
      <c r="K109" s="9">
        <v>556900</v>
      </c>
      <c r="L109" s="93">
        <f t="shared" si="5"/>
        <v>556900</v>
      </c>
      <c r="M109" s="94" t="str">
        <f>+G109</f>
        <v>NO SE ENCONTRO</v>
      </c>
      <c r="N109" s="94">
        <f t="shared" si="6"/>
        <v>556914.39</v>
      </c>
      <c r="O109" s="9">
        <v>556900</v>
      </c>
      <c r="P109" s="94">
        <f t="shared" si="7"/>
        <v>556900</v>
      </c>
    </row>
    <row r="110" spans="1:16" s="4" customFormat="1" ht="19.5" customHeight="1">
      <c r="A110" s="71">
        <v>107</v>
      </c>
      <c r="B110" s="65" t="s">
        <v>566</v>
      </c>
      <c r="C110" s="66">
        <v>295202</v>
      </c>
      <c r="D110" s="67" t="s">
        <v>3282</v>
      </c>
      <c r="E110" s="67" t="s">
        <v>3282</v>
      </c>
      <c r="F110" s="67" t="s">
        <v>3282</v>
      </c>
      <c r="G110" s="67" t="s">
        <v>3283</v>
      </c>
      <c r="H110" s="68">
        <v>2687870</v>
      </c>
      <c r="I110" s="69">
        <f>IFERROR(H110*((1+$I$3)),"")</f>
        <v>2824951.3699999996</v>
      </c>
      <c r="J110" s="93">
        <f t="shared" si="4"/>
        <v>2824951.3699999996</v>
      </c>
      <c r="K110" s="9">
        <v>2825200</v>
      </c>
      <c r="L110" s="93">
        <f t="shared" si="5"/>
        <v>2825200</v>
      </c>
      <c r="M110" s="94" t="str">
        <f>+G110</f>
        <v>NO SE ENCONTRO</v>
      </c>
      <c r="N110" s="94">
        <f t="shared" si="6"/>
        <v>2824951.3699999996</v>
      </c>
      <c r="O110" s="9">
        <v>2825200</v>
      </c>
      <c r="P110" s="94">
        <f t="shared" si="7"/>
        <v>2825200</v>
      </c>
    </row>
    <row r="111" spans="1:16" ht="19.5" customHeight="1">
      <c r="A111" s="71">
        <v>108</v>
      </c>
      <c r="B111" s="65" t="s">
        <v>565</v>
      </c>
      <c r="C111" s="66">
        <v>295201</v>
      </c>
      <c r="D111" s="67" t="s">
        <v>3282</v>
      </c>
      <c r="E111" s="67" t="s">
        <v>3282</v>
      </c>
      <c r="F111" s="67" t="s">
        <v>3282</v>
      </c>
      <c r="G111" s="67" t="s">
        <v>3283</v>
      </c>
      <c r="H111" s="68">
        <v>2687870</v>
      </c>
      <c r="I111" s="69">
        <f>IFERROR(H111*((1+$I$3)),"")</f>
        <v>2824951.3699999996</v>
      </c>
      <c r="J111" s="93">
        <f t="shared" si="4"/>
        <v>2824951.3699999996</v>
      </c>
      <c r="K111" s="9">
        <v>2825200</v>
      </c>
      <c r="L111" s="93">
        <f t="shared" si="5"/>
        <v>2825200</v>
      </c>
      <c r="M111" s="94" t="str">
        <f>+G111</f>
        <v>NO SE ENCONTRO</v>
      </c>
      <c r="N111" s="94">
        <f t="shared" si="6"/>
        <v>2824951.3699999996</v>
      </c>
      <c r="O111" s="9">
        <v>2825200</v>
      </c>
      <c r="P111" s="94">
        <f t="shared" si="7"/>
        <v>2825200</v>
      </c>
    </row>
    <row r="112" spans="1:16" ht="19.5" customHeight="1">
      <c r="A112" s="71">
        <v>109</v>
      </c>
      <c r="B112" s="65" t="s">
        <v>63</v>
      </c>
      <c r="C112" s="66">
        <v>60901</v>
      </c>
      <c r="D112" s="60" t="s">
        <v>3280</v>
      </c>
      <c r="E112" s="60" t="s">
        <v>3281</v>
      </c>
      <c r="F112" s="61">
        <v>46073</v>
      </c>
      <c r="G112" s="67">
        <v>810300</v>
      </c>
      <c r="H112" s="68">
        <v>712130</v>
      </c>
      <c r="I112" s="69">
        <f>IFERROR(H112*((1+$I$3)),"")</f>
        <v>748448.63</v>
      </c>
      <c r="J112" s="93">
        <f t="shared" si="4"/>
        <v>748448.63</v>
      </c>
      <c r="K112" s="9">
        <v>748700</v>
      </c>
      <c r="L112" s="93">
        <f t="shared" si="5"/>
        <v>748700</v>
      </c>
      <c r="M112" s="94">
        <f>+G112</f>
        <v>810300</v>
      </c>
      <c r="N112" s="94">
        <f t="shared" si="6"/>
        <v>748448.63</v>
      </c>
      <c r="O112" s="9">
        <v>748700</v>
      </c>
      <c r="P112" s="94">
        <f t="shared" si="7"/>
        <v>748700</v>
      </c>
    </row>
    <row r="113" spans="1:16" ht="19.5" customHeight="1">
      <c r="A113" s="71">
        <v>110</v>
      </c>
      <c r="B113" s="65" t="s">
        <v>624</v>
      </c>
      <c r="C113" s="66">
        <v>62001</v>
      </c>
      <c r="D113" s="60" t="s">
        <v>3280</v>
      </c>
      <c r="E113" s="60" t="s">
        <v>3281</v>
      </c>
      <c r="F113" s="61">
        <v>46073</v>
      </c>
      <c r="G113" s="67">
        <v>6297300</v>
      </c>
      <c r="H113" s="68">
        <v>2887025</v>
      </c>
      <c r="I113" s="69">
        <f>IFERROR(H113*((1+$I$3)),"")</f>
        <v>3034263.2749999999</v>
      </c>
      <c r="J113" s="93">
        <f t="shared" si="4"/>
        <v>3034263.2749999999</v>
      </c>
      <c r="K113" s="9">
        <v>3034400</v>
      </c>
      <c r="L113" s="93">
        <f t="shared" si="5"/>
        <v>3034400</v>
      </c>
      <c r="M113" s="94">
        <f>+G113</f>
        <v>6297300</v>
      </c>
      <c r="N113" s="94">
        <f t="shared" si="6"/>
        <v>3034263.2749999999</v>
      </c>
      <c r="O113" s="9">
        <v>3034400</v>
      </c>
      <c r="P113" s="94">
        <f t="shared" si="7"/>
        <v>3034400</v>
      </c>
    </row>
    <row r="114" spans="1:16" s="3" customFormat="1" ht="19.5" customHeight="1">
      <c r="A114" s="71">
        <v>111</v>
      </c>
      <c r="B114" s="65" t="s">
        <v>461</v>
      </c>
      <c r="C114" s="66">
        <v>67201</v>
      </c>
      <c r="D114" s="60" t="s">
        <v>3280</v>
      </c>
      <c r="E114" s="60" t="s">
        <v>3281</v>
      </c>
      <c r="F114" s="61">
        <v>46073</v>
      </c>
      <c r="G114" s="67">
        <v>2291600</v>
      </c>
      <c r="H114" s="68">
        <v>2014500</v>
      </c>
      <c r="I114" s="69">
        <f>IFERROR(H114*((1+$I$3)),"")</f>
        <v>2117239.5</v>
      </c>
      <c r="J114" s="93">
        <f t="shared" si="4"/>
        <v>2117239.5</v>
      </c>
      <c r="K114" s="9">
        <v>2117300</v>
      </c>
      <c r="L114" s="93">
        <f t="shared" si="5"/>
        <v>2117300</v>
      </c>
      <c r="M114" s="94">
        <f>+G114</f>
        <v>2291600</v>
      </c>
      <c r="N114" s="94">
        <f t="shared" si="6"/>
        <v>2117239.5</v>
      </c>
      <c r="O114" s="9">
        <v>2117300</v>
      </c>
      <c r="P114" s="94">
        <f t="shared" si="7"/>
        <v>2117300</v>
      </c>
    </row>
    <row r="115" spans="1:16" ht="19.5" customHeight="1">
      <c r="A115" s="71">
        <v>112</v>
      </c>
      <c r="B115" s="65" t="s">
        <v>460</v>
      </c>
      <c r="C115" s="66">
        <v>67001</v>
      </c>
      <c r="D115" s="60" t="s">
        <v>3280</v>
      </c>
      <c r="E115" s="60" t="s">
        <v>3281</v>
      </c>
      <c r="F115" s="61">
        <v>46073</v>
      </c>
      <c r="G115" s="67">
        <v>4034700</v>
      </c>
      <c r="H115" s="68">
        <v>2014500</v>
      </c>
      <c r="I115" s="69">
        <f>IFERROR(H115*((1+$I$3)),"")</f>
        <v>2117239.5</v>
      </c>
      <c r="J115" s="93">
        <f t="shared" si="4"/>
        <v>2117239.5</v>
      </c>
      <c r="K115" s="9">
        <v>2117300</v>
      </c>
      <c r="L115" s="93">
        <f t="shared" si="5"/>
        <v>2117300</v>
      </c>
      <c r="M115" s="94">
        <f>+G115</f>
        <v>4034700</v>
      </c>
      <c r="N115" s="94">
        <f t="shared" si="6"/>
        <v>2117239.5</v>
      </c>
      <c r="O115" s="9">
        <v>2117300</v>
      </c>
      <c r="P115" s="94">
        <f t="shared" si="7"/>
        <v>2117300</v>
      </c>
    </row>
    <row r="116" spans="1:16" ht="19.5" customHeight="1">
      <c r="A116" s="71">
        <v>113</v>
      </c>
      <c r="B116" s="65" t="s">
        <v>756</v>
      </c>
      <c r="C116" s="66">
        <v>402101</v>
      </c>
      <c r="D116" s="67" t="s">
        <v>3282</v>
      </c>
      <c r="E116" s="67" t="s">
        <v>3282</v>
      </c>
      <c r="F116" s="67" t="s">
        <v>3282</v>
      </c>
      <c r="G116" s="67" t="s">
        <v>3283</v>
      </c>
      <c r="H116" s="68">
        <v>3294770</v>
      </c>
      <c r="I116" s="69">
        <f>IFERROR(H116*((1+$I$3)),"")</f>
        <v>3462803.2699999996</v>
      </c>
      <c r="J116" s="93">
        <f t="shared" si="4"/>
        <v>3462803.2699999996</v>
      </c>
      <c r="K116" s="9">
        <v>3463100</v>
      </c>
      <c r="L116" s="93">
        <f t="shared" si="5"/>
        <v>3463100</v>
      </c>
      <c r="M116" s="94" t="str">
        <f>+G116</f>
        <v>NO SE ENCONTRO</v>
      </c>
      <c r="N116" s="94">
        <f t="shared" si="6"/>
        <v>3462803.2699999996</v>
      </c>
      <c r="O116" s="9">
        <v>3463100</v>
      </c>
      <c r="P116" s="94">
        <f t="shared" si="7"/>
        <v>3463100</v>
      </c>
    </row>
    <row r="117" spans="1:16" s="5" customFormat="1" ht="19.5" customHeight="1">
      <c r="A117" s="71">
        <v>114</v>
      </c>
      <c r="B117" s="65" t="s">
        <v>465</v>
      </c>
      <c r="C117" s="66">
        <v>340302</v>
      </c>
      <c r="D117" s="67" t="s">
        <v>3282</v>
      </c>
      <c r="E117" s="67" t="s">
        <v>3282</v>
      </c>
      <c r="F117" s="67" t="s">
        <v>3282</v>
      </c>
      <c r="G117" s="67" t="s">
        <v>3283</v>
      </c>
      <c r="H117" s="68">
        <v>2014500</v>
      </c>
      <c r="I117" s="69">
        <f>IFERROR(H117*((1+$I$3)),"")</f>
        <v>2117239.5</v>
      </c>
      <c r="J117" s="93">
        <f t="shared" si="4"/>
        <v>2117239.5</v>
      </c>
      <c r="K117" s="9">
        <v>2117300</v>
      </c>
      <c r="L117" s="93">
        <f t="shared" si="5"/>
        <v>2117300</v>
      </c>
      <c r="M117" s="94" t="str">
        <f>+G117</f>
        <v>NO SE ENCONTRO</v>
      </c>
      <c r="N117" s="94">
        <f t="shared" si="6"/>
        <v>2117239.5</v>
      </c>
      <c r="O117" s="9">
        <v>2117300</v>
      </c>
      <c r="P117" s="94">
        <f t="shared" si="7"/>
        <v>2117300</v>
      </c>
    </row>
    <row r="118" spans="1:16" ht="19.5" customHeight="1">
      <c r="A118" s="71">
        <v>115</v>
      </c>
      <c r="B118" s="65" t="s">
        <v>464</v>
      </c>
      <c r="C118" s="66">
        <v>340301</v>
      </c>
      <c r="D118" s="60" t="s">
        <v>3280</v>
      </c>
      <c r="E118" s="60" t="s">
        <v>3281</v>
      </c>
      <c r="F118" s="61">
        <v>46073</v>
      </c>
      <c r="G118" s="67">
        <v>6297300</v>
      </c>
      <c r="H118" s="68">
        <v>2014500</v>
      </c>
      <c r="I118" s="69">
        <f>IFERROR(H118*((1+$I$3)),"")</f>
        <v>2117239.5</v>
      </c>
      <c r="J118" s="93">
        <f t="shared" si="4"/>
        <v>2117239.5</v>
      </c>
      <c r="K118" s="9">
        <v>2117300</v>
      </c>
      <c r="L118" s="93">
        <f t="shared" si="5"/>
        <v>2117300</v>
      </c>
      <c r="M118" s="94">
        <f>+G118</f>
        <v>6297300</v>
      </c>
      <c r="N118" s="94">
        <f t="shared" si="6"/>
        <v>2117239.5</v>
      </c>
      <c r="O118" s="9">
        <v>2117300</v>
      </c>
      <c r="P118" s="94">
        <f t="shared" si="7"/>
        <v>2117300</v>
      </c>
    </row>
    <row r="119" spans="1:16" ht="19.5" customHeight="1">
      <c r="A119" s="71">
        <v>116</v>
      </c>
      <c r="B119" s="65" t="s">
        <v>462</v>
      </c>
      <c r="C119" s="66">
        <v>340201</v>
      </c>
      <c r="D119" s="60" t="s">
        <v>3280</v>
      </c>
      <c r="E119" s="60" t="s">
        <v>3281</v>
      </c>
      <c r="F119" s="61">
        <v>46073</v>
      </c>
      <c r="G119" s="67">
        <v>2291600</v>
      </c>
      <c r="H119" s="68">
        <v>2014500</v>
      </c>
      <c r="I119" s="69">
        <f>IFERROR(H119*((1+$I$3)),"")</f>
        <v>2117239.5</v>
      </c>
      <c r="J119" s="93">
        <f t="shared" si="4"/>
        <v>2117239.5</v>
      </c>
      <c r="K119" s="9">
        <v>2117300</v>
      </c>
      <c r="L119" s="93">
        <f t="shared" si="5"/>
        <v>2117300</v>
      </c>
      <c r="M119" s="94">
        <f>+G119</f>
        <v>2291600</v>
      </c>
      <c r="N119" s="94">
        <f t="shared" si="6"/>
        <v>2117239.5</v>
      </c>
      <c r="O119" s="9">
        <v>2117300</v>
      </c>
      <c r="P119" s="94">
        <f t="shared" si="7"/>
        <v>2117300</v>
      </c>
    </row>
    <row r="120" spans="1:16" ht="19.5" customHeight="1">
      <c r="A120" s="71">
        <v>117</v>
      </c>
      <c r="B120" s="65" t="s">
        <v>66</v>
      </c>
      <c r="C120" s="66">
        <v>345601</v>
      </c>
      <c r="D120" s="67" t="s">
        <v>3282</v>
      </c>
      <c r="E120" s="67" t="s">
        <v>3282</v>
      </c>
      <c r="F120" s="67" t="s">
        <v>3282</v>
      </c>
      <c r="G120" s="67" t="s">
        <v>3283</v>
      </c>
      <c r="H120" s="68">
        <v>712130</v>
      </c>
      <c r="I120" s="69">
        <f>IFERROR(H120*((1+$I$3)),"")</f>
        <v>748448.63</v>
      </c>
      <c r="J120" s="93">
        <f t="shared" si="4"/>
        <v>748448.63</v>
      </c>
      <c r="K120" s="9">
        <v>748700</v>
      </c>
      <c r="L120" s="93">
        <f t="shared" si="5"/>
        <v>748700</v>
      </c>
      <c r="M120" s="94" t="str">
        <f>+G120</f>
        <v>NO SE ENCONTRO</v>
      </c>
      <c r="N120" s="94">
        <f t="shared" si="6"/>
        <v>748448.63</v>
      </c>
      <c r="O120" s="9">
        <v>748700</v>
      </c>
      <c r="P120" s="94">
        <f t="shared" si="7"/>
        <v>748700</v>
      </c>
    </row>
    <row r="121" spans="1:16" ht="19.5" customHeight="1">
      <c r="A121" s="71">
        <v>118</v>
      </c>
      <c r="B121" s="65" t="s">
        <v>65</v>
      </c>
      <c r="C121" s="66">
        <v>340401</v>
      </c>
      <c r="D121" s="60" t="s">
        <v>3280</v>
      </c>
      <c r="E121" s="60" t="s">
        <v>3281</v>
      </c>
      <c r="F121" s="61">
        <v>46073</v>
      </c>
      <c r="G121" s="67">
        <v>2964200</v>
      </c>
      <c r="H121" s="68">
        <v>712130</v>
      </c>
      <c r="I121" s="69">
        <f>IFERROR(H121*((1+$I$3)),"")</f>
        <v>748448.63</v>
      </c>
      <c r="J121" s="93">
        <f t="shared" si="4"/>
        <v>748448.63</v>
      </c>
      <c r="K121" s="9">
        <v>748700</v>
      </c>
      <c r="L121" s="93">
        <f t="shared" si="5"/>
        <v>748700</v>
      </c>
      <c r="M121" s="94">
        <f>+G121</f>
        <v>2964200</v>
      </c>
      <c r="N121" s="94">
        <f t="shared" si="6"/>
        <v>748448.63</v>
      </c>
      <c r="O121" s="9">
        <v>748700</v>
      </c>
      <c r="P121" s="94">
        <f t="shared" si="7"/>
        <v>748700</v>
      </c>
    </row>
    <row r="122" spans="1:16" ht="19.5" customHeight="1">
      <c r="A122" s="71">
        <v>119</v>
      </c>
      <c r="B122" s="65" t="s">
        <v>463</v>
      </c>
      <c r="C122" s="66">
        <v>340601</v>
      </c>
      <c r="D122" s="60" t="s">
        <v>3280</v>
      </c>
      <c r="E122" s="60" t="s">
        <v>3281</v>
      </c>
      <c r="F122" s="61">
        <v>46073</v>
      </c>
      <c r="G122" s="67">
        <v>2291600</v>
      </c>
      <c r="H122" s="68">
        <v>2014500</v>
      </c>
      <c r="I122" s="69">
        <f>IFERROR(H122*((1+$I$3)),"")</f>
        <v>2117239.5</v>
      </c>
      <c r="J122" s="93">
        <f t="shared" si="4"/>
        <v>2117239.5</v>
      </c>
      <c r="K122" s="9">
        <v>2117300</v>
      </c>
      <c r="L122" s="93">
        <f t="shared" si="5"/>
        <v>2117300</v>
      </c>
      <c r="M122" s="94">
        <f>+G122</f>
        <v>2291600</v>
      </c>
      <c r="N122" s="94">
        <f t="shared" si="6"/>
        <v>2117239.5</v>
      </c>
      <c r="O122" s="9">
        <v>2117300</v>
      </c>
      <c r="P122" s="94">
        <f t="shared" si="7"/>
        <v>2117300</v>
      </c>
    </row>
    <row r="123" spans="1:16" ht="19.5" customHeight="1">
      <c r="A123" s="71">
        <v>120</v>
      </c>
      <c r="B123" s="65" t="s">
        <v>688</v>
      </c>
      <c r="C123" s="66">
        <v>341501</v>
      </c>
      <c r="D123" s="60" t="s">
        <v>3280</v>
      </c>
      <c r="E123" s="60" t="s">
        <v>3281</v>
      </c>
      <c r="F123" s="61">
        <v>46073</v>
      </c>
      <c r="G123" s="67">
        <v>6297300</v>
      </c>
      <c r="H123" s="68">
        <v>3086860</v>
      </c>
      <c r="I123" s="69">
        <f>IFERROR(H123*((1+$I$3)),"")</f>
        <v>3244289.86</v>
      </c>
      <c r="J123" s="93">
        <f t="shared" si="4"/>
        <v>3244289.86</v>
      </c>
      <c r="K123" s="9">
        <v>3244700</v>
      </c>
      <c r="L123" s="93">
        <f t="shared" si="5"/>
        <v>3244700</v>
      </c>
      <c r="M123" s="94">
        <f>+G123</f>
        <v>6297300</v>
      </c>
      <c r="N123" s="94">
        <f t="shared" si="6"/>
        <v>3244289.86</v>
      </c>
      <c r="O123" s="9">
        <v>3244700</v>
      </c>
      <c r="P123" s="94">
        <f t="shared" si="7"/>
        <v>3244700</v>
      </c>
    </row>
    <row r="124" spans="1:16" ht="19.5" customHeight="1">
      <c r="A124" s="71">
        <v>121</v>
      </c>
      <c r="B124" s="65" t="s">
        <v>687</v>
      </c>
      <c r="C124" s="66">
        <v>340702</v>
      </c>
      <c r="D124" s="67" t="s">
        <v>3282</v>
      </c>
      <c r="E124" s="67" t="s">
        <v>3282</v>
      </c>
      <c r="F124" s="67" t="s">
        <v>3282</v>
      </c>
      <c r="G124" s="67" t="s">
        <v>3283</v>
      </c>
      <c r="H124" s="68">
        <v>3086860</v>
      </c>
      <c r="I124" s="69">
        <f>IFERROR(H124*((1+$I$3)),"")</f>
        <v>3244289.86</v>
      </c>
      <c r="J124" s="93">
        <f t="shared" si="4"/>
        <v>3244289.86</v>
      </c>
      <c r="K124" s="9">
        <v>3244700</v>
      </c>
      <c r="L124" s="93">
        <f t="shared" si="5"/>
        <v>3244700</v>
      </c>
      <c r="M124" s="94" t="str">
        <f>+G124</f>
        <v>NO SE ENCONTRO</v>
      </c>
      <c r="N124" s="94">
        <f t="shared" si="6"/>
        <v>3244289.86</v>
      </c>
      <c r="O124" s="9">
        <v>3244700</v>
      </c>
      <c r="P124" s="94">
        <f t="shared" si="7"/>
        <v>3244700</v>
      </c>
    </row>
    <row r="125" spans="1:16" ht="19.5" customHeight="1">
      <c r="A125" s="71">
        <v>122</v>
      </c>
      <c r="B125" s="65" t="s">
        <v>850</v>
      </c>
      <c r="C125" s="66">
        <v>345301</v>
      </c>
      <c r="D125" s="67" t="s">
        <v>3282</v>
      </c>
      <c r="E125" s="67" t="s">
        <v>3282</v>
      </c>
      <c r="F125" s="67" t="s">
        <v>3282</v>
      </c>
      <c r="G125" s="67" t="s">
        <v>3283</v>
      </c>
      <c r="H125" s="68">
        <v>3028550</v>
      </c>
      <c r="I125" s="69">
        <f>IFERROR(H125*((1+$I$3)),"")</f>
        <v>3183006.05</v>
      </c>
      <c r="J125" s="93">
        <f t="shared" si="4"/>
        <v>3183006.05</v>
      </c>
      <c r="K125" s="58">
        <v>3174400</v>
      </c>
      <c r="L125" s="93">
        <f t="shared" si="5"/>
        <v>3174400</v>
      </c>
      <c r="M125" s="94" t="str">
        <f>+G125</f>
        <v>NO SE ENCONTRO</v>
      </c>
      <c r="N125" s="94">
        <f t="shared" si="6"/>
        <v>3183006.05</v>
      </c>
      <c r="O125" s="58">
        <v>3174400</v>
      </c>
      <c r="P125" s="94">
        <f t="shared" si="7"/>
        <v>3174400</v>
      </c>
    </row>
    <row r="126" spans="1:16" ht="19.5" customHeight="1">
      <c r="A126" s="71">
        <v>123</v>
      </c>
      <c r="B126" s="65" t="s">
        <v>851</v>
      </c>
      <c r="C126" s="66">
        <v>345503</v>
      </c>
      <c r="D126" s="67" t="s">
        <v>3282</v>
      </c>
      <c r="E126" s="67" t="s">
        <v>3282</v>
      </c>
      <c r="F126" s="67" t="s">
        <v>3282</v>
      </c>
      <c r="G126" s="67" t="s">
        <v>3283</v>
      </c>
      <c r="H126" s="68">
        <v>3028550</v>
      </c>
      <c r="I126" s="69">
        <f>IFERROR(H126*((1+$I$3)),"")</f>
        <v>3183006.05</v>
      </c>
      <c r="J126" s="93">
        <f t="shared" si="4"/>
        <v>3183006.05</v>
      </c>
      <c r="K126" s="58">
        <v>3174400</v>
      </c>
      <c r="L126" s="93">
        <f t="shared" si="5"/>
        <v>3174400</v>
      </c>
      <c r="M126" s="94" t="str">
        <f>+G126</f>
        <v>NO SE ENCONTRO</v>
      </c>
      <c r="N126" s="94">
        <f t="shared" si="6"/>
        <v>3183006.05</v>
      </c>
      <c r="O126" s="58">
        <v>3174400</v>
      </c>
      <c r="P126" s="94">
        <f t="shared" si="7"/>
        <v>3174400</v>
      </c>
    </row>
    <row r="127" spans="1:16" ht="19.5" customHeight="1">
      <c r="A127" s="71">
        <v>124</v>
      </c>
      <c r="B127" s="65" t="s">
        <v>849</v>
      </c>
      <c r="C127" s="66">
        <v>345101</v>
      </c>
      <c r="D127" s="67" t="s">
        <v>3282</v>
      </c>
      <c r="E127" s="67" t="s">
        <v>3282</v>
      </c>
      <c r="F127" s="67" t="s">
        <v>3282</v>
      </c>
      <c r="G127" s="67" t="s">
        <v>3283</v>
      </c>
      <c r="H127" s="68">
        <v>3028550</v>
      </c>
      <c r="I127" s="69">
        <f>IFERROR(H127*((1+$I$3)),"")</f>
        <v>3183006.05</v>
      </c>
      <c r="J127" s="93">
        <f t="shared" si="4"/>
        <v>3183006.05</v>
      </c>
      <c r="K127" s="58">
        <v>3174400</v>
      </c>
      <c r="L127" s="93">
        <f t="shared" si="5"/>
        <v>3174400</v>
      </c>
      <c r="M127" s="94" t="str">
        <f>+G127</f>
        <v>NO SE ENCONTRO</v>
      </c>
      <c r="N127" s="94">
        <f t="shared" si="6"/>
        <v>3183006.05</v>
      </c>
      <c r="O127" s="58">
        <v>3174400</v>
      </c>
      <c r="P127" s="94">
        <f t="shared" si="7"/>
        <v>3174400</v>
      </c>
    </row>
    <row r="128" spans="1:16" ht="19.5" customHeight="1">
      <c r="A128" s="71">
        <v>125</v>
      </c>
      <c r="B128" s="65" t="s">
        <v>757</v>
      </c>
      <c r="C128" s="66">
        <v>321001</v>
      </c>
      <c r="D128" s="67" t="s">
        <v>3282</v>
      </c>
      <c r="E128" s="67" t="s">
        <v>3282</v>
      </c>
      <c r="F128" s="67" t="s">
        <v>3282</v>
      </c>
      <c r="G128" s="67" t="s">
        <v>3283</v>
      </c>
      <c r="H128" s="68">
        <v>3294770</v>
      </c>
      <c r="I128" s="69">
        <f>IFERROR(H128*((1+$I$3)),"")</f>
        <v>3462803.2699999996</v>
      </c>
      <c r="J128" s="93">
        <f t="shared" si="4"/>
        <v>3462803.2699999996</v>
      </c>
      <c r="K128" s="9">
        <v>3463100</v>
      </c>
      <c r="L128" s="93">
        <f t="shared" si="5"/>
        <v>3463100</v>
      </c>
      <c r="M128" s="94" t="str">
        <f>+G128</f>
        <v>NO SE ENCONTRO</v>
      </c>
      <c r="N128" s="94">
        <f t="shared" si="6"/>
        <v>3462803.2699999996</v>
      </c>
      <c r="O128" s="9">
        <v>3463100</v>
      </c>
      <c r="P128" s="94">
        <f t="shared" si="7"/>
        <v>3463100</v>
      </c>
    </row>
    <row r="129" spans="1:16" ht="19.5" customHeight="1">
      <c r="A129" s="71">
        <v>126</v>
      </c>
      <c r="B129" s="65" t="s">
        <v>758</v>
      </c>
      <c r="C129" s="66">
        <v>324101</v>
      </c>
      <c r="D129" s="67" t="s">
        <v>3282</v>
      </c>
      <c r="E129" s="67" t="s">
        <v>3282</v>
      </c>
      <c r="F129" s="67" t="s">
        <v>3282</v>
      </c>
      <c r="G129" s="67" t="s">
        <v>3283</v>
      </c>
      <c r="H129" s="68">
        <v>3294770</v>
      </c>
      <c r="I129" s="69">
        <f>IFERROR(H129*((1+$I$3)),"")</f>
        <v>3462803.2699999996</v>
      </c>
      <c r="J129" s="93">
        <f t="shared" si="4"/>
        <v>3462803.2699999996</v>
      </c>
      <c r="K129" s="9">
        <v>3463100</v>
      </c>
      <c r="L129" s="93">
        <f t="shared" si="5"/>
        <v>3463100</v>
      </c>
      <c r="M129" s="94" t="str">
        <f>+G129</f>
        <v>NO SE ENCONTRO</v>
      </c>
      <c r="N129" s="94">
        <f t="shared" si="6"/>
        <v>3462803.2699999996</v>
      </c>
      <c r="O129" s="9">
        <v>3463100</v>
      </c>
      <c r="P129" s="94">
        <f t="shared" si="7"/>
        <v>3463100</v>
      </c>
    </row>
    <row r="130" spans="1:16" ht="19.5" customHeight="1">
      <c r="A130" s="71">
        <v>127</v>
      </c>
      <c r="B130" s="65" t="s">
        <v>853</v>
      </c>
      <c r="C130" s="66">
        <v>324203</v>
      </c>
      <c r="D130" s="67" t="s">
        <v>3282</v>
      </c>
      <c r="E130" s="67" t="s">
        <v>3282</v>
      </c>
      <c r="F130" s="67" t="s">
        <v>3282</v>
      </c>
      <c r="G130" s="67" t="s">
        <v>3283</v>
      </c>
      <c r="H130" s="68">
        <v>3028550</v>
      </c>
      <c r="I130" s="69">
        <f>IFERROR(H130*((1+$I$3)),"")</f>
        <v>3183006.05</v>
      </c>
      <c r="J130" s="93">
        <f t="shared" si="4"/>
        <v>3183006.05</v>
      </c>
      <c r="K130" s="58">
        <v>3174400</v>
      </c>
      <c r="L130" s="93">
        <f t="shared" si="5"/>
        <v>3174400</v>
      </c>
      <c r="M130" s="94" t="str">
        <f>+G130</f>
        <v>NO SE ENCONTRO</v>
      </c>
      <c r="N130" s="94">
        <f t="shared" si="6"/>
        <v>3183006.05</v>
      </c>
      <c r="O130" s="58">
        <v>3174400</v>
      </c>
      <c r="P130" s="94">
        <f t="shared" si="7"/>
        <v>3174400</v>
      </c>
    </row>
    <row r="131" spans="1:16" ht="19.5" customHeight="1">
      <c r="A131" s="71">
        <v>128</v>
      </c>
      <c r="B131" s="65" t="s">
        <v>852</v>
      </c>
      <c r="C131" s="66">
        <v>324201</v>
      </c>
      <c r="D131" s="67" t="s">
        <v>3282</v>
      </c>
      <c r="E131" s="67" t="s">
        <v>3282</v>
      </c>
      <c r="F131" s="67" t="s">
        <v>3282</v>
      </c>
      <c r="G131" s="67" t="s">
        <v>3283</v>
      </c>
      <c r="H131" s="68">
        <v>3028550</v>
      </c>
      <c r="I131" s="69">
        <f>IFERROR(H131*((1+$I$3)),"")</f>
        <v>3183006.05</v>
      </c>
      <c r="J131" s="93">
        <f t="shared" si="4"/>
        <v>3183006.05</v>
      </c>
      <c r="K131" s="58">
        <v>3174400</v>
      </c>
      <c r="L131" s="93">
        <f t="shared" si="5"/>
        <v>3174400</v>
      </c>
      <c r="M131" s="94" t="str">
        <f>+G131</f>
        <v>NO SE ENCONTRO</v>
      </c>
      <c r="N131" s="94">
        <f t="shared" si="6"/>
        <v>3183006.05</v>
      </c>
      <c r="O131" s="58">
        <v>3174400</v>
      </c>
      <c r="P131" s="94">
        <f t="shared" si="7"/>
        <v>3174400</v>
      </c>
    </row>
    <row r="132" spans="1:16" ht="19.5" customHeight="1">
      <c r="A132" s="71">
        <v>129</v>
      </c>
      <c r="B132" s="65" t="s">
        <v>625</v>
      </c>
      <c r="C132" s="66">
        <v>324103</v>
      </c>
      <c r="D132" s="67" t="s">
        <v>3282</v>
      </c>
      <c r="E132" s="67" t="s">
        <v>3282</v>
      </c>
      <c r="F132" s="67" t="s">
        <v>3282</v>
      </c>
      <c r="G132" s="67" t="s">
        <v>3283</v>
      </c>
      <c r="H132" s="68">
        <v>2887025</v>
      </c>
      <c r="I132" s="69">
        <f>IFERROR(H132*((1+$I$3)),"")</f>
        <v>3034263.2749999999</v>
      </c>
      <c r="J132" s="93">
        <f t="shared" si="4"/>
        <v>3034263.2749999999</v>
      </c>
      <c r="K132" s="9">
        <v>3034400</v>
      </c>
      <c r="L132" s="93">
        <f t="shared" si="5"/>
        <v>3034400</v>
      </c>
      <c r="M132" s="94" t="str">
        <f>+G132</f>
        <v>NO SE ENCONTRO</v>
      </c>
      <c r="N132" s="94">
        <f t="shared" si="6"/>
        <v>3034263.2749999999</v>
      </c>
      <c r="O132" s="9">
        <v>3034400</v>
      </c>
      <c r="P132" s="94">
        <f t="shared" si="7"/>
        <v>3034400</v>
      </c>
    </row>
    <row r="133" spans="1:16" ht="19.5" customHeight="1">
      <c r="A133" s="71">
        <v>130</v>
      </c>
      <c r="B133" s="65" t="s">
        <v>472</v>
      </c>
      <c r="C133" s="66">
        <v>510004</v>
      </c>
      <c r="D133" s="67" t="s">
        <v>3282</v>
      </c>
      <c r="E133" s="67" t="s">
        <v>3282</v>
      </c>
      <c r="F133" s="67" t="s">
        <v>3282</v>
      </c>
      <c r="G133" s="67" t="s">
        <v>3283</v>
      </c>
      <c r="H133" s="68">
        <v>2014500</v>
      </c>
      <c r="I133" s="69">
        <f>IFERROR(H133*((1+$I$3)),"")</f>
        <v>2117239.5</v>
      </c>
      <c r="J133" s="93">
        <f t="shared" ref="J133:J196" si="8">+I133</f>
        <v>2117239.5</v>
      </c>
      <c r="K133" s="9">
        <v>2117300</v>
      </c>
      <c r="L133" s="93">
        <f t="shared" ref="L133:L196" si="9">+K133</f>
        <v>2117300</v>
      </c>
      <c r="M133" s="94" t="str">
        <f>+G133</f>
        <v>NO SE ENCONTRO</v>
      </c>
      <c r="N133" s="94">
        <f t="shared" ref="N133:N196" si="10">+J133</f>
        <v>2117239.5</v>
      </c>
      <c r="O133" s="9">
        <v>2117300</v>
      </c>
      <c r="P133" s="94">
        <f t="shared" ref="P133:P196" si="11">+O133</f>
        <v>2117300</v>
      </c>
    </row>
    <row r="134" spans="1:16" ht="19.5" customHeight="1">
      <c r="A134" s="71">
        <v>131</v>
      </c>
      <c r="B134" s="65" t="s">
        <v>1142</v>
      </c>
      <c r="C134" s="66">
        <v>546101</v>
      </c>
      <c r="D134" s="60" t="s">
        <v>3280</v>
      </c>
      <c r="E134" s="60" t="s">
        <v>3281</v>
      </c>
      <c r="F134" s="61">
        <v>46073</v>
      </c>
      <c r="G134" s="67">
        <v>2291600</v>
      </c>
      <c r="H134" s="68">
        <v>2014500</v>
      </c>
      <c r="I134" s="69">
        <f>IFERROR(H134*((1+$I$3)),"")</f>
        <v>2117239.5</v>
      </c>
      <c r="J134" s="93">
        <f t="shared" si="8"/>
        <v>2117239.5</v>
      </c>
      <c r="K134" s="9">
        <v>2117300</v>
      </c>
      <c r="L134" s="93">
        <f t="shared" si="9"/>
        <v>2117300</v>
      </c>
      <c r="M134" s="94">
        <f>+G134</f>
        <v>2291600</v>
      </c>
      <c r="N134" s="94">
        <f t="shared" si="10"/>
        <v>2117239.5</v>
      </c>
      <c r="O134" s="9">
        <v>2117300</v>
      </c>
      <c r="P134" s="94">
        <f t="shared" si="11"/>
        <v>2117300</v>
      </c>
    </row>
    <row r="135" spans="1:16" ht="19.5" customHeight="1">
      <c r="A135" s="71">
        <v>132</v>
      </c>
      <c r="B135" s="65" t="s">
        <v>1143</v>
      </c>
      <c r="C135" s="66">
        <v>546201</v>
      </c>
      <c r="D135" s="60" t="s">
        <v>3280</v>
      </c>
      <c r="E135" s="60" t="s">
        <v>3281</v>
      </c>
      <c r="F135" s="61">
        <v>46073</v>
      </c>
      <c r="G135" s="67">
        <v>2292100</v>
      </c>
      <c r="H135" s="68">
        <v>2014500</v>
      </c>
      <c r="I135" s="69">
        <f>IFERROR(H135*((1+$I$3)),"")</f>
        <v>2117239.5</v>
      </c>
      <c r="J135" s="93">
        <f t="shared" si="8"/>
        <v>2117239.5</v>
      </c>
      <c r="K135" s="9">
        <v>2117300</v>
      </c>
      <c r="L135" s="93">
        <f t="shared" si="9"/>
        <v>2117300</v>
      </c>
      <c r="M135" s="94">
        <f>+G135</f>
        <v>2292100</v>
      </c>
      <c r="N135" s="94">
        <f t="shared" si="10"/>
        <v>2117239.5</v>
      </c>
      <c r="O135" s="9">
        <v>2117300</v>
      </c>
      <c r="P135" s="94">
        <f t="shared" si="11"/>
        <v>2117300</v>
      </c>
    </row>
    <row r="136" spans="1:16" ht="19.5" customHeight="1">
      <c r="A136" s="71">
        <v>133</v>
      </c>
      <c r="B136" s="65" t="s">
        <v>293</v>
      </c>
      <c r="C136" s="66">
        <v>531601</v>
      </c>
      <c r="D136" s="60" t="s">
        <v>3280</v>
      </c>
      <c r="E136" s="60" t="s">
        <v>3281</v>
      </c>
      <c r="F136" s="61">
        <v>46073</v>
      </c>
      <c r="G136" s="67">
        <v>1825700</v>
      </c>
      <c r="H136" s="68">
        <v>1604970</v>
      </c>
      <c r="I136" s="69">
        <f>IFERROR(H136*((1+$I$3)),"")</f>
        <v>1686823.47</v>
      </c>
      <c r="J136" s="93">
        <f t="shared" si="8"/>
        <v>1686823.47</v>
      </c>
      <c r="K136" s="9">
        <v>1687000</v>
      </c>
      <c r="L136" s="93">
        <f t="shared" si="9"/>
        <v>1687000</v>
      </c>
      <c r="M136" s="94">
        <f>+G136</f>
        <v>1825700</v>
      </c>
      <c r="N136" s="94">
        <f t="shared" si="10"/>
        <v>1686823.47</v>
      </c>
      <c r="O136" s="9">
        <v>1687000</v>
      </c>
      <c r="P136" s="94">
        <f t="shared" si="11"/>
        <v>1687000</v>
      </c>
    </row>
    <row r="137" spans="1:16" ht="19.5" customHeight="1">
      <c r="A137" s="71">
        <v>134</v>
      </c>
      <c r="B137" s="65" t="s">
        <v>294</v>
      </c>
      <c r="C137" s="66">
        <v>531701</v>
      </c>
      <c r="D137" s="67" t="s">
        <v>3282</v>
      </c>
      <c r="E137" s="67" t="s">
        <v>3282</v>
      </c>
      <c r="F137" s="67" t="s">
        <v>3282</v>
      </c>
      <c r="G137" s="67" t="s">
        <v>3283</v>
      </c>
      <c r="H137" s="68">
        <v>1604970</v>
      </c>
      <c r="I137" s="69">
        <f>IFERROR(H137*((1+$I$3)),"")</f>
        <v>1686823.47</v>
      </c>
      <c r="J137" s="93">
        <f t="shared" si="8"/>
        <v>1686823.47</v>
      </c>
      <c r="K137" s="9">
        <v>1687000</v>
      </c>
      <c r="L137" s="93">
        <f t="shared" si="9"/>
        <v>1687000</v>
      </c>
      <c r="M137" s="94" t="str">
        <f>+G137</f>
        <v>NO SE ENCONTRO</v>
      </c>
      <c r="N137" s="94">
        <f t="shared" si="10"/>
        <v>1686823.47</v>
      </c>
      <c r="O137" s="9">
        <v>1687000</v>
      </c>
      <c r="P137" s="94">
        <f t="shared" si="11"/>
        <v>1687000</v>
      </c>
    </row>
    <row r="138" spans="1:16" ht="19.5" customHeight="1">
      <c r="A138" s="71">
        <v>135</v>
      </c>
      <c r="B138" s="65" t="s">
        <v>291</v>
      </c>
      <c r="C138" s="66">
        <v>531001</v>
      </c>
      <c r="D138" s="60" t="s">
        <v>3280</v>
      </c>
      <c r="E138" s="60" t="s">
        <v>3281</v>
      </c>
      <c r="F138" s="61">
        <v>46073</v>
      </c>
      <c r="G138" s="67">
        <v>1825700</v>
      </c>
      <c r="H138" s="68">
        <v>1604970</v>
      </c>
      <c r="I138" s="69">
        <f>IFERROR(H138*((1+$I$3)),"")</f>
        <v>1686823.47</v>
      </c>
      <c r="J138" s="93">
        <f t="shared" si="8"/>
        <v>1686823.47</v>
      </c>
      <c r="K138" s="9">
        <v>1687000</v>
      </c>
      <c r="L138" s="93">
        <f t="shared" si="9"/>
        <v>1687000</v>
      </c>
      <c r="M138" s="94">
        <f>+G138</f>
        <v>1825700</v>
      </c>
      <c r="N138" s="94">
        <f t="shared" si="10"/>
        <v>1686823.47</v>
      </c>
      <c r="O138" s="9">
        <v>1687000</v>
      </c>
      <c r="P138" s="94">
        <f t="shared" si="11"/>
        <v>1687000</v>
      </c>
    </row>
    <row r="139" spans="1:16" ht="19.5" customHeight="1">
      <c r="A139" s="71">
        <v>136</v>
      </c>
      <c r="B139" s="65" t="s">
        <v>289</v>
      </c>
      <c r="C139" s="66">
        <v>530301</v>
      </c>
      <c r="D139" s="60" t="s">
        <v>3280</v>
      </c>
      <c r="E139" s="60" t="s">
        <v>3281</v>
      </c>
      <c r="F139" s="61">
        <v>46073</v>
      </c>
      <c r="G139" s="67">
        <v>1825700</v>
      </c>
      <c r="H139" s="68">
        <v>1604970</v>
      </c>
      <c r="I139" s="69">
        <f>IFERROR(H139*((1+$I$3)),"")</f>
        <v>1686823.47</v>
      </c>
      <c r="J139" s="93">
        <f t="shared" si="8"/>
        <v>1686823.47</v>
      </c>
      <c r="K139" s="9">
        <v>1687000</v>
      </c>
      <c r="L139" s="93">
        <f t="shared" si="9"/>
        <v>1687000</v>
      </c>
      <c r="M139" s="94">
        <f>+G139</f>
        <v>1825700</v>
      </c>
      <c r="N139" s="94">
        <f t="shared" si="10"/>
        <v>1686823.47</v>
      </c>
      <c r="O139" s="9">
        <v>1687000</v>
      </c>
      <c r="P139" s="94">
        <f t="shared" si="11"/>
        <v>1687000</v>
      </c>
    </row>
    <row r="140" spans="1:16" ht="19.5" customHeight="1">
      <c r="A140" s="71">
        <v>137</v>
      </c>
      <c r="B140" s="65" t="s">
        <v>292</v>
      </c>
      <c r="C140" s="66">
        <v>531003</v>
      </c>
      <c r="D140" s="67" t="s">
        <v>3282</v>
      </c>
      <c r="E140" s="67" t="s">
        <v>3282</v>
      </c>
      <c r="F140" s="67" t="s">
        <v>3282</v>
      </c>
      <c r="G140" s="67" t="s">
        <v>3283</v>
      </c>
      <c r="H140" s="68">
        <v>1604970</v>
      </c>
      <c r="I140" s="69">
        <f>IFERROR(H140*((1+$I$3)),"")</f>
        <v>1686823.47</v>
      </c>
      <c r="J140" s="93">
        <f t="shared" si="8"/>
        <v>1686823.47</v>
      </c>
      <c r="K140" s="9">
        <v>1687000</v>
      </c>
      <c r="L140" s="93">
        <f t="shared" si="9"/>
        <v>1687000</v>
      </c>
      <c r="M140" s="94" t="str">
        <f>+G140</f>
        <v>NO SE ENCONTRO</v>
      </c>
      <c r="N140" s="94">
        <f t="shared" si="10"/>
        <v>1686823.47</v>
      </c>
      <c r="O140" s="9">
        <v>1687000</v>
      </c>
      <c r="P140" s="94">
        <f t="shared" si="11"/>
        <v>1687000</v>
      </c>
    </row>
    <row r="141" spans="1:16" ht="19.5" customHeight="1">
      <c r="A141" s="71">
        <v>138</v>
      </c>
      <c r="B141" s="65" t="s">
        <v>288</v>
      </c>
      <c r="C141" s="66">
        <v>530003</v>
      </c>
      <c r="D141" s="67" t="s">
        <v>3282</v>
      </c>
      <c r="E141" s="67" t="s">
        <v>3282</v>
      </c>
      <c r="F141" s="67" t="s">
        <v>3282</v>
      </c>
      <c r="G141" s="67" t="s">
        <v>3283</v>
      </c>
      <c r="H141" s="68">
        <v>1604970</v>
      </c>
      <c r="I141" s="69">
        <f>IFERROR(H141*((1+$I$3)),"")</f>
        <v>1686823.47</v>
      </c>
      <c r="J141" s="93">
        <f t="shared" si="8"/>
        <v>1686823.47</v>
      </c>
      <c r="K141" s="9">
        <v>1687000</v>
      </c>
      <c r="L141" s="93">
        <f t="shared" si="9"/>
        <v>1687000</v>
      </c>
      <c r="M141" s="94" t="str">
        <f>+G141</f>
        <v>NO SE ENCONTRO</v>
      </c>
      <c r="N141" s="94">
        <f t="shared" si="10"/>
        <v>1686823.47</v>
      </c>
      <c r="O141" s="9">
        <v>1687000</v>
      </c>
      <c r="P141" s="94">
        <f t="shared" si="11"/>
        <v>1687000</v>
      </c>
    </row>
    <row r="142" spans="1:16" ht="19.5" customHeight="1">
      <c r="A142" s="71">
        <v>139</v>
      </c>
      <c r="B142" s="65" t="s">
        <v>287</v>
      </c>
      <c r="C142" s="66">
        <v>530001</v>
      </c>
      <c r="D142" s="60" t="s">
        <v>3280</v>
      </c>
      <c r="E142" s="60" t="s">
        <v>3281</v>
      </c>
      <c r="F142" s="61">
        <v>46073</v>
      </c>
      <c r="G142" s="67">
        <v>1825700</v>
      </c>
      <c r="H142" s="68">
        <v>1604970</v>
      </c>
      <c r="I142" s="69">
        <f>IFERROR(H142*((1+$I$3)),"")</f>
        <v>1686823.47</v>
      </c>
      <c r="J142" s="93">
        <f t="shared" si="8"/>
        <v>1686823.47</v>
      </c>
      <c r="K142" s="9">
        <v>1687000</v>
      </c>
      <c r="L142" s="93">
        <f t="shared" si="9"/>
        <v>1687000</v>
      </c>
      <c r="M142" s="94">
        <f>+G142</f>
        <v>1825700</v>
      </c>
      <c r="N142" s="94">
        <f t="shared" si="10"/>
        <v>1686823.47</v>
      </c>
      <c r="O142" s="9">
        <v>1687000</v>
      </c>
      <c r="P142" s="94">
        <f t="shared" si="11"/>
        <v>1687000</v>
      </c>
    </row>
    <row r="143" spans="1:16" ht="19.5" customHeight="1">
      <c r="A143" s="71">
        <v>140</v>
      </c>
      <c r="B143" s="65" t="s">
        <v>290</v>
      </c>
      <c r="C143" s="66">
        <v>530601</v>
      </c>
      <c r="D143" s="60" t="s">
        <v>3280</v>
      </c>
      <c r="E143" s="60" t="s">
        <v>3281</v>
      </c>
      <c r="F143" s="61">
        <v>46073</v>
      </c>
      <c r="G143" s="67">
        <v>1825700</v>
      </c>
      <c r="H143" s="68">
        <v>1604970</v>
      </c>
      <c r="I143" s="69">
        <f>IFERROR(H143*((1+$I$3)),"")</f>
        <v>1686823.47</v>
      </c>
      <c r="J143" s="93">
        <f t="shared" si="8"/>
        <v>1686823.47</v>
      </c>
      <c r="K143" s="9">
        <v>1687000</v>
      </c>
      <c r="L143" s="93">
        <f t="shared" si="9"/>
        <v>1687000</v>
      </c>
      <c r="M143" s="94">
        <f>+G143</f>
        <v>1825700</v>
      </c>
      <c r="N143" s="94">
        <f t="shared" si="10"/>
        <v>1686823.47</v>
      </c>
      <c r="O143" s="9">
        <v>1687000</v>
      </c>
      <c r="P143" s="94">
        <f t="shared" si="11"/>
        <v>1687000</v>
      </c>
    </row>
    <row r="144" spans="1:16" ht="19.5" customHeight="1">
      <c r="A144" s="71">
        <v>141</v>
      </c>
      <c r="B144" s="65" t="s">
        <v>399</v>
      </c>
      <c r="C144" s="66">
        <v>531501</v>
      </c>
      <c r="D144" s="60" t="s">
        <v>3280</v>
      </c>
      <c r="E144" s="60" t="s">
        <v>3281</v>
      </c>
      <c r="F144" s="61">
        <v>46073</v>
      </c>
      <c r="G144" s="67">
        <v>2006800</v>
      </c>
      <c r="H144" s="68">
        <v>1764005</v>
      </c>
      <c r="I144" s="69">
        <f>IFERROR(H144*((1+$I$3)),"")</f>
        <v>1853969.2549999999</v>
      </c>
      <c r="J144" s="93">
        <f t="shared" si="8"/>
        <v>1853969.2549999999</v>
      </c>
      <c r="K144" s="8">
        <v>1854300</v>
      </c>
      <c r="L144" s="93">
        <f t="shared" si="9"/>
        <v>1854300</v>
      </c>
      <c r="M144" s="94">
        <f>+G144</f>
        <v>2006800</v>
      </c>
      <c r="N144" s="94">
        <f t="shared" si="10"/>
        <v>1853969.2549999999</v>
      </c>
      <c r="O144" s="8">
        <v>1854300</v>
      </c>
      <c r="P144" s="94">
        <f t="shared" si="11"/>
        <v>1854300</v>
      </c>
    </row>
    <row r="145" spans="1:16" ht="19.5" customHeight="1">
      <c r="A145" s="71">
        <v>142</v>
      </c>
      <c r="B145" s="65" t="s">
        <v>398</v>
      </c>
      <c r="C145" s="66">
        <v>530401</v>
      </c>
      <c r="D145" s="60" t="s">
        <v>3280</v>
      </c>
      <c r="E145" s="60" t="s">
        <v>3281</v>
      </c>
      <c r="F145" s="61">
        <v>46073</v>
      </c>
      <c r="G145" s="67">
        <v>2006800</v>
      </c>
      <c r="H145" s="68">
        <v>1764005</v>
      </c>
      <c r="I145" s="69">
        <f>IFERROR(H145*((1+$I$3)),"")</f>
        <v>1853969.2549999999</v>
      </c>
      <c r="J145" s="93">
        <f t="shared" si="8"/>
        <v>1853969.2549999999</v>
      </c>
      <c r="K145" s="8">
        <v>1854300</v>
      </c>
      <c r="L145" s="93">
        <f t="shared" si="9"/>
        <v>1854300</v>
      </c>
      <c r="M145" s="94">
        <f>+G145</f>
        <v>2006800</v>
      </c>
      <c r="N145" s="94">
        <f t="shared" si="10"/>
        <v>1853969.2549999999</v>
      </c>
      <c r="O145" s="8">
        <v>1854300</v>
      </c>
      <c r="P145" s="94">
        <f t="shared" si="11"/>
        <v>1854300</v>
      </c>
    </row>
    <row r="146" spans="1:16" ht="19.5" customHeight="1">
      <c r="A146" s="71">
        <v>143</v>
      </c>
      <c r="B146" s="65" t="s">
        <v>468</v>
      </c>
      <c r="C146" s="66">
        <v>547401</v>
      </c>
      <c r="D146" s="60" t="s">
        <v>3280</v>
      </c>
      <c r="E146" s="60" t="s">
        <v>3281</v>
      </c>
      <c r="F146" s="61">
        <v>46073</v>
      </c>
      <c r="G146" s="67">
        <v>2291600</v>
      </c>
      <c r="H146" s="68">
        <v>2014500</v>
      </c>
      <c r="I146" s="69">
        <f>IFERROR(H146*((1+$I$3)),"")</f>
        <v>2117239.5</v>
      </c>
      <c r="J146" s="93">
        <f t="shared" si="8"/>
        <v>2117239.5</v>
      </c>
      <c r="K146" s="8">
        <v>2117300</v>
      </c>
      <c r="L146" s="93">
        <f t="shared" si="9"/>
        <v>2117300</v>
      </c>
      <c r="M146" s="94">
        <f>+G146</f>
        <v>2291600</v>
      </c>
      <c r="N146" s="94">
        <f t="shared" si="10"/>
        <v>2117239.5</v>
      </c>
      <c r="O146" s="8">
        <v>2117300</v>
      </c>
      <c r="P146" s="94">
        <f t="shared" si="11"/>
        <v>2117300</v>
      </c>
    </row>
    <row r="147" spans="1:16" ht="19.5" customHeight="1">
      <c r="A147" s="71">
        <v>144</v>
      </c>
      <c r="B147" s="65" t="s">
        <v>469</v>
      </c>
      <c r="C147" s="66">
        <v>547403</v>
      </c>
      <c r="D147" s="60" t="s">
        <v>3280</v>
      </c>
      <c r="E147" s="60" t="s">
        <v>3281</v>
      </c>
      <c r="F147" s="61">
        <v>46073</v>
      </c>
      <c r="G147" s="67">
        <v>2291600</v>
      </c>
      <c r="H147" s="68">
        <v>2014500</v>
      </c>
      <c r="I147" s="69">
        <f>IFERROR(H147*((1+$I$3)),"")</f>
        <v>2117239.5</v>
      </c>
      <c r="J147" s="93">
        <f t="shared" si="8"/>
        <v>2117239.5</v>
      </c>
      <c r="K147" s="8">
        <v>2117300</v>
      </c>
      <c r="L147" s="93">
        <f t="shared" si="9"/>
        <v>2117300</v>
      </c>
      <c r="M147" s="94">
        <f>+G147</f>
        <v>2291600</v>
      </c>
      <c r="N147" s="94">
        <f t="shared" si="10"/>
        <v>2117239.5</v>
      </c>
      <c r="O147" s="8">
        <v>2117300</v>
      </c>
      <c r="P147" s="94">
        <f t="shared" si="11"/>
        <v>2117300</v>
      </c>
    </row>
    <row r="148" spans="1:16" ht="19.5" customHeight="1">
      <c r="A148" s="71">
        <v>145</v>
      </c>
      <c r="B148" s="65" t="s">
        <v>466</v>
      </c>
      <c r="C148" s="66">
        <v>535001</v>
      </c>
      <c r="D148" s="60" t="s">
        <v>3280</v>
      </c>
      <c r="E148" s="60" t="s">
        <v>3281</v>
      </c>
      <c r="F148" s="61">
        <v>46073</v>
      </c>
      <c r="G148" s="67">
        <v>2291600</v>
      </c>
      <c r="H148" s="68">
        <v>2014500</v>
      </c>
      <c r="I148" s="69">
        <f>IFERROR(H148*((1+$I$3)),"")</f>
        <v>2117239.5</v>
      </c>
      <c r="J148" s="93">
        <f t="shared" si="8"/>
        <v>2117239.5</v>
      </c>
      <c r="K148" s="8">
        <v>2117300</v>
      </c>
      <c r="L148" s="93">
        <f t="shared" si="9"/>
        <v>2117300</v>
      </c>
      <c r="M148" s="94">
        <f>+G148</f>
        <v>2291600</v>
      </c>
      <c r="N148" s="94">
        <f t="shared" si="10"/>
        <v>2117239.5</v>
      </c>
      <c r="O148" s="8">
        <v>2117300</v>
      </c>
      <c r="P148" s="94">
        <f t="shared" si="11"/>
        <v>2117300</v>
      </c>
    </row>
    <row r="149" spans="1:16" ht="19.5" customHeight="1">
      <c r="A149" s="71">
        <v>146</v>
      </c>
      <c r="B149" s="65" t="s">
        <v>470</v>
      </c>
      <c r="C149" s="66">
        <v>547702</v>
      </c>
      <c r="D149" s="67" t="s">
        <v>3282</v>
      </c>
      <c r="E149" s="67" t="s">
        <v>3282</v>
      </c>
      <c r="F149" s="67" t="s">
        <v>3282</v>
      </c>
      <c r="G149" s="67" t="s">
        <v>3283</v>
      </c>
      <c r="H149" s="68">
        <v>2014500</v>
      </c>
      <c r="I149" s="69">
        <f>IFERROR(H149*((1+$I$3)),"")</f>
        <v>2117239.5</v>
      </c>
      <c r="J149" s="93">
        <f t="shared" si="8"/>
        <v>2117239.5</v>
      </c>
      <c r="K149" s="8">
        <v>2117300</v>
      </c>
      <c r="L149" s="93">
        <f t="shared" si="9"/>
        <v>2117300</v>
      </c>
      <c r="M149" s="94" t="str">
        <f>+G149</f>
        <v>NO SE ENCONTRO</v>
      </c>
      <c r="N149" s="94">
        <f t="shared" si="10"/>
        <v>2117239.5</v>
      </c>
      <c r="O149" s="8">
        <v>2117300</v>
      </c>
      <c r="P149" s="94">
        <f t="shared" si="11"/>
        <v>2117300</v>
      </c>
    </row>
    <row r="150" spans="1:16" ht="19.5" customHeight="1">
      <c r="A150" s="71">
        <v>147</v>
      </c>
      <c r="B150" s="65" t="s">
        <v>471</v>
      </c>
      <c r="C150" s="66">
        <v>547703</v>
      </c>
      <c r="D150" s="67" t="s">
        <v>3282</v>
      </c>
      <c r="E150" s="67" t="s">
        <v>3282</v>
      </c>
      <c r="F150" s="67" t="s">
        <v>3282</v>
      </c>
      <c r="G150" s="67" t="s">
        <v>3283</v>
      </c>
      <c r="H150" s="68">
        <v>2014500</v>
      </c>
      <c r="I150" s="69">
        <f>IFERROR(H150*((1+$I$3)),"")</f>
        <v>2117239.5</v>
      </c>
      <c r="J150" s="93">
        <f t="shared" si="8"/>
        <v>2117239.5</v>
      </c>
      <c r="K150" s="8">
        <v>2117300</v>
      </c>
      <c r="L150" s="93">
        <f t="shared" si="9"/>
        <v>2117300</v>
      </c>
      <c r="M150" s="94" t="str">
        <f>+G150</f>
        <v>NO SE ENCONTRO</v>
      </c>
      <c r="N150" s="94">
        <f t="shared" si="10"/>
        <v>2117239.5</v>
      </c>
      <c r="O150" s="8">
        <v>2117300</v>
      </c>
      <c r="P150" s="94">
        <f t="shared" si="11"/>
        <v>2117300</v>
      </c>
    </row>
    <row r="151" spans="1:16" ht="19.5" customHeight="1">
      <c r="A151" s="71">
        <v>148</v>
      </c>
      <c r="B151" s="65" t="s">
        <v>107</v>
      </c>
      <c r="C151" s="66">
        <v>535301</v>
      </c>
      <c r="D151" s="60" t="s">
        <v>3280</v>
      </c>
      <c r="E151" s="60" t="s">
        <v>3281</v>
      </c>
      <c r="F151" s="61">
        <v>46073</v>
      </c>
      <c r="G151" s="67">
        <v>1025600</v>
      </c>
      <c r="H151" s="68">
        <v>901595</v>
      </c>
      <c r="I151" s="69">
        <f>IFERROR(H151*((1+$I$3)),"")</f>
        <v>947576.34499999997</v>
      </c>
      <c r="J151" s="93">
        <f t="shared" si="8"/>
        <v>947576.34499999997</v>
      </c>
      <c r="K151" s="8">
        <v>837100</v>
      </c>
      <c r="L151" s="93">
        <f t="shared" si="9"/>
        <v>837100</v>
      </c>
      <c r="M151" s="94">
        <f>+G151</f>
        <v>1025600</v>
      </c>
      <c r="N151" s="94">
        <f t="shared" si="10"/>
        <v>947576.34499999997</v>
      </c>
      <c r="O151" s="8">
        <v>837100</v>
      </c>
      <c r="P151" s="94">
        <f t="shared" si="11"/>
        <v>837100</v>
      </c>
    </row>
    <row r="152" spans="1:16" ht="19.5" customHeight="1">
      <c r="A152" s="71">
        <v>149</v>
      </c>
      <c r="B152" s="65" t="s">
        <v>106</v>
      </c>
      <c r="C152" s="66">
        <v>535204</v>
      </c>
      <c r="D152" s="60" t="s">
        <v>3280</v>
      </c>
      <c r="E152" s="60" t="s">
        <v>3281</v>
      </c>
      <c r="F152" s="61">
        <v>46073</v>
      </c>
      <c r="G152" s="67">
        <v>1025600</v>
      </c>
      <c r="H152" s="68">
        <v>901595</v>
      </c>
      <c r="I152" s="69">
        <f>IFERROR(H152*((1+$I$3)),"")</f>
        <v>947576.34499999997</v>
      </c>
      <c r="J152" s="93">
        <f t="shared" si="8"/>
        <v>947576.34499999997</v>
      </c>
      <c r="K152" s="8">
        <v>837100</v>
      </c>
      <c r="L152" s="93">
        <f t="shared" si="9"/>
        <v>837100</v>
      </c>
      <c r="M152" s="94">
        <f>+G152</f>
        <v>1025600</v>
      </c>
      <c r="N152" s="94">
        <f t="shared" si="10"/>
        <v>947576.34499999997</v>
      </c>
      <c r="O152" s="8">
        <v>837100</v>
      </c>
      <c r="P152" s="94">
        <f t="shared" si="11"/>
        <v>837100</v>
      </c>
    </row>
    <row r="153" spans="1:16" ht="19.5" customHeight="1">
      <c r="A153" s="71">
        <v>150</v>
      </c>
      <c r="B153" s="65" t="s">
        <v>188</v>
      </c>
      <c r="C153" s="66">
        <v>534301</v>
      </c>
      <c r="D153" s="60" t="s">
        <v>3280</v>
      </c>
      <c r="E153" s="60" t="s">
        <v>3281</v>
      </c>
      <c r="F153" s="61">
        <v>46073</v>
      </c>
      <c r="G153" s="67">
        <v>1413500</v>
      </c>
      <c r="H153" s="68">
        <v>1242615</v>
      </c>
      <c r="I153" s="69">
        <f>IFERROR(H153*((1+$I$3)),"")</f>
        <v>1305988.365</v>
      </c>
      <c r="J153" s="93">
        <f t="shared" si="8"/>
        <v>1305988.365</v>
      </c>
      <c r="K153" s="8">
        <v>1305900</v>
      </c>
      <c r="L153" s="93">
        <f t="shared" si="9"/>
        <v>1305900</v>
      </c>
      <c r="M153" s="94">
        <f>+G153</f>
        <v>1413500</v>
      </c>
      <c r="N153" s="94">
        <f t="shared" si="10"/>
        <v>1305988.365</v>
      </c>
      <c r="O153" s="8">
        <v>1305900</v>
      </c>
      <c r="P153" s="94">
        <f t="shared" si="11"/>
        <v>1305900</v>
      </c>
    </row>
    <row r="154" spans="1:16" ht="19.5" customHeight="1">
      <c r="A154" s="71">
        <v>151</v>
      </c>
      <c r="B154" s="65" t="s">
        <v>189</v>
      </c>
      <c r="C154" s="66">
        <v>534101</v>
      </c>
      <c r="D154" s="60" t="s">
        <v>3280</v>
      </c>
      <c r="E154" s="60" t="s">
        <v>3281</v>
      </c>
      <c r="F154" s="61">
        <v>46073</v>
      </c>
      <c r="G154" s="67">
        <v>1413500</v>
      </c>
      <c r="H154" s="68">
        <v>1242615</v>
      </c>
      <c r="I154" s="69">
        <f>IFERROR(H154*((1+$I$3)),"")</f>
        <v>1305988.365</v>
      </c>
      <c r="J154" s="93">
        <f t="shared" si="8"/>
        <v>1305988.365</v>
      </c>
      <c r="K154" s="8">
        <v>1305900</v>
      </c>
      <c r="L154" s="93">
        <f t="shared" si="9"/>
        <v>1305900</v>
      </c>
      <c r="M154" s="94">
        <f>+G154</f>
        <v>1413500</v>
      </c>
      <c r="N154" s="94">
        <f t="shared" si="10"/>
        <v>1305988.365</v>
      </c>
      <c r="O154" s="8">
        <v>1305900</v>
      </c>
      <c r="P154" s="94">
        <f t="shared" si="11"/>
        <v>1305900</v>
      </c>
    </row>
    <row r="155" spans="1:16" ht="19.5" customHeight="1">
      <c r="A155" s="71">
        <v>152</v>
      </c>
      <c r="B155" s="65" t="s">
        <v>187</v>
      </c>
      <c r="C155" s="66">
        <v>534001</v>
      </c>
      <c r="D155" s="60" t="s">
        <v>3280</v>
      </c>
      <c r="E155" s="60" t="s">
        <v>3281</v>
      </c>
      <c r="F155" s="61">
        <v>46073</v>
      </c>
      <c r="G155" s="67">
        <v>1413500</v>
      </c>
      <c r="H155" s="68">
        <v>1242615</v>
      </c>
      <c r="I155" s="69">
        <f>IFERROR(H155*((1+$I$3)),"")</f>
        <v>1305988.365</v>
      </c>
      <c r="J155" s="93">
        <f t="shared" si="8"/>
        <v>1305988.365</v>
      </c>
      <c r="K155" s="8">
        <v>1305900</v>
      </c>
      <c r="L155" s="93">
        <f t="shared" si="9"/>
        <v>1305900</v>
      </c>
      <c r="M155" s="94">
        <f>+G155</f>
        <v>1413500</v>
      </c>
      <c r="N155" s="94">
        <f t="shared" si="10"/>
        <v>1305988.365</v>
      </c>
      <c r="O155" s="8">
        <v>1305900</v>
      </c>
      <c r="P155" s="94">
        <f t="shared" si="11"/>
        <v>1305900</v>
      </c>
    </row>
    <row r="156" spans="1:16" ht="19.5" customHeight="1">
      <c r="A156" s="71">
        <v>153</v>
      </c>
      <c r="B156" s="65" t="s">
        <v>34</v>
      </c>
      <c r="C156" s="66">
        <v>540010</v>
      </c>
      <c r="D156" s="60" t="s">
        <v>3280</v>
      </c>
      <c r="E156" s="60" t="s">
        <v>3281</v>
      </c>
      <c r="F156" s="61">
        <v>46073</v>
      </c>
      <c r="G156" s="67">
        <v>602900</v>
      </c>
      <c r="H156" s="68">
        <v>529890</v>
      </c>
      <c r="I156" s="69">
        <f>IFERROR(H156*((1+$I$3)),"")</f>
        <v>556914.39</v>
      </c>
      <c r="J156" s="93">
        <f t="shared" si="8"/>
        <v>556914.39</v>
      </c>
      <c r="K156" s="8">
        <v>556900</v>
      </c>
      <c r="L156" s="93">
        <f t="shared" si="9"/>
        <v>556900</v>
      </c>
      <c r="M156" s="94">
        <f>+G156</f>
        <v>602900</v>
      </c>
      <c r="N156" s="94">
        <f t="shared" si="10"/>
        <v>556914.39</v>
      </c>
      <c r="O156" s="8">
        <v>556900</v>
      </c>
      <c r="P156" s="94">
        <f t="shared" si="11"/>
        <v>556900</v>
      </c>
    </row>
    <row r="157" spans="1:16" ht="19.5" customHeight="1">
      <c r="A157" s="71">
        <v>154</v>
      </c>
      <c r="B157" s="65" t="s">
        <v>35</v>
      </c>
      <c r="C157" s="66">
        <v>540011</v>
      </c>
      <c r="D157" s="60" t="s">
        <v>3280</v>
      </c>
      <c r="E157" s="60" t="s">
        <v>3281</v>
      </c>
      <c r="F157" s="61">
        <v>46073</v>
      </c>
      <c r="G157" s="67">
        <v>602900</v>
      </c>
      <c r="H157" s="68">
        <v>529890</v>
      </c>
      <c r="I157" s="69">
        <f>IFERROR(H157*((1+$I$3)),"")</f>
        <v>556914.39</v>
      </c>
      <c r="J157" s="93">
        <f t="shared" si="8"/>
        <v>556914.39</v>
      </c>
      <c r="K157" s="8">
        <v>556900</v>
      </c>
      <c r="L157" s="93">
        <f t="shared" si="9"/>
        <v>556900</v>
      </c>
      <c r="M157" s="94">
        <f>+G157</f>
        <v>602900</v>
      </c>
      <c r="N157" s="94">
        <f t="shared" si="10"/>
        <v>556914.39</v>
      </c>
      <c r="O157" s="8">
        <v>556900</v>
      </c>
      <c r="P157" s="94">
        <f t="shared" si="11"/>
        <v>556900</v>
      </c>
    </row>
    <row r="158" spans="1:16" ht="19.5" customHeight="1">
      <c r="A158" s="71">
        <v>155</v>
      </c>
      <c r="B158" s="65" t="s">
        <v>401</v>
      </c>
      <c r="C158" s="66">
        <v>542001</v>
      </c>
      <c r="D158" s="67" t="s">
        <v>3282</v>
      </c>
      <c r="E158" s="67" t="s">
        <v>3282</v>
      </c>
      <c r="F158" s="67" t="s">
        <v>3282</v>
      </c>
      <c r="G158" s="67" t="s">
        <v>3283</v>
      </c>
      <c r="H158" s="68">
        <v>1764005</v>
      </c>
      <c r="I158" s="69">
        <f>IFERROR(H158*((1+$I$3)),"")</f>
        <v>1853969.2549999999</v>
      </c>
      <c r="J158" s="93">
        <f t="shared" si="8"/>
        <v>1853969.2549999999</v>
      </c>
      <c r="K158" s="8">
        <v>1854300</v>
      </c>
      <c r="L158" s="93">
        <f t="shared" si="9"/>
        <v>1854300</v>
      </c>
      <c r="M158" s="94" t="str">
        <f>+G158</f>
        <v>NO SE ENCONTRO</v>
      </c>
      <c r="N158" s="94">
        <f t="shared" si="10"/>
        <v>1853969.2549999999</v>
      </c>
      <c r="O158" s="8">
        <v>1854300</v>
      </c>
      <c r="P158" s="94">
        <f t="shared" si="11"/>
        <v>1854300</v>
      </c>
    </row>
    <row r="159" spans="1:16" ht="19.5" customHeight="1">
      <c r="A159" s="71">
        <v>156</v>
      </c>
      <c r="B159" s="65" t="s">
        <v>400</v>
      </c>
      <c r="C159" s="66">
        <v>541102</v>
      </c>
      <c r="D159" s="60" t="s">
        <v>3280</v>
      </c>
      <c r="E159" s="60" t="s">
        <v>3281</v>
      </c>
      <c r="F159" s="61">
        <v>46073</v>
      </c>
      <c r="G159" s="67">
        <v>4034700</v>
      </c>
      <c r="H159" s="68">
        <v>1764005</v>
      </c>
      <c r="I159" s="69">
        <f>IFERROR(H159*((1+$I$3)),"")</f>
        <v>1853969.2549999999</v>
      </c>
      <c r="J159" s="93">
        <f t="shared" si="8"/>
        <v>1853969.2549999999</v>
      </c>
      <c r="K159" s="8">
        <v>1854300</v>
      </c>
      <c r="L159" s="93">
        <f t="shared" si="9"/>
        <v>1854300</v>
      </c>
      <c r="M159" s="94">
        <f>+G159</f>
        <v>4034700</v>
      </c>
      <c r="N159" s="94">
        <f t="shared" si="10"/>
        <v>1853969.2549999999</v>
      </c>
      <c r="O159" s="8">
        <v>1854300</v>
      </c>
      <c r="P159" s="94">
        <f t="shared" si="11"/>
        <v>1854300</v>
      </c>
    </row>
    <row r="160" spans="1:16" ht="19.5" customHeight="1">
      <c r="A160" s="71">
        <v>157</v>
      </c>
      <c r="B160" s="65" t="s">
        <v>467</v>
      </c>
      <c r="C160" s="66">
        <v>543302</v>
      </c>
      <c r="D160" s="67" t="s">
        <v>3282</v>
      </c>
      <c r="E160" s="67" t="s">
        <v>3282</v>
      </c>
      <c r="F160" s="67" t="s">
        <v>3282</v>
      </c>
      <c r="G160" s="67" t="s">
        <v>3283</v>
      </c>
      <c r="H160" s="68">
        <v>2014500</v>
      </c>
      <c r="I160" s="69">
        <f>IFERROR(H160*((1+$I$3)),"")</f>
        <v>2117239.5</v>
      </c>
      <c r="J160" s="93">
        <f t="shared" si="8"/>
        <v>2117239.5</v>
      </c>
      <c r="K160" s="8">
        <v>2117300</v>
      </c>
      <c r="L160" s="93">
        <f t="shared" si="9"/>
        <v>2117300</v>
      </c>
      <c r="M160" s="94" t="str">
        <f>+G160</f>
        <v>NO SE ENCONTRO</v>
      </c>
      <c r="N160" s="94">
        <f t="shared" si="10"/>
        <v>2117239.5</v>
      </c>
      <c r="O160" s="8">
        <v>2117300</v>
      </c>
      <c r="P160" s="94">
        <f t="shared" si="11"/>
        <v>2117300</v>
      </c>
    </row>
    <row r="161" spans="1:16" ht="19.5" customHeight="1">
      <c r="A161" s="71">
        <v>158</v>
      </c>
      <c r="B161" s="65" t="s">
        <v>473</v>
      </c>
      <c r="C161" s="66">
        <v>543303</v>
      </c>
      <c r="D161" s="67" t="s">
        <v>3282</v>
      </c>
      <c r="E161" s="67" t="s">
        <v>3282</v>
      </c>
      <c r="F161" s="67" t="s">
        <v>3282</v>
      </c>
      <c r="G161" s="67" t="s">
        <v>3283</v>
      </c>
      <c r="H161" s="68">
        <v>2014500</v>
      </c>
      <c r="I161" s="69">
        <f>IFERROR(H161*((1+$I$3)),"")</f>
        <v>2117239.5</v>
      </c>
      <c r="J161" s="93">
        <f t="shared" si="8"/>
        <v>2117239.5</v>
      </c>
      <c r="K161" s="8">
        <v>2117300</v>
      </c>
      <c r="L161" s="93">
        <f t="shared" si="9"/>
        <v>2117300</v>
      </c>
      <c r="M161" s="94" t="str">
        <f>+G161</f>
        <v>NO SE ENCONTRO</v>
      </c>
      <c r="N161" s="94">
        <f t="shared" si="10"/>
        <v>2117239.5</v>
      </c>
      <c r="O161" s="8">
        <v>2117300</v>
      </c>
      <c r="P161" s="94">
        <f t="shared" si="11"/>
        <v>2117300</v>
      </c>
    </row>
    <row r="162" spans="1:16" ht="19.5" customHeight="1">
      <c r="A162" s="71">
        <v>159</v>
      </c>
      <c r="B162" s="65" t="s">
        <v>36</v>
      </c>
      <c r="C162" s="66">
        <v>543101</v>
      </c>
      <c r="D162" s="60" t="s">
        <v>3280</v>
      </c>
      <c r="E162" s="60" t="s">
        <v>3281</v>
      </c>
      <c r="F162" s="61">
        <v>46073</v>
      </c>
      <c r="G162" s="67">
        <v>602900</v>
      </c>
      <c r="H162" s="68">
        <v>529890</v>
      </c>
      <c r="I162" s="69">
        <f>IFERROR(H162*((1+$I$3)),"")</f>
        <v>556914.39</v>
      </c>
      <c r="J162" s="93">
        <f t="shared" si="8"/>
        <v>556914.39</v>
      </c>
      <c r="K162" s="8">
        <v>556900</v>
      </c>
      <c r="L162" s="93">
        <f t="shared" si="9"/>
        <v>556900</v>
      </c>
      <c r="M162" s="94">
        <f>+G162</f>
        <v>602900</v>
      </c>
      <c r="N162" s="94">
        <f t="shared" si="10"/>
        <v>556914.39</v>
      </c>
      <c r="O162" s="8">
        <v>556900</v>
      </c>
      <c r="P162" s="94">
        <f t="shared" si="11"/>
        <v>556900</v>
      </c>
    </row>
    <row r="163" spans="1:16" ht="19.5" customHeight="1">
      <c r="A163" s="71">
        <v>160</v>
      </c>
      <c r="B163" s="65" t="s">
        <v>402</v>
      </c>
      <c r="C163" s="66">
        <v>540013</v>
      </c>
      <c r="D163" s="60" t="s">
        <v>3280</v>
      </c>
      <c r="E163" s="60" t="s">
        <v>3281</v>
      </c>
      <c r="F163" s="61">
        <v>46073</v>
      </c>
      <c r="G163" s="67">
        <v>4034700</v>
      </c>
      <c r="H163" s="68">
        <v>1764005</v>
      </c>
      <c r="I163" s="69">
        <f>IFERROR(H163*((1+$I$3)),"")</f>
        <v>1853969.2549999999</v>
      </c>
      <c r="J163" s="93">
        <f t="shared" si="8"/>
        <v>1853969.2549999999</v>
      </c>
      <c r="K163" s="8">
        <v>1854300</v>
      </c>
      <c r="L163" s="93">
        <f t="shared" si="9"/>
        <v>1854300</v>
      </c>
      <c r="M163" s="94">
        <f>+G163</f>
        <v>4034700</v>
      </c>
      <c r="N163" s="94">
        <f t="shared" si="10"/>
        <v>1853969.2549999999</v>
      </c>
      <c r="O163" s="8">
        <v>1854300</v>
      </c>
      <c r="P163" s="94">
        <f t="shared" si="11"/>
        <v>1854300</v>
      </c>
    </row>
    <row r="164" spans="1:16" ht="19.5" customHeight="1">
      <c r="A164" s="71">
        <v>161</v>
      </c>
      <c r="B164" s="65" t="s">
        <v>403</v>
      </c>
      <c r="C164" s="66">
        <v>540101</v>
      </c>
      <c r="D164" s="60" t="s">
        <v>3280</v>
      </c>
      <c r="E164" s="60" t="s">
        <v>3281</v>
      </c>
      <c r="F164" s="61">
        <v>46073</v>
      </c>
      <c r="G164" s="67">
        <v>4034700</v>
      </c>
      <c r="H164" s="68">
        <v>1764005</v>
      </c>
      <c r="I164" s="69">
        <f>IFERROR(H164*((1+$I$3)),"")</f>
        <v>1853969.2549999999</v>
      </c>
      <c r="J164" s="93">
        <f t="shared" si="8"/>
        <v>1853969.2549999999</v>
      </c>
      <c r="K164" s="8">
        <v>1854300</v>
      </c>
      <c r="L164" s="93">
        <f t="shared" si="9"/>
        <v>1854300</v>
      </c>
      <c r="M164" s="94">
        <f>+G164</f>
        <v>4034700</v>
      </c>
      <c r="N164" s="94">
        <f t="shared" si="10"/>
        <v>1853969.2549999999</v>
      </c>
      <c r="O164" s="8">
        <v>1854300</v>
      </c>
      <c r="P164" s="94">
        <f t="shared" si="11"/>
        <v>1854300</v>
      </c>
    </row>
    <row r="165" spans="1:16" ht="19.5" customHeight="1">
      <c r="A165" s="71">
        <v>162</v>
      </c>
      <c r="B165" s="65" t="s">
        <v>295</v>
      </c>
      <c r="C165" s="66">
        <v>541703</v>
      </c>
      <c r="D165" s="60" t="s">
        <v>3280</v>
      </c>
      <c r="E165" s="60" t="s">
        <v>3281</v>
      </c>
      <c r="F165" s="61">
        <v>46073</v>
      </c>
      <c r="G165" s="67">
        <v>1825700</v>
      </c>
      <c r="H165" s="68">
        <v>1604970</v>
      </c>
      <c r="I165" s="69">
        <f>IFERROR(H165*((1+$I$3)),"")</f>
        <v>1686823.47</v>
      </c>
      <c r="J165" s="93">
        <f t="shared" si="8"/>
        <v>1686823.47</v>
      </c>
      <c r="K165" s="8">
        <v>1687000</v>
      </c>
      <c r="L165" s="93">
        <f t="shared" si="9"/>
        <v>1687000</v>
      </c>
      <c r="M165" s="94">
        <f>+G165</f>
        <v>1825700</v>
      </c>
      <c r="N165" s="94">
        <f t="shared" si="10"/>
        <v>1686823.47</v>
      </c>
      <c r="O165" s="8">
        <v>1687000</v>
      </c>
      <c r="P165" s="94">
        <f t="shared" si="11"/>
        <v>1687000</v>
      </c>
    </row>
    <row r="166" spans="1:16" ht="19.5" customHeight="1">
      <c r="A166" s="71">
        <v>163</v>
      </c>
      <c r="B166" s="65" t="s">
        <v>475</v>
      </c>
      <c r="C166" s="66">
        <v>545001</v>
      </c>
      <c r="D166" s="60" t="s">
        <v>3280</v>
      </c>
      <c r="E166" s="60" t="s">
        <v>3281</v>
      </c>
      <c r="F166" s="61">
        <v>46073</v>
      </c>
      <c r="G166" s="67">
        <v>4034700</v>
      </c>
      <c r="H166" s="68">
        <v>2014500</v>
      </c>
      <c r="I166" s="69">
        <f>IFERROR(H166*((1+$I$3)),"")</f>
        <v>2117239.5</v>
      </c>
      <c r="J166" s="93">
        <f t="shared" si="8"/>
        <v>2117239.5</v>
      </c>
      <c r="K166" s="8">
        <v>2117300</v>
      </c>
      <c r="L166" s="93">
        <f t="shared" si="9"/>
        <v>2117300</v>
      </c>
      <c r="M166" s="94">
        <f>+G166</f>
        <v>4034700</v>
      </c>
      <c r="N166" s="94">
        <f t="shared" si="10"/>
        <v>2117239.5</v>
      </c>
      <c r="O166" s="8">
        <v>2117300</v>
      </c>
      <c r="P166" s="94">
        <f t="shared" si="11"/>
        <v>2117300</v>
      </c>
    </row>
    <row r="167" spans="1:16" ht="19.5" customHeight="1">
      <c r="A167" s="71">
        <v>164</v>
      </c>
      <c r="B167" s="65" t="s">
        <v>474</v>
      </c>
      <c r="C167" s="66">
        <v>547601</v>
      </c>
      <c r="D167" s="67" t="s">
        <v>3282</v>
      </c>
      <c r="E167" s="67" t="s">
        <v>3282</v>
      </c>
      <c r="F167" s="67" t="s">
        <v>3282</v>
      </c>
      <c r="G167" s="67" t="s">
        <v>3283</v>
      </c>
      <c r="H167" s="68">
        <v>2014500</v>
      </c>
      <c r="I167" s="69">
        <f>IFERROR(H167*((1+$I$3)),"")</f>
        <v>2117239.5</v>
      </c>
      <c r="J167" s="93">
        <f t="shared" si="8"/>
        <v>2117239.5</v>
      </c>
      <c r="K167" s="8">
        <v>2117300</v>
      </c>
      <c r="L167" s="93">
        <f t="shared" si="9"/>
        <v>2117300</v>
      </c>
      <c r="M167" s="94" t="str">
        <f>+G167</f>
        <v>NO SE ENCONTRO</v>
      </c>
      <c r="N167" s="94">
        <f t="shared" si="10"/>
        <v>2117239.5</v>
      </c>
      <c r="O167" s="8">
        <v>2117300</v>
      </c>
      <c r="P167" s="94">
        <f t="shared" si="11"/>
        <v>2117300</v>
      </c>
    </row>
    <row r="168" spans="1:16" ht="19.5" customHeight="1">
      <c r="A168" s="71">
        <v>165</v>
      </c>
      <c r="B168" s="65" t="s">
        <v>404</v>
      </c>
      <c r="C168" s="66">
        <v>430102</v>
      </c>
      <c r="D168" s="67" t="s">
        <v>3282</v>
      </c>
      <c r="E168" s="67" t="s">
        <v>3282</v>
      </c>
      <c r="F168" s="67" t="s">
        <v>3282</v>
      </c>
      <c r="G168" s="67" t="s">
        <v>3283</v>
      </c>
      <c r="H168" s="68">
        <v>1764005</v>
      </c>
      <c r="I168" s="69">
        <f>IFERROR(H168*((1+$I$3)),"")</f>
        <v>1853969.2549999999</v>
      </c>
      <c r="J168" s="93">
        <f t="shared" si="8"/>
        <v>1853969.2549999999</v>
      </c>
      <c r="K168" s="8">
        <v>1854300</v>
      </c>
      <c r="L168" s="93">
        <f t="shared" si="9"/>
        <v>1854300</v>
      </c>
      <c r="M168" s="94" t="str">
        <f>+G168</f>
        <v>NO SE ENCONTRO</v>
      </c>
      <c r="N168" s="94">
        <f t="shared" si="10"/>
        <v>1853969.2549999999</v>
      </c>
      <c r="O168" s="8">
        <v>1854300</v>
      </c>
      <c r="P168" s="94">
        <f t="shared" si="11"/>
        <v>1854300</v>
      </c>
    </row>
    <row r="169" spans="1:16" ht="19.5" customHeight="1">
      <c r="A169" s="71">
        <v>166</v>
      </c>
      <c r="B169" s="65" t="s">
        <v>405</v>
      </c>
      <c r="C169" s="66">
        <v>431001</v>
      </c>
      <c r="D169" s="60" t="s">
        <v>3280</v>
      </c>
      <c r="E169" s="60" t="s">
        <v>3281</v>
      </c>
      <c r="F169" s="61">
        <v>46073</v>
      </c>
      <c r="G169" s="67">
        <v>4034700</v>
      </c>
      <c r="H169" s="68">
        <v>1764005</v>
      </c>
      <c r="I169" s="69">
        <f>IFERROR(H169*((1+$I$3)),"")</f>
        <v>1853969.2549999999</v>
      </c>
      <c r="J169" s="93">
        <f t="shared" si="8"/>
        <v>1853969.2549999999</v>
      </c>
      <c r="K169" s="8">
        <v>1854300</v>
      </c>
      <c r="L169" s="93">
        <f t="shared" si="9"/>
        <v>1854300</v>
      </c>
      <c r="M169" s="94">
        <f>+G169</f>
        <v>4034700</v>
      </c>
      <c r="N169" s="94">
        <f t="shared" si="10"/>
        <v>1853969.2549999999</v>
      </c>
      <c r="O169" s="8">
        <v>1854300</v>
      </c>
      <c r="P169" s="94">
        <f t="shared" si="11"/>
        <v>1854300</v>
      </c>
    </row>
    <row r="170" spans="1:16" ht="19.5" customHeight="1">
      <c r="A170" s="71">
        <v>167</v>
      </c>
      <c r="B170" s="65" t="s">
        <v>476</v>
      </c>
      <c r="C170" s="66">
        <v>442101</v>
      </c>
      <c r="D170" s="67" t="s">
        <v>3282</v>
      </c>
      <c r="E170" s="67" t="s">
        <v>3282</v>
      </c>
      <c r="F170" s="67" t="s">
        <v>3282</v>
      </c>
      <c r="G170" s="67" t="s">
        <v>3283</v>
      </c>
      <c r="H170" s="68">
        <v>2014500</v>
      </c>
      <c r="I170" s="69">
        <f>IFERROR(H170*((1+$I$3)),"")</f>
        <v>2117239.5</v>
      </c>
      <c r="J170" s="93">
        <f t="shared" si="8"/>
        <v>2117239.5</v>
      </c>
      <c r="K170" s="8">
        <v>2117300</v>
      </c>
      <c r="L170" s="93">
        <f t="shared" si="9"/>
        <v>2117300</v>
      </c>
      <c r="M170" s="94" t="str">
        <f>+G170</f>
        <v>NO SE ENCONTRO</v>
      </c>
      <c r="N170" s="94">
        <f t="shared" si="10"/>
        <v>2117239.5</v>
      </c>
      <c r="O170" s="8">
        <v>2117300</v>
      </c>
      <c r="P170" s="94">
        <f t="shared" si="11"/>
        <v>2117300</v>
      </c>
    </row>
    <row r="171" spans="1:16" ht="19.5" customHeight="1">
      <c r="A171" s="71">
        <v>168</v>
      </c>
      <c r="B171" s="65" t="s">
        <v>477</v>
      </c>
      <c r="C171" s="66">
        <v>433101</v>
      </c>
      <c r="D171" s="60" t="s">
        <v>3280</v>
      </c>
      <c r="E171" s="60" t="s">
        <v>3281</v>
      </c>
      <c r="F171" s="61">
        <v>46073</v>
      </c>
      <c r="G171" s="67">
        <v>2291600</v>
      </c>
      <c r="H171" s="68">
        <v>2014500</v>
      </c>
      <c r="I171" s="69">
        <f>IFERROR(H171*((1+$I$3)),"")</f>
        <v>2117239.5</v>
      </c>
      <c r="J171" s="93">
        <f t="shared" si="8"/>
        <v>2117239.5</v>
      </c>
      <c r="K171" s="8">
        <v>2117300</v>
      </c>
      <c r="L171" s="93">
        <f t="shared" si="9"/>
        <v>2117300</v>
      </c>
      <c r="M171" s="94">
        <f>+G171</f>
        <v>2291600</v>
      </c>
      <c r="N171" s="94">
        <f t="shared" si="10"/>
        <v>2117239.5</v>
      </c>
      <c r="O171" s="8">
        <v>2117300</v>
      </c>
      <c r="P171" s="94">
        <f t="shared" si="11"/>
        <v>2117300</v>
      </c>
    </row>
    <row r="172" spans="1:16" ht="19.5" customHeight="1">
      <c r="A172" s="71">
        <v>169</v>
      </c>
      <c r="B172" s="65" t="s">
        <v>689</v>
      </c>
      <c r="C172" s="66">
        <v>446301</v>
      </c>
      <c r="D172" s="60" t="s">
        <v>3280</v>
      </c>
      <c r="E172" s="60" t="s">
        <v>3281</v>
      </c>
      <c r="F172" s="61">
        <v>46073</v>
      </c>
      <c r="G172" s="67">
        <v>6297300</v>
      </c>
      <c r="H172" s="68">
        <v>3086860</v>
      </c>
      <c r="I172" s="69">
        <f>IFERROR(H172*((1+$I$3)),"")</f>
        <v>3244289.86</v>
      </c>
      <c r="J172" s="93">
        <f t="shared" si="8"/>
        <v>3244289.86</v>
      </c>
      <c r="K172" s="8">
        <v>3244700</v>
      </c>
      <c r="L172" s="93">
        <f t="shared" si="9"/>
        <v>3244700</v>
      </c>
      <c r="M172" s="94">
        <f>+G172</f>
        <v>6297300</v>
      </c>
      <c r="N172" s="94">
        <f t="shared" si="10"/>
        <v>3244289.86</v>
      </c>
      <c r="O172" s="8">
        <v>3244700</v>
      </c>
      <c r="P172" s="94">
        <f t="shared" si="11"/>
        <v>3244700</v>
      </c>
    </row>
    <row r="173" spans="1:16" ht="19.5" customHeight="1">
      <c r="A173" s="71">
        <v>170</v>
      </c>
      <c r="B173" s="65" t="s">
        <v>759</v>
      </c>
      <c r="C173" s="66">
        <v>457101</v>
      </c>
      <c r="D173" s="60" t="s">
        <v>3280</v>
      </c>
      <c r="E173" s="60" t="s">
        <v>3281</v>
      </c>
      <c r="F173" s="61">
        <v>46073</v>
      </c>
      <c r="G173" s="67">
        <v>6297300</v>
      </c>
      <c r="H173" s="68">
        <v>3294770</v>
      </c>
      <c r="I173" s="69">
        <f>IFERROR(H173*((1+$I$3)),"")</f>
        <v>3462803.2699999996</v>
      </c>
      <c r="J173" s="93">
        <f t="shared" si="8"/>
        <v>3462803.2699999996</v>
      </c>
      <c r="K173" s="8">
        <v>3463100</v>
      </c>
      <c r="L173" s="93">
        <f t="shared" si="9"/>
        <v>3463100</v>
      </c>
      <c r="M173" s="94">
        <f>+G173</f>
        <v>6297300</v>
      </c>
      <c r="N173" s="94">
        <f t="shared" si="10"/>
        <v>3462803.2699999996</v>
      </c>
      <c r="O173" s="8">
        <v>3463100</v>
      </c>
      <c r="P173" s="94">
        <f t="shared" si="11"/>
        <v>3463100</v>
      </c>
    </row>
    <row r="174" spans="1:16" ht="19.5" customHeight="1">
      <c r="A174" s="71">
        <v>171</v>
      </c>
      <c r="B174" s="65" t="s">
        <v>1144</v>
      </c>
      <c r="C174" s="66">
        <v>457001</v>
      </c>
      <c r="D174" s="60" t="s">
        <v>3280</v>
      </c>
      <c r="E174" s="60" t="s">
        <v>3281</v>
      </c>
      <c r="F174" s="61">
        <v>46073</v>
      </c>
      <c r="G174" s="67">
        <v>6297300</v>
      </c>
      <c r="H174" s="68">
        <v>3294770</v>
      </c>
      <c r="I174" s="69">
        <f>IFERROR(H174*((1+$I$3)),"")</f>
        <v>3462803.2699999996</v>
      </c>
      <c r="J174" s="93">
        <f t="shared" si="8"/>
        <v>3462803.2699999996</v>
      </c>
      <c r="K174" s="8">
        <v>3463100</v>
      </c>
      <c r="L174" s="93">
        <f t="shared" si="9"/>
        <v>3463100</v>
      </c>
      <c r="M174" s="94">
        <f>+G174</f>
        <v>6297300</v>
      </c>
      <c r="N174" s="94">
        <f t="shared" si="10"/>
        <v>3462803.2699999996</v>
      </c>
      <c r="O174" s="8">
        <v>3463100</v>
      </c>
      <c r="P174" s="94">
        <f t="shared" si="11"/>
        <v>3463100</v>
      </c>
    </row>
    <row r="175" spans="1:16" ht="19.5" customHeight="1">
      <c r="A175" s="71">
        <v>172</v>
      </c>
      <c r="B175" s="65" t="s">
        <v>296</v>
      </c>
      <c r="C175" s="66">
        <v>471102</v>
      </c>
      <c r="D175" s="60" t="s">
        <v>3280</v>
      </c>
      <c r="E175" s="60" t="s">
        <v>3281</v>
      </c>
      <c r="F175" s="61">
        <v>46073</v>
      </c>
      <c r="G175" s="67">
        <v>1825700</v>
      </c>
      <c r="H175" s="68">
        <v>1604970</v>
      </c>
      <c r="I175" s="69">
        <f>IFERROR(H175*((1+$I$3)),"")</f>
        <v>1686823.47</v>
      </c>
      <c r="J175" s="93">
        <f t="shared" si="8"/>
        <v>1686823.47</v>
      </c>
      <c r="K175" s="8">
        <v>1687000</v>
      </c>
      <c r="L175" s="93">
        <f t="shared" si="9"/>
        <v>1687000</v>
      </c>
      <c r="M175" s="94">
        <f>+G175</f>
        <v>1825700</v>
      </c>
      <c r="N175" s="94">
        <f t="shared" si="10"/>
        <v>1686823.47</v>
      </c>
      <c r="O175" s="8">
        <v>1687000</v>
      </c>
      <c r="P175" s="94">
        <f t="shared" si="11"/>
        <v>1687000</v>
      </c>
    </row>
    <row r="176" spans="1:16" ht="19.5" customHeight="1">
      <c r="A176" s="71">
        <v>173</v>
      </c>
      <c r="B176" s="65" t="s">
        <v>478</v>
      </c>
      <c r="C176" s="66">
        <v>459401</v>
      </c>
      <c r="D176" s="60" t="s">
        <v>3280</v>
      </c>
      <c r="E176" s="60" t="s">
        <v>3281</v>
      </c>
      <c r="F176" s="61">
        <v>46073</v>
      </c>
      <c r="G176" s="67">
        <v>4034700</v>
      </c>
      <c r="H176" s="68">
        <v>2014500</v>
      </c>
      <c r="I176" s="69">
        <f>IFERROR(H176*((1+$I$3)),"")</f>
        <v>2117239.5</v>
      </c>
      <c r="J176" s="93">
        <f t="shared" si="8"/>
        <v>2117239.5</v>
      </c>
      <c r="K176" s="8">
        <v>2117300</v>
      </c>
      <c r="L176" s="93">
        <f t="shared" si="9"/>
        <v>2117300</v>
      </c>
      <c r="M176" s="94">
        <f>+G176</f>
        <v>4034700</v>
      </c>
      <c r="N176" s="94">
        <f t="shared" si="10"/>
        <v>2117239.5</v>
      </c>
      <c r="O176" s="8">
        <v>2117300</v>
      </c>
      <c r="P176" s="94">
        <f t="shared" si="11"/>
        <v>2117300</v>
      </c>
    </row>
    <row r="177" spans="1:16" ht="19.5" customHeight="1">
      <c r="A177" s="71">
        <v>174</v>
      </c>
      <c r="B177" s="65" t="s">
        <v>479</v>
      </c>
      <c r="C177" s="66">
        <v>465101</v>
      </c>
      <c r="D177" s="60" t="s">
        <v>3280</v>
      </c>
      <c r="E177" s="60" t="s">
        <v>3281</v>
      </c>
      <c r="F177" s="61">
        <v>46073</v>
      </c>
      <c r="G177" s="67">
        <v>4034700</v>
      </c>
      <c r="H177" s="68">
        <v>2014500</v>
      </c>
      <c r="I177" s="69">
        <f>IFERROR(H177*((1+$I$3)),"")</f>
        <v>2117239.5</v>
      </c>
      <c r="J177" s="93">
        <f t="shared" si="8"/>
        <v>2117239.5</v>
      </c>
      <c r="K177" s="8">
        <v>2117300</v>
      </c>
      <c r="L177" s="93">
        <f t="shared" si="9"/>
        <v>2117300</v>
      </c>
      <c r="M177" s="94">
        <f>+G177</f>
        <v>4034700</v>
      </c>
      <c r="N177" s="94">
        <f t="shared" si="10"/>
        <v>2117239.5</v>
      </c>
      <c r="O177" s="8">
        <v>2117300</v>
      </c>
      <c r="P177" s="94">
        <f t="shared" si="11"/>
        <v>2117300</v>
      </c>
    </row>
    <row r="178" spans="1:16" ht="19.5" customHeight="1">
      <c r="A178" s="71">
        <v>175</v>
      </c>
      <c r="B178" s="65" t="s">
        <v>480</v>
      </c>
      <c r="C178" s="66">
        <v>465201</v>
      </c>
      <c r="D178" s="60" t="s">
        <v>3280</v>
      </c>
      <c r="E178" s="60" t="s">
        <v>3281</v>
      </c>
      <c r="F178" s="61">
        <v>46073</v>
      </c>
      <c r="G178" s="67">
        <v>4034700</v>
      </c>
      <c r="H178" s="68">
        <v>2014500</v>
      </c>
      <c r="I178" s="69">
        <f>IFERROR(H178*((1+$I$3)),"")</f>
        <v>2117239.5</v>
      </c>
      <c r="J178" s="93">
        <f t="shared" si="8"/>
        <v>2117239.5</v>
      </c>
      <c r="K178" s="8">
        <v>2117300</v>
      </c>
      <c r="L178" s="93">
        <f t="shared" si="9"/>
        <v>2117300</v>
      </c>
      <c r="M178" s="94">
        <f>+G178</f>
        <v>4034700</v>
      </c>
      <c r="N178" s="94">
        <f t="shared" si="10"/>
        <v>2117239.5</v>
      </c>
      <c r="O178" s="8">
        <v>2117300</v>
      </c>
      <c r="P178" s="94">
        <f t="shared" si="11"/>
        <v>2117300</v>
      </c>
    </row>
    <row r="179" spans="1:16" ht="19.5" customHeight="1">
      <c r="A179" s="71">
        <v>176</v>
      </c>
      <c r="B179" s="65" t="s">
        <v>481</v>
      </c>
      <c r="C179" s="66">
        <v>467701</v>
      </c>
      <c r="D179" s="60" t="s">
        <v>3280</v>
      </c>
      <c r="E179" s="60" t="s">
        <v>3281</v>
      </c>
      <c r="F179" s="61">
        <v>46073</v>
      </c>
      <c r="G179" s="67">
        <v>2291600</v>
      </c>
      <c r="H179" s="68">
        <v>2014500</v>
      </c>
      <c r="I179" s="69">
        <f>IFERROR(H179*((1+$I$3)),"")</f>
        <v>2117239.5</v>
      </c>
      <c r="J179" s="93">
        <f t="shared" si="8"/>
        <v>2117239.5</v>
      </c>
      <c r="K179" s="8">
        <v>2117300</v>
      </c>
      <c r="L179" s="93">
        <f t="shared" si="9"/>
        <v>2117300</v>
      </c>
      <c r="M179" s="94">
        <f>+G179</f>
        <v>2291600</v>
      </c>
      <c r="N179" s="94">
        <f t="shared" si="10"/>
        <v>2117239.5</v>
      </c>
      <c r="O179" s="8">
        <v>2117300</v>
      </c>
      <c r="P179" s="94">
        <f t="shared" si="11"/>
        <v>2117300</v>
      </c>
    </row>
    <row r="180" spans="1:16" ht="19.5" customHeight="1">
      <c r="A180" s="71">
        <v>177</v>
      </c>
      <c r="B180" s="65" t="s">
        <v>691</v>
      </c>
      <c r="C180" s="66">
        <v>497302</v>
      </c>
      <c r="D180" s="60" t="s">
        <v>3280</v>
      </c>
      <c r="E180" s="60" t="s">
        <v>3281</v>
      </c>
      <c r="F180" s="61">
        <v>46073</v>
      </c>
      <c r="G180" s="67">
        <v>4034700</v>
      </c>
      <c r="H180" s="68">
        <v>3086860</v>
      </c>
      <c r="I180" s="69">
        <f>IFERROR(H180*((1+$I$3)),"")</f>
        <v>3244289.86</v>
      </c>
      <c r="J180" s="93">
        <f t="shared" si="8"/>
        <v>3244289.86</v>
      </c>
      <c r="K180" s="8">
        <v>3244700</v>
      </c>
      <c r="L180" s="93">
        <f t="shared" si="9"/>
        <v>3244700</v>
      </c>
      <c r="M180" s="94">
        <f>+G180</f>
        <v>4034700</v>
      </c>
      <c r="N180" s="94">
        <f t="shared" si="10"/>
        <v>3244289.86</v>
      </c>
      <c r="O180" s="8">
        <v>3244700</v>
      </c>
      <c r="P180" s="94">
        <f t="shared" si="11"/>
        <v>3244700</v>
      </c>
    </row>
    <row r="181" spans="1:16" ht="19.5" customHeight="1">
      <c r="A181" s="71">
        <v>178</v>
      </c>
      <c r="B181" s="65" t="s">
        <v>760</v>
      </c>
      <c r="C181" s="66">
        <v>487602</v>
      </c>
      <c r="D181" s="60" t="s">
        <v>3280</v>
      </c>
      <c r="E181" s="60" t="s">
        <v>3281</v>
      </c>
      <c r="F181" s="61">
        <v>46073</v>
      </c>
      <c r="G181" s="67">
        <v>6297300</v>
      </c>
      <c r="H181" s="68">
        <v>3294770</v>
      </c>
      <c r="I181" s="69">
        <f>IFERROR(H181*((1+$I$3)),"")</f>
        <v>3462803.2699999996</v>
      </c>
      <c r="J181" s="93">
        <f t="shared" si="8"/>
        <v>3462803.2699999996</v>
      </c>
      <c r="K181" s="8">
        <v>3463100</v>
      </c>
      <c r="L181" s="93">
        <f t="shared" si="9"/>
        <v>3463100</v>
      </c>
      <c r="M181" s="94">
        <f>+G181</f>
        <v>6297300</v>
      </c>
      <c r="N181" s="94">
        <f t="shared" si="10"/>
        <v>3462803.2699999996</v>
      </c>
      <c r="O181" s="8">
        <v>3463100</v>
      </c>
      <c r="P181" s="94">
        <f t="shared" si="11"/>
        <v>3463100</v>
      </c>
    </row>
    <row r="182" spans="1:16" ht="19.5" customHeight="1">
      <c r="A182" s="71">
        <v>179</v>
      </c>
      <c r="B182" s="65" t="s">
        <v>67</v>
      </c>
      <c r="C182" s="66">
        <v>495001</v>
      </c>
      <c r="D182" s="67" t="s">
        <v>3282</v>
      </c>
      <c r="E182" s="67" t="s">
        <v>3282</v>
      </c>
      <c r="F182" s="67" t="s">
        <v>3282</v>
      </c>
      <c r="G182" s="67" t="s">
        <v>3283</v>
      </c>
      <c r="H182" s="68">
        <v>2887025</v>
      </c>
      <c r="I182" s="69">
        <f>IFERROR(H182*((1+$I$3)),"")</f>
        <v>3034263.2749999999</v>
      </c>
      <c r="J182" s="93">
        <f t="shared" si="8"/>
        <v>3034263.2749999999</v>
      </c>
      <c r="K182" s="8">
        <v>3034400</v>
      </c>
      <c r="L182" s="93">
        <f t="shared" si="9"/>
        <v>3034400</v>
      </c>
      <c r="M182" s="94" t="str">
        <f>+G182</f>
        <v>NO SE ENCONTRO</v>
      </c>
      <c r="N182" s="94">
        <f t="shared" si="10"/>
        <v>3034263.2749999999</v>
      </c>
      <c r="O182" s="8">
        <v>3034400</v>
      </c>
      <c r="P182" s="94">
        <f t="shared" si="11"/>
        <v>3034400</v>
      </c>
    </row>
    <row r="183" spans="1:16" ht="19.5" customHeight="1">
      <c r="A183" s="71">
        <v>180</v>
      </c>
      <c r="B183" s="65" t="s">
        <v>297</v>
      </c>
      <c r="C183" s="66">
        <v>490401</v>
      </c>
      <c r="D183" s="60" t="s">
        <v>3280</v>
      </c>
      <c r="E183" s="60" t="s">
        <v>3281</v>
      </c>
      <c r="F183" s="61">
        <v>46073</v>
      </c>
      <c r="G183" s="67">
        <v>4034700</v>
      </c>
      <c r="H183" s="68">
        <v>1242615</v>
      </c>
      <c r="I183" s="69">
        <f>IFERROR(H183*((1+$I$3)),"")</f>
        <v>1305988.365</v>
      </c>
      <c r="J183" s="93">
        <f t="shared" si="8"/>
        <v>1305988.365</v>
      </c>
      <c r="K183" s="8">
        <v>1305900</v>
      </c>
      <c r="L183" s="93">
        <f t="shared" si="9"/>
        <v>1305900</v>
      </c>
      <c r="M183" s="94">
        <f>+G183</f>
        <v>4034700</v>
      </c>
      <c r="N183" s="94">
        <f t="shared" si="10"/>
        <v>1305988.365</v>
      </c>
      <c r="O183" s="8">
        <v>1305900</v>
      </c>
      <c r="P183" s="94">
        <f t="shared" si="11"/>
        <v>1305900</v>
      </c>
    </row>
    <row r="184" spans="1:16" ht="19.5" customHeight="1">
      <c r="A184" s="71">
        <v>181</v>
      </c>
      <c r="B184" s="65" t="s">
        <v>567</v>
      </c>
      <c r="C184" s="66">
        <v>487903</v>
      </c>
      <c r="D184" s="67" t="s">
        <v>3282</v>
      </c>
      <c r="E184" s="67" t="s">
        <v>3282</v>
      </c>
      <c r="F184" s="67" t="s">
        <v>3282</v>
      </c>
      <c r="G184" s="67" t="s">
        <v>3283</v>
      </c>
      <c r="H184" s="68">
        <v>2687870</v>
      </c>
      <c r="I184" s="69">
        <f>IFERROR(H184*((1+$I$3)),"")</f>
        <v>2824951.3699999996</v>
      </c>
      <c r="J184" s="93">
        <f t="shared" si="8"/>
        <v>2824951.3699999996</v>
      </c>
      <c r="K184" s="8">
        <v>2825200</v>
      </c>
      <c r="L184" s="93">
        <f t="shared" si="9"/>
        <v>2825200</v>
      </c>
      <c r="M184" s="94" t="str">
        <f>+G184</f>
        <v>NO SE ENCONTRO</v>
      </c>
      <c r="N184" s="94">
        <f t="shared" si="10"/>
        <v>2824951.3699999996</v>
      </c>
      <c r="O184" s="8">
        <v>2825200</v>
      </c>
      <c r="P184" s="94">
        <f t="shared" si="11"/>
        <v>2825200</v>
      </c>
    </row>
    <row r="185" spans="1:16" ht="19.5" customHeight="1">
      <c r="A185" s="71">
        <v>182</v>
      </c>
      <c r="B185" s="65" t="s">
        <v>483</v>
      </c>
      <c r="C185" s="66">
        <v>497503</v>
      </c>
      <c r="D185" s="67" t="s">
        <v>3282</v>
      </c>
      <c r="E185" s="67" t="s">
        <v>3282</v>
      </c>
      <c r="F185" s="67" t="s">
        <v>3282</v>
      </c>
      <c r="G185" s="67" t="s">
        <v>3283</v>
      </c>
      <c r="H185" s="68">
        <v>2014500</v>
      </c>
      <c r="I185" s="69">
        <f>IFERROR(H185*((1+$I$3)),"")</f>
        <v>2117239.5</v>
      </c>
      <c r="J185" s="93">
        <f t="shared" si="8"/>
        <v>2117239.5</v>
      </c>
      <c r="K185" s="8">
        <v>2117300</v>
      </c>
      <c r="L185" s="93">
        <f t="shared" si="9"/>
        <v>2117300</v>
      </c>
      <c r="M185" s="94" t="str">
        <f>+G185</f>
        <v>NO SE ENCONTRO</v>
      </c>
      <c r="N185" s="94">
        <f t="shared" si="10"/>
        <v>2117239.5</v>
      </c>
      <c r="O185" s="8">
        <v>2117300</v>
      </c>
      <c r="P185" s="94">
        <f t="shared" si="11"/>
        <v>2117300</v>
      </c>
    </row>
    <row r="186" spans="1:16" ht="19.5" customHeight="1">
      <c r="A186" s="71">
        <v>183</v>
      </c>
      <c r="B186" s="65" t="s">
        <v>482</v>
      </c>
      <c r="C186" s="66">
        <v>497509</v>
      </c>
      <c r="D186" s="67" t="s">
        <v>3282</v>
      </c>
      <c r="E186" s="67" t="s">
        <v>3282</v>
      </c>
      <c r="F186" s="67" t="s">
        <v>3282</v>
      </c>
      <c r="G186" s="67" t="s">
        <v>3283</v>
      </c>
      <c r="H186" s="68">
        <v>2014500</v>
      </c>
      <c r="I186" s="69">
        <f>IFERROR(H186*((1+$I$3)),"")</f>
        <v>2117239.5</v>
      </c>
      <c r="J186" s="93">
        <f t="shared" si="8"/>
        <v>2117239.5</v>
      </c>
      <c r="K186" s="8">
        <v>2117300</v>
      </c>
      <c r="L186" s="93">
        <f t="shared" si="9"/>
        <v>2117300</v>
      </c>
      <c r="M186" s="94" t="str">
        <f>+G186</f>
        <v>NO SE ENCONTRO</v>
      </c>
      <c r="N186" s="94">
        <f t="shared" si="10"/>
        <v>2117239.5</v>
      </c>
      <c r="O186" s="8">
        <v>2117300</v>
      </c>
      <c r="P186" s="94">
        <f t="shared" si="11"/>
        <v>2117300</v>
      </c>
    </row>
    <row r="187" spans="1:16" ht="19.5" customHeight="1">
      <c r="A187" s="71">
        <v>184</v>
      </c>
      <c r="B187" s="65" t="s">
        <v>1145</v>
      </c>
      <c r="C187" s="66">
        <v>962201</v>
      </c>
      <c r="D187" s="67" t="s">
        <v>3282</v>
      </c>
      <c r="E187" s="67" t="s">
        <v>3282</v>
      </c>
      <c r="F187" s="67" t="s">
        <v>3282</v>
      </c>
      <c r="G187" s="67" t="s">
        <v>3283</v>
      </c>
      <c r="H187" s="68">
        <v>529890</v>
      </c>
      <c r="I187" s="69">
        <f>IFERROR(H187*((1+$I$3)),"")</f>
        <v>556914.39</v>
      </c>
      <c r="J187" s="93">
        <f t="shared" si="8"/>
        <v>556914.39</v>
      </c>
      <c r="K187" s="8">
        <v>556900</v>
      </c>
      <c r="L187" s="93">
        <f t="shared" si="9"/>
        <v>556900</v>
      </c>
      <c r="M187" s="94" t="str">
        <f>+G187</f>
        <v>NO SE ENCONTRO</v>
      </c>
      <c r="N187" s="94">
        <f t="shared" si="10"/>
        <v>556914.39</v>
      </c>
      <c r="O187" s="8">
        <v>556900</v>
      </c>
      <c r="P187" s="94">
        <f t="shared" si="11"/>
        <v>556900</v>
      </c>
    </row>
    <row r="188" spans="1:16" ht="19.5" customHeight="1">
      <c r="A188" s="71">
        <v>185</v>
      </c>
      <c r="B188" s="65" t="s">
        <v>1146</v>
      </c>
      <c r="C188" s="66">
        <v>963801</v>
      </c>
      <c r="D188" s="67" t="s">
        <v>3282</v>
      </c>
      <c r="E188" s="67" t="s">
        <v>3282</v>
      </c>
      <c r="F188" s="67" t="s">
        <v>3282</v>
      </c>
      <c r="G188" s="67" t="s">
        <v>3283</v>
      </c>
      <c r="H188" s="68">
        <v>529890</v>
      </c>
      <c r="I188" s="69">
        <f>IFERROR(H188*((1+$I$3)),"")</f>
        <v>556914.39</v>
      </c>
      <c r="J188" s="93">
        <f t="shared" si="8"/>
        <v>556914.39</v>
      </c>
      <c r="K188" s="8">
        <v>556900</v>
      </c>
      <c r="L188" s="93">
        <f t="shared" si="9"/>
        <v>556900</v>
      </c>
      <c r="M188" s="94" t="str">
        <f>+G188</f>
        <v>NO SE ENCONTRO</v>
      </c>
      <c r="N188" s="94">
        <f t="shared" si="10"/>
        <v>556914.39</v>
      </c>
      <c r="O188" s="8">
        <v>556900</v>
      </c>
      <c r="P188" s="94">
        <f t="shared" si="11"/>
        <v>556900</v>
      </c>
    </row>
    <row r="189" spans="1:16" ht="19.5" customHeight="1">
      <c r="A189" s="71">
        <v>186</v>
      </c>
      <c r="B189" s="65" t="s">
        <v>68</v>
      </c>
      <c r="C189" s="66">
        <v>862101</v>
      </c>
      <c r="D189" s="60" t="s">
        <v>3280</v>
      </c>
      <c r="E189" s="60" t="s">
        <v>3281</v>
      </c>
      <c r="F189" s="61">
        <v>46073</v>
      </c>
      <c r="G189" s="67">
        <v>810300</v>
      </c>
      <c r="H189" s="68">
        <v>712130</v>
      </c>
      <c r="I189" s="69">
        <f>IFERROR(H189*((1+$I$3)),"")</f>
        <v>748448.63</v>
      </c>
      <c r="J189" s="93">
        <f t="shared" si="8"/>
        <v>748448.63</v>
      </c>
      <c r="K189" s="8">
        <v>748700</v>
      </c>
      <c r="L189" s="93">
        <f t="shared" si="9"/>
        <v>748700</v>
      </c>
      <c r="M189" s="94">
        <f>+G189</f>
        <v>810300</v>
      </c>
      <c r="N189" s="94">
        <f t="shared" si="10"/>
        <v>748448.63</v>
      </c>
      <c r="O189" s="8">
        <v>748700</v>
      </c>
      <c r="P189" s="94">
        <f t="shared" si="11"/>
        <v>748700</v>
      </c>
    </row>
    <row r="190" spans="1:16" ht="19.5" customHeight="1">
      <c r="A190" s="71">
        <v>187</v>
      </c>
      <c r="B190" s="65" t="s">
        <v>298</v>
      </c>
      <c r="C190" s="66">
        <v>862103</v>
      </c>
      <c r="D190" s="60" t="s">
        <v>3280</v>
      </c>
      <c r="E190" s="60" t="s">
        <v>3281</v>
      </c>
      <c r="F190" s="61">
        <v>46073</v>
      </c>
      <c r="G190" s="67">
        <v>1825700</v>
      </c>
      <c r="H190" s="68">
        <v>1604970</v>
      </c>
      <c r="I190" s="69">
        <f>IFERROR(H190*((1+$I$3)),"")</f>
        <v>1686823.47</v>
      </c>
      <c r="J190" s="93">
        <f t="shared" si="8"/>
        <v>1686823.47</v>
      </c>
      <c r="K190" s="8">
        <v>1687000</v>
      </c>
      <c r="L190" s="93">
        <f t="shared" si="9"/>
        <v>1687000</v>
      </c>
      <c r="M190" s="94">
        <f>+G190</f>
        <v>1825700</v>
      </c>
      <c r="N190" s="94">
        <f t="shared" si="10"/>
        <v>1686823.47</v>
      </c>
      <c r="O190" s="8">
        <v>1687000</v>
      </c>
      <c r="P190" s="94">
        <f t="shared" si="11"/>
        <v>1687000</v>
      </c>
    </row>
    <row r="191" spans="1:16" ht="19.5" customHeight="1">
      <c r="A191" s="71">
        <v>188</v>
      </c>
      <c r="B191" s="65" t="s">
        <v>299</v>
      </c>
      <c r="C191" s="66">
        <v>862104</v>
      </c>
      <c r="D191" s="67" t="s">
        <v>3282</v>
      </c>
      <c r="E191" s="67" t="s">
        <v>3282</v>
      </c>
      <c r="F191" s="67" t="s">
        <v>3282</v>
      </c>
      <c r="G191" s="67" t="s">
        <v>3283</v>
      </c>
      <c r="H191" s="68">
        <v>1604970</v>
      </c>
      <c r="I191" s="69">
        <f>IFERROR(H191*((1+$I$3)),"")</f>
        <v>1686823.47</v>
      </c>
      <c r="J191" s="93">
        <f t="shared" si="8"/>
        <v>1686823.47</v>
      </c>
      <c r="K191" s="8">
        <v>1687000</v>
      </c>
      <c r="L191" s="93">
        <f t="shared" si="9"/>
        <v>1687000</v>
      </c>
      <c r="M191" s="94" t="str">
        <f>+G191</f>
        <v>NO SE ENCONTRO</v>
      </c>
      <c r="N191" s="94">
        <f t="shared" si="10"/>
        <v>1686823.47</v>
      </c>
      <c r="O191" s="8">
        <v>1687000</v>
      </c>
      <c r="P191" s="94">
        <f t="shared" si="11"/>
        <v>1687000</v>
      </c>
    </row>
    <row r="192" spans="1:16" ht="19.5" customHeight="1">
      <c r="A192" s="71">
        <v>189</v>
      </c>
      <c r="B192" s="65" t="s">
        <v>761</v>
      </c>
      <c r="C192" s="66">
        <v>553105</v>
      </c>
      <c r="D192" s="67" t="s">
        <v>3282</v>
      </c>
      <c r="E192" s="67" t="s">
        <v>3282</v>
      </c>
      <c r="F192" s="67" t="s">
        <v>3282</v>
      </c>
      <c r="G192" s="67" t="s">
        <v>3283</v>
      </c>
      <c r="H192" s="68">
        <v>3294770</v>
      </c>
      <c r="I192" s="69">
        <f>IFERROR(H192*((1+$I$3)),"")</f>
        <v>3462803.2699999996</v>
      </c>
      <c r="J192" s="93">
        <f t="shared" si="8"/>
        <v>3462803.2699999996</v>
      </c>
      <c r="K192" s="8">
        <v>3463100</v>
      </c>
      <c r="L192" s="93">
        <f t="shared" si="9"/>
        <v>3463100</v>
      </c>
      <c r="M192" s="94" t="str">
        <f>+G192</f>
        <v>NO SE ENCONTRO</v>
      </c>
      <c r="N192" s="94">
        <f t="shared" si="10"/>
        <v>3462803.2699999996</v>
      </c>
      <c r="O192" s="8">
        <v>3463100</v>
      </c>
      <c r="P192" s="94">
        <f t="shared" si="11"/>
        <v>3463100</v>
      </c>
    </row>
    <row r="193" spans="1:16" ht="19.5" customHeight="1">
      <c r="A193" s="71">
        <v>190</v>
      </c>
      <c r="B193" s="65" t="s">
        <v>762</v>
      </c>
      <c r="C193" s="66">
        <v>554001</v>
      </c>
      <c r="D193" s="67" t="s">
        <v>3282</v>
      </c>
      <c r="E193" s="67" t="s">
        <v>3282</v>
      </c>
      <c r="F193" s="67" t="s">
        <v>3282</v>
      </c>
      <c r="G193" s="67" t="s">
        <v>3283</v>
      </c>
      <c r="H193" s="68">
        <v>3294770</v>
      </c>
      <c r="I193" s="69">
        <f>IFERROR(H193*((1+$I$3)),"")</f>
        <v>3462803.2699999996</v>
      </c>
      <c r="J193" s="93">
        <f t="shared" si="8"/>
        <v>3462803.2699999996</v>
      </c>
      <c r="K193" s="8">
        <v>3463100</v>
      </c>
      <c r="L193" s="93">
        <f t="shared" si="9"/>
        <v>3463100</v>
      </c>
      <c r="M193" s="94" t="str">
        <f>+G193</f>
        <v>NO SE ENCONTRO</v>
      </c>
      <c r="N193" s="94">
        <f t="shared" si="10"/>
        <v>3462803.2699999996</v>
      </c>
      <c r="O193" s="8">
        <v>3463100</v>
      </c>
      <c r="P193" s="94">
        <f t="shared" si="11"/>
        <v>3463100</v>
      </c>
    </row>
    <row r="194" spans="1:16" ht="19.5" customHeight="1">
      <c r="A194" s="71">
        <v>191</v>
      </c>
      <c r="B194" s="65" t="s">
        <v>763</v>
      </c>
      <c r="C194" s="66">
        <v>554002</v>
      </c>
      <c r="D194" s="67" t="s">
        <v>3282</v>
      </c>
      <c r="E194" s="67" t="s">
        <v>3282</v>
      </c>
      <c r="F194" s="67" t="s">
        <v>3282</v>
      </c>
      <c r="G194" s="67" t="s">
        <v>3283</v>
      </c>
      <c r="H194" s="68">
        <v>3294770</v>
      </c>
      <c r="I194" s="69">
        <f>IFERROR(H194*((1+$I$3)),"")</f>
        <v>3462803.2699999996</v>
      </c>
      <c r="J194" s="93">
        <f t="shared" si="8"/>
        <v>3462803.2699999996</v>
      </c>
      <c r="K194" s="8">
        <v>3463100</v>
      </c>
      <c r="L194" s="93">
        <f t="shared" si="9"/>
        <v>3463100</v>
      </c>
      <c r="M194" s="94" t="str">
        <f>+G194</f>
        <v>NO SE ENCONTRO</v>
      </c>
      <c r="N194" s="94">
        <f t="shared" si="10"/>
        <v>3462803.2699999996</v>
      </c>
      <c r="O194" s="8">
        <v>3463100</v>
      </c>
      <c r="P194" s="94">
        <f t="shared" si="11"/>
        <v>3463100</v>
      </c>
    </row>
    <row r="195" spans="1:16" ht="19.5" customHeight="1">
      <c r="A195" s="71">
        <v>192</v>
      </c>
      <c r="B195" s="65" t="s">
        <v>765</v>
      </c>
      <c r="C195" s="66">
        <v>555202</v>
      </c>
      <c r="D195" s="67" t="s">
        <v>3282</v>
      </c>
      <c r="E195" s="67" t="s">
        <v>3282</v>
      </c>
      <c r="F195" s="67" t="s">
        <v>3282</v>
      </c>
      <c r="G195" s="67" t="s">
        <v>3283</v>
      </c>
      <c r="H195" s="68">
        <v>3294770</v>
      </c>
      <c r="I195" s="69">
        <f>IFERROR(H195*((1+$I$3)),"")</f>
        <v>3462803.2699999996</v>
      </c>
      <c r="J195" s="93">
        <f t="shared" si="8"/>
        <v>3462803.2699999996</v>
      </c>
      <c r="K195" s="8">
        <v>3463100</v>
      </c>
      <c r="L195" s="93">
        <f t="shared" si="9"/>
        <v>3463100</v>
      </c>
      <c r="M195" s="94" t="str">
        <f>+G195</f>
        <v>NO SE ENCONTRO</v>
      </c>
      <c r="N195" s="94">
        <f t="shared" si="10"/>
        <v>3462803.2699999996</v>
      </c>
      <c r="O195" s="8">
        <v>3463100</v>
      </c>
      <c r="P195" s="94">
        <f t="shared" si="11"/>
        <v>3463100</v>
      </c>
    </row>
    <row r="196" spans="1:16" ht="19.5" customHeight="1">
      <c r="A196" s="71">
        <v>193</v>
      </c>
      <c r="B196" s="65" t="s">
        <v>764</v>
      </c>
      <c r="C196" s="66">
        <v>555201</v>
      </c>
      <c r="D196" s="67" t="s">
        <v>3282</v>
      </c>
      <c r="E196" s="67" t="s">
        <v>3282</v>
      </c>
      <c r="F196" s="67" t="s">
        <v>3282</v>
      </c>
      <c r="G196" s="67" t="s">
        <v>3283</v>
      </c>
      <c r="H196" s="68">
        <v>3294770</v>
      </c>
      <c r="I196" s="69">
        <f>IFERROR(H196*((1+$I$3)),"")</f>
        <v>3462803.2699999996</v>
      </c>
      <c r="J196" s="93">
        <f t="shared" si="8"/>
        <v>3462803.2699999996</v>
      </c>
      <c r="K196" s="8">
        <v>3463100</v>
      </c>
      <c r="L196" s="93">
        <f t="shared" si="9"/>
        <v>3463100</v>
      </c>
      <c r="M196" s="94" t="str">
        <f>+G196</f>
        <v>NO SE ENCONTRO</v>
      </c>
      <c r="N196" s="94">
        <f t="shared" si="10"/>
        <v>3462803.2699999996</v>
      </c>
      <c r="O196" s="8">
        <v>3463100</v>
      </c>
      <c r="P196" s="94">
        <f t="shared" si="11"/>
        <v>3463100</v>
      </c>
    </row>
    <row r="197" spans="1:16" ht="19.5" customHeight="1">
      <c r="A197" s="71">
        <v>194</v>
      </c>
      <c r="B197" s="65" t="s">
        <v>766</v>
      </c>
      <c r="C197" s="66">
        <v>555702</v>
      </c>
      <c r="D197" s="67" t="s">
        <v>3282</v>
      </c>
      <c r="E197" s="67" t="s">
        <v>3282</v>
      </c>
      <c r="F197" s="67" t="s">
        <v>3282</v>
      </c>
      <c r="G197" s="67" t="s">
        <v>3283</v>
      </c>
      <c r="H197" s="68">
        <v>3294770</v>
      </c>
      <c r="I197" s="69">
        <f>IFERROR(H197*((1+$I$3)),"")</f>
        <v>3462803.2699999996</v>
      </c>
      <c r="J197" s="93">
        <f t="shared" ref="J197:J260" si="12">+I197</f>
        <v>3462803.2699999996</v>
      </c>
      <c r="K197" s="8">
        <v>3463100</v>
      </c>
      <c r="L197" s="93">
        <f t="shared" ref="L197:L260" si="13">+K197</f>
        <v>3463100</v>
      </c>
      <c r="M197" s="94" t="str">
        <f>+G197</f>
        <v>NO SE ENCONTRO</v>
      </c>
      <c r="N197" s="94">
        <f t="shared" ref="N197:N260" si="14">+J197</f>
        <v>3462803.2699999996</v>
      </c>
      <c r="O197" s="8">
        <v>3463100</v>
      </c>
      <c r="P197" s="94">
        <f t="shared" ref="P197:P260" si="15">+O197</f>
        <v>3463100</v>
      </c>
    </row>
    <row r="198" spans="1:16" ht="19.5" customHeight="1">
      <c r="A198" s="71">
        <v>195</v>
      </c>
      <c r="B198" s="65" t="s">
        <v>627</v>
      </c>
      <c r="C198" s="66">
        <v>554103</v>
      </c>
      <c r="D198" s="67" t="s">
        <v>3282</v>
      </c>
      <c r="E198" s="67" t="s">
        <v>3282</v>
      </c>
      <c r="F198" s="67" t="s">
        <v>3282</v>
      </c>
      <c r="G198" s="67" t="s">
        <v>3283</v>
      </c>
      <c r="H198" s="68">
        <v>2887025</v>
      </c>
      <c r="I198" s="69">
        <f>IFERROR(H198*((1+$I$3)),"")</f>
        <v>3034263.2749999999</v>
      </c>
      <c r="J198" s="93">
        <f t="shared" si="12"/>
        <v>3034263.2749999999</v>
      </c>
      <c r="K198" s="8">
        <v>3034400</v>
      </c>
      <c r="L198" s="93">
        <f t="shared" si="13"/>
        <v>3034400</v>
      </c>
      <c r="M198" s="94" t="str">
        <f>+G198</f>
        <v>NO SE ENCONTRO</v>
      </c>
      <c r="N198" s="94">
        <f t="shared" si="14"/>
        <v>3034263.2749999999</v>
      </c>
      <c r="O198" s="8">
        <v>3034400</v>
      </c>
      <c r="P198" s="94">
        <f t="shared" si="15"/>
        <v>3034400</v>
      </c>
    </row>
    <row r="199" spans="1:16" ht="19.5" customHeight="1">
      <c r="A199" s="71">
        <v>196</v>
      </c>
      <c r="B199" s="65" t="s">
        <v>626</v>
      </c>
      <c r="C199" s="66">
        <v>554102</v>
      </c>
      <c r="D199" s="67" t="s">
        <v>3282</v>
      </c>
      <c r="E199" s="67" t="s">
        <v>3282</v>
      </c>
      <c r="F199" s="67" t="s">
        <v>3282</v>
      </c>
      <c r="G199" s="67" t="s">
        <v>3283</v>
      </c>
      <c r="H199" s="68">
        <v>2887025</v>
      </c>
      <c r="I199" s="69">
        <f>IFERROR(H199*((1+$I$3)),"")</f>
        <v>3034263.2749999999</v>
      </c>
      <c r="J199" s="93">
        <f t="shared" si="12"/>
        <v>3034263.2749999999</v>
      </c>
      <c r="K199" s="8">
        <v>3034400</v>
      </c>
      <c r="L199" s="93">
        <f t="shared" si="13"/>
        <v>3034400</v>
      </c>
      <c r="M199" s="94" t="str">
        <f>+G199</f>
        <v>NO SE ENCONTRO</v>
      </c>
      <c r="N199" s="94">
        <f t="shared" si="14"/>
        <v>3034263.2749999999</v>
      </c>
      <c r="O199" s="8">
        <v>3034400</v>
      </c>
      <c r="P199" s="94">
        <f t="shared" si="15"/>
        <v>3034400</v>
      </c>
    </row>
    <row r="200" spans="1:16" ht="19.5" customHeight="1">
      <c r="A200" s="71">
        <v>197</v>
      </c>
      <c r="B200" s="65" t="s">
        <v>629</v>
      </c>
      <c r="C200" s="66">
        <v>555607</v>
      </c>
      <c r="D200" s="67" t="s">
        <v>3282</v>
      </c>
      <c r="E200" s="67" t="s">
        <v>3282</v>
      </c>
      <c r="F200" s="67" t="s">
        <v>3282</v>
      </c>
      <c r="G200" s="67" t="s">
        <v>3283</v>
      </c>
      <c r="H200" s="68">
        <v>2887025</v>
      </c>
      <c r="I200" s="69">
        <f>IFERROR(H200*((1+$I$3)),"")</f>
        <v>3034263.2749999999</v>
      </c>
      <c r="J200" s="93">
        <f t="shared" si="12"/>
        <v>3034263.2749999999</v>
      </c>
      <c r="K200" s="8">
        <v>3034400</v>
      </c>
      <c r="L200" s="93">
        <f t="shared" si="13"/>
        <v>3034400</v>
      </c>
      <c r="M200" s="94" t="str">
        <f>+G200</f>
        <v>NO SE ENCONTRO</v>
      </c>
      <c r="N200" s="94">
        <f t="shared" si="14"/>
        <v>3034263.2749999999</v>
      </c>
      <c r="O200" s="8">
        <v>3034400</v>
      </c>
      <c r="P200" s="94">
        <f t="shared" si="15"/>
        <v>3034400</v>
      </c>
    </row>
    <row r="201" spans="1:16" ht="19.5" customHeight="1">
      <c r="A201" s="71">
        <v>198</v>
      </c>
      <c r="B201" s="65" t="s">
        <v>628</v>
      </c>
      <c r="C201" s="66">
        <v>555606</v>
      </c>
      <c r="D201" s="67" t="s">
        <v>3282</v>
      </c>
      <c r="E201" s="67" t="s">
        <v>3282</v>
      </c>
      <c r="F201" s="67" t="s">
        <v>3282</v>
      </c>
      <c r="G201" s="67" t="s">
        <v>3283</v>
      </c>
      <c r="H201" s="68">
        <v>2887025</v>
      </c>
      <c r="I201" s="69">
        <f>IFERROR(H201*((1+$I$3)),"")</f>
        <v>3034263.2749999999</v>
      </c>
      <c r="J201" s="93">
        <f t="shared" si="12"/>
        <v>3034263.2749999999</v>
      </c>
      <c r="K201" s="8">
        <v>3034400</v>
      </c>
      <c r="L201" s="93">
        <f t="shared" si="13"/>
        <v>3034400</v>
      </c>
      <c r="M201" s="94" t="str">
        <f>+G201</f>
        <v>NO SE ENCONTRO</v>
      </c>
      <c r="N201" s="94">
        <f t="shared" si="14"/>
        <v>3034263.2749999999</v>
      </c>
      <c r="O201" s="8">
        <v>3034400</v>
      </c>
      <c r="P201" s="94">
        <f t="shared" si="15"/>
        <v>3034400</v>
      </c>
    </row>
    <row r="202" spans="1:16" ht="19.5" customHeight="1">
      <c r="A202" s="71">
        <v>199</v>
      </c>
      <c r="B202" s="65" t="s">
        <v>692</v>
      </c>
      <c r="C202" s="66">
        <v>555102</v>
      </c>
      <c r="D202" s="67" t="s">
        <v>3282</v>
      </c>
      <c r="E202" s="67" t="s">
        <v>3282</v>
      </c>
      <c r="F202" s="67" t="s">
        <v>3282</v>
      </c>
      <c r="G202" s="67" t="s">
        <v>3283</v>
      </c>
      <c r="H202" s="68">
        <v>3086860</v>
      </c>
      <c r="I202" s="69">
        <f>IFERROR(H202*((1+$I$3)),"")</f>
        <v>3244289.86</v>
      </c>
      <c r="J202" s="93">
        <f t="shared" si="12"/>
        <v>3244289.86</v>
      </c>
      <c r="K202" s="8">
        <v>3244700</v>
      </c>
      <c r="L202" s="93">
        <f t="shared" si="13"/>
        <v>3244700</v>
      </c>
      <c r="M202" s="94" t="str">
        <f>+G202</f>
        <v>NO SE ENCONTRO</v>
      </c>
      <c r="N202" s="94">
        <f t="shared" si="14"/>
        <v>3244289.86</v>
      </c>
      <c r="O202" s="8">
        <v>3244700</v>
      </c>
      <c r="P202" s="94">
        <f t="shared" si="15"/>
        <v>3244700</v>
      </c>
    </row>
    <row r="203" spans="1:16" ht="19.5" customHeight="1">
      <c r="A203" s="71">
        <v>200</v>
      </c>
      <c r="B203" s="65" t="s">
        <v>767</v>
      </c>
      <c r="C203" s="66">
        <v>555101</v>
      </c>
      <c r="D203" s="67" t="s">
        <v>3282</v>
      </c>
      <c r="E203" s="67" t="s">
        <v>3282</v>
      </c>
      <c r="F203" s="67" t="s">
        <v>3282</v>
      </c>
      <c r="G203" s="67" t="s">
        <v>3283</v>
      </c>
      <c r="H203" s="68">
        <v>3294770</v>
      </c>
      <c r="I203" s="69">
        <f>IFERROR(H203*((1+$I$3)),"")</f>
        <v>3462803.2699999996</v>
      </c>
      <c r="J203" s="93">
        <f t="shared" si="12"/>
        <v>3462803.2699999996</v>
      </c>
      <c r="K203" s="8">
        <v>3463100</v>
      </c>
      <c r="L203" s="93">
        <f t="shared" si="13"/>
        <v>3463100</v>
      </c>
      <c r="M203" s="94" t="str">
        <f>+G203</f>
        <v>NO SE ENCONTRO</v>
      </c>
      <c r="N203" s="94">
        <f t="shared" si="14"/>
        <v>3462803.2699999996</v>
      </c>
      <c r="O203" s="8">
        <v>3463100</v>
      </c>
      <c r="P203" s="94">
        <f t="shared" si="15"/>
        <v>3463100</v>
      </c>
    </row>
    <row r="204" spans="1:16" ht="19.5" customHeight="1">
      <c r="A204" s="71">
        <v>201</v>
      </c>
      <c r="B204" s="65" t="s">
        <v>768</v>
      </c>
      <c r="C204" s="66">
        <v>558603</v>
      </c>
      <c r="D204" s="67" t="s">
        <v>3282</v>
      </c>
      <c r="E204" s="67" t="s">
        <v>3282</v>
      </c>
      <c r="F204" s="67" t="s">
        <v>3282</v>
      </c>
      <c r="G204" s="67" t="s">
        <v>3283</v>
      </c>
      <c r="H204" s="68">
        <v>3294770</v>
      </c>
      <c r="I204" s="69">
        <f>IFERROR(H204*((1+$I$3)),"")</f>
        <v>3462803.2699999996</v>
      </c>
      <c r="J204" s="93">
        <f t="shared" si="12"/>
        <v>3462803.2699999996</v>
      </c>
      <c r="K204" s="8">
        <v>3463100</v>
      </c>
      <c r="L204" s="93">
        <f t="shared" si="13"/>
        <v>3463100</v>
      </c>
      <c r="M204" s="94" t="str">
        <f>+G204</f>
        <v>NO SE ENCONTRO</v>
      </c>
      <c r="N204" s="94">
        <f t="shared" si="14"/>
        <v>3462803.2699999996</v>
      </c>
      <c r="O204" s="8">
        <v>3463100</v>
      </c>
      <c r="P204" s="94">
        <f t="shared" si="15"/>
        <v>3463100</v>
      </c>
    </row>
    <row r="205" spans="1:16" ht="19.5" customHeight="1">
      <c r="A205" s="71">
        <v>202</v>
      </c>
      <c r="B205" s="65" t="s">
        <v>769</v>
      </c>
      <c r="C205" s="66">
        <v>558605</v>
      </c>
      <c r="D205" s="67" t="s">
        <v>3282</v>
      </c>
      <c r="E205" s="67" t="s">
        <v>3282</v>
      </c>
      <c r="F205" s="67" t="s">
        <v>3282</v>
      </c>
      <c r="G205" s="67" t="s">
        <v>3283</v>
      </c>
      <c r="H205" s="68">
        <v>3294770</v>
      </c>
      <c r="I205" s="69">
        <f>IFERROR(H205*((1+$I$3)),"")</f>
        <v>3462803.2699999996</v>
      </c>
      <c r="J205" s="93">
        <f t="shared" si="12"/>
        <v>3462803.2699999996</v>
      </c>
      <c r="K205" s="8">
        <v>3463100</v>
      </c>
      <c r="L205" s="93">
        <f t="shared" si="13"/>
        <v>3463100</v>
      </c>
      <c r="M205" s="94" t="str">
        <f>+G205</f>
        <v>NO SE ENCONTRO</v>
      </c>
      <c r="N205" s="94">
        <f t="shared" si="14"/>
        <v>3462803.2699999996</v>
      </c>
      <c r="O205" s="8">
        <v>3463100</v>
      </c>
      <c r="P205" s="94">
        <f t="shared" si="15"/>
        <v>3463100</v>
      </c>
    </row>
    <row r="206" spans="1:16" ht="19.5" customHeight="1">
      <c r="A206" s="71">
        <v>203</v>
      </c>
      <c r="B206" s="65" t="s">
        <v>484</v>
      </c>
      <c r="C206" s="66">
        <v>558101</v>
      </c>
      <c r="D206" s="67" t="s">
        <v>3282</v>
      </c>
      <c r="E206" s="67" t="s">
        <v>3282</v>
      </c>
      <c r="F206" s="67" t="s">
        <v>3282</v>
      </c>
      <c r="G206" s="67" t="s">
        <v>3283</v>
      </c>
      <c r="H206" s="68">
        <v>2014500</v>
      </c>
      <c r="I206" s="69">
        <f>IFERROR(H206*((1+$I$3)),"")</f>
        <v>2117239.5</v>
      </c>
      <c r="J206" s="93">
        <f t="shared" si="12"/>
        <v>2117239.5</v>
      </c>
      <c r="K206" s="8">
        <v>2117300</v>
      </c>
      <c r="L206" s="93">
        <f t="shared" si="13"/>
        <v>2117300</v>
      </c>
      <c r="M206" s="94" t="str">
        <f>+G206</f>
        <v>NO SE ENCONTRO</v>
      </c>
      <c r="N206" s="94">
        <f t="shared" si="14"/>
        <v>2117239.5</v>
      </c>
      <c r="O206" s="8">
        <v>2117300</v>
      </c>
      <c r="P206" s="94">
        <f t="shared" si="15"/>
        <v>2117300</v>
      </c>
    </row>
    <row r="207" spans="1:16" ht="19.5" customHeight="1">
      <c r="A207" s="71">
        <v>204</v>
      </c>
      <c r="B207" s="65" t="s">
        <v>485</v>
      </c>
      <c r="C207" s="66">
        <v>558501</v>
      </c>
      <c r="D207" s="67" t="s">
        <v>3282</v>
      </c>
      <c r="E207" s="67" t="s">
        <v>3282</v>
      </c>
      <c r="F207" s="67" t="s">
        <v>3282</v>
      </c>
      <c r="G207" s="67" t="s">
        <v>3283</v>
      </c>
      <c r="H207" s="68">
        <v>2014500</v>
      </c>
      <c r="I207" s="69">
        <f>IFERROR(H207*((1+$I$3)),"")</f>
        <v>2117239.5</v>
      </c>
      <c r="J207" s="93">
        <f t="shared" si="12"/>
        <v>2117239.5</v>
      </c>
      <c r="K207" s="8">
        <v>2117300</v>
      </c>
      <c r="L207" s="93">
        <f t="shared" si="13"/>
        <v>2117300</v>
      </c>
      <c r="M207" s="94" t="str">
        <f>+G207</f>
        <v>NO SE ENCONTRO</v>
      </c>
      <c r="N207" s="94">
        <f t="shared" si="14"/>
        <v>2117239.5</v>
      </c>
      <c r="O207" s="8">
        <v>2117300</v>
      </c>
      <c r="P207" s="94">
        <f t="shared" si="15"/>
        <v>2117300</v>
      </c>
    </row>
    <row r="208" spans="1:16" ht="19.5" customHeight="1">
      <c r="A208" s="71">
        <v>205</v>
      </c>
      <c r="B208" s="65" t="s">
        <v>770</v>
      </c>
      <c r="C208" s="66">
        <v>558701</v>
      </c>
      <c r="D208" s="67" t="s">
        <v>3282</v>
      </c>
      <c r="E208" s="67" t="s">
        <v>3282</v>
      </c>
      <c r="F208" s="67" t="s">
        <v>3282</v>
      </c>
      <c r="G208" s="67" t="s">
        <v>3283</v>
      </c>
      <c r="H208" s="68">
        <v>3294770</v>
      </c>
      <c r="I208" s="69">
        <f>IFERROR(H208*((1+$I$3)),"")</f>
        <v>3462803.2699999996</v>
      </c>
      <c r="J208" s="93">
        <f t="shared" si="12"/>
        <v>3462803.2699999996</v>
      </c>
      <c r="K208" s="8">
        <v>3463100</v>
      </c>
      <c r="L208" s="93">
        <f t="shared" si="13"/>
        <v>3463100</v>
      </c>
      <c r="M208" s="94" t="str">
        <f>+G208</f>
        <v>NO SE ENCONTRO</v>
      </c>
      <c r="N208" s="94">
        <f t="shared" si="14"/>
        <v>3462803.2699999996</v>
      </c>
      <c r="O208" s="8">
        <v>3463100</v>
      </c>
      <c r="P208" s="94">
        <f t="shared" si="15"/>
        <v>3463100</v>
      </c>
    </row>
    <row r="209" spans="1:16" ht="19.5" customHeight="1">
      <c r="A209" s="71">
        <v>206</v>
      </c>
      <c r="B209" s="65" t="s">
        <v>771</v>
      </c>
      <c r="C209" s="66">
        <v>558301</v>
      </c>
      <c r="D209" s="67" t="s">
        <v>3282</v>
      </c>
      <c r="E209" s="67" t="s">
        <v>3282</v>
      </c>
      <c r="F209" s="67" t="s">
        <v>3282</v>
      </c>
      <c r="G209" s="67" t="s">
        <v>3283</v>
      </c>
      <c r="H209" s="68">
        <v>3294770</v>
      </c>
      <c r="I209" s="69">
        <f>IFERROR(H209*((1+$I$3)),"")</f>
        <v>3462803.2699999996</v>
      </c>
      <c r="J209" s="93">
        <f t="shared" si="12"/>
        <v>3462803.2699999996</v>
      </c>
      <c r="K209" s="8">
        <v>3463100</v>
      </c>
      <c r="L209" s="93">
        <f t="shared" si="13"/>
        <v>3463100</v>
      </c>
      <c r="M209" s="94" t="str">
        <f>+G209</f>
        <v>NO SE ENCONTRO</v>
      </c>
      <c r="N209" s="94">
        <f t="shared" si="14"/>
        <v>3462803.2699999996</v>
      </c>
      <c r="O209" s="8">
        <v>3463100</v>
      </c>
      <c r="P209" s="94">
        <f t="shared" si="15"/>
        <v>3463100</v>
      </c>
    </row>
    <row r="210" spans="1:16" ht="19.5" customHeight="1">
      <c r="A210" s="71">
        <v>207</v>
      </c>
      <c r="B210" s="65" t="s">
        <v>486</v>
      </c>
      <c r="C210" s="66">
        <v>399902</v>
      </c>
      <c r="D210" s="67" t="s">
        <v>3282</v>
      </c>
      <c r="E210" s="67" t="s">
        <v>3282</v>
      </c>
      <c r="F210" s="67" t="s">
        <v>3282</v>
      </c>
      <c r="G210" s="67" t="s">
        <v>3283</v>
      </c>
      <c r="H210" s="68">
        <v>2014500</v>
      </c>
      <c r="I210" s="69">
        <f>IFERROR(H210*((1+$I$3)),"")</f>
        <v>2117239.5</v>
      </c>
      <c r="J210" s="93">
        <f t="shared" si="12"/>
        <v>2117239.5</v>
      </c>
      <c r="K210" s="8">
        <v>2117300</v>
      </c>
      <c r="L210" s="93">
        <f t="shared" si="13"/>
        <v>2117300</v>
      </c>
      <c r="M210" s="94" t="str">
        <f>+G210</f>
        <v>NO SE ENCONTRO</v>
      </c>
      <c r="N210" s="94">
        <f t="shared" si="14"/>
        <v>2117239.5</v>
      </c>
      <c r="O210" s="8">
        <v>2117300</v>
      </c>
      <c r="P210" s="94">
        <f t="shared" si="15"/>
        <v>2117300</v>
      </c>
    </row>
    <row r="211" spans="1:16" ht="19.5" customHeight="1">
      <c r="A211" s="71">
        <v>208</v>
      </c>
      <c r="B211" s="65" t="s">
        <v>487</v>
      </c>
      <c r="C211" s="66">
        <v>549012</v>
      </c>
      <c r="D211" s="60" t="s">
        <v>3280</v>
      </c>
      <c r="E211" s="60" t="s">
        <v>3281</v>
      </c>
      <c r="F211" s="61">
        <v>46073</v>
      </c>
      <c r="G211" s="67">
        <v>2006800</v>
      </c>
      <c r="H211" s="68">
        <v>611539.77600000019</v>
      </c>
      <c r="I211" s="69">
        <f>IFERROR(H211*((1+$I$3)),"")</f>
        <v>642728.3045760002</v>
      </c>
      <c r="J211" s="93">
        <f t="shared" si="12"/>
        <v>642728.3045760002</v>
      </c>
      <c r="K211" s="8">
        <v>2117300</v>
      </c>
      <c r="L211" s="93">
        <f t="shared" si="13"/>
        <v>2117300</v>
      </c>
      <c r="M211" s="94">
        <f>+G211</f>
        <v>2006800</v>
      </c>
      <c r="N211" s="94">
        <f t="shared" si="14"/>
        <v>642728.3045760002</v>
      </c>
      <c r="O211" s="8">
        <v>2117300</v>
      </c>
      <c r="P211" s="94">
        <f t="shared" si="15"/>
        <v>2117300</v>
      </c>
    </row>
    <row r="212" spans="1:16" ht="19.5" customHeight="1">
      <c r="A212" s="71">
        <v>209</v>
      </c>
      <c r="B212" s="65" t="s">
        <v>693</v>
      </c>
      <c r="C212" s="66">
        <v>564120</v>
      </c>
      <c r="D212" s="67" t="s">
        <v>3282</v>
      </c>
      <c r="E212" s="67" t="s">
        <v>3282</v>
      </c>
      <c r="F212" s="67" t="s">
        <v>3282</v>
      </c>
      <c r="G212" s="67" t="s">
        <v>3283</v>
      </c>
      <c r="H212" s="68">
        <v>3086860</v>
      </c>
      <c r="I212" s="69">
        <f>IFERROR(H212*((1+$I$3)),"")</f>
        <v>3244289.86</v>
      </c>
      <c r="J212" s="93">
        <f t="shared" si="12"/>
        <v>3244289.86</v>
      </c>
      <c r="K212" s="8">
        <v>3244700</v>
      </c>
      <c r="L212" s="93">
        <f t="shared" si="13"/>
        <v>3244700</v>
      </c>
      <c r="M212" s="94" t="str">
        <f>+G212</f>
        <v>NO SE ENCONTRO</v>
      </c>
      <c r="N212" s="94">
        <f t="shared" si="14"/>
        <v>3244289.86</v>
      </c>
      <c r="O212" s="8">
        <v>3244700</v>
      </c>
      <c r="P212" s="94">
        <f t="shared" si="15"/>
        <v>3244700</v>
      </c>
    </row>
    <row r="213" spans="1:16" ht="19.5" customHeight="1">
      <c r="A213" s="71">
        <v>210</v>
      </c>
      <c r="B213" s="65" t="s">
        <v>695</v>
      </c>
      <c r="C213" s="66">
        <v>568903</v>
      </c>
      <c r="D213" s="67" t="s">
        <v>3282</v>
      </c>
      <c r="E213" s="67" t="s">
        <v>3282</v>
      </c>
      <c r="F213" s="67" t="s">
        <v>3282</v>
      </c>
      <c r="G213" s="67" t="s">
        <v>3283</v>
      </c>
      <c r="H213" s="68">
        <v>3086860</v>
      </c>
      <c r="I213" s="69">
        <f>IFERROR(H213*((1+$I$3)),"")</f>
        <v>3244289.86</v>
      </c>
      <c r="J213" s="93">
        <f t="shared" si="12"/>
        <v>3244289.86</v>
      </c>
      <c r="K213" s="8">
        <v>3244700</v>
      </c>
      <c r="L213" s="93">
        <f t="shared" si="13"/>
        <v>3244700</v>
      </c>
      <c r="M213" s="94" t="str">
        <f>+G213</f>
        <v>NO SE ENCONTRO</v>
      </c>
      <c r="N213" s="94">
        <f t="shared" si="14"/>
        <v>3244289.86</v>
      </c>
      <c r="O213" s="8">
        <v>3244700</v>
      </c>
      <c r="P213" s="94">
        <f t="shared" si="15"/>
        <v>3244700</v>
      </c>
    </row>
    <row r="214" spans="1:16" ht="19.5" customHeight="1">
      <c r="A214" s="71">
        <v>211</v>
      </c>
      <c r="B214" s="65" t="s">
        <v>694</v>
      </c>
      <c r="C214" s="66">
        <v>568301</v>
      </c>
      <c r="D214" s="67" t="s">
        <v>3282</v>
      </c>
      <c r="E214" s="67" t="s">
        <v>3282</v>
      </c>
      <c r="F214" s="67" t="s">
        <v>3282</v>
      </c>
      <c r="G214" s="67" t="s">
        <v>3283</v>
      </c>
      <c r="H214" s="68">
        <v>3086860</v>
      </c>
      <c r="I214" s="69">
        <f>IFERROR(H214*((1+$I$3)),"")</f>
        <v>3244289.86</v>
      </c>
      <c r="J214" s="93">
        <f t="shared" si="12"/>
        <v>3244289.86</v>
      </c>
      <c r="K214" s="8">
        <v>3244700</v>
      </c>
      <c r="L214" s="93">
        <f t="shared" si="13"/>
        <v>3244700</v>
      </c>
      <c r="M214" s="94" t="str">
        <f>+G214</f>
        <v>NO SE ENCONTRO</v>
      </c>
      <c r="N214" s="94">
        <f t="shared" si="14"/>
        <v>3244289.86</v>
      </c>
      <c r="O214" s="8">
        <v>3244700</v>
      </c>
      <c r="P214" s="94">
        <f t="shared" si="15"/>
        <v>3244700</v>
      </c>
    </row>
    <row r="215" spans="1:16" ht="19.5" customHeight="1">
      <c r="A215" s="71">
        <v>212</v>
      </c>
      <c r="B215" s="65" t="s">
        <v>773</v>
      </c>
      <c r="C215" s="66">
        <v>567405</v>
      </c>
      <c r="D215" s="67" t="s">
        <v>3282</v>
      </c>
      <c r="E215" s="67" t="s">
        <v>3282</v>
      </c>
      <c r="F215" s="67" t="s">
        <v>3282</v>
      </c>
      <c r="G215" s="67" t="s">
        <v>3283</v>
      </c>
      <c r="H215" s="68">
        <v>3294770</v>
      </c>
      <c r="I215" s="69">
        <f>IFERROR(H215*((1+$I$3)),"")</f>
        <v>3462803.2699999996</v>
      </c>
      <c r="J215" s="93">
        <f t="shared" si="12"/>
        <v>3462803.2699999996</v>
      </c>
      <c r="K215" s="8">
        <v>3463100</v>
      </c>
      <c r="L215" s="93">
        <f t="shared" si="13"/>
        <v>3463100</v>
      </c>
      <c r="M215" s="94" t="str">
        <f>+G215</f>
        <v>NO SE ENCONTRO</v>
      </c>
      <c r="N215" s="94">
        <f t="shared" si="14"/>
        <v>3462803.2699999996</v>
      </c>
      <c r="O215" s="8">
        <v>3463100</v>
      </c>
      <c r="P215" s="94">
        <f t="shared" si="15"/>
        <v>3463100</v>
      </c>
    </row>
    <row r="216" spans="1:16" ht="19.5" customHeight="1">
      <c r="A216" s="71">
        <v>213</v>
      </c>
      <c r="B216" s="65" t="s">
        <v>772</v>
      </c>
      <c r="C216" s="66">
        <v>567401</v>
      </c>
      <c r="D216" s="67" t="s">
        <v>3282</v>
      </c>
      <c r="E216" s="67" t="s">
        <v>3282</v>
      </c>
      <c r="F216" s="67" t="s">
        <v>3282</v>
      </c>
      <c r="G216" s="67" t="s">
        <v>3283</v>
      </c>
      <c r="H216" s="68">
        <v>3294770</v>
      </c>
      <c r="I216" s="69">
        <f>IFERROR(H216*((1+$I$3)),"")</f>
        <v>3462803.2699999996</v>
      </c>
      <c r="J216" s="93">
        <f t="shared" si="12"/>
        <v>3462803.2699999996</v>
      </c>
      <c r="K216" s="8">
        <v>3463100</v>
      </c>
      <c r="L216" s="93">
        <f t="shared" si="13"/>
        <v>3463100</v>
      </c>
      <c r="M216" s="94" t="str">
        <f>+G216</f>
        <v>NO SE ENCONTRO</v>
      </c>
      <c r="N216" s="94">
        <f t="shared" si="14"/>
        <v>3462803.2699999996</v>
      </c>
      <c r="O216" s="8">
        <v>3463100</v>
      </c>
      <c r="P216" s="94">
        <f t="shared" si="15"/>
        <v>3463100</v>
      </c>
    </row>
    <row r="217" spans="1:16" ht="19.5" customHeight="1">
      <c r="A217" s="71">
        <v>214</v>
      </c>
      <c r="B217" s="65" t="s">
        <v>774</v>
      </c>
      <c r="C217" s="66">
        <v>564130</v>
      </c>
      <c r="D217" s="67" t="s">
        <v>3282</v>
      </c>
      <c r="E217" s="67" t="s">
        <v>3282</v>
      </c>
      <c r="F217" s="67" t="s">
        <v>3282</v>
      </c>
      <c r="G217" s="67" t="s">
        <v>3283</v>
      </c>
      <c r="H217" s="68">
        <v>3294770</v>
      </c>
      <c r="I217" s="69">
        <f>IFERROR(H217*((1+$I$3)),"")</f>
        <v>3462803.2699999996</v>
      </c>
      <c r="J217" s="93">
        <f t="shared" si="12"/>
        <v>3462803.2699999996</v>
      </c>
      <c r="K217" s="8">
        <v>3463100</v>
      </c>
      <c r="L217" s="93">
        <f t="shared" si="13"/>
        <v>3463100</v>
      </c>
      <c r="M217" s="94" t="str">
        <f>+G217</f>
        <v>NO SE ENCONTRO</v>
      </c>
      <c r="N217" s="94">
        <f t="shared" si="14"/>
        <v>3462803.2699999996</v>
      </c>
      <c r="O217" s="8">
        <v>3463100</v>
      </c>
      <c r="P217" s="94">
        <f t="shared" si="15"/>
        <v>3463100</v>
      </c>
    </row>
    <row r="218" spans="1:16" ht="19.5" customHeight="1">
      <c r="A218" s="71">
        <v>215</v>
      </c>
      <c r="B218" s="65" t="s">
        <v>776</v>
      </c>
      <c r="C218" s="66">
        <v>568901</v>
      </c>
      <c r="D218" s="67" t="s">
        <v>3282</v>
      </c>
      <c r="E218" s="67" t="s">
        <v>3282</v>
      </c>
      <c r="F218" s="67" t="s">
        <v>3282</v>
      </c>
      <c r="G218" s="67" t="s">
        <v>3283</v>
      </c>
      <c r="H218" s="68">
        <v>3294770</v>
      </c>
      <c r="I218" s="69">
        <f>IFERROR(H218*((1+$I$3)),"")</f>
        <v>3462803.2699999996</v>
      </c>
      <c r="J218" s="93">
        <f t="shared" si="12"/>
        <v>3462803.2699999996</v>
      </c>
      <c r="K218" s="8">
        <v>3463100</v>
      </c>
      <c r="L218" s="93">
        <f t="shared" si="13"/>
        <v>3463100</v>
      </c>
      <c r="M218" s="94" t="str">
        <f>+G218</f>
        <v>NO SE ENCONTRO</v>
      </c>
      <c r="N218" s="94">
        <f t="shared" si="14"/>
        <v>3462803.2699999996</v>
      </c>
      <c r="O218" s="8">
        <v>3463100</v>
      </c>
      <c r="P218" s="94">
        <f t="shared" si="15"/>
        <v>3463100</v>
      </c>
    </row>
    <row r="219" spans="1:16" ht="19.5" customHeight="1">
      <c r="A219" s="71">
        <v>216</v>
      </c>
      <c r="B219" s="65" t="s">
        <v>775</v>
      </c>
      <c r="C219" s="66">
        <v>568701</v>
      </c>
      <c r="D219" s="67" t="s">
        <v>3282</v>
      </c>
      <c r="E219" s="67" t="s">
        <v>3282</v>
      </c>
      <c r="F219" s="67" t="s">
        <v>3282</v>
      </c>
      <c r="G219" s="67" t="s">
        <v>3283</v>
      </c>
      <c r="H219" s="68">
        <v>3294770</v>
      </c>
      <c r="I219" s="69">
        <f>IFERROR(H219*((1+$I$3)),"")</f>
        <v>3462803.2699999996</v>
      </c>
      <c r="J219" s="93">
        <f t="shared" si="12"/>
        <v>3462803.2699999996</v>
      </c>
      <c r="K219" s="8">
        <v>3463100</v>
      </c>
      <c r="L219" s="93">
        <f t="shared" si="13"/>
        <v>3463100</v>
      </c>
      <c r="M219" s="94" t="str">
        <f>+G219</f>
        <v>NO SE ENCONTRO</v>
      </c>
      <c r="N219" s="94">
        <f t="shared" si="14"/>
        <v>3462803.2699999996</v>
      </c>
      <c r="O219" s="8">
        <v>3463100</v>
      </c>
      <c r="P219" s="94">
        <f t="shared" si="15"/>
        <v>3463100</v>
      </c>
    </row>
    <row r="220" spans="1:16" ht="19.5" customHeight="1">
      <c r="A220" s="71">
        <v>217</v>
      </c>
      <c r="B220" s="65" t="s">
        <v>1147</v>
      </c>
      <c r="C220" s="66">
        <v>593101</v>
      </c>
      <c r="D220" s="67" t="s">
        <v>3282</v>
      </c>
      <c r="E220" s="67" t="s">
        <v>3282</v>
      </c>
      <c r="F220" s="67" t="s">
        <v>3282</v>
      </c>
      <c r="G220" s="67" t="s">
        <v>3283</v>
      </c>
      <c r="H220" s="68">
        <v>3294770</v>
      </c>
      <c r="I220" s="69">
        <f>IFERROR(H220*((1+$I$3)),"")</f>
        <v>3462803.2699999996</v>
      </c>
      <c r="J220" s="93">
        <f t="shared" si="12"/>
        <v>3462803.2699999996</v>
      </c>
      <c r="K220" s="8">
        <v>3463100</v>
      </c>
      <c r="L220" s="93">
        <f t="shared" si="13"/>
        <v>3463100</v>
      </c>
      <c r="M220" s="94" t="str">
        <f>+G220</f>
        <v>NO SE ENCONTRO</v>
      </c>
      <c r="N220" s="94">
        <f t="shared" si="14"/>
        <v>3462803.2699999996</v>
      </c>
      <c r="O220" s="8">
        <v>3463100</v>
      </c>
      <c r="P220" s="94">
        <f t="shared" si="15"/>
        <v>3463100</v>
      </c>
    </row>
    <row r="221" spans="1:16" ht="19.5" customHeight="1">
      <c r="A221" s="71">
        <v>218</v>
      </c>
      <c r="B221" s="65" t="s">
        <v>406</v>
      </c>
      <c r="C221" s="66">
        <v>568201</v>
      </c>
      <c r="D221" s="67" t="s">
        <v>3282</v>
      </c>
      <c r="E221" s="67" t="s">
        <v>3282</v>
      </c>
      <c r="F221" s="67" t="s">
        <v>3282</v>
      </c>
      <c r="G221" s="67" t="s">
        <v>3283</v>
      </c>
      <c r="H221" s="68">
        <v>1764005</v>
      </c>
      <c r="I221" s="69">
        <f>IFERROR(H221*((1+$I$3)),"")</f>
        <v>1853969.2549999999</v>
      </c>
      <c r="J221" s="93">
        <f t="shared" si="12"/>
        <v>1853969.2549999999</v>
      </c>
      <c r="K221" s="8">
        <v>1854300</v>
      </c>
      <c r="L221" s="93">
        <f t="shared" si="13"/>
        <v>1854300</v>
      </c>
      <c r="M221" s="94" t="str">
        <f>+G221</f>
        <v>NO SE ENCONTRO</v>
      </c>
      <c r="N221" s="94">
        <f t="shared" si="14"/>
        <v>1853969.2549999999</v>
      </c>
      <c r="O221" s="8">
        <v>1854300</v>
      </c>
      <c r="P221" s="94">
        <f t="shared" si="15"/>
        <v>1854300</v>
      </c>
    </row>
    <row r="222" spans="1:16" ht="19.5" customHeight="1">
      <c r="A222" s="71">
        <v>219</v>
      </c>
      <c r="B222" s="65" t="s">
        <v>696</v>
      </c>
      <c r="C222" s="66">
        <v>575202</v>
      </c>
      <c r="D222" s="67" t="s">
        <v>3282</v>
      </c>
      <c r="E222" s="67" t="s">
        <v>3282</v>
      </c>
      <c r="F222" s="67" t="s">
        <v>3282</v>
      </c>
      <c r="G222" s="67" t="s">
        <v>3283</v>
      </c>
      <c r="H222" s="68">
        <v>3086860</v>
      </c>
      <c r="I222" s="69">
        <f>IFERROR(H222*((1+$I$3)),"")</f>
        <v>3244289.86</v>
      </c>
      <c r="J222" s="93">
        <f t="shared" si="12"/>
        <v>3244289.86</v>
      </c>
      <c r="K222" s="8">
        <v>3244700</v>
      </c>
      <c r="L222" s="93">
        <f t="shared" si="13"/>
        <v>3244700</v>
      </c>
      <c r="M222" s="94" t="str">
        <f>+G222</f>
        <v>NO SE ENCONTRO</v>
      </c>
      <c r="N222" s="94">
        <f t="shared" si="14"/>
        <v>3244289.86</v>
      </c>
      <c r="O222" s="8">
        <v>3244700</v>
      </c>
      <c r="P222" s="94">
        <f t="shared" si="15"/>
        <v>3244700</v>
      </c>
    </row>
    <row r="223" spans="1:16" ht="19.5" customHeight="1">
      <c r="A223" s="71">
        <v>220</v>
      </c>
      <c r="B223" s="65" t="s">
        <v>690</v>
      </c>
      <c r="C223" s="66">
        <v>578303</v>
      </c>
      <c r="D223" s="67" t="s">
        <v>3282</v>
      </c>
      <c r="E223" s="67" t="s">
        <v>3282</v>
      </c>
      <c r="F223" s="67" t="s">
        <v>3282</v>
      </c>
      <c r="G223" s="67" t="s">
        <v>3283</v>
      </c>
      <c r="H223" s="68">
        <v>3086860</v>
      </c>
      <c r="I223" s="69">
        <f>IFERROR(H223*((1+$I$3)),"")</f>
        <v>3244289.86</v>
      </c>
      <c r="J223" s="93">
        <f t="shared" si="12"/>
        <v>3244289.86</v>
      </c>
      <c r="K223" s="8">
        <v>3244700</v>
      </c>
      <c r="L223" s="93">
        <f t="shared" si="13"/>
        <v>3244700</v>
      </c>
      <c r="M223" s="94" t="str">
        <f>+G223</f>
        <v>NO SE ENCONTRO</v>
      </c>
      <c r="N223" s="94">
        <f t="shared" si="14"/>
        <v>3244289.86</v>
      </c>
      <c r="O223" s="8">
        <v>3244700</v>
      </c>
      <c r="P223" s="94">
        <f t="shared" si="15"/>
        <v>3244700</v>
      </c>
    </row>
    <row r="224" spans="1:16" ht="19.5" customHeight="1">
      <c r="A224" s="71">
        <v>221</v>
      </c>
      <c r="B224" s="65" t="s">
        <v>488</v>
      </c>
      <c r="C224" s="66">
        <v>572101</v>
      </c>
      <c r="D224" s="67" t="s">
        <v>3282</v>
      </c>
      <c r="E224" s="67" t="s">
        <v>3282</v>
      </c>
      <c r="F224" s="67" t="s">
        <v>3282</v>
      </c>
      <c r="G224" s="67" t="s">
        <v>3283</v>
      </c>
      <c r="H224" s="68">
        <v>2014500</v>
      </c>
      <c r="I224" s="69">
        <f>IFERROR(H224*((1+$I$3)),"")</f>
        <v>2117239.5</v>
      </c>
      <c r="J224" s="93">
        <f t="shared" si="12"/>
        <v>2117239.5</v>
      </c>
      <c r="K224" s="8">
        <v>2117300</v>
      </c>
      <c r="L224" s="93">
        <f t="shared" si="13"/>
        <v>2117300</v>
      </c>
      <c r="M224" s="94" t="str">
        <f>+G224</f>
        <v>NO SE ENCONTRO</v>
      </c>
      <c r="N224" s="94">
        <f t="shared" si="14"/>
        <v>2117239.5</v>
      </c>
      <c r="O224" s="8">
        <v>2117300</v>
      </c>
      <c r="P224" s="94">
        <f t="shared" si="15"/>
        <v>2117300</v>
      </c>
    </row>
    <row r="225" spans="1:16" ht="19.5" customHeight="1">
      <c r="A225" s="71">
        <v>222</v>
      </c>
      <c r="B225" s="65" t="s">
        <v>697</v>
      </c>
      <c r="C225" s="66">
        <v>575105</v>
      </c>
      <c r="D225" s="67" t="s">
        <v>3282</v>
      </c>
      <c r="E225" s="67" t="s">
        <v>3282</v>
      </c>
      <c r="F225" s="67" t="s">
        <v>3282</v>
      </c>
      <c r="G225" s="67" t="s">
        <v>3283</v>
      </c>
      <c r="H225" s="68">
        <v>3086860</v>
      </c>
      <c r="I225" s="69">
        <f>IFERROR(H225*((1+$I$3)),"")</f>
        <v>3244289.86</v>
      </c>
      <c r="J225" s="93">
        <f t="shared" si="12"/>
        <v>3244289.86</v>
      </c>
      <c r="K225" s="8">
        <v>3244700</v>
      </c>
      <c r="L225" s="93">
        <f t="shared" si="13"/>
        <v>3244700</v>
      </c>
      <c r="M225" s="94" t="str">
        <f>+G225</f>
        <v>NO SE ENCONTRO</v>
      </c>
      <c r="N225" s="94">
        <f t="shared" si="14"/>
        <v>3244289.86</v>
      </c>
      <c r="O225" s="8">
        <v>3244700</v>
      </c>
      <c r="P225" s="94">
        <f t="shared" si="15"/>
        <v>3244700</v>
      </c>
    </row>
    <row r="226" spans="1:16" ht="19.5" customHeight="1">
      <c r="A226" s="71">
        <v>223</v>
      </c>
      <c r="B226" s="65" t="s">
        <v>698</v>
      </c>
      <c r="C226" s="66">
        <v>575107</v>
      </c>
      <c r="D226" s="67" t="s">
        <v>3282</v>
      </c>
      <c r="E226" s="67" t="s">
        <v>3282</v>
      </c>
      <c r="F226" s="67" t="s">
        <v>3282</v>
      </c>
      <c r="G226" s="67" t="s">
        <v>3283</v>
      </c>
      <c r="H226" s="68">
        <v>3086860</v>
      </c>
      <c r="I226" s="69">
        <f>IFERROR(H226*((1+$I$3)),"")</f>
        <v>3244289.86</v>
      </c>
      <c r="J226" s="93">
        <f t="shared" si="12"/>
        <v>3244289.86</v>
      </c>
      <c r="K226" s="8">
        <v>3244700</v>
      </c>
      <c r="L226" s="93">
        <f t="shared" si="13"/>
        <v>3244700</v>
      </c>
      <c r="M226" s="94" t="str">
        <f>+G226</f>
        <v>NO SE ENCONTRO</v>
      </c>
      <c r="N226" s="94">
        <f t="shared" si="14"/>
        <v>3244289.86</v>
      </c>
      <c r="O226" s="8">
        <v>3244700</v>
      </c>
      <c r="P226" s="94">
        <f t="shared" si="15"/>
        <v>3244700</v>
      </c>
    </row>
    <row r="227" spans="1:16" ht="19.5" customHeight="1">
      <c r="A227" s="71">
        <v>224</v>
      </c>
      <c r="B227" s="65" t="s">
        <v>568</v>
      </c>
      <c r="C227" s="66">
        <v>592301</v>
      </c>
      <c r="D227" s="67" t="s">
        <v>3282</v>
      </c>
      <c r="E227" s="67" t="s">
        <v>3282</v>
      </c>
      <c r="F227" s="67" t="s">
        <v>3282</v>
      </c>
      <c r="G227" s="67" t="s">
        <v>3283</v>
      </c>
      <c r="H227" s="68">
        <v>2687870</v>
      </c>
      <c r="I227" s="69">
        <f>IFERROR(H227*((1+$I$3)),"")</f>
        <v>2824951.3699999996</v>
      </c>
      <c r="J227" s="93">
        <f t="shared" si="12"/>
        <v>2824951.3699999996</v>
      </c>
      <c r="K227" s="8">
        <v>2825200</v>
      </c>
      <c r="L227" s="93">
        <f t="shared" si="13"/>
        <v>2825200</v>
      </c>
      <c r="M227" s="94" t="str">
        <f>+G227</f>
        <v>NO SE ENCONTRO</v>
      </c>
      <c r="N227" s="94">
        <f t="shared" si="14"/>
        <v>2824951.3699999996</v>
      </c>
      <c r="O227" s="8">
        <v>2825200</v>
      </c>
      <c r="P227" s="94">
        <f t="shared" si="15"/>
        <v>2825200</v>
      </c>
    </row>
    <row r="228" spans="1:16" ht="19.5" customHeight="1">
      <c r="A228" s="71">
        <v>225</v>
      </c>
      <c r="B228" s="65" t="s">
        <v>108</v>
      </c>
      <c r="C228" s="66">
        <v>583201</v>
      </c>
      <c r="D228" s="67" t="s">
        <v>3282</v>
      </c>
      <c r="E228" s="67" t="s">
        <v>3282</v>
      </c>
      <c r="F228" s="67" t="s">
        <v>3282</v>
      </c>
      <c r="G228" s="67" t="s">
        <v>3283</v>
      </c>
      <c r="H228" s="68">
        <v>901595</v>
      </c>
      <c r="I228" s="69">
        <f>IFERROR(H228*((1+$I$3)),"")</f>
        <v>947576.34499999997</v>
      </c>
      <c r="J228" s="93">
        <f t="shared" si="12"/>
        <v>947576.34499999997</v>
      </c>
      <c r="K228" s="8">
        <v>837100</v>
      </c>
      <c r="L228" s="93">
        <f t="shared" si="13"/>
        <v>837100</v>
      </c>
      <c r="M228" s="94" t="str">
        <f>+G228</f>
        <v>NO SE ENCONTRO</v>
      </c>
      <c r="N228" s="94">
        <f t="shared" si="14"/>
        <v>947576.34499999997</v>
      </c>
      <c r="O228" s="8">
        <v>837100</v>
      </c>
      <c r="P228" s="94">
        <f t="shared" si="15"/>
        <v>837100</v>
      </c>
    </row>
    <row r="229" spans="1:16" ht="19.5" customHeight="1">
      <c r="A229" s="71">
        <v>226</v>
      </c>
      <c r="B229" s="65" t="s">
        <v>104</v>
      </c>
      <c r="C229" s="66">
        <v>584530</v>
      </c>
      <c r="D229" s="67" t="s">
        <v>3282</v>
      </c>
      <c r="E229" s="67" t="s">
        <v>3282</v>
      </c>
      <c r="F229" s="67" t="s">
        <v>3282</v>
      </c>
      <c r="G229" s="67" t="s">
        <v>3283</v>
      </c>
      <c r="H229" s="68">
        <v>901595</v>
      </c>
      <c r="I229" s="69">
        <f>IFERROR(H229*((1+$I$3)),"")</f>
        <v>947576.34499999997</v>
      </c>
      <c r="J229" s="93">
        <f t="shared" si="12"/>
        <v>947576.34499999997</v>
      </c>
      <c r="K229" s="8">
        <v>837100</v>
      </c>
      <c r="L229" s="93">
        <f t="shared" si="13"/>
        <v>837100</v>
      </c>
      <c r="M229" s="94" t="str">
        <f>+G229</f>
        <v>NO SE ENCONTRO</v>
      </c>
      <c r="N229" s="94">
        <f t="shared" si="14"/>
        <v>947576.34499999997</v>
      </c>
      <c r="O229" s="8">
        <v>837100</v>
      </c>
      <c r="P229" s="94">
        <f t="shared" si="15"/>
        <v>837100</v>
      </c>
    </row>
    <row r="230" spans="1:16" ht="19.5" customHeight="1">
      <c r="A230" s="71">
        <v>227</v>
      </c>
      <c r="B230" s="65" t="s">
        <v>109</v>
      </c>
      <c r="C230" s="66">
        <v>581010</v>
      </c>
      <c r="D230" s="67" t="s">
        <v>3282</v>
      </c>
      <c r="E230" s="67" t="s">
        <v>3282</v>
      </c>
      <c r="F230" s="67" t="s">
        <v>3282</v>
      </c>
      <c r="G230" s="67" t="s">
        <v>3283</v>
      </c>
      <c r="H230" s="68">
        <v>901595</v>
      </c>
      <c r="I230" s="69">
        <f>IFERROR(H230*((1+$I$3)),"")</f>
        <v>947576.34499999997</v>
      </c>
      <c r="J230" s="93">
        <f t="shared" si="12"/>
        <v>947576.34499999997</v>
      </c>
      <c r="K230" s="8">
        <v>837100</v>
      </c>
      <c r="L230" s="93">
        <f t="shared" si="13"/>
        <v>837100</v>
      </c>
      <c r="M230" s="94" t="str">
        <f>+G230</f>
        <v>NO SE ENCONTRO</v>
      </c>
      <c r="N230" s="94">
        <f t="shared" si="14"/>
        <v>947576.34499999997</v>
      </c>
      <c r="O230" s="8">
        <v>837100</v>
      </c>
      <c r="P230" s="94">
        <f t="shared" si="15"/>
        <v>837100</v>
      </c>
    </row>
    <row r="231" spans="1:16" ht="19.5" customHeight="1">
      <c r="A231" s="71">
        <v>228</v>
      </c>
      <c r="B231" s="65" t="s">
        <v>1148</v>
      </c>
      <c r="C231" s="66">
        <v>585010</v>
      </c>
      <c r="D231" s="67" t="s">
        <v>3282</v>
      </c>
      <c r="E231" s="67" t="s">
        <v>3282</v>
      </c>
      <c r="F231" s="67" t="s">
        <v>3282</v>
      </c>
      <c r="G231" s="67" t="s">
        <v>3283</v>
      </c>
      <c r="H231" s="68">
        <v>901595</v>
      </c>
      <c r="I231" s="69">
        <f>IFERROR(H231*((1+$I$3)),"")</f>
        <v>947576.34499999997</v>
      </c>
      <c r="J231" s="93">
        <f t="shared" si="12"/>
        <v>947576.34499999997</v>
      </c>
      <c r="K231" s="8">
        <v>837100</v>
      </c>
      <c r="L231" s="93">
        <f t="shared" si="13"/>
        <v>837100</v>
      </c>
      <c r="M231" s="94" t="str">
        <f>+G231</f>
        <v>NO SE ENCONTRO</v>
      </c>
      <c r="N231" s="94">
        <f t="shared" si="14"/>
        <v>947576.34499999997</v>
      </c>
      <c r="O231" s="8">
        <v>837100</v>
      </c>
      <c r="P231" s="94">
        <f t="shared" si="15"/>
        <v>837100</v>
      </c>
    </row>
    <row r="232" spans="1:16" ht="19.5" customHeight="1">
      <c r="A232" s="71">
        <v>229</v>
      </c>
      <c r="B232" s="65" t="s">
        <v>777</v>
      </c>
      <c r="C232" s="66">
        <v>583240</v>
      </c>
      <c r="D232" s="67" t="s">
        <v>3282</v>
      </c>
      <c r="E232" s="67" t="s">
        <v>3282</v>
      </c>
      <c r="F232" s="67" t="s">
        <v>3282</v>
      </c>
      <c r="G232" s="67" t="s">
        <v>3283</v>
      </c>
      <c r="H232" s="68">
        <v>3294770</v>
      </c>
      <c r="I232" s="69">
        <f>IFERROR(H232*((1+$I$3)),"")</f>
        <v>3462803.2699999996</v>
      </c>
      <c r="J232" s="93">
        <f t="shared" si="12"/>
        <v>3462803.2699999996</v>
      </c>
      <c r="K232" s="8">
        <v>3463100</v>
      </c>
      <c r="L232" s="93">
        <f t="shared" si="13"/>
        <v>3463100</v>
      </c>
      <c r="M232" s="94" t="str">
        <f>+G232</f>
        <v>NO SE ENCONTRO</v>
      </c>
      <c r="N232" s="94">
        <f t="shared" si="14"/>
        <v>3462803.2699999996</v>
      </c>
      <c r="O232" s="8">
        <v>3463100</v>
      </c>
      <c r="P232" s="94">
        <f t="shared" si="15"/>
        <v>3463100</v>
      </c>
    </row>
    <row r="233" spans="1:16" ht="19.5" customHeight="1">
      <c r="A233" s="71">
        <v>230</v>
      </c>
      <c r="B233" s="65" t="s">
        <v>569</v>
      </c>
      <c r="C233" s="66">
        <v>583230</v>
      </c>
      <c r="D233" s="67" t="s">
        <v>3282</v>
      </c>
      <c r="E233" s="67" t="s">
        <v>3282</v>
      </c>
      <c r="F233" s="67" t="s">
        <v>3282</v>
      </c>
      <c r="G233" s="67" t="s">
        <v>3283</v>
      </c>
      <c r="H233" s="68">
        <v>2687870</v>
      </c>
      <c r="I233" s="69">
        <f>IFERROR(H233*((1+$I$3)),"")</f>
        <v>2824951.3699999996</v>
      </c>
      <c r="J233" s="93">
        <f t="shared" si="12"/>
        <v>2824951.3699999996</v>
      </c>
      <c r="K233" s="8">
        <v>2825200</v>
      </c>
      <c r="L233" s="93">
        <f t="shared" si="13"/>
        <v>2825200</v>
      </c>
      <c r="M233" s="94" t="str">
        <f>+G233</f>
        <v>NO SE ENCONTRO</v>
      </c>
      <c r="N233" s="94">
        <f t="shared" si="14"/>
        <v>2824951.3699999996</v>
      </c>
      <c r="O233" s="8">
        <v>2825200</v>
      </c>
      <c r="P233" s="94">
        <f t="shared" si="15"/>
        <v>2825200</v>
      </c>
    </row>
    <row r="234" spans="1:16" ht="19.5" customHeight="1">
      <c r="A234" s="71">
        <v>231</v>
      </c>
      <c r="B234" s="65" t="s">
        <v>779</v>
      </c>
      <c r="C234" s="66">
        <v>584301</v>
      </c>
      <c r="D234" s="67" t="s">
        <v>3282</v>
      </c>
      <c r="E234" s="67" t="s">
        <v>3282</v>
      </c>
      <c r="F234" s="67" t="s">
        <v>3282</v>
      </c>
      <c r="G234" s="67" t="s">
        <v>3283</v>
      </c>
      <c r="H234" s="68">
        <v>3294770</v>
      </c>
      <c r="I234" s="69">
        <f>IFERROR(H234*((1+$I$3)),"")</f>
        <v>3462803.2699999996</v>
      </c>
      <c r="J234" s="93">
        <f t="shared" si="12"/>
        <v>3462803.2699999996</v>
      </c>
      <c r="K234" s="8">
        <v>3463100</v>
      </c>
      <c r="L234" s="93">
        <f t="shared" si="13"/>
        <v>3463100</v>
      </c>
      <c r="M234" s="94" t="str">
        <f>+G234</f>
        <v>NO SE ENCONTRO</v>
      </c>
      <c r="N234" s="94">
        <f t="shared" si="14"/>
        <v>3462803.2699999996</v>
      </c>
      <c r="O234" s="8">
        <v>3463100</v>
      </c>
      <c r="P234" s="94">
        <f t="shared" si="15"/>
        <v>3463100</v>
      </c>
    </row>
    <row r="235" spans="1:16" ht="19.5" customHeight="1">
      <c r="A235" s="71">
        <v>232</v>
      </c>
      <c r="B235" s="65" t="s">
        <v>778</v>
      </c>
      <c r="C235" s="66">
        <v>584302</v>
      </c>
      <c r="D235" s="67" t="s">
        <v>3282</v>
      </c>
      <c r="E235" s="67" t="s">
        <v>3282</v>
      </c>
      <c r="F235" s="67" t="s">
        <v>3282</v>
      </c>
      <c r="G235" s="67" t="s">
        <v>3283</v>
      </c>
      <c r="H235" s="68">
        <v>3294770</v>
      </c>
      <c r="I235" s="69">
        <f>IFERROR(H235*((1+$I$3)),"")</f>
        <v>3462803.2699999996</v>
      </c>
      <c r="J235" s="93">
        <f t="shared" si="12"/>
        <v>3462803.2699999996</v>
      </c>
      <c r="K235" s="8">
        <v>3463100</v>
      </c>
      <c r="L235" s="93">
        <f t="shared" si="13"/>
        <v>3463100</v>
      </c>
      <c r="M235" s="94" t="str">
        <f>+G235</f>
        <v>NO SE ENCONTRO</v>
      </c>
      <c r="N235" s="94">
        <f t="shared" si="14"/>
        <v>3462803.2699999996</v>
      </c>
      <c r="O235" s="8">
        <v>3463100</v>
      </c>
      <c r="P235" s="94">
        <f t="shared" si="15"/>
        <v>3463100</v>
      </c>
    </row>
    <row r="236" spans="1:16" ht="19.5" customHeight="1">
      <c r="A236" s="71">
        <v>233</v>
      </c>
      <c r="B236" s="65" t="s">
        <v>630</v>
      </c>
      <c r="C236" s="66">
        <v>584303</v>
      </c>
      <c r="D236" s="67" t="s">
        <v>3282</v>
      </c>
      <c r="E236" s="67" t="s">
        <v>3282</v>
      </c>
      <c r="F236" s="67" t="s">
        <v>3282</v>
      </c>
      <c r="G236" s="67" t="s">
        <v>3283</v>
      </c>
      <c r="H236" s="68">
        <v>2887025</v>
      </c>
      <c r="I236" s="69">
        <f>IFERROR(H236*((1+$I$3)),"")</f>
        <v>3034263.2749999999</v>
      </c>
      <c r="J236" s="93">
        <f t="shared" si="12"/>
        <v>3034263.2749999999</v>
      </c>
      <c r="K236" s="8">
        <v>3463100</v>
      </c>
      <c r="L236" s="93">
        <f t="shared" si="13"/>
        <v>3463100</v>
      </c>
      <c r="M236" s="94" t="str">
        <f>+G236</f>
        <v>NO SE ENCONTRO</v>
      </c>
      <c r="N236" s="94">
        <f t="shared" si="14"/>
        <v>3034263.2749999999</v>
      </c>
      <c r="O236" s="8">
        <v>3463100</v>
      </c>
      <c r="P236" s="94">
        <f t="shared" si="15"/>
        <v>3463100</v>
      </c>
    </row>
    <row r="237" spans="1:16" ht="19.5" customHeight="1">
      <c r="A237" s="71">
        <v>234</v>
      </c>
      <c r="B237" s="65" t="s">
        <v>632</v>
      </c>
      <c r="C237" s="66">
        <v>584305</v>
      </c>
      <c r="D237" s="67" t="s">
        <v>3282</v>
      </c>
      <c r="E237" s="67" t="s">
        <v>3282</v>
      </c>
      <c r="F237" s="67" t="s">
        <v>3282</v>
      </c>
      <c r="G237" s="67" t="s">
        <v>3283</v>
      </c>
      <c r="H237" s="68">
        <v>2887025</v>
      </c>
      <c r="I237" s="69">
        <f>IFERROR(H237*((1+$I$3)),"")</f>
        <v>3034263.2749999999</v>
      </c>
      <c r="J237" s="93">
        <f t="shared" si="12"/>
        <v>3034263.2749999999</v>
      </c>
      <c r="K237" s="8">
        <v>3034400</v>
      </c>
      <c r="L237" s="93">
        <f t="shared" si="13"/>
        <v>3034400</v>
      </c>
      <c r="M237" s="94" t="str">
        <f>+G237</f>
        <v>NO SE ENCONTRO</v>
      </c>
      <c r="N237" s="94">
        <f t="shared" si="14"/>
        <v>3034263.2749999999</v>
      </c>
      <c r="O237" s="8">
        <v>3034400</v>
      </c>
      <c r="P237" s="94">
        <f t="shared" si="15"/>
        <v>3034400</v>
      </c>
    </row>
    <row r="238" spans="1:16" ht="19.5" customHeight="1">
      <c r="A238" s="71">
        <v>235</v>
      </c>
      <c r="B238" s="65" t="s">
        <v>631</v>
      </c>
      <c r="C238" s="66">
        <v>584304</v>
      </c>
      <c r="D238" s="67" t="s">
        <v>3282</v>
      </c>
      <c r="E238" s="67" t="s">
        <v>3282</v>
      </c>
      <c r="F238" s="67" t="s">
        <v>3282</v>
      </c>
      <c r="G238" s="67" t="s">
        <v>3283</v>
      </c>
      <c r="H238" s="68">
        <v>2887025</v>
      </c>
      <c r="I238" s="69">
        <f>IFERROR(H238*((1+$I$3)),"")</f>
        <v>3034263.2749999999</v>
      </c>
      <c r="J238" s="93">
        <f t="shared" si="12"/>
        <v>3034263.2749999999</v>
      </c>
      <c r="K238" s="8">
        <v>3034400</v>
      </c>
      <c r="L238" s="93">
        <f t="shared" si="13"/>
        <v>3034400</v>
      </c>
      <c r="M238" s="94" t="str">
        <f>+G238</f>
        <v>NO SE ENCONTRO</v>
      </c>
      <c r="N238" s="94">
        <f t="shared" si="14"/>
        <v>3034263.2749999999</v>
      </c>
      <c r="O238" s="8">
        <v>3034400</v>
      </c>
      <c r="P238" s="94">
        <f t="shared" si="15"/>
        <v>3034400</v>
      </c>
    </row>
    <row r="239" spans="1:16" ht="19.5" customHeight="1">
      <c r="A239" s="71">
        <v>236</v>
      </c>
      <c r="B239" s="65" t="s">
        <v>489</v>
      </c>
      <c r="C239" s="66">
        <v>586101</v>
      </c>
      <c r="D239" s="67" t="s">
        <v>3282</v>
      </c>
      <c r="E239" s="67" t="s">
        <v>3282</v>
      </c>
      <c r="F239" s="67" t="s">
        <v>3282</v>
      </c>
      <c r="G239" s="67" t="s">
        <v>3283</v>
      </c>
      <c r="H239" s="68">
        <v>2014500</v>
      </c>
      <c r="I239" s="69">
        <f>IFERROR(H239*((1+$I$3)),"")</f>
        <v>2117239.5</v>
      </c>
      <c r="J239" s="93">
        <f t="shared" si="12"/>
        <v>2117239.5</v>
      </c>
      <c r="K239" s="8">
        <v>2117300</v>
      </c>
      <c r="L239" s="93">
        <f t="shared" si="13"/>
        <v>2117300</v>
      </c>
      <c r="M239" s="94" t="str">
        <f>+G239</f>
        <v>NO SE ENCONTRO</v>
      </c>
      <c r="N239" s="94">
        <f t="shared" si="14"/>
        <v>2117239.5</v>
      </c>
      <c r="O239" s="8">
        <v>2117300</v>
      </c>
      <c r="P239" s="94">
        <f t="shared" si="15"/>
        <v>2117300</v>
      </c>
    </row>
    <row r="240" spans="1:16" ht="19.5" customHeight="1">
      <c r="A240" s="71">
        <v>237</v>
      </c>
      <c r="B240" s="65" t="s">
        <v>490</v>
      </c>
      <c r="C240" s="66">
        <v>586102</v>
      </c>
      <c r="D240" s="67" t="s">
        <v>3282</v>
      </c>
      <c r="E240" s="67" t="s">
        <v>3282</v>
      </c>
      <c r="F240" s="67" t="s">
        <v>3282</v>
      </c>
      <c r="G240" s="67" t="s">
        <v>3283</v>
      </c>
      <c r="H240" s="68">
        <v>901595</v>
      </c>
      <c r="I240" s="69">
        <f>IFERROR(H240*((1+$I$3)),"")</f>
        <v>947576.34499999997</v>
      </c>
      <c r="J240" s="93">
        <f t="shared" si="12"/>
        <v>947576.34499999997</v>
      </c>
      <c r="K240" s="8">
        <v>2117300</v>
      </c>
      <c r="L240" s="93">
        <f t="shared" si="13"/>
        <v>2117300</v>
      </c>
      <c r="M240" s="94" t="str">
        <f>+G240</f>
        <v>NO SE ENCONTRO</v>
      </c>
      <c r="N240" s="94">
        <f t="shared" si="14"/>
        <v>947576.34499999997</v>
      </c>
      <c r="O240" s="8">
        <v>2117300</v>
      </c>
      <c r="P240" s="94">
        <f t="shared" si="15"/>
        <v>2117300</v>
      </c>
    </row>
    <row r="241" spans="1:16" ht="19.5" customHeight="1">
      <c r="A241" s="71">
        <v>238</v>
      </c>
      <c r="B241" s="65" t="s">
        <v>494</v>
      </c>
      <c r="C241" s="66">
        <v>631302</v>
      </c>
      <c r="D241" s="67" t="s">
        <v>3282</v>
      </c>
      <c r="E241" s="67" t="s">
        <v>3282</v>
      </c>
      <c r="F241" s="67" t="s">
        <v>3282</v>
      </c>
      <c r="G241" s="67" t="s">
        <v>3283</v>
      </c>
      <c r="H241" s="68">
        <v>2014500</v>
      </c>
      <c r="I241" s="69">
        <f>IFERROR(H241*((1+$I$3)),"")</f>
        <v>2117239.5</v>
      </c>
      <c r="J241" s="93">
        <f t="shared" si="12"/>
        <v>2117239.5</v>
      </c>
      <c r="K241" s="8">
        <v>2117300</v>
      </c>
      <c r="L241" s="93">
        <f t="shared" si="13"/>
        <v>2117300</v>
      </c>
      <c r="M241" s="94" t="str">
        <f>+G241</f>
        <v>NO SE ENCONTRO</v>
      </c>
      <c r="N241" s="94">
        <f t="shared" si="14"/>
        <v>2117239.5</v>
      </c>
      <c r="O241" s="8">
        <v>2117300</v>
      </c>
      <c r="P241" s="94">
        <f t="shared" si="15"/>
        <v>2117300</v>
      </c>
    </row>
    <row r="242" spans="1:16" ht="19.5" customHeight="1">
      <c r="A242" s="71">
        <v>239</v>
      </c>
      <c r="B242" s="65" t="s">
        <v>1149</v>
      </c>
      <c r="C242" s="66">
        <v>612101</v>
      </c>
      <c r="D242" s="60" t="s">
        <v>3280</v>
      </c>
      <c r="E242" s="60" t="s">
        <v>3281</v>
      </c>
      <c r="F242" s="61">
        <v>46073</v>
      </c>
      <c r="G242" s="67">
        <v>2291600</v>
      </c>
      <c r="H242" s="68">
        <v>2014500</v>
      </c>
      <c r="I242" s="69">
        <f>IFERROR(H242*((1+$I$3)),"")</f>
        <v>2117239.5</v>
      </c>
      <c r="J242" s="93">
        <f t="shared" si="12"/>
        <v>2117239.5</v>
      </c>
      <c r="K242" s="8">
        <v>2117300</v>
      </c>
      <c r="L242" s="93">
        <f t="shared" si="13"/>
        <v>2117300</v>
      </c>
      <c r="M242" s="94">
        <f>+G242</f>
        <v>2291600</v>
      </c>
      <c r="N242" s="94">
        <f t="shared" si="14"/>
        <v>2117239.5</v>
      </c>
      <c r="O242" s="8">
        <v>2117300</v>
      </c>
      <c r="P242" s="94">
        <f t="shared" si="15"/>
        <v>2117300</v>
      </c>
    </row>
    <row r="243" spans="1:16" ht="19.5" customHeight="1">
      <c r="A243" s="71">
        <v>240</v>
      </c>
      <c r="B243" s="65" t="s">
        <v>491</v>
      </c>
      <c r="C243" s="66">
        <v>619201</v>
      </c>
      <c r="D243" s="67" t="s">
        <v>3282</v>
      </c>
      <c r="E243" s="67" t="s">
        <v>3282</v>
      </c>
      <c r="F243" s="67" t="s">
        <v>3282</v>
      </c>
      <c r="G243" s="67" t="s">
        <v>3283</v>
      </c>
      <c r="H243" s="68">
        <v>2014500</v>
      </c>
      <c r="I243" s="69">
        <f>IFERROR(H243*((1+$I$3)),"")</f>
        <v>2117239.5</v>
      </c>
      <c r="J243" s="93">
        <f t="shared" si="12"/>
        <v>2117239.5</v>
      </c>
      <c r="K243" s="8">
        <v>2117300</v>
      </c>
      <c r="L243" s="93">
        <f t="shared" si="13"/>
        <v>2117300</v>
      </c>
      <c r="M243" s="94" t="str">
        <f>+G243</f>
        <v>NO SE ENCONTRO</v>
      </c>
      <c r="N243" s="94">
        <f t="shared" si="14"/>
        <v>2117239.5</v>
      </c>
      <c r="O243" s="8">
        <v>2117300</v>
      </c>
      <c r="P243" s="94">
        <f t="shared" si="15"/>
        <v>2117300</v>
      </c>
    </row>
    <row r="244" spans="1:16" ht="19.5" customHeight="1">
      <c r="A244" s="71">
        <v>241</v>
      </c>
      <c r="B244" s="65" t="s">
        <v>493</v>
      </c>
      <c r="C244" s="66">
        <v>631301</v>
      </c>
      <c r="D244" s="60" t="s">
        <v>3280</v>
      </c>
      <c r="E244" s="60" t="s">
        <v>3281</v>
      </c>
      <c r="F244" s="61">
        <v>46073</v>
      </c>
      <c r="G244" s="67">
        <v>2291600</v>
      </c>
      <c r="H244" s="68">
        <v>2014500</v>
      </c>
      <c r="I244" s="69">
        <f>IFERROR(H244*((1+$I$3)),"")</f>
        <v>2117239.5</v>
      </c>
      <c r="J244" s="93">
        <f t="shared" si="12"/>
        <v>2117239.5</v>
      </c>
      <c r="K244" s="8">
        <v>2117300</v>
      </c>
      <c r="L244" s="93">
        <f t="shared" si="13"/>
        <v>2117300</v>
      </c>
      <c r="M244" s="94">
        <f>+G244</f>
        <v>2291600</v>
      </c>
      <c r="N244" s="94">
        <f t="shared" si="14"/>
        <v>2117239.5</v>
      </c>
      <c r="O244" s="8">
        <v>2117300</v>
      </c>
      <c r="P244" s="94">
        <f t="shared" si="15"/>
        <v>2117300</v>
      </c>
    </row>
    <row r="245" spans="1:16" ht="19.5" customHeight="1">
      <c r="A245" s="71">
        <v>242</v>
      </c>
      <c r="B245" s="65" t="s">
        <v>492</v>
      </c>
      <c r="C245" s="66">
        <v>631001</v>
      </c>
      <c r="D245" s="67" t="s">
        <v>3282</v>
      </c>
      <c r="E245" s="67" t="s">
        <v>3282</v>
      </c>
      <c r="F245" s="67" t="s">
        <v>3282</v>
      </c>
      <c r="G245" s="67" t="s">
        <v>3283</v>
      </c>
      <c r="H245" s="68">
        <v>2014500</v>
      </c>
      <c r="I245" s="69">
        <f>IFERROR(H245*((1+$I$3)),"")</f>
        <v>2117239.5</v>
      </c>
      <c r="J245" s="93">
        <f t="shared" si="12"/>
        <v>2117239.5</v>
      </c>
      <c r="K245" s="8">
        <v>2117300</v>
      </c>
      <c r="L245" s="93">
        <f t="shared" si="13"/>
        <v>2117300</v>
      </c>
      <c r="M245" s="94" t="str">
        <f>+G245</f>
        <v>NO SE ENCONTRO</v>
      </c>
      <c r="N245" s="94">
        <f t="shared" si="14"/>
        <v>2117239.5</v>
      </c>
      <c r="O245" s="8">
        <v>2117300</v>
      </c>
      <c r="P245" s="94">
        <f t="shared" si="15"/>
        <v>2117300</v>
      </c>
    </row>
    <row r="246" spans="1:16" ht="19.5" customHeight="1">
      <c r="A246" s="71">
        <v>243</v>
      </c>
      <c r="B246" s="65" t="s">
        <v>496</v>
      </c>
      <c r="C246" s="66">
        <v>623001</v>
      </c>
      <c r="D246" s="67" t="s">
        <v>3282</v>
      </c>
      <c r="E246" s="67" t="s">
        <v>3282</v>
      </c>
      <c r="F246" s="67" t="s">
        <v>3282</v>
      </c>
      <c r="G246" s="67" t="s">
        <v>3283</v>
      </c>
      <c r="H246" s="68">
        <v>2014500</v>
      </c>
      <c r="I246" s="69">
        <f>IFERROR(H246*((1+$I$3)),"")</f>
        <v>2117239.5</v>
      </c>
      <c r="J246" s="93">
        <f t="shared" si="12"/>
        <v>2117239.5</v>
      </c>
      <c r="K246" s="8">
        <v>2117300</v>
      </c>
      <c r="L246" s="93">
        <f t="shared" si="13"/>
        <v>2117300</v>
      </c>
      <c r="M246" s="94" t="str">
        <f>+G246</f>
        <v>NO SE ENCONTRO</v>
      </c>
      <c r="N246" s="94">
        <f t="shared" si="14"/>
        <v>2117239.5</v>
      </c>
      <c r="O246" s="8">
        <v>2117300</v>
      </c>
      <c r="P246" s="94">
        <f t="shared" si="15"/>
        <v>2117300</v>
      </c>
    </row>
    <row r="247" spans="1:16" ht="19.5" customHeight="1">
      <c r="A247" s="71">
        <v>244</v>
      </c>
      <c r="B247" s="65" t="s">
        <v>495</v>
      </c>
      <c r="C247" s="66">
        <v>623002</v>
      </c>
      <c r="D247" s="67" t="s">
        <v>3282</v>
      </c>
      <c r="E247" s="67" t="s">
        <v>3282</v>
      </c>
      <c r="F247" s="67" t="s">
        <v>3282</v>
      </c>
      <c r="G247" s="67" t="s">
        <v>3283</v>
      </c>
      <c r="H247" s="68">
        <v>2014500</v>
      </c>
      <c r="I247" s="69">
        <f>IFERROR(H247*((1+$I$3)),"")</f>
        <v>2117239.5</v>
      </c>
      <c r="J247" s="93">
        <f t="shared" si="12"/>
        <v>2117239.5</v>
      </c>
      <c r="K247" s="8">
        <v>2117300</v>
      </c>
      <c r="L247" s="93">
        <f t="shared" si="13"/>
        <v>2117300</v>
      </c>
      <c r="M247" s="94" t="str">
        <f>+G247</f>
        <v>NO SE ENCONTRO</v>
      </c>
      <c r="N247" s="94">
        <f t="shared" si="14"/>
        <v>2117239.5</v>
      </c>
      <c r="O247" s="8">
        <v>2117300</v>
      </c>
      <c r="P247" s="94">
        <f t="shared" si="15"/>
        <v>2117300</v>
      </c>
    </row>
    <row r="248" spans="1:16" ht="19.5" customHeight="1">
      <c r="A248" s="71">
        <v>245</v>
      </c>
      <c r="B248" s="65" t="s">
        <v>407</v>
      </c>
      <c r="C248" s="66">
        <v>625104</v>
      </c>
      <c r="D248" s="67" t="s">
        <v>3282</v>
      </c>
      <c r="E248" s="67" t="s">
        <v>3282</v>
      </c>
      <c r="F248" s="67" t="s">
        <v>3282</v>
      </c>
      <c r="G248" s="67" t="s">
        <v>3283</v>
      </c>
      <c r="H248" s="68">
        <v>1764005</v>
      </c>
      <c r="I248" s="69">
        <f>IFERROR(H248*((1+$I$3)),"")</f>
        <v>1853969.2549999999</v>
      </c>
      <c r="J248" s="93">
        <f t="shared" si="12"/>
        <v>1853969.2549999999</v>
      </c>
      <c r="K248" s="8">
        <v>1854300</v>
      </c>
      <c r="L248" s="93">
        <f t="shared" si="13"/>
        <v>1854300</v>
      </c>
      <c r="M248" s="94" t="str">
        <f>+G248</f>
        <v>NO SE ENCONTRO</v>
      </c>
      <c r="N248" s="94">
        <f t="shared" si="14"/>
        <v>1853969.2549999999</v>
      </c>
      <c r="O248" s="8">
        <v>1854300</v>
      </c>
      <c r="P248" s="94">
        <f t="shared" si="15"/>
        <v>1854300</v>
      </c>
    </row>
    <row r="249" spans="1:16" ht="19.5" customHeight="1">
      <c r="A249" s="71">
        <v>246</v>
      </c>
      <c r="B249" s="65" t="s">
        <v>572</v>
      </c>
      <c r="C249" s="66">
        <v>625205</v>
      </c>
      <c r="D249" s="67" t="s">
        <v>3282</v>
      </c>
      <c r="E249" s="67" t="s">
        <v>3282</v>
      </c>
      <c r="F249" s="67" t="s">
        <v>3282</v>
      </c>
      <c r="G249" s="67" t="s">
        <v>3283</v>
      </c>
      <c r="H249" s="68">
        <v>2687870</v>
      </c>
      <c r="I249" s="69">
        <f>IFERROR(H249*((1+$I$3)),"")</f>
        <v>2824951.3699999996</v>
      </c>
      <c r="J249" s="93">
        <f t="shared" si="12"/>
        <v>2824951.3699999996</v>
      </c>
      <c r="K249" s="8">
        <v>2825200</v>
      </c>
      <c r="L249" s="93">
        <f t="shared" si="13"/>
        <v>2825200</v>
      </c>
      <c r="M249" s="94" t="str">
        <f>+G249</f>
        <v>NO SE ENCONTRO</v>
      </c>
      <c r="N249" s="94">
        <f t="shared" si="14"/>
        <v>2824951.3699999996</v>
      </c>
      <c r="O249" s="8">
        <v>2825200</v>
      </c>
      <c r="P249" s="94">
        <f t="shared" si="15"/>
        <v>2825200</v>
      </c>
    </row>
    <row r="250" spans="1:16" ht="19.5" customHeight="1">
      <c r="A250" s="71">
        <v>247</v>
      </c>
      <c r="B250" s="65" t="s">
        <v>570</v>
      </c>
      <c r="C250" s="66">
        <v>625101</v>
      </c>
      <c r="D250" s="67" t="s">
        <v>3282</v>
      </c>
      <c r="E250" s="67" t="s">
        <v>3282</v>
      </c>
      <c r="F250" s="67" t="s">
        <v>3282</v>
      </c>
      <c r="G250" s="67" t="s">
        <v>3283</v>
      </c>
      <c r="H250" s="68">
        <v>2687870</v>
      </c>
      <c r="I250" s="69">
        <f>IFERROR(H250*((1+$I$3)),"")</f>
        <v>2824951.3699999996</v>
      </c>
      <c r="J250" s="93">
        <f t="shared" si="12"/>
        <v>2824951.3699999996</v>
      </c>
      <c r="K250" s="8">
        <v>2825100</v>
      </c>
      <c r="L250" s="93">
        <f t="shared" si="13"/>
        <v>2825100</v>
      </c>
      <c r="M250" s="94" t="str">
        <f>+G250</f>
        <v>NO SE ENCONTRO</v>
      </c>
      <c r="N250" s="94">
        <f t="shared" si="14"/>
        <v>2824951.3699999996</v>
      </c>
      <c r="O250" s="8">
        <v>2825100</v>
      </c>
      <c r="P250" s="94">
        <f t="shared" si="15"/>
        <v>2825100</v>
      </c>
    </row>
    <row r="251" spans="1:16" ht="19.5" customHeight="1">
      <c r="A251" s="71">
        <v>248</v>
      </c>
      <c r="B251" s="65" t="s">
        <v>571</v>
      </c>
      <c r="C251" s="66">
        <v>625203</v>
      </c>
      <c r="D251" s="67" t="s">
        <v>3282</v>
      </c>
      <c r="E251" s="67" t="s">
        <v>3282</v>
      </c>
      <c r="F251" s="67" t="s">
        <v>3282</v>
      </c>
      <c r="G251" s="67" t="s">
        <v>3283</v>
      </c>
      <c r="H251" s="68">
        <v>2687870</v>
      </c>
      <c r="I251" s="69">
        <f>IFERROR(H251*((1+$I$3)),"")</f>
        <v>2824951.3699999996</v>
      </c>
      <c r="J251" s="93">
        <f t="shared" si="12"/>
        <v>2824951.3699999996</v>
      </c>
      <c r="K251" s="8">
        <v>2825100</v>
      </c>
      <c r="L251" s="93">
        <f t="shared" si="13"/>
        <v>2825100</v>
      </c>
      <c r="M251" s="94" t="str">
        <f>+G251</f>
        <v>NO SE ENCONTRO</v>
      </c>
      <c r="N251" s="94">
        <f t="shared" si="14"/>
        <v>2824951.3699999996</v>
      </c>
      <c r="O251" s="8">
        <v>2825100</v>
      </c>
      <c r="P251" s="94">
        <f t="shared" si="15"/>
        <v>2825100</v>
      </c>
    </row>
    <row r="252" spans="1:16" ht="19.5" customHeight="1">
      <c r="A252" s="71">
        <v>249</v>
      </c>
      <c r="B252" s="65" t="s">
        <v>110</v>
      </c>
      <c r="C252" s="66">
        <v>619202</v>
      </c>
      <c r="D252" s="67" t="s">
        <v>3282</v>
      </c>
      <c r="E252" s="67" t="s">
        <v>3282</v>
      </c>
      <c r="F252" s="67" t="s">
        <v>3282</v>
      </c>
      <c r="G252" s="67" t="s">
        <v>3283</v>
      </c>
      <c r="H252" s="68">
        <v>901595</v>
      </c>
      <c r="I252" s="69">
        <f>IFERROR(H252*((1+$I$3)),"")</f>
        <v>947576.34499999997</v>
      </c>
      <c r="J252" s="93">
        <f t="shared" si="12"/>
        <v>947576.34499999997</v>
      </c>
      <c r="K252" s="8">
        <v>837100</v>
      </c>
      <c r="L252" s="93">
        <f t="shared" si="13"/>
        <v>837100</v>
      </c>
      <c r="M252" s="94" t="str">
        <f>+G252</f>
        <v>NO SE ENCONTRO</v>
      </c>
      <c r="N252" s="94">
        <f t="shared" si="14"/>
        <v>947576.34499999997</v>
      </c>
      <c r="O252" s="8">
        <v>837100</v>
      </c>
      <c r="P252" s="94">
        <f t="shared" si="15"/>
        <v>837100</v>
      </c>
    </row>
    <row r="253" spans="1:16" ht="19.5" customHeight="1">
      <c r="A253" s="71">
        <v>250</v>
      </c>
      <c r="B253" s="65" t="s">
        <v>1150</v>
      </c>
      <c r="C253" s="66">
        <v>982401</v>
      </c>
      <c r="D253" s="67" t="s">
        <v>3282</v>
      </c>
      <c r="E253" s="67" t="s">
        <v>3282</v>
      </c>
      <c r="F253" s="67" t="s">
        <v>3282</v>
      </c>
      <c r="G253" s="67" t="s">
        <v>3283</v>
      </c>
      <c r="H253" s="68">
        <v>901595</v>
      </c>
      <c r="I253" s="69">
        <f>IFERROR(H253*((1+$I$3)),"")</f>
        <v>947576.34499999997</v>
      </c>
      <c r="J253" s="93">
        <f t="shared" si="12"/>
        <v>947576.34499999997</v>
      </c>
      <c r="K253" s="8">
        <v>837100</v>
      </c>
      <c r="L253" s="93">
        <f t="shared" si="13"/>
        <v>837100</v>
      </c>
      <c r="M253" s="94" t="str">
        <f>+G253</f>
        <v>NO SE ENCONTRO</v>
      </c>
      <c r="N253" s="94">
        <f t="shared" si="14"/>
        <v>947576.34499999997</v>
      </c>
      <c r="O253" s="8">
        <v>837100</v>
      </c>
      <c r="P253" s="94">
        <f t="shared" si="15"/>
        <v>837100</v>
      </c>
    </row>
    <row r="254" spans="1:16" ht="19.5" customHeight="1">
      <c r="A254" s="71">
        <v>251</v>
      </c>
      <c r="B254" s="65" t="s">
        <v>1151</v>
      </c>
      <c r="C254" s="66">
        <v>632101</v>
      </c>
      <c r="D254" s="67" t="s">
        <v>3282</v>
      </c>
      <c r="E254" s="67" t="s">
        <v>3282</v>
      </c>
      <c r="F254" s="67" t="s">
        <v>3282</v>
      </c>
      <c r="G254" s="67" t="s">
        <v>3283</v>
      </c>
      <c r="H254" s="68">
        <v>2014500</v>
      </c>
      <c r="I254" s="69">
        <f>IFERROR(H254*((1+$I$3)),"")</f>
        <v>2117239.5</v>
      </c>
      <c r="J254" s="93">
        <f t="shared" si="12"/>
        <v>2117239.5</v>
      </c>
      <c r="K254" s="8">
        <v>2117300</v>
      </c>
      <c r="L254" s="93">
        <f t="shared" si="13"/>
        <v>2117300</v>
      </c>
      <c r="M254" s="94" t="str">
        <f>+G254</f>
        <v>NO SE ENCONTRO</v>
      </c>
      <c r="N254" s="94">
        <f t="shared" si="14"/>
        <v>2117239.5</v>
      </c>
      <c r="O254" s="8">
        <v>2117300</v>
      </c>
      <c r="P254" s="94">
        <f t="shared" si="15"/>
        <v>2117300</v>
      </c>
    </row>
    <row r="255" spans="1:16" ht="19.5" customHeight="1">
      <c r="A255" s="71">
        <v>252</v>
      </c>
      <c r="B255" s="65" t="s">
        <v>301</v>
      </c>
      <c r="C255" s="66">
        <v>639201</v>
      </c>
      <c r="D255" s="67" t="s">
        <v>3282</v>
      </c>
      <c r="E255" s="67" t="s">
        <v>3282</v>
      </c>
      <c r="F255" s="67" t="s">
        <v>3282</v>
      </c>
      <c r="G255" s="67" t="s">
        <v>3283</v>
      </c>
      <c r="H255" s="68">
        <v>1604970</v>
      </c>
      <c r="I255" s="69">
        <f>IFERROR(H255*((1+$I$3)),"")</f>
        <v>1686823.47</v>
      </c>
      <c r="J255" s="93">
        <f t="shared" si="12"/>
        <v>1686823.47</v>
      </c>
      <c r="K255" s="8">
        <v>1687000</v>
      </c>
      <c r="L255" s="93">
        <f t="shared" si="13"/>
        <v>1687000</v>
      </c>
      <c r="M255" s="94" t="str">
        <f>+G255</f>
        <v>NO SE ENCONTRO</v>
      </c>
      <c r="N255" s="94">
        <f t="shared" si="14"/>
        <v>1686823.47</v>
      </c>
      <c r="O255" s="8">
        <v>1687000</v>
      </c>
      <c r="P255" s="94">
        <f t="shared" si="15"/>
        <v>1687000</v>
      </c>
    </row>
    <row r="256" spans="1:16" ht="19.5" customHeight="1">
      <c r="A256" s="71">
        <v>253</v>
      </c>
      <c r="B256" s="65" t="s">
        <v>1152</v>
      </c>
      <c r="C256" s="66">
        <v>649101</v>
      </c>
      <c r="D256" s="67" t="s">
        <v>3282</v>
      </c>
      <c r="E256" s="67" t="s">
        <v>3282</v>
      </c>
      <c r="F256" s="67" t="s">
        <v>3282</v>
      </c>
      <c r="G256" s="67" t="s">
        <v>3283</v>
      </c>
      <c r="H256" s="68">
        <v>1604970</v>
      </c>
      <c r="I256" s="69">
        <f>IFERROR(H256*((1+$I$3)),"")</f>
        <v>1686823.47</v>
      </c>
      <c r="J256" s="93">
        <f t="shared" si="12"/>
        <v>1686823.47</v>
      </c>
      <c r="K256" s="8">
        <v>1687000</v>
      </c>
      <c r="L256" s="93">
        <f t="shared" si="13"/>
        <v>1687000</v>
      </c>
      <c r="M256" s="94" t="str">
        <f>+G256</f>
        <v>NO SE ENCONTRO</v>
      </c>
      <c r="N256" s="94">
        <f t="shared" si="14"/>
        <v>1686823.47</v>
      </c>
      <c r="O256" s="8">
        <v>1687000</v>
      </c>
      <c r="P256" s="94">
        <f t="shared" si="15"/>
        <v>1687000</v>
      </c>
    </row>
    <row r="257" spans="1:16" ht="19.5" customHeight="1">
      <c r="A257" s="71">
        <v>254</v>
      </c>
      <c r="B257" s="65" t="s">
        <v>1153</v>
      </c>
      <c r="C257" s="66">
        <v>642101</v>
      </c>
      <c r="D257" s="67" t="s">
        <v>3282</v>
      </c>
      <c r="E257" s="67" t="s">
        <v>3282</v>
      </c>
      <c r="F257" s="67" t="s">
        <v>3282</v>
      </c>
      <c r="G257" s="67" t="s">
        <v>3283</v>
      </c>
      <c r="H257" s="68">
        <v>712130</v>
      </c>
      <c r="I257" s="69">
        <f>IFERROR(H257*((1+$I$3)),"")</f>
        <v>748448.63</v>
      </c>
      <c r="J257" s="93">
        <f t="shared" si="12"/>
        <v>748448.63</v>
      </c>
      <c r="K257" s="8">
        <v>748700</v>
      </c>
      <c r="L257" s="93">
        <f t="shared" si="13"/>
        <v>748700</v>
      </c>
      <c r="M257" s="94" t="str">
        <f>+G257</f>
        <v>NO SE ENCONTRO</v>
      </c>
      <c r="N257" s="94">
        <f t="shared" si="14"/>
        <v>748448.63</v>
      </c>
      <c r="O257" s="8">
        <v>748700</v>
      </c>
      <c r="P257" s="94">
        <f t="shared" si="15"/>
        <v>748700</v>
      </c>
    </row>
    <row r="258" spans="1:16" ht="19.5" customHeight="1">
      <c r="A258" s="71">
        <v>255</v>
      </c>
      <c r="B258" s="65" t="s">
        <v>1154</v>
      </c>
      <c r="C258" s="66">
        <v>640001</v>
      </c>
      <c r="D258" s="67" t="s">
        <v>3282</v>
      </c>
      <c r="E258" s="67" t="s">
        <v>3282</v>
      </c>
      <c r="F258" s="67" t="s">
        <v>3282</v>
      </c>
      <c r="G258" s="67" t="s">
        <v>3283</v>
      </c>
      <c r="H258" s="68">
        <v>1242615</v>
      </c>
      <c r="I258" s="69">
        <f>IFERROR(H258*((1+$I$3)),"")</f>
        <v>1305988.365</v>
      </c>
      <c r="J258" s="93">
        <f t="shared" si="12"/>
        <v>1305988.365</v>
      </c>
      <c r="K258" s="8">
        <v>1305900</v>
      </c>
      <c r="L258" s="93">
        <f t="shared" si="13"/>
        <v>1305900</v>
      </c>
      <c r="M258" s="94" t="str">
        <f>+G258</f>
        <v>NO SE ENCONTRO</v>
      </c>
      <c r="N258" s="94">
        <f t="shared" si="14"/>
        <v>1305988.365</v>
      </c>
      <c r="O258" s="8">
        <v>1305900</v>
      </c>
      <c r="P258" s="94">
        <f t="shared" si="15"/>
        <v>1305900</v>
      </c>
    </row>
    <row r="259" spans="1:16" ht="19.5" customHeight="1">
      <c r="A259" s="71">
        <v>256</v>
      </c>
      <c r="B259" s="65" t="s">
        <v>854</v>
      </c>
      <c r="C259" s="66">
        <v>584501</v>
      </c>
      <c r="D259" s="67" t="s">
        <v>3282</v>
      </c>
      <c r="E259" s="67" t="s">
        <v>3282</v>
      </c>
      <c r="F259" s="67" t="s">
        <v>3282</v>
      </c>
      <c r="G259" s="67" t="s">
        <v>3283</v>
      </c>
      <c r="H259" s="68">
        <v>3028550</v>
      </c>
      <c r="I259" s="69">
        <f>IFERROR(H259*((1+$I$3)),"")</f>
        <v>3183006.05</v>
      </c>
      <c r="J259" s="93">
        <f t="shared" si="12"/>
        <v>3183006.05</v>
      </c>
      <c r="K259" s="59">
        <v>3174400</v>
      </c>
      <c r="L259" s="93">
        <f t="shared" si="13"/>
        <v>3174400</v>
      </c>
      <c r="M259" s="94" t="str">
        <f>+G259</f>
        <v>NO SE ENCONTRO</v>
      </c>
      <c r="N259" s="94">
        <f t="shared" si="14"/>
        <v>3183006.05</v>
      </c>
      <c r="O259" s="59">
        <v>3174400</v>
      </c>
      <c r="P259" s="94">
        <f t="shared" si="15"/>
        <v>3174400</v>
      </c>
    </row>
    <row r="260" spans="1:16" ht="19.5" customHeight="1">
      <c r="A260" s="71">
        <v>257</v>
      </c>
      <c r="B260" s="65" t="s">
        <v>69</v>
      </c>
      <c r="C260" s="66">
        <v>644920</v>
      </c>
      <c r="D260" s="67" t="s">
        <v>3282</v>
      </c>
      <c r="E260" s="67" t="s">
        <v>3282</v>
      </c>
      <c r="F260" s="67" t="s">
        <v>3282</v>
      </c>
      <c r="G260" s="67" t="s">
        <v>3283</v>
      </c>
      <c r="H260" s="68">
        <v>712130</v>
      </c>
      <c r="I260" s="69">
        <f>IFERROR(H260*((1+$I$3)),"")</f>
        <v>748448.63</v>
      </c>
      <c r="J260" s="93">
        <f t="shared" si="12"/>
        <v>748448.63</v>
      </c>
      <c r="K260" s="8">
        <v>748700</v>
      </c>
      <c r="L260" s="93">
        <f t="shared" si="13"/>
        <v>748700</v>
      </c>
      <c r="M260" s="94" t="str">
        <f>+G260</f>
        <v>NO SE ENCONTRO</v>
      </c>
      <c r="N260" s="94">
        <f t="shared" si="14"/>
        <v>748448.63</v>
      </c>
      <c r="O260" s="8">
        <v>748700</v>
      </c>
      <c r="P260" s="94">
        <f t="shared" si="15"/>
        <v>748700</v>
      </c>
    </row>
    <row r="261" spans="1:16" ht="19.5" customHeight="1">
      <c r="A261" s="71">
        <v>258</v>
      </c>
      <c r="B261" s="65" t="s">
        <v>302</v>
      </c>
      <c r="C261" s="66">
        <v>649804</v>
      </c>
      <c r="D261" s="67" t="s">
        <v>3282</v>
      </c>
      <c r="E261" s="67" t="s">
        <v>3282</v>
      </c>
      <c r="F261" s="67" t="s">
        <v>3282</v>
      </c>
      <c r="G261" s="67" t="s">
        <v>3283</v>
      </c>
      <c r="H261" s="68">
        <v>3294770</v>
      </c>
      <c r="I261" s="69">
        <f>IFERROR(H261*((1+$I$3)),"")</f>
        <v>3462803.2699999996</v>
      </c>
      <c r="J261" s="93">
        <f t="shared" ref="J261:J324" si="16">+I261</f>
        <v>3462803.2699999996</v>
      </c>
      <c r="K261" s="8">
        <v>3463100</v>
      </c>
      <c r="L261" s="93">
        <f t="shared" ref="L261:L324" si="17">+K261</f>
        <v>3463100</v>
      </c>
      <c r="M261" s="94" t="str">
        <f>+G261</f>
        <v>NO SE ENCONTRO</v>
      </c>
      <c r="N261" s="94">
        <f t="shared" ref="N261:N324" si="18">+J261</f>
        <v>3462803.2699999996</v>
      </c>
      <c r="O261" s="8">
        <v>3463100</v>
      </c>
      <c r="P261" s="94">
        <f t="shared" ref="P261:P324" si="19">+O261</f>
        <v>3463100</v>
      </c>
    </row>
    <row r="262" spans="1:16" ht="19.5" customHeight="1">
      <c r="A262" s="71">
        <v>259</v>
      </c>
      <c r="B262" s="65" t="s">
        <v>1155</v>
      </c>
      <c r="C262" s="66">
        <v>649301</v>
      </c>
      <c r="D262" s="67" t="s">
        <v>3282</v>
      </c>
      <c r="E262" s="67" t="s">
        <v>3282</v>
      </c>
      <c r="F262" s="67" t="s">
        <v>3282</v>
      </c>
      <c r="G262" s="67" t="s">
        <v>3283</v>
      </c>
      <c r="H262" s="68">
        <v>712130</v>
      </c>
      <c r="I262" s="69">
        <f>IFERROR(H262*((1+$I$3)),"")</f>
        <v>748448.63</v>
      </c>
      <c r="J262" s="93">
        <f t="shared" si="16"/>
        <v>748448.63</v>
      </c>
      <c r="K262" s="8">
        <v>748700</v>
      </c>
      <c r="L262" s="93">
        <f t="shared" si="17"/>
        <v>748700</v>
      </c>
      <c r="M262" s="94" t="str">
        <f>+G262</f>
        <v>NO SE ENCONTRO</v>
      </c>
      <c r="N262" s="94">
        <f t="shared" si="18"/>
        <v>748448.63</v>
      </c>
      <c r="O262" s="8">
        <v>748700</v>
      </c>
      <c r="P262" s="94">
        <f t="shared" si="19"/>
        <v>748700</v>
      </c>
    </row>
    <row r="263" spans="1:16" ht="19.5" customHeight="1">
      <c r="A263" s="71">
        <v>260</v>
      </c>
      <c r="B263" s="65" t="s">
        <v>190</v>
      </c>
      <c r="C263" s="66">
        <v>649805</v>
      </c>
      <c r="D263" s="67" t="s">
        <v>3282</v>
      </c>
      <c r="E263" s="67" t="s">
        <v>3282</v>
      </c>
      <c r="F263" s="67" t="s">
        <v>3282</v>
      </c>
      <c r="G263" s="67" t="s">
        <v>3283</v>
      </c>
      <c r="H263" s="68">
        <v>1242615</v>
      </c>
      <c r="I263" s="69">
        <f>IFERROR(H263*((1+$I$3)),"")</f>
        <v>1305988.365</v>
      </c>
      <c r="J263" s="93">
        <f t="shared" si="16"/>
        <v>1305988.365</v>
      </c>
      <c r="K263" s="8">
        <v>1305900</v>
      </c>
      <c r="L263" s="93">
        <f t="shared" si="17"/>
        <v>1305900</v>
      </c>
      <c r="M263" s="94" t="str">
        <f>+G263</f>
        <v>NO SE ENCONTRO</v>
      </c>
      <c r="N263" s="94">
        <f t="shared" si="18"/>
        <v>1305988.365</v>
      </c>
      <c r="O263" s="8">
        <v>1305900</v>
      </c>
      <c r="P263" s="94">
        <f t="shared" si="19"/>
        <v>1305900</v>
      </c>
    </row>
    <row r="264" spans="1:16" ht="19.5" customHeight="1">
      <c r="A264" s="71">
        <v>261</v>
      </c>
      <c r="B264" s="65" t="s">
        <v>640</v>
      </c>
      <c r="C264" s="66">
        <v>854101</v>
      </c>
      <c r="D264" s="67" t="s">
        <v>3282</v>
      </c>
      <c r="E264" s="67" t="s">
        <v>3282</v>
      </c>
      <c r="F264" s="67" t="s">
        <v>3282</v>
      </c>
      <c r="G264" s="67" t="s">
        <v>3283</v>
      </c>
      <c r="H264" s="68">
        <v>3086860</v>
      </c>
      <c r="I264" s="69">
        <f>IFERROR(H264*((1+$I$3)),"")</f>
        <v>3244289.86</v>
      </c>
      <c r="J264" s="93">
        <f t="shared" si="16"/>
        <v>3244289.86</v>
      </c>
      <c r="K264" s="8">
        <v>3244700</v>
      </c>
      <c r="L264" s="93">
        <f t="shared" si="17"/>
        <v>3244700</v>
      </c>
      <c r="M264" s="94" t="str">
        <f>+G264</f>
        <v>NO SE ENCONTRO</v>
      </c>
      <c r="N264" s="94">
        <f t="shared" si="18"/>
        <v>3244289.86</v>
      </c>
      <c r="O264" s="8">
        <v>3244700</v>
      </c>
      <c r="P264" s="94">
        <f t="shared" si="19"/>
        <v>3244700</v>
      </c>
    </row>
    <row r="265" spans="1:16" ht="19.5" customHeight="1">
      <c r="A265" s="71">
        <v>262</v>
      </c>
      <c r="B265" s="65" t="s">
        <v>610</v>
      </c>
      <c r="C265" s="66">
        <v>854002</v>
      </c>
      <c r="D265" s="67" t="s">
        <v>3282</v>
      </c>
      <c r="E265" s="67" t="s">
        <v>3282</v>
      </c>
      <c r="F265" s="67" t="s">
        <v>3282</v>
      </c>
      <c r="G265" s="67" t="s">
        <v>3283</v>
      </c>
      <c r="H265" s="68">
        <v>2887025</v>
      </c>
      <c r="I265" s="69">
        <f>IFERROR(H265*((1+$I$3)),"")</f>
        <v>3034263.2749999999</v>
      </c>
      <c r="J265" s="93">
        <f t="shared" si="16"/>
        <v>3034263.2749999999</v>
      </c>
      <c r="K265" s="8">
        <v>3034400</v>
      </c>
      <c r="L265" s="93">
        <f t="shared" si="17"/>
        <v>3034400</v>
      </c>
      <c r="M265" s="94" t="str">
        <f>+G265</f>
        <v>NO SE ENCONTRO</v>
      </c>
      <c r="N265" s="94">
        <f t="shared" si="18"/>
        <v>3034263.2749999999</v>
      </c>
      <c r="O265" s="8">
        <v>3034400</v>
      </c>
      <c r="P265" s="94">
        <f t="shared" si="19"/>
        <v>3034400</v>
      </c>
    </row>
    <row r="266" spans="1:16" ht="19.5" customHeight="1">
      <c r="A266" s="71">
        <v>263</v>
      </c>
      <c r="B266" s="65" t="s">
        <v>641</v>
      </c>
      <c r="C266" s="66">
        <v>854201</v>
      </c>
      <c r="D266" s="67" t="s">
        <v>3282</v>
      </c>
      <c r="E266" s="67" t="s">
        <v>3282</v>
      </c>
      <c r="F266" s="67" t="s">
        <v>3282</v>
      </c>
      <c r="G266" s="67" t="s">
        <v>3283</v>
      </c>
      <c r="H266" s="68">
        <v>2887025</v>
      </c>
      <c r="I266" s="69">
        <f>IFERROR(H266*((1+$I$3)),"")</f>
        <v>3034263.2749999999</v>
      </c>
      <c r="J266" s="93">
        <f t="shared" si="16"/>
        <v>3034263.2749999999</v>
      </c>
      <c r="K266" s="8">
        <v>3034400</v>
      </c>
      <c r="L266" s="93">
        <f t="shared" si="17"/>
        <v>3034400</v>
      </c>
      <c r="M266" s="94" t="str">
        <f>+G266</f>
        <v>NO SE ENCONTRO</v>
      </c>
      <c r="N266" s="94">
        <f t="shared" si="18"/>
        <v>3034263.2749999999</v>
      </c>
      <c r="O266" s="8">
        <v>3034400</v>
      </c>
      <c r="P266" s="94">
        <f t="shared" si="19"/>
        <v>3034400</v>
      </c>
    </row>
    <row r="267" spans="1:16" ht="19.5" customHeight="1">
      <c r="A267" s="71">
        <v>264</v>
      </c>
      <c r="B267" s="65" t="s">
        <v>1156</v>
      </c>
      <c r="C267" s="66">
        <v>854202</v>
      </c>
      <c r="D267" s="67" t="s">
        <v>3282</v>
      </c>
      <c r="E267" s="67" t="s">
        <v>3282</v>
      </c>
      <c r="F267" s="67" t="s">
        <v>3282</v>
      </c>
      <c r="G267" s="67" t="s">
        <v>3283</v>
      </c>
      <c r="H267" s="68">
        <v>2887025</v>
      </c>
      <c r="I267" s="69">
        <f>IFERROR(H267*((1+$I$3)),"")</f>
        <v>3034263.2749999999</v>
      </c>
      <c r="J267" s="93">
        <f t="shared" si="16"/>
        <v>3034263.2749999999</v>
      </c>
      <c r="K267" s="8">
        <v>3034400</v>
      </c>
      <c r="L267" s="93">
        <f t="shared" si="17"/>
        <v>3034400</v>
      </c>
      <c r="M267" s="94" t="str">
        <f>+G267</f>
        <v>NO SE ENCONTRO</v>
      </c>
      <c r="N267" s="94">
        <f t="shared" si="18"/>
        <v>3034263.2749999999</v>
      </c>
      <c r="O267" s="8">
        <v>3034400</v>
      </c>
      <c r="P267" s="94">
        <f t="shared" si="19"/>
        <v>3034400</v>
      </c>
    </row>
    <row r="268" spans="1:16" ht="19.5" customHeight="1">
      <c r="A268" s="71">
        <v>265</v>
      </c>
      <c r="B268" s="65" t="s">
        <v>609</v>
      </c>
      <c r="C268" s="66">
        <v>854102</v>
      </c>
      <c r="D268" s="67" t="s">
        <v>3282</v>
      </c>
      <c r="E268" s="67" t="s">
        <v>3282</v>
      </c>
      <c r="F268" s="67" t="s">
        <v>3282</v>
      </c>
      <c r="G268" s="67" t="s">
        <v>3283</v>
      </c>
      <c r="H268" s="68">
        <v>2887025</v>
      </c>
      <c r="I268" s="69">
        <f>IFERROR(H268*((1+$I$3)),"")</f>
        <v>3034263.2749999999</v>
      </c>
      <c r="J268" s="93">
        <f t="shared" si="16"/>
        <v>3034263.2749999999</v>
      </c>
      <c r="K268" s="8">
        <v>3034400</v>
      </c>
      <c r="L268" s="93">
        <f t="shared" si="17"/>
        <v>3034400</v>
      </c>
      <c r="M268" s="94" t="str">
        <f>+G268</f>
        <v>NO SE ENCONTRO</v>
      </c>
      <c r="N268" s="94">
        <f t="shared" si="18"/>
        <v>3034263.2749999999</v>
      </c>
      <c r="O268" s="8">
        <v>3034400</v>
      </c>
      <c r="P268" s="94">
        <f t="shared" si="19"/>
        <v>3034400</v>
      </c>
    </row>
    <row r="269" spans="1:16" ht="19.5" customHeight="1">
      <c r="A269" s="71">
        <v>266</v>
      </c>
      <c r="B269" s="65" t="s">
        <v>79</v>
      </c>
      <c r="C269" s="66">
        <v>852401</v>
      </c>
      <c r="D269" s="67" t="s">
        <v>3282</v>
      </c>
      <c r="E269" s="67" t="s">
        <v>3282</v>
      </c>
      <c r="F269" s="67" t="s">
        <v>3282</v>
      </c>
      <c r="G269" s="67" t="s">
        <v>3283</v>
      </c>
      <c r="H269" s="68">
        <v>901595</v>
      </c>
      <c r="I269" s="69">
        <f>IFERROR(H269*((1+$I$3)),"")</f>
        <v>947576.34499999997</v>
      </c>
      <c r="J269" s="93">
        <f t="shared" si="16"/>
        <v>947576.34499999997</v>
      </c>
      <c r="K269" s="8">
        <v>837100</v>
      </c>
      <c r="L269" s="93">
        <f t="shared" si="17"/>
        <v>837100</v>
      </c>
      <c r="M269" s="94" t="str">
        <f>+G269</f>
        <v>NO SE ENCONTRO</v>
      </c>
      <c r="N269" s="94">
        <f t="shared" si="18"/>
        <v>947576.34499999997</v>
      </c>
      <c r="O269" s="8">
        <v>837100</v>
      </c>
      <c r="P269" s="94">
        <f t="shared" si="19"/>
        <v>837100</v>
      </c>
    </row>
    <row r="270" spans="1:16" ht="19.5" customHeight="1">
      <c r="A270" s="71">
        <v>267</v>
      </c>
      <c r="B270" s="65" t="s">
        <v>70</v>
      </c>
      <c r="C270" s="66">
        <v>701420</v>
      </c>
      <c r="D270" s="60" t="s">
        <v>3280</v>
      </c>
      <c r="E270" s="60" t="s">
        <v>3281</v>
      </c>
      <c r="F270" s="61">
        <v>46073</v>
      </c>
      <c r="G270" s="67">
        <v>810300</v>
      </c>
      <c r="H270" s="68">
        <v>712130</v>
      </c>
      <c r="I270" s="69">
        <f>IFERROR(H270*((1+$I$3)),"")</f>
        <v>748448.63</v>
      </c>
      <c r="J270" s="93">
        <f t="shared" si="16"/>
        <v>748448.63</v>
      </c>
      <c r="K270" s="8">
        <v>748700</v>
      </c>
      <c r="L270" s="93">
        <f t="shared" si="17"/>
        <v>748700</v>
      </c>
      <c r="M270" s="94">
        <f>+G270</f>
        <v>810300</v>
      </c>
      <c r="N270" s="94">
        <f t="shared" si="18"/>
        <v>748448.63</v>
      </c>
      <c r="O270" s="8">
        <v>748700</v>
      </c>
      <c r="P270" s="94">
        <f t="shared" si="19"/>
        <v>748700</v>
      </c>
    </row>
    <row r="271" spans="1:16" ht="19.5" customHeight="1">
      <c r="A271" s="71">
        <v>268</v>
      </c>
      <c r="B271" s="65" t="s">
        <v>111</v>
      </c>
      <c r="C271" s="66">
        <v>701301</v>
      </c>
      <c r="D271" s="67" t="s">
        <v>3282</v>
      </c>
      <c r="E271" s="67" t="s">
        <v>3282</v>
      </c>
      <c r="F271" s="67" t="s">
        <v>3282</v>
      </c>
      <c r="G271" s="67" t="s">
        <v>3283</v>
      </c>
      <c r="H271" s="68">
        <v>901595</v>
      </c>
      <c r="I271" s="69">
        <f>IFERROR(H271*((1+$I$3)),"")</f>
        <v>947576.34499999997</v>
      </c>
      <c r="J271" s="93">
        <f t="shared" si="16"/>
        <v>947576.34499999997</v>
      </c>
      <c r="K271" s="8">
        <v>837100</v>
      </c>
      <c r="L271" s="93">
        <f t="shared" si="17"/>
        <v>837100</v>
      </c>
      <c r="M271" s="94" t="str">
        <f>+G271</f>
        <v>NO SE ENCONTRO</v>
      </c>
      <c r="N271" s="94">
        <f t="shared" si="18"/>
        <v>947576.34499999997</v>
      </c>
      <c r="O271" s="8">
        <v>837100</v>
      </c>
      <c r="P271" s="94">
        <f t="shared" si="19"/>
        <v>837100</v>
      </c>
    </row>
    <row r="272" spans="1:16" ht="19.5" customHeight="1">
      <c r="A272" s="71">
        <v>269</v>
      </c>
      <c r="B272" s="65" t="s">
        <v>112</v>
      </c>
      <c r="C272" s="66">
        <v>701410</v>
      </c>
      <c r="D272" s="60" t="s">
        <v>3280</v>
      </c>
      <c r="E272" s="60" t="s">
        <v>3281</v>
      </c>
      <c r="F272" s="61">
        <v>46073</v>
      </c>
      <c r="G272" s="67">
        <v>1025600</v>
      </c>
      <c r="H272" s="68">
        <v>901595</v>
      </c>
      <c r="I272" s="69">
        <f>IFERROR(H272*((1+$I$3)),"")</f>
        <v>947576.34499999997</v>
      </c>
      <c r="J272" s="93">
        <f t="shared" si="16"/>
        <v>947576.34499999997</v>
      </c>
      <c r="K272" s="8">
        <v>837100</v>
      </c>
      <c r="L272" s="93">
        <f t="shared" si="17"/>
        <v>837100</v>
      </c>
      <c r="M272" s="94">
        <f>+G272</f>
        <v>1025600</v>
      </c>
      <c r="N272" s="94">
        <f t="shared" si="18"/>
        <v>947576.34499999997</v>
      </c>
      <c r="O272" s="8">
        <v>837100</v>
      </c>
      <c r="P272" s="94">
        <f t="shared" si="19"/>
        <v>837100</v>
      </c>
    </row>
    <row r="273" spans="1:16" ht="19.5" customHeight="1">
      <c r="A273" s="71">
        <v>270</v>
      </c>
      <c r="B273" s="65" t="s">
        <v>191</v>
      </c>
      <c r="C273" s="66">
        <v>703302</v>
      </c>
      <c r="D273" s="67" t="s">
        <v>3282</v>
      </c>
      <c r="E273" s="67" t="s">
        <v>3282</v>
      </c>
      <c r="F273" s="67" t="s">
        <v>3282</v>
      </c>
      <c r="G273" s="67" t="s">
        <v>3283</v>
      </c>
      <c r="H273" s="68">
        <v>1242615</v>
      </c>
      <c r="I273" s="69">
        <f>IFERROR(H273*((1+$I$3)),"")</f>
        <v>1305988.365</v>
      </c>
      <c r="J273" s="93">
        <f t="shared" si="16"/>
        <v>1305988.365</v>
      </c>
      <c r="K273" s="8">
        <v>1305900</v>
      </c>
      <c r="L273" s="93">
        <f t="shared" si="17"/>
        <v>1305900</v>
      </c>
      <c r="M273" s="94" t="str">
        <f>+G273</f>
        <v>NO SE ENCONTRO</v>
      </c>
      <c r="N273" s="94">
        <f t="shared" si="18"/>
        <v>1305988.365</v>
      </c>
      <c r="O273" s="8">
        <v>1305900</v>
      </c>
      <c r="P273" s="94">
        <f t="shared" si="19"/>
        <v>1305900</v>
      </c>
    </row>
    <row r="274" spans="1:16" ht="19.5" customHeight="1">
      <c r="A274" s="71">
        <v>271</v>
      </c>
      <c r="B274" s="65" t="s">
        <v>37</v>
      </c>
      <c r="C274" s="66">
        <v>710101</v>
      </c>
      <c r="D274" s="67" t="s">
        <v>3282</v>
      </c>
      <c r="E274" s="67" t="s">
        <v>3282</v>
      </c>
      <c r="F274" s="67" t="s">
        <v>3282</v>
      </c>
      <c r="G274" s="67" t="s">
        <v>3283</v>
      </c>
      <c r="H274" s="68">
        <v>529890</v>
      </c>
      <c r="I274" s="69">
        <f>IFERROR(H274*((1+$I$3)),"")</f>
        <v>556914.39</v>
      </c>
      <c r="J274" s="93">
        <f t="shared" si="16"/>
        <v>556914.39</v>
      </c>
      <c r="K274" s="8">
        <v>556900</v>
      </c>
      <c r="L274" s="93">
        <f t="shared" si="17"/>
        <v>556900</v>
      </c>
      <c r="M274" s="94" t="str">
        <f>+G274</f>
        <v>NO SE ENCONTRO</v>
      </c>
      <c r="N274" s="94">
        <f t="shared" si="18"/>
        <v>556914.39</v>
      </c>
      <c r="O274" s="8">
        <v>556900</v>
      </c>
      <c r="P274" s="94">
        <f t="shared" si="19"/>
        <v>556900</v>
      </c>
    </row>
    <row r="275" spans="1:16" ht="19.5" customHeight="1">
      <c r="A275" s="71">
        <v>272</v>
      </c>
      <c r="B275" s="65" t="s">
        <v>58</v>
      </c>
      <c r="C275" s="66">
        <v>864205</v>
      </c>
      <c r="D275" s="60" t="s">
        <v>3280</v>
      </c>
      <c r="E275" s="60" t="s">
        <v>3281</v>
      </c>
      <c r="F275" s="61">
        <v>46073</v>
      </c>
      <c r="G275" s="67">
        <v>810300</v>
      </c>
      <c r="H275" s="68">
        <v>1764005</v>
      </c>
      <c r="I275" s="69">
        <f>IFERROR(H275*((1+$I$3)),"")</f>
        <v>1853969.2549999999</v>
      </c>
      <c r="J275" s="93">
        <f t="shared" si="16"/>
        <v>1853969.2549999999</v>
      </c>
      <c r="K275" s="8">
        <v>1854300</v>
      </c>
      <c r="L275" s="93">
        <f t="shared" si="17"/>
        <v>1854300</v>
      </c>
      <c r="M275" s="94">
        <f>+G275</f>
        <v>810300</v>
      </c>
      <c r="N275" s="94">
        <f t="shared" si="18"/>
        <v>1853969.2549999999</v>
      </c>
      <c r="O275" s="8">
        <v>1854300</v>
      </c>
      <c r="P275" s="94">
        <f t="shared" si="19"/>
        <v>1854300</v>
      </c>
    </row>
    <row r="276" spans="1:16" ht="19.5" customHeight="1">
      <c r="A276" s="71">
        <v>273</v>
      </c>
      <c r="B276" s="65" t="s">
        <v>57</v>
      </c>
      <c r="C276" s="66">
        <v>864204</v>
      </c>
      <c r="D276" s="60" t="s">
        <v>3280</v>
      </c>
      <c r="E276" s="60" t="s">
        <v>3281</v>
      </c>
      <c r="F276" s="61">
        <v>46073</v>
      </c>
      <c r="G276" s="67">
        <v>2964200</v>
      </c>
      <c r="H276" s="68">
        <v>1764005</v>
      </c>
      <c r="I276" s="69">
        <f>IFERROR(H276*((1+$I$3)),"")</f>
        <v>1853969.2549999999</v>
      </c>
      <c r="J276" s="93">
        <f t="shared" si="16"/>
        <v>1853969.2549999999</v>
      </c>
      <c r="K276" s="8">
        <v>1854300</v>
      </c>
      <c r="L276" s="93">
        <f t="shared" si="17"/>
        <v>1854300</v>
      </c>
      <c r="M276" s="94">
        <f>+G276</f>
        <v>2964200</v>
      </c>
      <c r="N276" s="94">
        <f t="shared" si="18"/>
        <v>1853969.2549999999</v>
      </c>
      <c r="O276" s="8">
        <v>1854300</v>
      </c>
      <c r="P276" s="94">
        <f t="shared" si="19"/>
        <v>1854300</v>
      </c>
    </row>
    <row r="277" spans="1:16" ht="19.5" customHeight="1">
      <c r="A277" s="71">
        <v>274</v>
      </c>
      <c r="B277" s="65" t="s">
        <v>113</v>
      </c>
      <c r="C277" s="66">
        <v>713401</v>
      </c>
      <c r="D277" s="67" t="s">
        <v>3282</v>
      </c>
      <c r="E277" s="67" t="s">
        <v>3282</v>
      </c>
      <c r="F277" s="67" t="s">
        <v>3282</v>
      </c>
      <c r="G277" s="67" t="s">
        <v>3283</v>
      </c>
      <c r="H277" s="68">
        <v>901595</v>
      </c>
      <c r="I277" s="69">
        <f>IFERROR(H277*((1+$I$3)),"")</f>
        <v>947576.34499999997</v>
      </c>
      <c r="J277" s="93">
        <f t="shared" si="16"/>
        <v>947576.34499999997</v>
      </c>
      <c r="K277" s="8">
        <v>837100</v>
      </c>
      <c r="L277" s="93">
        <f t="shared" si="17"/>
        <v>837100</v>
      </c>
      <c r="M277" s="94" t="str">
        <f>+G277</f>
        <v>NO SE ENCONTRO</v>
      </c>
      <c r="N277" s="94">
        <f t="shared" si="18"/>
        <v>947576.34499999997</v>
      </c>
      <c r="O277" s="8">
        <v>837100</v>
      </c>
      <c r="P277" s="94">
        <f t="shared" si="19"/>
        <v>837100</v>
      </c>
    </row>
    <row r="278" spans="1:16" ht="19.5" customHeight="1">
      <c r="A278" s="71">
        <v>275</v>
      </c>
      <c r="B278" s="65" t="s">
        <v>71</v>
      </c>
      <c r="C278" s="66">
        <v>713501</v>
      </c>
      <c r="D278" s="67" t="s">
        <v>3282</v>
      </c>
      <c r="E278" s="67" t="s">
        <v>3282</v>
      </c>
      <c r="F278" s="67" t="s">
        <v>3282</v>
      </c>
      <c r="G278" s="67" t="s">
        <v>3283</v>
      </c>
      <c r="H278" s="68">
        <v>712130</v>
      </c>
      <c r="I278" s="69">
        <f>IFERROR(H278*((1+$I$3)),"")</f>
        <v>748448.63</v>
      </c>
      <c r="J278" s="93">
        <f t="shared" si="16"/>
        <v>748448.63</v>
      </c>
      <c r="K278" s="8">
        <v>748700</v>
      </c>
      <c r="L278" s="93">
        <f t="shared" si="17"/>
        <v>748700</v>
      </c>
      <c r="M278" s="94" t="str">
        <f>+G278</f>
        <v>NO SE ENCONTRO</v>
      </c>
      <c r="N278" s="94">
        <f t="shared" si="18"/>
        <v>748448.63</v>
      </c>
      <c r="O278" s="8">
        <v>748700</v>
      </c>
      <c r="P278" s="94">
        <f t="shared" si="19"/>
        <v>748700</v>
      </c>
    </row>
    <row r="279" spans="1:16" ht="19.5" customHeight="1">
      <c r="A279" s="71">
        <v>276</v>
      </c>
      <c r="B279" s="65" t="s">
        <v>72</v>
      </c>
      <c r="C279" s="66">
        <v>713502</v>
      </c>
      <c r="D279" s="67" t="s">
        <v>3282</v>
      </c>
      <c r="E279" s="67" t="s">
        <v>3282</v>
      </c>
      <c r="F279" s="67" t="s">
        <v>3282</v>
      </c>
      <c r="G279" s="67" t="s">
        <v>3283</v>
      </c>
      <c r="H279" s="68">
        <v>712130</v>
      </c>
      <c r="I279" s="69">
        <f>IFERROR(H279*((1+$I$3)),"")</f>
        <v>748448.63</v>
      </c>
      <c r="J279" s="93">
        <f t="shared" si="16"/>
        <v>748448.63</v>
      </c>
      <c r="K279" s="8">
        <v>748700</v>
      </c>
      <c r="L279" s="93">
        <f t="shared" si="17"/>
        <v>748700</v>
      </c>
      <c r="M279" s="94" t="str">
        <f>+G279</f>
        <v>NO SE ENCONTRO</v>
      </c>
      <c r="N279" s="94">
        <f t="shared" si="18"/>
        <v>748448.63</v>
      </c>
      <c r="O279" s="8">
        <v>748700</v>
      </c>
      <c r="P279" s="94">
        <f t="shared" si="19"/>
        <v>748700</v>
      </c>
    </row>
    <row r="280" spans="1:16" ht="19.5" customHeight="1">
      <c r="A280" s="71">
        <v>277</v>
      </c>
      <c r="B280" s="65" t="s">
        <v>408</v>
      </c>
      <c r="C280" s="66">
        <v>717202</v>
      </c>
      <c r="D280" s="60" t="s">
        <v>3280</v>
      </c>
      <c r="E280" s="60" t="s">
        <v>3281</v>
      </c>
      <c r="F280" s="61">
        <v>46073</v>
      </c>
      <c r="G280" s="67">
        <v>4034700</v>
      </c>
      <c r="H280" s="68">
        <v>1764005</v>
      </c>
      <c r="I280" s="69">
        <f>IFERROR(H280*((1+$I$3)),"")</f>
        <v>1853969.2549999999</v>
      </c>
      <c r="J280" s="93">
        <f t="shared" si="16"/>
        <v>1853969.2549999999</v>
      </c>
      <c r="K280" s="8">
        <v>1854300</v>
      </c>
      <c r="L280" s="93">
        <f t="shared" si="17"/>
        <v>1854300</v>
      </c>
      <c r="M280" s="94">
        <f>+G280</f>
        <v>4034700</v>
      </c>
      <c r="N280" s="94">
        <f t="shared" si="18"/>
        <v>1853969.2549999999</v>
      </c>
      <c r="O280" s="8">
        <v>1854300</v>
      </c>
      <c r="P280" s="94">
        <f t="shared" si="19"/>
        <v>1854300</v>
      </c>
    </row>
    <row r="281" spans="1:16" ht="19.5" customHeight="1">
      <c r="A281" s="71">
        <v>278</v>
      </c>
      <c r="B281" s="65" t="s">
        <v>1157</v>
      </c>
      <c r="C281" s="66">
        <v>770101</v>
      </c>
      <c r="D281" s="67" t="s">
        <v>3282</v>
      </c>
      <c r="E281" s="67" t="s">
        <v>3282</v>
      </c>
      <c r="F281" s="67" t="s">
        <v>3282</v>
      </c>
      <c r="G281" s="67" t="s">
        <v>3283</v>
      </c>
      <c r="H281" s="68">
        <v>901595</v>
      </c>
      <c r="I281" s="69">
        <f>IFERROR(H281*((1+$I$3)),"")</f>
        <v>947576.34499999997</v>
      </c>
      <c r="J281" s="93">
        <f t="shared" si="16"/>
        <v>947576.34499999997</v>
      </c>
      <c r="K281" s="8">
        <v>837100</v>
      </c>
      <c r="L281" s="93">
        <f t="shared" si="17"/>
        <v>837100</v>
      </c>
      <c r="M281" s="94" t="str">
        <f>+G281</f>
        <v>NO SE ENCONTRO</v>
      </c>
      <c r="N281" s="94">
        <f t="shared" si="18"/>
        <v>947576.34499999997</v>
      </c>
      <c r="O281" s="8">
        <v>837100</v>
      </c>
      <c r="P281" s="94">
        <f t="shared" si="19"/>
        <v>837100</v>
      </c>
    </row>
    <row r="282" spans="1:16" ht="19.5" customHeight="1">
      <c r="A282" s="71">
        <v>279</v>
      </c>
      <c r="B282" s="65" t="s">
        <v>1158</v>
      </c>
      <c r="C282" s="66">
        <v>770201</v>
      </c>
      <c r="D282" s="67" t="s">
        <v>3282</v>
      </c>
      <c r="E282" s="67" t="s">
        <v>3282</v>
      </c>
      <c r="F282" s="67" t="s">
        <v>3282</v>
      </c>
      <c r="G282" s="67" t="s">
        <v>3283</v>
      </c>
      <c r="H282" s="68">
        <v>1764005</v>
      </c>
      <c r="I282" s="69">
        <f>IFERROR(H282*((1+$I$3)),"")</f>
        <v>1853969.2549999999</v>
      </c>
      <c r="J282" s="93">
        <f t="shared" si="16"/>
        <v>1853969.2549999999</v>
      </c>
      <c r="K282" s="8">
        <v>1854300</v>
      </c>
      <c r="L282" s="93">
        <f t="shared" si="17"/>
        <v>1854300</v>
      </c>
      <c r="M282" s="94" t="str">
        <f>+G282</f>
        <v>NO SE ENCONTRO</v>
      </c>
      <c r="N282" s="94">
        <f t="shared" si="18"/>
        <v>1853969.2549999999</v>
      </c>
      <c r="O282" s="8">
        <v>1854300</v>
      </c>
      <c r="P282" s="94">
        <f t="shared" si="19"/>
        <v>1854300</v>
      </c>
    </row>
    <row r="283" spans="1:16" ht="19.5" customHeight="1">
      <c r="A283" s="71">
        <v>280</v>
      </c>
      <c r="B283" s="65" t="s">
        <v>86</v>
      </c>
      <c r="C283" s="66">
        <v>830301</v>
      </c>
      <c r="D283" s="67" t="s">
        <v>3282</v>
      </c>
      <c r="E283" s="67" t="s">
        <v>3282</v>
      </c>
      <c r="F283" s="67" t="s">
        <v>3282</v>
      </c>
      <c r="G283" s="67" t="s">
        <v>3283</v>
      </c>
      <c r="H283" s="68">
        <v>901595</v>
      </c>
      <c r="I283" s="69">
        <f>IFERROR(H283*((1+$I$3)),"")</f>
        <v>947576.34499999997</v>
      </c>
      <c r="J283" s="93">
        <f t="shared" si="16"/>
        <v>947576.34499999997</v>
      </c>
      <c r="K283" s="8">
        <v>837100</v>
      </c>
      <c r="L283" s="93">
        <f t="shared" si="17"/>
        <v>837100</v>
      </c>
      <c r="M283" s="94" t="str">
        <f>+G283</f>
        <v>NO SE ENCONTRO</v>
      </c>
      <c r="N283" s="94">
        <f t="shared" si="18"/>
        <v>947576.34499999997</v>
      </c>
      <c r="O283" s="8">
        <v>837100</v>
      </c>
      <c r="P283" s="94">
        <f t="shared" si="19"/>
        <v>837100</v>
      </c>
    </row>
    <row r="284" spans="1:16" ht="19.5" customHeight="1">
      <c r="A284" s="71">
        <v>281</v>
      </c>
      <c r="B284" s="65" t="s">
        <v>80</v>
      </c>
      <c r="C284" s="66">
        <v>801101</v>
      </c>
      <c r="D284" s="67" t="s">
        <v>3282</v>
      </c>
      <c r="E284" s="67" t="s">
        <v>3282</v>
      </c>
      <c r="F284" s="67" t="s">
        <v>3282</v>
      </c>
      <c r="G284" s="67" t="s">
        <v>3283</v>
      </c>
      <c r="H284" s="68">
        <v>901595</v>
      </c>
      <c r="I284" s="69">
        <f>IFERROR(H284*((1+$I$3)),"")</f>
        <v>947576.34499999997</v>
      </c>
      <c r="J284" s="93">
        <f t="shared" si="16"/>
        <v>947576.34499999997</v>
      </c>
      <c r="K284" s="8">
        <v>837100</v>
      </c>
      <c r="L284" s="93">
        <f t="shared" si="17"/>
        <v>837100</v>
      </c>
      <c r="M284" s="94" t="str">
        <f>+G284</f>
        <v>NO SE ENCONTRO</v>
      </c>
      <c r="N284" s="94">
        <f t="shared" si="18"/>
        <v>947576.34499999997</v>
      </c>
      <c r="O284" s="8">
        <v>837100</v>
      </c>
      <c r="P284" s="94">
        <f t="shared" si="19"/>
        <v>837100</v>
      </c>
    </row>
    <row r="285" spans="1:16" ht="19.5" customHeight="1">
      <c r="A285" s="71">
        <v>282</v>
      </c>
      <c r="B285" s="65" t="s">
        <v>118</v>
      </c>
      <c r="C285" s="66">
        <v>786102</v>
      </c>
      <c r="D285" s="67" t="s">
        <v>3282</v>
      </c>
      <c r="E285" s="67" t="s">
        <v>3282</v>
      </c>
      <c r="F285" s="67" t="s">
        <v>3282</v>
      </c>
      <c r="G285" s="67" t="s">
        <v>3283</v>
      </c>
      <c r="H285" s="68">
        <v>901595</v>
      </c>
      <c r="I285" s="69">
        <f>IFERROR(H285*((1+$I$3)),"")</f>
        <v>947576.34499999997</v>
      </c>
      <c r="J285" s="93">
        <f t="shared" si="16"/>
        <v>947576.34499999997</v>
      </c>
      <c r="K285" s="8">
        <v>837100</v>
      </c>
      <c r="L285" s="93">
        <f t="shared" si="17"/>
        <v>837100</v>
      </c>
      <c r="M285" s="94" t="str">
        <f>+G285</f>
        <v>NO SE ENCONTRO</v>
      </c>
      <c r="N285" s="94">
        <f t="shared" si="18"/>
        <v>947576.34499999997</v>
      </c>
      <c r="O285" s="8">
        <v>837100</v>
      </c>
      <c r="P285" s="94">
        <f t="shared" si="19"/>
        <v>837100</v>
      </c>
    </row>
    <row r="286" spans="1:16" ht="19.5" customHeight="1">
      <c r="A286" s="71">
        <v>283</v>
      </c>
      <c r="B286" s="65" t="s">
        <v>116</v>
      </c>
      <c r="C286" s="66">
        <v>786101</v>
      </c>
      <c r="D286" s="67" t="s">
        <v>3282</v>
      </c>
      <c r="E286" s="67" t="s">
        <v>3282</v>
      </c>
      <c r="F286" s="67" t="s">
        <v>3282</v>
      </c>
      <c r="G286" s="67" t="s">
        <v>3283</v>
      </c>
      <c r="H286" s="68">
        <v>901595</v>
      </c>
      <c r="I286" s="69">
        <f>IFERROR(H286*((1+$I$3)),"")</f>
        <v>947576.34499999997</v>
      </c>
      <c r="J286" s="93">
        <f t="shared" si="16"/>
        <v>947576.34499999997</v>
      </c>
      <c r="K286" s="8">
        <v>837100</v>
      </c>
      <c r="L286" s="93">
        <f t="shared" si="17"/>
        <v>837100</v>
      </c>
      <c r="M286" s="94" t="str">
        <f>+G286</f>
        <v>NO SE ENCONTRO</v>
      </c>
      <c r="N286" s="94">
        <f t="shared" si="18"/>
        <v>947576.34499999997</v>
      </c>
      <c r="O286" s="8">
        <v>837100</v>
      </c>
      <c r="P286" s="94">
        <f t="shared" si="19"/>
        <v>837100</v>
      </c>
    </row>
    <row r="287" spans="1:16" ht="19.5" customHeight="1">
      <c r="A287" s="71">
        <v>284</v>
      </c>
      <c r="B287" s="65" t="s">
        <v>306</v>
      </c>
      <c r="C287" s="66">
        <v>786202</v>
      </c>
      <c r="D287" s="67" t="s">
        <v>3282</v>
      </c>
      <c r="E287" s="67" t="s">
        <v>3282</v>
      </c>
      <c r="F287" s="67" t="s">
        <v>3282</v>
      </c>
      <c r="G287" s="67" t="s">
        <v>3283</v>
      </c>
      <c r="H287" s="68">
        <v>1604970</v>
      </c>
      <c r="I287" s="69">
        <f>IFERROR(H287*((1+$I$3)),"")</f>
        <v>1686823.47</v>
      </c>
      <c r="J287" s="93">
        <f t="shared" si="16"/>
        <v>1686823.47</v>
      </c>
      <c r="K287" s="8">
        <v>1687000</v>
      </c>
      <c r="L287" s="93">
        <f t="shared" si="17"/>
        <v>1687000</v>
      </c>
      <c r="M287" s="94" t="str">
        <f>+G287</f>
        <v>NO SE ENCONTRO</v>
      </c>
      <c r="N287" s="94">
        <f t="shared" si="18"/>
        <v>1686823.47</v>
      </c>
      <c r="O287" s="8">
        <v>1687000</v>
      </c>
      <c r="P287" s="94">
        <f t="shared" si="19"/>
        <v>1687000</v>
      </c>
    </row>
    <row r="288" spans="1:16" ht="19.5" customHeight="1">
      <c r="A288" s="71">
        <v>285</v>
      </c>
      <c r="B288" s="65" t="s">
        <v>40</v>
      </c>
      <c r="C288" s="66">
        <v>978801</v>
      </c>
      <c r="D288" s="67" t="s">
        <v>3282</v>
      </c>
      <c r="E288" s="67" t="s">
        <v>3282</v>
      </c>
      <c r="F288" s="67" t="s">
        <v>3282</v>
      </c>
      <c r="G288" s="67" t="s">
        <v>3283</v>
      </c>
      <c r="H288" s="68">
        <v>529890</v>
      </c>
      <c r="I288" s="69">
        <f>IFERROR(H288*((1+$I$3)),"")</f>
        <v>556914.39</v>
      </c>
      <c r="J288" s="93">
        <f t="shared" si="16"/>
        <v>556914.39</v>
      </c>
      <c r="K288" s="8">
        <v>556900</v>
      </c>
      <c r="L288" s="93">
        <f t="shared" si="17"/>
        <v>556900</v>
      </c>
      <c r="M288" s="94" t="str">
        <f>+G288</f>
        <v>NO SE ENCONTRO</v>
      </c>
      <c r="N288" s="94">
        <f t="shared" si="18"/>
        <v>556914.39</v>
      </c>
      <c r="O288" s="8">
        <v>556900</v>
      </c>
      <c r="P288" s="94">
        <f t="shared" si="19"/>
        <v>556900</v>
      </c>
    </row>
    <row r="289" spans="1:16" ht="19.5" customHeight="1">
      <c r="A289" s="71">
        <v>286</v>
      </c>
      <c r="B289" s="65" t="s">
        <v>117</v>
      </c>
      <c r="C289" s="66">
        <v>839901</v>
      </c>
      <c r="D289" s="67" t="s">
        <v>3282</v>
      </c>
      <c r="E289" s="67" t="s">
        <v>3282</v>
      </c>
      <c r="F289" s="67" t="s">
        <v>3282</v>
      </c>
      <c r="G289" s="67" t="s">
        <v>3283</v>
      </c>
      <c r="H289" s="68">
        <v>901595</v>
      </c>
      <c r="I289" s="69">
        <f>IFERROR(H289*((1+$I$3)),"")</f>
        <v>947576.34499999997</v>
      </c>
      <c r="J289" s="93">
        <f t="shared" si="16"/>
        <v>947576.34499999997</v>
      </c>
      <c r="K289" s="8">
        <v>837100</v>
      </c>
      <c r="L289" s="93">
        <f t="shared" si="17"/>
        <v>837100</v>
      </c>
      <c r="M289" s="94" t="str">
        <f>+G289</f>
        <v>NO SE ENCONTRO</v>
      </c>
      <c r="N289" s="94">
        <f t="shared" si="18"/>
        <v>947576.34499999997</v>
      </c>
      <c r="O289" s="8">
        <v>837100</v>
      </c>
      <c r="P289" s="94">
        <f t="shared" si="19"/>
        <v>837100</v>
      </c>
    </row>
    <row r="290" spans="1:16" ht="19.5" customHeight="1">
      <c r="A290" s="71">
        <v>287</v>
      </c>
      <c r="B290" s="65" t="s">
        <v>81</v>
      </c>
      <c r="C290" s="66">
        <v>800101</v>
      </c>
      <c r="D290" s="67" t="s">
        <v>3282</v>
      </c>
      <c r="E290" s="67" t="s">
        <v>3282</v>
      </c>
      <c r="F290" s="67" t="s">
        <v>3282</v>
      </c>
      <c r="G290" s="67" t="s">
        <v>3283</v>
      </c>
      <c r="H290" s="68">
        <v>901595</v>
      </c>
      <c r="I290" s="69">
        <f>IFERROR(H290*((1+$I$3)),"")</f>
        <v>947576.34499999997</v>
      </c>
      <c r="J290" s="93">
        <f t="shared" si="16"/>
        <v>947576.34499999997</v>
      </c>
      <c r="K290" s="8">
        <v>837100</v>
      </c>
      <c r="L290" s="93">
        <f t="shared" si="17"/>
        <v>837100</v>
      </c>
      <c r="M290" s="94" t="str">
        <f>+G290</f>
        <v>NO SE ENCONTRO</v>
      </c>
      <c r="N290" s="94">
        <f t="shared" si="18"/>
        <v>947576.34499999997</v>
      </c>
      <c r="O290" s="8">
        <v>837100</v>
      </c>
      <c r="P290" s="94">
        <f t="shared" si="19"/>
        <v>837100</v>
      </c>
    </row>
    <row r="291" spans="1:16" ht="19.5" customHeight="1">
      <c r="A291" s="71">
        <v>288</v>
      </c>
      <c r="B291" s="65" t="s">
        <v>312</v>
      </c>
      <c r="C291" s="66">
        <v>772102</v>
      </c>
      <c r="D291" s="67" t="s">
        <v>3282</v>
      </c>
      <c r="E291" s="67" t="s">
        <v>3282</v>
      </c>
      <c r="F291" s="67" t="s">
        <v>3282</v>
      </c>
      <c r="G291" s="67" t="s">
        <v>3283</v>
      </c>
      <c r="H291" s="68">
        <v>1604970</v>
      </c>
      <c r="I291" s="69">
        <f>IFERROR(H291*((1+$I$3)),"")</f>
        <v>1686823.47</v>
      </c>
      <c r="J291" s="93">
        <f t="shared" si="16"/>
        <v>1686823.47</v>
      </c>
      <c r="K291" s="8">
        <v>1687000</v>
      </c>
      <c r="L291" s="93">
        <f t="shared" si="17"/>
        <v>1687000</v>
      </c>
      <c r="M291" s="94" t="str">
        <f>+G291</f>
        <v>NO SE ENCONTRO</v>
      </c>
      <c r="N291" s="94">
        <f t="shared" si="18"/>
        <v>1686823.47</v>
      </c>
      <c r="O291" s="8">
        <v>1687000</v>
      </c>
      <c r="P291" s="94">
        <f t="shared" si="19"/>
        <v>1687000</v>
      </c>
    </row>
    <row r="292" spans="1:16" ht="19.5" customHeight="1">
      <c r="A292" s="71">
        <v>289</v>
      </c>
      <c r="B292" s="65" t="s">
        <v>311</v>
      </c>
      <c r="C292" s="66">
        <v>772101</v>
      </c>
      <c r="D292" s="67" t="s">
        <v>3282</v>
      </c>
      <c r="E292" s="67" t="s">
        <v>3282</v>
      </c>
      <c r="F292" s="67" t="s">
        <v>3282</v>
      </c>
      <c r="G292" s="67" t="s">
        <v>3283</v>
      </c>
      <c r="H292" s="68">
        <v>1604970</v>
      </c>
      <c r="I292" s="69">
        <f>IFERROR(H292*((1+$I$3)),"")</f>
        <v>1686823.47</v>
      </c>
      <c r="J292" s="93">
        <f t="shared" si="16"/>
        <v>1686823.47</v>
      </c>
      <c r="K292" s="8">
        <v>1687000</v>
      </c>
      <c r="L292" s="93">
        <f t="shared" si="17"/>
        <v>1687000</v>
      </c>
      <c r="M292" s="94" t="str">
        <f>+G292</f>
        <v>NO SE ENCONTRO</v>
      </c>
      <c r="N292" s="94">
        <f t="shared" si="18"/>
        <v>1686823.47</v>
      </c>
      <c r="O292" s="8">
        <v>1687000</v>
      </c>
      <c r="P292" s="94">
        <f t="shared" si="19"/>
        <v>1687000</v>
      </c>
    </row>
    <row r="293" spans="1:16" ht="19.5" customHeight="1">
      <c r="A293" s="71">
        <v>290</v>
      </c>
      <c r="B293" s="65" t="s">
        <v>307</v>
      </c>
      <c r="C293" s="66">
        <v>772104</v>
      </c>
      <c r="D293" s="67" t="s">
        <v>3282</v>
      </c>
      <c r="E293" s="67" t="s">
        <v>3282</v>
      </c>
      <c r="F293" s="67" t="s">
        <v>3282</v>
      </c>
      <c r="G293" s="67" t="s">
        <v>3283</v>
      </c>
      <c r="H293" s="68">
        <v>1604970</v>
      </c>
      <c r="I293" s="69">
        <f>IFERROR(H293*((1+$I$3)),"")</f>
        <v>1686823.47</v>
      </c>
      <c r="J293" s="93">
        <f t="shared" si="16"/>
        <v>1686823.47</v>
      </c>
      <c r="K293" s="8">
        <v>1687000</v>
      </c>
      <c r="L293" s="93">
        <f t="shared" si="17"/>
        <v>1687000</v>
      </c>
      <c r="M293" s="94" t="str">
        <f>+G293</f>
        <v>NO SE ENCONTRO</v>
      </c>
      <c r="N293" s="94">
        <f t="shared" si="18"/>
        <v>1686823.47</v>
      </c>
      <c r="O293" s="8">
        <v>1687000</v>
      </c>
      <c r="P293" s="94">
        <f t="shared" si="19"/>
        <v>1687000</v>
      </c>
    </row>
    <row r="294" spans="1:16" ht="19.5" customHeight="1">
      <c r="A294" s="71">
        <v>291</v>
      </c>
      <c r="B294" s="65" t="s">
        <v>313</v>
      </c>
      <c r="C294" s="66">
        <v>784101</v>
      </c>
      <c r="D294" s="67" t="s">
        <v>3282</v>
      </c>
      <c r="E294" s="67" t="s">
        <v>3282</v>
      </c>
      <c r="F294" s="67" t="s">
        <v>3282</v>
      </c>
      <c r="G294" s="67" t="s">
        <v>3283</v>
      </c>
      <c r="H294" s="68">
        <v>1604970</v>
      </c>
      <c r="I294" s="69">
        <f>IFERROR(H294*((1+$I$3)),"")</f>
        <v>1686823.47</v>
      </c>
      <c r="J294" s="93">
        <f t="shared" si="16"/>
        <v>1686823.47</v>
      </c>
      <c r="K294" s="8">
        <v>1687000</v>
      </c>
      <c r="L294" s="93">
        <f t="shared" si="17"/>
        <v>1687000</v>
      </c>
      <c r="M294" s="94" t="str">
        <f>+G294</f>
        <v>NO SE ENCONTRO</v>
      </c>
      <c r="N294" s="94">
        <f t="shared" si="18"/>
        <v>1686823.47</v>
      </c>
      <c r="O294" s="8">
        <v>1687000</v>
      </c>
      <c r="P294" s="94">
        <f t="shared" si="19"/>
        <v>1687000</v>
      </c>
    </row>
    <row r="295" spans="1:16" ht="19.5" customHeight="1">
      <c r="A295" s="71">
        <v>292</v>
      </c>
      <c r="B295" s="65" t="s">
        <v>310</v>
      </c>
      <c r="C295" s="66">
        <v>784102</v>
      </c>
      <c r="D295" s="67" t="s">
        <v>3282</v>
      </c>
      <c r="E295" s="67" t="s">
        <v>3282</v>
      </c>
      <c r="F295" s="67" t="s">
        <v>3282</v>
      </c>
      <c r="G295" s="67" t="s">
        <v>3283</v>
      </c>
      <c r="H295" s="68">
        <v>1604970</v>
      </c>
      <c r="I295" s="69">
        <f>IFERROR(H295*((1+$I$3)),"")</f>
        <v>1686823.47</v>
      </c>
      <c r="J295" s="93">
        <f t="shared" si="16"/>
        <v>1686823.47</v>
      </c>
      <c r="K295" s="8">
        <v>1687000</v>
      </c>
      <c r="L295" s="93">
        <f t="shared" si="17"/>
        <v>1687000</v>
      </c>
      <c r="M295" s="94" t="str">
        <f>+G295</f>
        <v>NO SE ENCONTRO</v>
      </c>
      <c r="N295" s="94">
        <f t="shared" si="18"/>
        <v>1686823.47</v>
      </c>
      <c r="O295" s="8">
        <v>1687000</v>
      </c>
      <c r="P295" s="94">
        <f t="shared" si="19"/>
        <v>1687000</v>
      </c>
    </row>
    <row r="296" spans="1:16" ht="19.5" customHeight="1">
      <c r="A296" s="71">
        <v>293</v>
      </c>
      <c r="B296" s="65" t="s">
        <v>309</v>
      </c>
      <c r="C296" s="66">
        <v>779101</v>
      </c>
      <c r="D296" s="67" t="s">
        <v>3282</v>
      </c>
      <c r="E296" s="67" t="s">
        <v>3282</v>
      </c>
      <c r="F296" s="67" t="s">
        <v>3282</v>
      </c>
      <c r="G296" s="67" t="s">
        <v>3283</v>
      </c>
      <c r="H296" s="68">
        <v>1604970</v>
      </c>
      <c r="I296" s="69">
        <f>IFERROR(H296*((1+$I$3)),"")</f>
        <v>1686823.47</v>
      </c>
      <c r="J296" s="93">
        <f t="shared" si="16"/>
        <v>1686823.47</v>
      </c>
      <c r="K296" s="8">
        <v>1687000</v>
      </c>
      <c r="L296" s="93">
        <f t="shared" si="17"/>
        <v>1687000</v>
      </c>
      <c r="M296" s="94" t="str">
        <f>+G296</f>
        <v>NO SE ENCONTRO</v>
      </c>
      <c r="N296" s="94">
        <f t="shared" si="18"/>
        <v>1686823.47</v>
      </c>
      <c r="O296" s="8">
        <v>1687000</v>
      </c>
      <c r="P296" s="94">
        <f t="shared" si="19"/>
        <v>1687000</v>
      </c>
    </row>
    <row r="297" spans="1:16" ht="19.5" customHeight="1">
      <c r="A297" s="71">
        <v>294</v>
      </c>
      <c r="B297" s="65" t="s">
        <v>501</v>
      </c>
      <c r="C297" s="66">
        <v>782104</v>
      </c>
      <c r="D297" s="67" t="s">
        <v>3282</v>
      </c>
      <c r="E297" s="67" t="s">
        <v>3282</v>
      </c>
      <c r="F297" s="67" t="s">
        <v>3282</v>
      </c>
      <c r="G297" s="67" t="s">
        <v>3283</v>
      </c>
      <c r="H297" s="68">
        <v>2014500</v>
      </c>
      <c r="I297" s="69">
        <f>IFERROR(H297*((1+$I$3)),"")</f>
        <v>2117239.5</v>
      </c>
      <c r="J297" s="93">
        <f t="shared" si="16"/>
        <v>2117239.5</v>
      </c>
      <c r="K297" s="8">
        <v>2117300</v>
      </c>
      <c r="L297" s="93">
        <f t="shared" si="17"/>
        <v>2117300</v>
      </c>
      <c r="M297" s="94" t="str">
        <f>+G297</f>
        <v>NO SE ENCONTRO</v>
      </c>
      <c r="N297" s="94">
        <f t="shared" si="18"/>
        <v>2117239.5</v>
      </c>
      <c r="O297" s="8">
        <v>2117300</v>
      </c>
      <c r="P297" s="94">
        <f t="shared" si="19"/>
        <v>2117300</v>
      </c>
    </row>
    <row r="298" spans="1:16" ht="19.5" customHeight="1">
      <c r="A298" s="71">
        <v>295</v>
      </c>
      <c r="B298" s="65" t="s">
        <v>505</v>
      </c>
      <c r="C298" s="66">
        <v>783202</v>
      </c>
      <c r="D298" s="67" t="s">
        <v>3282</v>
      </c>
      <c r="E298" s="67" t="s">
        <v>3282</v>
      </c>
      <c r="F298" s="67" t="s">
        <v>3282</v>
      </c>
      <c r="G298" s="67" t="s">
        <v>3283</v>
      </c>
      <c r="H298" s="68">
        <v>2014500</v>
      </c>
      <c r="I298" s="69">
        <f>IFERROR(H298*((1+$I$3)),"")</f>
        <v>2117239.5</v>
      </c>
      <c r="J298" s="93">
        <f t="shared" si="16"/>
        <v>2117239.5</v>
      </c>
      <c r="K298" s="8">
        <v>2117300</v>
      </c>
      <c r="L298" s="93">
        <f t="shared" si="17"/>
        <v>2117300</v>
      </c>
      <c r="M298" s="94" t="str">
        <f>+G298</f>
        <v>NO SE ENCONTRO</v>
      </c>
      <c r="N298" s="94">
        <f t="shared" si="18"/>
        <v>2117239.5</v>
      </c>
      <c r="O298" s="8">
        <v>2117300</v>
      </c>
      <c r="P298" s="94">
        <f t="shared" si="19"/>
        <v>2117300</v>
      </c>
    </row>
    <row r="299" spans="1:16" ht="19.5" customHeight="1">
      <c r="A299" s="71">
        <v>296</v>
      </c>
      <c r="B299" s="65" t="s">
        <v>502</v>
      </c>
      <c r="C299" s="66">
        <v>783204</v>
      </c>
      <c r="D299" s="67" t="s">
        <v>3282</v>
      </c>
      <c r="E299" s="67" t="s">
        <v>3282</v>
      </c>
      <c r="F299" s="67" t="s">
        <v>3282</v>
      </c>
      <c r="G299" s="67" t="s">
        <v>3283</v>
      </c>
      <c r="H299" s="68">
        <v>2014500</v>
      </c>
      <c r="I299" s="69">
        <f>IFERROR(H299*((1+$I$3)),"")</f>
        <v>2117239.5</v>
      </c>
      <c r="J299" s="93">
        <f t="shared" si="16"/>
        <v>2117239.5</v>
      </c>
      <c r="K299" s="8">
        <v>2117300</v>
      </c>
      <c r="L299" s="93">
        <f t="shared" si="17"/>
        <v>2117300</v>
      </c>
      <c r="M299" s="94" t="str">
        <f>+G299</f>
        <v>NO SE ENCONTRO</v>
      </c>
      <c r="N299" s="94">
        <f t="shared" si="18"/>
        <v>2117239.5</v>
      </c>
      <c r="O299" s="8">
        <v>2117300</v>
      </c>
      <c r="P299" s="94">
        <f t="shared" si="19"/>
        <v>2117300</v>
      </c>
    </row>
    <row r="300" spans="1:16" ht="19.5" customHeight="1">
      <c r="A300" s="71">
        <v>297</v>
      </c>
      <c r="B300" s="65" t="s">
        <v>500</v>
      </c>
      <c r="C300" s="66">
        <v>782103</v>
      </c>
      <c r="D300" s="67" t="s">
        <v>3282</v>
      </c>
      <c r="E300" s="67" t="s">
        <v>3282</v>
      </c>
      <c r="F300" s="67" t="s">
        <v>3282</v>
      </c>
      <c r="G300" s="67" t="s">
        <v>3283</v>
      </c>
      <c r="H300" s="68">
        <v>2014500</v>
      </c>
      <c r="I300" s="69">
        <f>IFERROR(H300*((1+$I$3)),"")</f>
        <v>2117239.5</v>
      </c>
      <c r="J300" s="93">
        <f t="shared" si="16"/>
        <v>2117239.5</v>
      </c>
      <c r="K300" s="8">
        <v>2117300</v>
      </c>
      <c r="L300" s="93">
        <f t="shared" si="17"/>
        <v>2117300</v>
      </c>
      <c r="M300" s="94" t="str">
        <f>+G300</f>
        <v>NO SE ENCONTRO</v>
      </c>
      <c r="N300" s="94">
        <f t="shared" si="18"/>
        <v>2117239.5</v>
      </c>
      <c r="O300" s="8">
        <v>2117300</v>
      </c>
      <c r="P300" s="94">
        <f t="shared" si="19"/>
        <v>2117300</v>
      </c>
    </row>
    <row r="301" spans="1:16" ht="19.5" customHeight="1">
      <c r="A301" s="71">
        <v>298</v>
      </c>
      <c r="B301" s="65" t="s">
        <v>498</v>
      </c>
      <c r="C301" s="66">
        <v>772204</v>
      </c>
      <c r="D301" s="67" t="s">
        <v>3282</v>
      </c>
      <c r="E301" s="67" t="s">
        <v>3282</v>
      </c>
      <c r="F301" s="67" t="s">
        <v>3282</v>
      </c>
      <c r="G301" s="67" t="s">
        <v>3283</v>
      </c>
      <c r="H301" s="68">
        <v>2014500</v>
      </c>
      <c r="I301" s="69">
        <f>IFERROR(H301*((1+$I$3)),"")</f>
        <v>2117239.5</v>
      </c>
      <c r="J301" s="93">
        <f t="shared" si="16"/>
        <v>2117239.5</v>
      </c>
      <c r="K301" s="8">
        <v>2117300</v>
      </c>
      <c r="L301" s="93">
        <f t="shared" si="17"/>
        <v>2117300</v>
      </c>
      <c r="M301" s="94" t="str">
        <f>+G301</f>
        <v>NO SE ENCONTRO</v>
      </c>
      <c r="N301" s="94">
        <f t="shared" si="18"/>
        <v>2117239.5</v>
      </c>
      <c r="O301" s="8">
        <v>2117300</v>
      </c>
      <c r="P301" s="94">
        <f t="shared" si="19"/>
        <v>2117300</v>
      </c>
    </row>
    <row r="302" spans="1:16" ht="19.5" customHeight="1">
      <c r="A302" s="71">
        <v>299</v>
      </c>
      <c r="B302" s="65" t="s">
        <v>497</v>
      </c>
      <c r="C302" s="66">
        <v>772203</v>
      </c>
      <c r="D302" s="67" t="s">
        <v>3282</v>
      </c>
      <c r="E302" s="67" t="s">
        <v>3282</v>
      </c>
      <c r="F302" s="67" t="s">
        <v>3282</v>
      </c>
      <c r="G302" s="67" t="s">
        <v>3283</v>
      </c>
      <c r="H302" s="68">
        <v>2014500</v>
      </c>
      <c r="I302" s="69">
        <f>IFERROR(H302*((1+$I$3)),"")</f>
        <v>2117239.5</v>
      </c>
      <c r="J302" s="93">
        <f t="shared" si="16"/>
        <v>2117239.5</v>
      </c>
      <c r="K302" s="8">
        <v>2117300</v>
      </c>
      <c r="L302" s="93">
        <f t="shared" si="17"/>
        <v>2117300</v>
      </c>
      <c r="M302" s="94" t="str">
        <f>+G302</f>
        <v>NO SE ENCONTRO</v>
      </c>
      <c r="N302" s="94">
        <f t="shared" si="18"/>
        <v>2117239.5</v>
      </c>
      <c r="O302" s="8">
        <v>2117300</v>
      </c>
      <c r="P302" s="94">
        <f t="shared" si="19"/>
        <v>2117300</v>
      </c>
    </row>
    <row r="303" spans="1:16" ht="19.5" customHeight="1">
      <c r="A303" s="71">
        <v>300</v>
      </c>
      <c r="B303" s="65" t="s">
        <v>499</v>
      </c>
      <c r="C303" s="66">
        <v>778203</v>
      </c>
      <c r="D303" s="67" t="s">
        <v>3282</v>
      </c>
      <c r="E303" s="67" t="s">
        <v>3282</v>
      </c>
      <c r="F303" s="67" t="s">
        <v>3282</v>
      </c>
      <c r="G303" s="67" t="s">
        <v>3283</v>
      </c>
      <c r="H303" s="68">
        <v>2014500</v>
      </c>
      <c r="I303" s="69">
        <f>IFERROR(H303*((1+$I$3)),"")</f>
        <v>2117239.5</v>
      </c>
      <c r="J303" s="93">
        <f t="shared" si="16"/>
        <v>2117239.5</v>
      </c>
      <c r="K303" s="8">
        <v>2117300</v>
      </c>
      <c r="L303" s="93">
        <f t="shared" si="17"/>
        <v>2117300</v>
      </c>
      <c r="M303" s="94" t="str">
        <f>+G303</f>
        <v>NO SE ENCONTRO</v>
      </c>
      <c r="N303" s="94">
        <f t="shared" si="18"/>
        <v>2117239.5</v>
      </c>
      <c r="O303" s="8">
        <v>2117300</v>
      </c>
      <c r="P303" s="94">
        <f t="shared" si="19"/>
        <v>2117300</v>
      </c>
    </row>
    <row r="304" spans="1:16" ht="19.5" customHeight="1">
      <c r="A304" s="71">
        <v>301</v>
      </c>
      <c r="B304" s="65" t="s">
        <v>411</v>
      </c>
      <c r="C304" s="66">
        <v>777102</v>
      </c>
      <c r="D304" s="67" t="s">
        <v>3282</v>
      </c>
      <c r="E304" s="67" t="s">
        <v>3282</v>
      </c>
      <c r="F304" s="67" t="s">
        <v>3282</v>
      </c>
      <c r="G304" s="67" t="s">
        <v>3283</v>
      </c>
      <c r="H304" s="68">
        <v>1764005</v>
      </c>
      <c r="I304" s="69">
        <f>IFERROR(H304*((1+$I$3)),"")</f>
        <v>1853969.2549999999</v>
      </c>
      <c r="J304" s="93">
        <f t="shared" si="16"/>
        <v>1853969.2549999999</v>
      </c>
      <c r="K304" s="8">
        <v>1854300</v>
      </c>
      <c r="L304" s="93">
        <f t="shared" si="17"/>
        <v>1854300</v>
      </c>
      <c r="M304" s="94" t="str">
        <f>+G304</f>
        <v>NO SE ENCONTRO</v>
      </c>
      <c r="N304" s="94">
        <f t="shared" si="18"/>
        <v>1853969.2549999999</v>
      </c>
      <c r="O304" s="8">
        <v>1854300</v>
      </c>
      <c r="P304" s="94">
        <f t="shared" si="19"/>
        <v>1854300</v>
      </c>
    </row>
    <row r="305" spans="1:16" ht="19.5" customHeight="1">
      <c r="A305" s="71">
        <v>302</v>
      </c>
      <c r="B305" s="65" t="s">
        <v>503</v>
      </c>
      <c r="C305" s="66">
        <v>778202</v>
      </c>
      <c r="D305" s="67" t="s">
        <v>3282</v>
      </c>
      <c r="E305" s="67" t="s">
        <v>3282</v>
      </c>
      <c r="F305" s="67" t="s">
        <v>3282</v>
      </c>
      <c r="G305" s="67" t="s">
        <v>3283</v>
      </c>
      <c r="H305" s="68">
        <v>2014500</v>
      </c>
      <c r="I305" s="69">
        <f>IFERROR(H305*((1+$I$3)),"")</f>
        <v>2117239.5</v>
      </c>
      <c r="J305" s="93">
        <f t="shared" si="16"/>
        <v>2117239.5</v>
      </c>
      <c r="K305" s="8">
        <v>2117300</v>
      </c>
      <c r="L305" s="93">
        <f t="shared" si="17"/>
        <v>2117300</v>
      </c>
      <c r="M305" s="94" t="str">
        <f>+G305</f>
        <v>NO SE ENCONTRO</v>
      </c>
      <c r="N305" s="94">
        <f t="shared" si="18"/>
        <v>2117239.5</v>
      </c>
      <c r="O305" s="8">
        <v>2117300</v>
      </c>
      <c r="P305" s="94">
        <f t="shared" si="19"/>
        <v>2117300</v>
      </c>
    </row>
    <row r="306" spans="1:16" ht="19.5" customHeight="1">
      <c r="A306" s="71">
        <v>303</v>
      </c>
      <c r="B306" s="65" t="s">
        <v>308</v>
      </c>
      <c r="C306" s="66">
        <v>778101</v>
      </c>
      <c r="D306" s="67" t="s">
        <v>3282</v>
      </c>
      <c r="E306" s="67" t="s">
        <v>3282</v>
      </c>
      <c r="F306" s="67" t="s">
        <v>3282</v>
      </c>
      <c r="G306" s="67" t="s">
        <v>3283</v>
      </c>
      <c r="H306" s="68">
        <v>1604970</v>
      </c>
      <c r="I306" s="69">
        <f>IFERROR(H306*((1+$I$3)),"")</f>
        <v>1686823.47</v>
      </c>
      <c r="J306" s="93">
        <f t="shared" si="16"/>
        <v>1686823.47</v>
      </c>
      <c r="K306" s="8">
        <v>1687000</v>
      </c>
      <c r="L306" s="93">
        <f t="shared" si="17"/>
        <v>1687000</v>
      </c>
      <c r="M306" s="94" t="str">
        <f>+G306</f>
        <v>NO SE ENCONTRO</v>
      </c>
      <c r="N306" s="94">
        <f t="shared" si="18"/>
        <v>1686823.47</v>
      </c>
      <c r="O306" s="8">
        <v>1687000</v>
      </c>
      <c r="P306" s="94">
        <f t="shared" si="19"/>
        <v>1687000</v>
      </c>
    </row>
    <row r="307" spans="1:16" ht="19.5" customHeight="1">
      <c r="A307" s="71">
        <v>304</v>
      </c>
      <c r="B307" s="65" t="s">
        <v>413</v>
      </c>
      <c r="C307" s="66">
        <v>780102</v>
      </c>
      <c r="D307" s="67" t="s">
        <v>3282</v>
      </c>
      <c r="E307" s="67" t="s">
        <v>3282</v>
      </c>
      <c r="F307" s="67" t="s">
        <v>3282</v>
      </c>
      <c r="G307" s="67" t="s">
        <v>3283</v>
      </c>
      <c r="H307" s="68">
        <v>1764005</v>
      </c>
      <c r="I307" s="69">
        <f>IFERROR(H307*((1+$I$3)),"")</f>
        <v>1853969.2549999999</v>
      </c>
      <c r="J307" s="93">
        <f t="shared" si="16"/>
        <v>1853969.2549999999</v>
      </c>
      <c r="K307" s="8">
        <v>1854300</v>
      </c>
      <c r="L307" s="93">
        <f t="shared" si="17"/>
        <v>1854300</v>
      </c>
      <c r="M307" s="94" t="str">
        <f>+G307</f>
        <v>NO SE ENCONTRO</v>
      </c>
      <c r="N307" s="94">
        <f t="shared" si="18"/>
        <v>1853969.2549999999</v>
      </c>
      <c r="O307" s="8">
        <v>1854300</v>
      </c>
      <c r="P307" s="94">
        <f t="shared" si="19"/>
        <v>1854300</v>
      </c>
    </row>
    <row r="308" spans="1:16" ht="19.5" customHeight="1">
      <c r="A308" s="71">
        <v>305</v>
      </c>
      <c r="B308" s="65" t="s">
        <v>412</v>
      </c>
      <c r="C308" s="66">
        <v>780101</v>
      </c>
      <c r="D308" s="67" t="s">
        <v>3282</v>
      </c>
      <c r="E308" s="67" t="s">
        <v>3282</v>
      </c>
      <c r="F308" s="67" t="s">
        <v>3282</v>
      </c>
      <c r="G308" s="67" t="s">
        <v>3283</v>
      </c>
      <c r="H308" s="68">
        <v>1764005</v>
      </c>
      <c r="I308" s="69">
        <f>IFERROR(H308*((1+$I$3)),"")</f>
        <v>1853969.2549999999</v>
      </c>
      <c r="J308" s="93">
        <f t="shared" si="16"/>
        <v>1853969.2549999999</v>
      </c>
      <c r="K308" s="8">
        <v>1854300</v>
      </c>
      <c r="L308" s="93">
        <f t="shared" si="17"/>
        <v>1854300</v>
      </c>
      <c r="M308" s="94" t="str">
        <f>+G308</f>
        <v>NO SE ENCONTRO</v>
      </c>
      <c r="N308" s="94">
        <f t="shared" si="18"/>
        <v>1853969.2549999999</v>
      </c>
      <c r="O308" s="8">
        <v>1854300</v>
      </c>
      <c r="P308" s="94">
        <f t="shared" si="19"/>
        <v>1854300</v>
      </c>
    </row>
    <row r="309" spans="1:16" ht="19.5" customHeight="1">
      <c r="A309" s="71">
        <v>306</v>
      </c>
      <c r="B309" s="65" t="s">
        <v>410</v>
      </c>
      <c r="C309" s="66">
        <v>777101</v>
      </c>
      <c r="D309" s="67" t="s">
        <v>3282</v>
      </c>
      <c r="E309" s="67" t="s">
        <v>3282</v>
      </c>
      <c r="F309" s="67" t="s">
        <v>3282</v>
      </c>
      <c r="G309" s="67" t="s">
        <v>3283</v>
      </c>
      <c r="H309" s="68">
        <v>1764005</v>
      </c>
      <c r="I309" s="69">
        <f>IFERROR(H309*((1+$I$3)),"")</f>
        <v>1853969.2549999999</v>
      </c>
      <c r="J309" s="93">
        <f t="shared" si="16"/>
        <v>1853969.2549999999</v>
      </c>
      <c r="K309" s="8">
        <v>1854300</v>
      </c>
      <c r="L309" s="93">
        <f t="shared" si="17"/>
        <v>1854300</v>
      </c>
      <c r="M309" s="94" t="str">
        <f>+G309</f>
        <v>NO SE ENCONTRO</v>
      </c>
      <c r="N309" s="94">
        <f t="shared" si="18"/>
        <v>1853969.2549999999</v>
      </c>
      <c r="O309" s="8">
        <v>1854300</v>
      </c>
      <c r="P309" s="94">
        <f t="shared" si="19"/>
        <v>1854300</v>
      </c>
    </row>
    <row r="310" spans="1:16" ht="19.5" customHeight="1">
      <c r="A310" s="71">
        <v>307</v>
      </c>
      <c r="B310" s="65" t="s">
        <v>573</v>
      </c>
      <c r="C310" s="66">
        <v>780201</v>
      </c>
      <c r="D310" s="67" t="s">
        <v>3282</v>
      </c>
      <c r="E310" s="67" t="s">
        <v>3282</v>
      </c>
      <c r="F310" s="67" t="s">
        <v>3282</v>
      </c>
      <c r="G310" s="67" t="s">
        <v>3283</v>
      </c>
      <c r="H310" s="68">
        <v>2687870</v>
      </c>
      <c r="I310" s="69">
        <f>IFERROR(H310*((1+$I$3)),"")</f>
        <v>2824951.3699999996</v>
      </c>
      <c r="J310" s="93">
        <f t="shared" si="16"/>
        <v>2824951.3699999996</v>
      </c>
      <c r="K310" s="8">
        <v>2825200</v>
      </c>
      <c r="L310" s="93">
        <f t="shared" si="17"/>
        <v>2825200</v>
      </c>
      <c r="M310" s="94" t="str">
        <f>+G310</f>
        <v>NO SE ENCONTRO</v>
      </c>
      <c r="N310" s="94">
        <f t="shared" si="18"/>
        <v>2824951.3699999996</v>
      </c>
      <c r="O310" s="8">
        <v>2825200</v>
      </c>
      <c r="P310" s="94">
        <f t="shared" si="19"/>
        <v>2825200</v>
      </c>
    </row>
    <row r="311" spans="1:16" ht="19.5" customHeight="1">
      <c r="A311" s="71">
        <v>308</v>
      </c>
      <c r="B311" s="65" t="s">
        <v>574</v>
      </c>
      <c r="C311" s="66">
        <v>789201</v>
      </c>
      <c r="D311" s="67" t="s">
        <v>3282</v>
      </c>
      <c r="E311" s="67" t="s">
        <v>3282</v>
      </c>
      <c r="F311" s="67" t="s">
        <v>3282</v>
      </c>
      <c r="G311" s="67" t="s">
        <v>3283</v>
      </c>
      <c r="H311" s="68">
        <v>2687870</v>
      </c>
      <c r="I311" s="69">
        <f>IFERROR(H311*((1+$I$3)),"")</f>
        <v>2824951.3699999996</v>
      </c>
      <c r="J311" s="93">
        <f t="shared" si="16"/>
        <v>2824951.3699999996</v>
      </c>
      <c r="K311" s="8">
        <v>2825200</v>
      </c>
      <c r="L311" s="93">
        <f t="shared" si="17"/>
        <v>2825200</v>
      </c>
      <c r="M311" s="94" t="str">
        <f>+G311</f>
        <v>NO SE ENCONTRO</v>
      </c>
      <c r="N311" s="94">
        <f t="shared" si="18"/>
        <v>2824951.3699999996</v>
      </c>
      <c r="O311" s="8">
        <v>2825200</v>
      </c>
      <c r="P311" s="94">
        <f t="shared" si="19"/>
        <v>2825200</v>
      </c>
    </row>
    <row r="312" spans="1:16" ht="19.5" customHeight="1">
      <c r="A312" s="71">
        <v>309</v>
      </c>
      <c r="B312" s="65" t="s">
        <v>115</v>
      </c>
      <c r="C312" s="66">
        <v>776104</v>
      </c>
      <c r="D312" s="67" t="s">
        <v>3282</v>
      </c>
      <c r="E312" s="67" t="s">
        <v>3282</v>
      </c>
      <c r="F312" s="67" t="s">
        <v>3282</v>
      </c>
      <c r="G312" s="67" t="s">
        <v>3283</v>
      </c>
      <c r="H312" s="68">
        <v>901595</v>
      </c>
      <c r="I312" s="69">
        <f>IFERROR(H312*((1+$I$3)),"")</f>
        <v>947576.34499999997</v>
      </c>
      <c r="J312" s="93">
        <f t="shared" si="16"/>
        <v>947576.34499999997</v>
      </c>
      <c r="K312" s="8">
        <v>947700</v>
      </c>
      <c r="L312" s="93">
        <f t="shared" si="17"/>
        <v>947700</v>
      </c>
      <c r="M312" s="94" t="str">
        <f>+G312</f>
        <v>NO SE ENCONTRO</v>
      </c>
      <c r="N312" s="94">
        <f t="shared" si="18"/>
        <v>947576.34499999997</v>
      </c>
      <c r="O312" s="8">
        <v>947700</v>
      </c>
      <c r="P312" s="94">
        <f t="shared" si="19"/>
        <v>947700</v>
      </c>
    </row>
    <row r="313" spans="1:16" ht="19.5" customHeight="1">
      <c r="A313" s="71">
        <v>310</v>
      </c>
      <c r="B313" s="65" t="s">
        <v>305</v>
      </c>
      <c r="C313" s="66">
        <v>776202</v>
      </c>
      <c r="D313" s="67" t="s">
        <v>3282</v>
      </c>
      <c r="E313" s="67" t="s">
        <v>3282</v>
      </c>
      <c r="F313" s="67" t="s">
        <v>3282</v>
      </c>
      <c r="G313" s="67" t="s">
        <v>3283</v>
      </c>
      <c r="H313" s="68">
        <v>1604970</v>
      </c>
      <c r="I313" s="69">
        <f>IFERROR(H313*((1+$I$3)),"")</f>
        <v>1686823.47</v>
      </c>
      <c r="J313" s="93">
        <f t="shared" si="16"/>
        <v>1686823.47</v>
      </c>
      <c r="K313" s="8">
        <v>1687000</v>
      </c>
      <c r="L313" s="93">
        <f t="shared" si="17"/>
        <v>1687000</v>
      </c>
      <c r="M313" s="94" t="str">
        <f>+G313</f>
        <v>NO SE ENCONTRO</v>
      </c>
      <c r="N313" s="94">
        <f t="shared" si="18"/>
        <v>1686823.47</v>
      </c>
      <c r="O313" s="8">
        <v>1687000</v>
      </c>
      <c r="P313" s="94">
        <f t="shared" si="19"/>
        <v>1687000</v>
      </c>
    </row>
    <row r="314" spans="1:16" ht="19.5" customHeight="1">
      <c r="A314" s="71">
        <v>311</v>
      </c>
      <c r="B314" s="65" t="s">
        <v>303</v>
      </c>
      <c r="C314" s="66">
        <v>776201</v>
      </c>
      <c r="D314" s="67" t="s">
        <v>3282</v>
      </c>
      <c r="E314" s="67" t="s">
        <v>3282</v>
      </c>
      <c r="F314" s="67" t="s">
        <v>3282</v>
      </c>
      <c r="G314" s="67" t="s">
        <v>3283</v>
      </c>
      <c r="H314" s="68">
        <v>1604970</v>
      </c>
      <c r="I314" s="69">
        <f>IFERROR(H314*((1+$I$3)),"")</f>
        <v>1686823.47</v>
      </c>
      <c r="J314" s="93">
        <f t="shared" si="16"/>
        <v>1686823.47</v>
      </c>
      <c r="K314" s="8">
        <v>1687000</v>
      </c>
      <c r="L314" s="93">
        <f t="shared" si="17"/>
        <v>1687000</v>
      </c>
      <c r="M314" s="94" t="str">
        <f>+G314</f>
        <v>NO SE ENCONTRO</v>
      </c>
      <c r="N314" s="94">
        <f t="shared" si="18"/>
        <v>1686823.47</v>
      </c>
      <c r="O314" s="8">
        <v>1687000</v>
      </c>
      <c r="P314" s="94">
        <f t="shared" si="19"/>
        <v>1687000</v>
      </c>
    </row>
    <row r="315" spans="1:16" ht="19.5" customHeight="1">
      <c r="A315" s="71">
        <v>312</v>
      </c>
      <c r="B315" s="65" t="s">
        <v>304</v>
      </c>
      <c r="C315" s="66">
        <v>776204</v>
      </c>
      <c r="D315" s="67" t="s">
        <v>3282</v>
      </c>
      <c r="E315" s="67" t="s">
        <v>3282</v>
      </c>
      <c r="F315" s="67" t="s">
        <v>3282</v>
      </c>
      <c r="G315" s="67" t="s">
        <v>3283</v>
      </c>
      <c r="H315" s="68">
        <v>1604970</v>
      </c>
      <c r="I315" s="69">
        <f>IFERROR(H315*((1+$I$3)),"")</f>
        <v>1686823.47</v>
      </c>
      <c r="J315" s="93">
        <f t="shared" si="16"/>
        <v>1686823.47</v>
      </c>
      <c r="K315" s="8">
        <v>1687000</v>
      </c>
      <c r="L315" s="93">
        <f t="shared" si="17"/>
        <v>1687000</v>
      </c>
      <c r="M315" s="94" t="str">
        <f>+G315</f>
        <v>NO SE ENCONTRO</v>
      </c>
      <c r="N315" s="94">
        <f t="shared" si="18"/>
        <v>1686823.47</v>
      </c>
      <c r="O315" s="8">
        <v>1687000</v>
      </c>
      <c r="P315" s="94">
        <f t="shared" si="19"/>
        <v>1687000</v>
      </c>
    </row>
    <row r="316" spans="1:16" ht="19.5" customHeight="1">
      <c r="A316" s="71">
        <v>313</v>
      </c>
      <c r="B316" s="65" t="s">
        <v>699</v>
      </c>
      <c r="C316" s="66">
        <v>776102</v>
      </c>
      <c r="D316" s="67" t="s">
        <v>3282</v>
      </c>
      <c r="E316" s="67" t="s">
        <v>3282</v>
      </c>
      <c r="F316" s="67" t="s">
        <v>3282</v>
      </c>
      <c r="G316" s="67" t="s">
        <v>3283</v>
      </c>
      <c r="H316" s="68">
        <v>3086860</v>
      </c>
      <c r="I316" s="69">
        <f>IFERROR(H316*((1+$I$3)),"")</f>
        <v>3244289.86</v>
      </c>
      <c r="J316" s="93">
        <f t="shared" si="16"/>
        <v>3244289.86</v>
      </c>
      <c r="K316" s="8">
        <v>3244700</v>
      </c>
      <c r="L316" s="93">
        <f t="shared" si="17"/>
        <v>3244700</v>
      </c>
      <c r="M316" s="94" t="str">
        <f>+G316</f>
        <v>NO SE ENCONTRO</v>
      </c>
      <c r="N316" s="94">
        <f t="shared" si="18"/>
        <v>3244289.86</v>
      </c>
      <c r="O316" s="8">
        <v>3244700</v>
      </c>
      <c r="P316" s="94">
        <f t="shared" si="19"/>
        <v>3244700</v>
      </c>
    </row>
    <row r="317" spans="1:16" ht="19.5" customHeight="1">
      <c r="A317" s="71">
        <v>314</v>
      </c>
      <c r="B317" s="65" t="s">
        <v>700</v>
      </c>
      <c r="C317" s="66">
        <v>776105</v>
      </c>
      <c r="D317" s="67" t="s">
        <v>3282</v>
      </c>
      <c r="E317" s="67" t="s">
        <v>3282</v>
      </c>
      <c r="F317" s="67" t="s">
        <v>3282</v>
      </c>
      <c r="G317" s="67" t="s">
        <v>3283</v>
      </c>
      <c r="H317" s="68">
        <v>3086860</v>
      </c>
      <c r="I317" s="69">
        <f>IFERROR(H317*((1+$I$3)),"")</f>
        <v>3244289.86</v>
      </c>
      <c r="J317" s="93">
        <f t="shared" si="16"/>
        <v>3244289.86</v>
      </c>
      <c r="K317" s="8">
        <v>3244700</v>
      </c>
      <c r="L317" s="93">
        <f t="shared" si="17"/>
        <v>3244700</v>
      </c>
      <c r="M317" s="94" t="str">
        <f>+G317</f>
        <v>NO SE ENCONTRO</v>
      </c>
      <c r="N317" s="94">
        <f t="shared" si="18"/>
        <v>3244289.86</v>
      </c>
      <c r="O317" s="8">
        <v>3244700</v>
      </c>
      <c r="P317" s="94">
        <f t="shared" si="19"/>
        <v>3244700</v>
      </c>
    </row>
    <row r="318" spans="1:16" ht="19.5" customHeight="1">
      <c r="A318" s="71">
        <v>315</v>
      </c>
      <c r="B318" s="65" t="s">
        <v>409</v>
      </c>
      <c r="C318" s="66">
        <v>776203</v>
      </c>
      <c r="D318" s="67" t="s">
        <v>3282</v>
      </c>
      <c r="E318" s="67" t="s">
        <v>3282</v>
      </c>
      <c r="F318" s="67" t="s">
        <v>3282</v>
      </c>
      <c r="G318" s="67" t="s">
        <v>3283</v>
      </c>
      <c r="H318" s="68">
        <v>1764005</v>
      </c>
      <c r="I318" s="69">
        <f>IFERROR(H318*((1+$I$3)),"")</f>
        <v>1853969.2549999999</v>
      </c>
      <c r="J318" s="93">
        <f t="shared" si="16"/>
        <v>1853969.2549999999</v>
      </c>
      <c r="K318" s="8">
        <v>1854300</v>
      </c>
      <c r="L318" s="93">
        <f t="shared" si="17"/>
        <v>1854300</v>
      </c>
      <c r="M318" s="94" t="str">
        <f>+G318</f>
        <v>NO SE ENCONTRO</v>
      </c>
      <c r="N318" s="94">
        <f t="shared" si="18"/>
        <v>1853969.2549999999</v>
      </c>
      <c r="O318" s="8">
        <v>1854300</v>
      </c>
      <c r="P318" s="94">
        <f t="shared" si="19"/>
        <v>1854300</v>
      </c>
    </row>
    <row r="319" spans="1:16" ht="19.5" customHeight="1">
      <c r="A319" s="71">
        <v>316</v>
      </c>
      <c r="B319" s="65" t="s">
        <v>504</v>
      </c>
      <c r="C319" s="66">
        <v>818301</v>
      </c>
      <c r="D319" s="67" t="s">
        <v>3282</v>
      </c>
      <c r="E319" s="67" t="s">
        <v>3282</v>
      </c>
      <c r="F319" s="67" t="s">
        <v>3282</v>
      </c>
      <c r="G319" s="67" t="s">
        <v>3283</v>
      </c>
      <c r="H319" s="68">
        <v>2014500</v>
      </c>
      <c r="I319" s="69">
        <f>IFERROR(H319*((1+$I$3)),"")</f>
        <v>2117239.5</v>
      </c>
      <c r="J319" s="93">
        <f t="shared" si="16"/>
        <v>2117239.5</v>
      </c>
      <c r="K319" s="8">
        <v>2117300</v>
      </c>
      <c r="L319" s="93">
        <f t="shared" si="17"/>
        <v>2117300</v>
      </c>
      <c r="M319" s="94" t="str">
        <f>+G319</f>
        <v>NO SE ENCONTRO</v>
      </c>
      <c r="N319" s="94">
        <f t="shared" si="18"/>
        <v>2117239.5</v>
      </c>
      <c r="O319" s="8">
        <v>2117300</v>
      </c>
      <c r="P319" s="94">
        <f t="shared" si="19"/>
        <v>2117300</v>
      </c>
    </row>
    <row r="320" spans="1:16" ht="19.5" customHeight="1">
      <c r="A320" s="71">
        <v>317</v>
      </c>
      <c r="B320" s="65" t="s">
        <v>449</v>
      </c>
      <c r="C320" s="66">
        <v>818305</v>
      </c>
      <c r="D320" s="67" t="s">
        <v>3282</v>
      </c>
      <c r="E320" s="67" t="s">
        <v>3282</v>
      </c>
      <c r="F320" s="67" t="s">
        <v>3282</v>
      </c>
      <c r="G320" s="67" t="s">
        <v>3283</v>
      </c>
      <c r="H320" s="68">
        <v>2014500</v>
      </c>
      <c r="I320" s="69">
        <f>IFERROR(H320*((1+$I$3)),"")</f>
        <v>2117239.5</v>
      </c>
      <c r="J320" s="93">
        <f t="shared" si="16"/>
        <v>2117239.5</v>
      </c>
      <c r="K320" s="8">
        <v>2117300</v>
      </c>
      <c r="L320" s="93">
        <f t="shared" si="17"/>
        <v>2117300</v>
      </c>
      <c r="M320" s="94" t="str">
        <f>+G320</f>
        <v>NO SE ENCONTRO</v>
      </c>
      <c r="N320" s="94">
        <f t="shared" si="18"/>
        <v>2117239.5</v>
      </c>
      <c r="O320" s="8">
        <v>2117300</v>
      </c>
      <c r="P320" s="94">
        <f t="shared" si="19"/>
        <v>2117300</v>
      </c>
    </row>
    <row r="321" spans="1:16" ht="19.5" customHeight="1">
      <c r="A321" s="71">
        <v>318</v>
      </c>
      <c r="B321" s="65" t="s">
        <v>114</v>
      </c>
      <c r="C321" s="66">
        <v>776101</v>
      </c>
      <c r="D321" s="67" t="s">
        <v>3282</v>
      </c>
      <c r="E321" s="67" t="s">
        <v>3282</v>
      </c>
      <c r="F321" s="67" t="s">
        <v>3282</v>
      </c>
      <c r="G321" s="67" t="s">
        <v>3283</v>
      </c>
      <c r="H321" s="68">
        <v>901595</v>
      </c>
      <c r="I321" s="69">
        <f>IFERROR(H321*((1+$I$3)),"")</f>
        <v>947576.34499999997</v>
      </c>
      <c r="J321" s="93">
        <f t="shared" si="16"/>
        <v>947576.34499999997</v>
      </c>
      <c r="K321" s="8">
        <v>837100</v>
      </c>
      <c r="L321" s="93">
        <f t="shared" si="17"/>
        <v>837100</v>
      </c>
      <c r="M321" s="94" t="str">
        <f>+G321</f>
        <v>NO SE ENCONTRO</v>
      </c>
      <c r="N321" s="94">
        <f t="shared" si="18"/>
        <v>947576.34499999997</v>
      </c>
      <c r="O321" s="8">
        <v>837100</v>
      </c>
      <c r="P321" s="94">
        <f t="shared" si="19"/>
        <v>837100</v>
      </c>
    </row>
    <row r="322" spans="1:16" ht="19.5" customHeight="1">
      <c r="A322" s="71">
        <v>319</v>
      </c>
      <c r="B322" s="65" t="s">
        <v>633</v>
      </c>
      <c r="C322" s="66">
        <v>794102</v>
      </c>
      <c r="D322" s="67" t="s">
        <v>3282</v>
      </c>
      <c r="E322" s="67" t="s">
        <v>3282</v>
      </c>
      <c r="F322" s="67" t="s">
        <v>3282</v>
      </c>
      <c r="G322" s="67" t="s">
        <v>3283</v>
      </c>
      <c r="H322" s="68">
        <v>2887025</v>
      </c>
      <c r="I322" s="69">
        <f>IFERROR(H322*((1+$I$3)),"")</f>
        <v>3034263.2749999999</v>
      </c>
      <c r="J322" s="93">
        <f t="shared" si="16"/>
        <v>3034263.2749999999</v>
      </c>
      <c r="K322" s="8">
        <v>3034400</v>
      </c>
      <c r="L322" s="93">
        <f t="shared" si="17"/>
        <v>3034400</v>
      </c>
      <c r="M322" s="94" t="str">
        <f>+G322</f>
        <v>NO SE ENCONTRO</v>
      </c>
      <c r="N322" s="94">
        <f t="shared" si="18"/>
        <v>3034263.2749999999</v>
      </c>
      <c r="O322" s="8">
        <v>3034400</v>
      </c>
      <c r="P322" s="94">
        <f t="shared" si="19"/>
        <v>3034400</v>
      </c>
    </row>
    <row r="323" spans="1:16" ht="19.5" customHeight="1">
      <c r="A323" s="71">
        <v>320</v>
      </c>
      <c r="B323" s="65" t="s">
        <v>139</v>
      </c>
      <c r="C323" s="66">
        <v>791201</v>
      </c>
      <c r="D323" s="67" t="s">
        <v>3282</v>
      </c>
      <c r="E323" s="67" t="s">
        <v>3282</v>
      </c>
      <c r="F323" s="67" t="s">
        <v>3282</v>
      </c>
      <c r="G323" s="67" t="s">
        <v>3283</v>
      </c>
      <c r="H323" s="68">
        <v>1242615</v>
      </c>
      <c r="I323" s="69">
        <f>IFERROR(H323*((1+$I$3)),"")</f>
        <v>1305988.365</v>
      </c>
      <c r="J323" s="93">
        <f t="shared" si="16"/>
        <v>1305988.365</v>
      </c>
      <c r="K323" s="8">
        <v>1305900</v>
      </c>
      <c r="L323" s="93">
        <f t="shared" si="17"/>
        <v>1305900</v>
      </c>
      <c r="M323" s="94" t="str">
        <f>+G323</f>
        <v>NO SE ENCONTRO</v>
      </c>
      <c r="N323" s="94">
        <f t="shared" si="18"/>
        <v>1305988.365</v>
      </c>
      <c r="O323" s="8">
        <v>1305900</v>
      </c>
      <c r="P323" s="94">
        <f t="shared" si="19"/>
        <v>1305900</v>
      </c>
    </row>
    <row r="324" spans="1:16" ht="19.5" customHeight="1">
      <c r="A324" s="71">
        <v>321</v>
      </c>
      <c r="B324" s="65" t="s">
        <v>1159</v>
      </c>
      <c r="C324" s="66">
        <v>790201</v>
      </c>
      <c r="D324" s="60" t="s">
        <v>3280</v>
      </c>
      <c r="E324" s="60" t="s">
        <v>3281</v>
      </c>
      <c r="F324" s="61">
        <v>46073</v>
      </c>
      <c r="G324" s="67">
        <v>1413500</v>
      </c>
      <c r="H324" s="68">
        <v>1242615</v>
      </c>
      <c r="I324" s="69">
        <f>IFERROR(H324*((1+$I$3)),"")</f>
        <v>1305988.365</v>
      </c>
      <c r="J324" s="93">
        <f t="shared" si="16"/>
        <v>1305988.365</v>
      </c>
      <c r="K324" s="8">
        <v>1305900</v>
      </c>
      <c r="L324" s="93">
        <f t="shared" si="17"/>
        <v>1305900</v>
      </c>
      <c r="M324" s="94">
        <f>+G324</f>
        <v>1413500</v>
      </c>
      <c r="N324" s="94">
        <f t="shared" si="18"/>
        <v>1305988.365</v>
      </c>
      <c r="O324" s="8">
        <v>1305900</v>
      </c>
      <c r="P324" s="94">
        <f t="shared" si="19"/>
        <v>1305900</v>
      </c>
    </row>
    <row r="325" spans="1:16" ht="19.5" customHeight="1">
      <c r="A325" s="71">
        <v>322</v>
      </c>
      <c r="B325" s="65" t="s">
        <v>314</v>
      </c>
      <c r="C325" s="66">
        <v>793101</v>
      </c>
      <c r="D325" s="67" t="s">
        <v>3282</v>
      </c>
      <c r="E325" s="67" t="s">
        <v>3282</v>
      </c>
      <c r="F325" s="67" t="s">
        <v>3282</v>
      </c>
      <c r="G325" s="67" t="s">
        <v>3283</v>
      </c>
      <c r="H325" s="68">
        <v>1604970</v>
      </c>
      <c r="I325" s="69">
        <f>IFERROR(H325*((1+$I$3)),"")</f>
        <v>1686823.47</v>
      </c>
      <c r="J325" s="93">
        <f t="shared" ref="J325:J388" si="20">+I325</f>
        <v>1686823.47</v>
      </c>
      <c r="K325" s="8">
        <v>1687000</v>
      </c>
      <c r="L325" s="93">
        <f t="shared" ref="L325:L388" si="21">+K325</f>
        <v>1687000</v>
      </c>
      <c r="M325" s="94" t="str">
        <f>+G325</f>
        <v>NO SE ENCONTRO</v>
      </c>
      <c r="N325" s="94">
        <f t="shared" ref="N325:N388" si="22">+J325</f>
        <v>1686823.47</v>
      </c>
      <c r="O325" s="8">
        <v>1687000</v>
      </c>
      <c r="P325" s="94">
        <f t="shared" ref="P325:P388" si="23">+O325</f>
        <v>1687000</v>
      </c>
    </row>
    <row r="326" spans="1:16" ht="19.5" customHeight="1">
      <c r="A326" s="71">
        <v>323</v>
      </c>
      <c r="B326" s="65" t="s">
        <v>224</v>
      </c>
      <c r="C326" s="66">
        <v>799806</v>
      </c>
      <c r="D326" s="67" t="s">
        <v>3282</v>
      </c>
      <c r="E326" s="67" t="s">
        <v>3282</v>
      </c>
      <c r="F326" s="67" t="s">
        <v>3282</v>
      </c>
      <c r="G326" s="67" t="s">
        <v>3283</v>
      </c>
      <c r="H326" s="68">
        <v>1604970</v>
      </c>
      <c r="I326" s="69">
        <f>IFERROR(H326*((1+$I$3)),"")</f>
        <v>1686823.47</v>
      </c>
      <c r="J326" s="93">
        <f t="shared" si="20"/>
        <v>1686823.47</v>
      </c>
      <c r="K326" s="8">
        <v>1687000</v>
      </c>
      <c r="L326" s="93">
        <f t="shared" si="21"/>
        <v>1687000</v>
      </c>
      <c r="M326" s="94" t="str">
        <f>+G326</f>
        <v>NO SE ENCONTRO</v>
      </c>
      <c r="N326" s="94">
        <f t="shared" si="22"/>
        <v>1686823.47</v>
      </c>
      <c r="O326" s="8">
        <v>1687000</v>
      </c>
      <c r="P326" s="94">
        <f t="shared" si="23"/>
        <v>1687000</v>
      </c>
    </row>
    <row r="327" spans="1:16" ht="19.5" customHeight="1">
      <c r="A327" s="71">
        <v>324</v>
      </c>
      <c r="B327" s="65" t="s">
        <v>634</v>
      </c>
      <c r="C327" s="66">
        <v>781201</v>
      </c>
      <c r="D327" s="67" t="s">
        <v>3282</v>
      </c>
      <c r="E327" s="67" t="s">
        <v>3282</v>
      </c>
      <c r="F327" s="67" t="s">
        <v>3282</v>
      </c>
      <c r="G327" s="67" t="s">
        <v>3283</v>
      </c>
      <c r="H327" s="68">
        <v>2887025</v>
      </c>
      <c r="I327" s="69">
        <f>IFERROR(H327*((1+$I$3)),"")</f>
        <v>3034263.2749999999</v>
      </c>
      <c r="J327" s="93">
        <f t="shared" si="20"/>
        <v>3034263.2749999999</v>
      </c>
      <c r="K327" s="8">
        <v>3034400</v>
      </c>
      <c r="L327" s="93">
        <f t="shared" si="21"/>
        <v>3034400</v>
      </c>
      <c r="M327" s="94" t="str">
        <f>+G327</f>
        <v>NO SE ENCONTRO</v>
      </c>
      <c r="N327" s="94">
        <f t="shared" si="22"/>
        <v>3034263.2749999999</v>
      </c>
      <c r="O327" s="8">
        <v>3034400</v>
      </c>
      <c r="P327" s="94">
        <f t="shared" si="23"/>
        <v>3034400</v>
      </c>
    </row>
    <row r="328" spans="1:16" ht="19.5" customHeight="1">
      <c r="A328" s="71">
        <v>325</v>
      </c>
      <c r="B328" s="65" t="s">
        <v>611</v>
      </c>
      <c r="C328" s="66">
        <v>793204</v>
      </c>
      <c r="D328" s="67" t="s">
        <v>3282</v>
      </c>
      <c r="E328" s="67" t="s">
        <v>3282</v>
      </c>
      <c r="F328" s="67" t="s">
        <v>3282</v>
      </c>
      <c r="G328" s="67" t="s">
        <v>3283</v>
      </c>
      <c r="H328" s="68">
        <v>2887025</v>
      </c>
      <c r="I328" s="69">
        <f>IFERROR(H328*((1+$I$3)),"")</f>
        <v>3034263.2749999999</v>
      </c>
      <c r="J328" s="93">
        <f t="shared" si="20"/>
        <v>3034263.2749999999</v>
      </c>
      <c r="K328" s="8">
        <v>3034400</v>
      </c>
      <c r="L328" s="93">
        <f t="shared" si="21"/>
        <v>3034400</v>
      </c>
      <c r="M328" s="94" t="str">
        <f>+G328</f>
        <v>NO SE ENCONTRO</v>
      </c>
      <c r="N328" s="94">
        <f t="shared" si="22"/>
        <v>3034263.2749999999</v>
      </c>
      <c r="O328" s="8">
        <v>3034400</v>
      </c>
      <c r="P328" s="94">
        <f t="shared" si="23"/>
        <v>3034400</v>
      </c>
    </row>
    <row r="329" spans="1:16" ht="19.5" customHeight="1">
      <c r="A329" s="71">
        <v>326</v>
      </c>
      <c r="B329" s="65" t="s">
        <v>414</v>
      </c>
      <c r="C329" s="66">
        <v>770301</v>
      </c>
      <c r="D329" s="67" t="s">
        <v>3282</v>
      </c>
      <c r="E329" s="67" t="s">
        <v>3282</v>
      </c>
      <c r="F329" s="67" t="s">
        <v>3282</v>
      </c>
      <c r="G329" s="67" t="s">
        <v>3283</v>
      </c>
      <c r="H329" s="68">
        <v>1764005</v>
      </c>
      <c r="I329" s="69">
        <f>IFERROR(H329*((1+$I$3)),"")</f>
        <v>1853969.2549999999</v>
      </c>
      <c r="J329" s="93">
        <f t="shared" si="20"/>
        <v>1853969.2549999999</v>
      </c>
      <c r="K329" s="8">
        <v>1854300</v>
      </c>
      <c r="L329" s="93">
        <f t="shared" si="21"/>
        <v>1854300</v>
      </c>
      <c r="M329" s="94" t="str">
        <f>+G329</f>
        <v>NO SE ENCONTRO</v>
      </c>
      <c r="N329" s="94">
        <f t="shared" si="22"/>
        <v>1853969.2549999999</v>
      </c>
      <c r="O329" s="8">
        <v>1854300</v>
      </c>
      <c r="P329" s="94">
        <f t="shared" si="23"/>
        <v>1854300</v>
      </c>
    </row>
    <row r="330" spans="1:16" ht="19.5" customHeight="1">
      <c r="A330" s="71">
        <v>327</v>
      </c>
      <c r="B330" s="65" t="s">
        <v>415</v>
      </c>
      <c r="C330" s="66">
        <v>770302</v>
      </c>
      <c r="D330" s="67" t="s">
        <v>3282</v>
      </c>
      <c r="E330" s="67" t="s">
        <v>3282</v>
      </c>
      <c r="F330" s="67" t="s">
        <v>3282</v>
      </c>
      <c r="G330" s="67" t="s">
        <v>3283</v>
      </c>
      <c r="H330" s="68">
        <v>1764005</v>
      </c>
      <c r="I330" s="69">
        <f>IFERROR(H330*((1+$I$3)),"")</f>
        <v>1853969.2549999999</v>
      </c>
      <c r="J330" s="93">
        <f t="shared" si="20"/>
        <v>1853969.2549999999</v>
      </c>
      <c r="K330" s="8">
        <v>1854300</v>
      </c>
      <c r="L330" s="93">
        <f t="shared" si="21"/>
        <v>1854300</v>
      </c>
      <c r="M330" s="94" t="str">
        <f>+G330</f>
        <v>NO SE ENCONTRO</v>
      </c>
      <c r="N330" s="94">
        <f t="shared" si="22"/>
        <v>1853969.2549999999</v>
      </c>
      <c r="O330" s="8">
        <v>1854300</v>
      </c>
      <c r="P330" s="94">
        <f t="shared" si="23"/>
        <v>1854300</v>
      </c>
    </row>
    <row r="331" spans="1:16" ht="19.5" customHeight="1">
      <c r="A331" s="71">
        <v>328</v>
      </c>
      <c r="B331" s="65" t="s">
        <v>1160</v>
      </c>
      <c r="C331" s="66">
        <v>982701</v>
      </c>
      <c r="D331" s="60" t="s">
        <v>3280</v>
      </c>
      <c r="E331" s="60" t="s">
        <v>3281</v>
      </c>
      <c r="F331" s="61">
        <v>46073</v>
      </c>
      <c r="G331" s="67">
        <v>602900</v>
      </c>
      <c r="H331" s="68">
        <v>529890</v>
      </c>
      <c r="I331" s="69">
        <f>IFERROR(H331*((1+$I$3)),"")</f>
        <v>556914.39</v>
      </c>
      <c r="J331" s="93">
        <f t="shared" si="20"/>
        <v>556914.39</v>
      </c>
      <c r="K331" s="8">
        <v>556900</v>
      </c>
      <c r="L331" s="93">
        <f t="shared" si="21"/>
        <v>556900</v>
      </c>
      <c r="M331" s="94">
        <f>+G331</f>
        <v>602900</v>
      </c>
      <c r="N331" s="94">
        <f t="shared" si="22"/>
        <v>556914.39</v>
      </c>
      <c r="O331" s="8">
        <v>556900</v>
      </c>
      <c r="P331" s="94">
        <f t="shared" si="23"/>
        <v>556900</v>
      </c>
    </row>
    <row r="332" spans="1:16" ht="19.5" customHeight="1">
      <c r="A332" s="71">
        <v>329</v>
      </c>
      <c r="B332" s="65" t="s">
        <v>120</v>
      </c>
      <c r="C332" s="66">
        <v>786302</v>
      </c>
      <c r="D332" s="67" t="s">
        <v>3282</v>
      </c>
      <c r="E332" s="67" t="s">
        <v>3282</v>
      </c>
      <c r="F332" s="67" t="s">
        <v>3282</v>
      </c>
      <c r="G332" s="67" t="s">
        <v>3283</v>
      </c>
      <c r="H332" s="68">
        <v>901595</v>
      </c>
      <c r="I332" s="69">
        <f>IFERROR(H332*((1+$I$3)),"")</f>
        <v>947576.34499999997</v>
      </c>
      <c r="J332" s="93">
        <f t="shared" si="20"/>
        <v>947576.34499999997</v>
      </c>
      <c r="K332" s="8">
        <v>837100</v>
      </c>
      <c r="L332" s="93">
        <f t="shared" si="21"/>
        <v>837100</v>
      </c>
      <c r="M332" s="94" t="str">
        <f>+G332</f>
        <v>NO SE ENCONTRO</v>
      </c>
      <c r="N332" s="94">
        <f t="shared" si="22"/>
        <v>947576.34499999997</v>
      </c>
      <c r="O332" s="8">
        <v>837100</v>
      </c>
      <c r="P332" s="94">
        <f t="shared" si="23"/>
        <v>837100</v>
      </c>
    </row>
    <row r="333" spans="1:16" ht="19.5" customHeight="1">
      <c r="A333" s="71">
        <v>330</v>
      </c>
      <c r="B333" s="65" t="s">
        <v>121</v>
      </c>
      <c r="C333" s="66">
        <v>800201</v>
      </c>
      <c r="D333" s="67" t="s">
        <v>3282</v>
      </c>
      <c r="E333" s="67" t="s">
        <v>3282</v>
      </c>
      <c r="F333" s="67" t="s">
        <v>3282</v>
      </c>
      <c r="G333" s="67" t="s">
        <v>3283</v>
      </c>
      <c r="H333" s="68">
        <v>901595</v>
      </c>
      <c r="I333" s="69">
        <f>IFERROR(H333*((1+$I$3)),"")</f>
        <v>947576.34499999997</v>
      </c>
      <c r="J333" s="93">
        <f t="shared" si="20"/>
        <v>947576.34499999997</v>
      </c>
      <c r="K333" s="8">
        <v>837100</v>
      </c>
      <c r="L333" s="93">
        <f t="shared" si="21"/>
        <v>837100</v>
      </c>
      <c r="M333" s="94" t="str">
        <f>+G333</f>
        <v>NO SE ENCONTRO</v>
      </c>
      <c r="N333" s="94">
        <f t="shared" si="22"/>
        <v>947576.34499999997</v>
      </c>
      <c r="O333" s="8">
        <v>837100</v>
      </c>
      <c r="P333" s="94">
        <f t="shared" si="23"/>
        <v>837100</v>
      </c>
    </row>
    <row r="334" spans="1:16" ht="19.5" customHeight="1">
      <c r="A334" s="71">
        <v>331</v>
      </c>
      <c r="B334" s="65" t="s">
        <v>119</v>
      </c>
      <c r="C334" s="66">
        <v>786301</v>
      </c>
      <c r="D334" s="67" t="s">
        <v>3282</v>
      </c>
      <c r="E334" s="67" t="s">
        <v>3282</v>
      </c>
      <c r="F334" s="67" t="s">
        <v>3282</v>
      </c>
      <c r="G334" s="67" t="s">
        <v>3283</v>
      </c>
      <c r="H334" s="68">
        <v>901595</v>
      </c>
      <c r="I334" s="69">
        <f>IFERROR(H334*((1+$I$3)),"")</f>
        <v>947576.34499999997</v>
      </c>
      <c r="J334" s="93">
        <f t="shared" si="20"/>
        <v>947576.34499999997</v>
      </c>
      <c r="K334" s="8">
        <v>837100</v>
      </c>
      <c r="L334" s="93">
        <f t="shared" si="21"/>
        <v>837100</v>
      </c>
      <c r="M334" s="94" t="str">
        <f>+G334</f>
        <v>NO SE ENCONTRO</v>
      </c>
      <c r="N334" s="94">
        <f t="shared" si="22"/>
        <v>947576.34499999997</v>
      </c>
      <c r="O334" s="8">
        <v>837100</v>
      </c>
      <c r="P334" s="94">
        <f t="shared" si="23"/>
        <v>837100</v>
      </c>
    </row>
    <row r="335" spans="1:16" ht="19.5" customHeight="1">
      <c r="A335" s="71">
        <v>332</v>
      </c>
      <c r="B335" s="65" t="s">
        <v>512</v>
      </c>
      <c r="C335" s="66">
        <v>782241</v>
      </c>
      <c r="D335" s="67" t="s">
        <v>3282</v>
      </c>
      <c r="E335" s="67" t="s">
        <v>3282</v>
      </c>
      <c r="F335" s="67" t="s">
        <v>3282</v>
      </c>
      <c r="G335" s="67" t="s">
        <v>3283</v>
      </c>
      <c r="H335" s="68">
        <v>2014500</v>
      </c>
      <c r="I335" s="69">
        <f>IFERROR(H335*((1+$I$3)),"")</f>
        <v>2117239.5</v>
      </c>
      <c r="J335" s="93">
        <f t="shared" si="20"/>
        <v>2117239.5</v>
      </c>
      <c r="K335" s="8">
        <v>2117300</v>
      </c>
      <c r="L335" s="93">
        <f t="shared" si="21"/>
        <v>2117300</v>
      </c>
      <c r="M335" s="94" t="str">
        <f>+G335</f>
        <v>NO SE ENCONTRO</v>
      </c>
      <c r="N335" s="94">
        <f t="shared" si="22"/>
        <v>2117239.5</v>
      </c>
      <c r="O335" s="8">
        <v>2117300</v>
      </c>
      <c r="P335" s="94">
        <f t="shared" si="23"/>
        <v>2117300</v>
      </c>
    </row>
    <row r="336" spans="1:16" ht="19.5" customHeight="1">
      <c r="A336" s="71">
        <v>333</v>
      </c>
      <c r="B336" s="65" t="s">
        <v>513</v>
      </c>
      <c r="C336" s="66">
        <v>782243</v>
      </c>
      <c r="D336" s="67" t="s">
        <v>3282</v>
      </c>
      <c r="E336" s="67" t="s">
        <v>3282</v>
      </c>
      <c r="F336" s="67" t="s">
        <v>3282</v>
      </c>
      <c r="G336" s="67" t="s">
        <v>3283</v>
      </c>
      <c r="H336" s="68">
        <v>2014500</v>
      </c>
      <c r="I336" s="69">
        <f>IFERROR(H336*((1+$I$3)),"")</f>
        <v>2117239.5</v>
      </c>
      <c r="J336" s="93">
        <f t="shared" si="20"/>
        <v>2117239.5</v>
      </c>
      <c r="K336" s="8">
        <v>2117300</v>
      </c>
      <c r="L336" s="93">
        <f t="shared" si="21"/>
        <v>2117300</v>
      </c>
      <c r="M336" s="94" t="str">
        <f>+G336</f>
        <v>NO SE ENCONTRO</v>
      </c>
      <c r="N336" s="94">
        <f t="shared" si="22"/>
        <v>2117239.5</v>
      </c>
      <c r="O336" s="8">
        <v>2117300</v>
      </c>
      <c r="P336" s="94">
        <f t="shared" si="23"/>
        <v>2117300</v>
      </c>
    </row>
    <row r="337" spans="1:16" ht="19.5" customHeight="1">
      <c r="A337" s="71">
        <v>334</v>
      </c>
      <c r="B337" s="65" t="s">
        <v>537</v>
      </c>
      <c r="C337" s="66">
        <v>783305</v>
      </c>
      <c r="D337" s="67" t="s">
        <v>3282</v>
      </c>
      <c r="E337" s="67" t="s">
        <v>3282</v>
      </c>
      <c r="F337" s="67" t="s">
        <v>3282</v>
      </c>
      <c r="G337" s="67" t="s">
        <v>3283</v>
      </c>
      <c r="H337" s="68">
        <v>2014500</v>
      </c>
      <c r="I337" s="69">
        <f>IFERROR(H337*((1+$I$3)),"")</f>
        <v>2117239.5</v>
      </c>
      <c r="J337" s="93">
        <f t="shared" si="20"/>
        <v>2117239.5</v>
      </c>
      <c r="K337" s="8">
        <v>2117300</v>
      </c>
      <c r="L337" s="93">
        <f t="shared" si="21"/>
        <v>2117300</v>
      </c>
      <c r="M337" s="94" t="str">
        <f>+G337</f>
        <v>NO SE ENCONTRO</v>
      </c>
      <c r="N337" s="94">
        <f t="shared" si="22"/>
        <v>2117239.5</v>
      </c>
      <c r="O337" s="8">
        <v>2117300</v>
      </c>
      <c r="P337" s="94">
        <f t="shared" si="23"/>
        <v>2117300</v>
      </c>
    </row>
    <row r="338" spans="1:16" ht="19.5" customHeight="1">
      <c r="A338" s="71">
        <v>335</v>
      </c>
      <c r="B338" s="65" t="s">
        <v>516</v>
      </c>
      <c r="C338" s="66">
        <v>783306</v>
      </c>
      <c r="D338" s="67" t="s">
        <v>3282</v>
      </c>
      <c r="E338" s="67" t="s">
        <v>3282</v>
      </c>
      <c r="F338" s="67" t="s">
        <v>3282</v>
      </c>
      <c r="G338" s="67" t="s">
        <v>3283</v>
      </c>
      <c r="H338" s="68">
        <v>2014500</v>
      </c>
      <c r="I338" s="69">
        <f>IFERROR(H338*((1+$I$3)),"")</f>
        <v>2117239.5</v>
      </c>
      <c r="J338" s="93">
        <f t="shared" si="20"/>
        <v>2117239.5</v>
      </c>
      <c r="K338" s="8">
        <v>2117300</v>
      </c>
      <c r="L338" s="93">
        <f t="shared" si="21"/>
        <v>2117300</v>
      </c>
      <c r="M338" s="94" t="str">
        <f>+G338</f>
        <v>NO SE ENCONTRO</v>
      </c>
      <c r="N338" s="94">
        <f t="shared" si="22"/>
        <v>2117239.5</v>
      </c>
      <c r="O338" s="8">
        <v>2117300</v>
      </c>
      <c r="P338" s="94">
        <f t="shared" si="23"/>
        <v>2117300</v>
      </c>
    </row>
    <row r="339" spans="1:16" ht="19.5" customHeight="1">
      <c r="A339" s="71">
        <v>336</v>
      </c>
      <c r="B339" s="65" t="s">
        <v>514</v>
      </c>
      <c r="C339" s="66">
        <v>783301</v>
      </c>
      <c r="D339" s="67" t="s">
        <v>3282</v>
      </c>
      <c r="E339" s="67" t="s">
        <v>3282</v>
      </c>
      <c r="F339" s="67" t="s">
        <v>3282</v>
      </c>
      <c r="G339" s="67" t="s">
        <v>3283</v>
      </c>
      <c r="H339" s="68">
        <v>2014500</v>
      </c>
      <c r="I339" s="69">
        <f>IFERROR(H339*((1+$I$3)),"")</f>
        <v>2117239.5</v>
      </c>
      <c r="J339" s="93">
        <f t="shared" si="20"/>
        <v>2117239.5</v>
      </c>
      <c r="K339" s="8">
        <v>2117300</v>
      </c>
      <c r="L339" s="93">
        <f t="shared" si="21"/>
        <v>2117300</v>
      </c>
      <c r="M339" s="94" t="str">
        <f>+G339</f>
        <v>NO SE ENCONTRO</v>
      </c>
      <c r="N339" s="94">
        <f t="shared" si="22"/>
        <v>2117239.5</v>
      </c>
      <c r="O339" s="8">
        <v>2117300</v>
      </c>
      <c r="P339" s="94">
        <f t="shared" si="23"/>
        <v>2117300</v>
      </c>
    </row>
    <row r="340" spans="1:16" ht="19.5" customHeight="1">
      <c r="A340" s="71">
        <v>337</v>
      </c>
      <c r="B340" s="65" t="s">
        <v>517</v>
      </c>
      <c r="C340" s="66">
        <v>783307</v>
      </c>
      <c r="D340" s="67" t="s">
        <v>3282</v>
      </c>
      <c r="E340" s="67" t="s">
        <v>3282</v>
      </c>
      <c r="F340" s="67" t="s">
        <v>3282</v>
      </c>
      <c r="G340" s="67" t="s">
        <v>3283</v>
      </c>
      <c r="H340" s="68">
        <v>2014500</v>
      </c>
      <c r="I340" s="69">
        <f>IFERROR(H340*((1+$I$3)),"")</f>
        <v>2117239.5</v>
      </c>
      <c r="J340" s="93">
        <f t="shared" si="20"/>
        <v>2117239.5</v>
      </c>
      <c r="K340" s="8">
        <v>2117300</v>
      </c>
      <c r="L340" s="93">
        <f t="shared" si="21"/>
        <v>2117300</v>
      </c>
      <c r="M340" s="94" t="str">
        <f>+G340</f>
        <v>NO SE ENCONTRO</v>
      </c>
      <c r="N340" s="94">
        <f t="shared" si="22"/>
        <v>2117239.5</v>
      </c>
      <c r="O340" s="8">
        <v>2117300</v>
      </c>
      <c r="P340" s="94">
        <f t="shared" si="23"/>
        <v>2117300</v>
      </c>
    </row>
    <row r="341" spans="1:16" ht="19.5" customHeight="1">
      <c r="A341" s="71">
        <v>338</v>
      </c>
      <c r="B341" s="65" t="s">
        <v>515</v>
      </c>
      <c r="C341" s="66">
        <v>783302</v>
      </c>
      <c r="D341" s="67" t="s">
        <v>3282</v>
      </c>
      <c r="E341" s="67" t="s">
        <v>3282</v>
      </c>
      <c r="F341" s="67" t="s">
        <v>3282</v>
      </c>
      <c r="G341" s="67" t="s">
        <v>3283</v>
      </c>
      <c r="H341" s="68">
        <v>2014500</v>
      </c>
      <c r="I341" s="69">
        <f>IFERROR(H341*((1+$I$3)),"")</f>
        <v>2117239.5</v>
      </c>
      <c r="J341" s="93">
        <f t="shared" si="20"/>
        <v>2117239.5</v>
      </c>
      <c r="K341" s="8">
        <v>2117300</v>
      </c>
      <c r="L341" s="93">
        <f t="shared" si="21"/>
        <v>2117300</v>
      </c>
      <c r="M341" s="94" t="str">
        <f>+G341</f>
        <v>NO SE ENCONTRO</v>
      </c>
      <c r="N341" s="94">
        <f t="shared" si="22"/>
        <v>2117239.5</v>
      </c>
      <c r="O341" s="8">
        <v>2117300</v>
      </c>
      <c r="P341" s="94">
        <f t="shared" si="23"/>
        <v>2117300</v>
      </c>
    </row>
    <row r="342" spans="1:16" ht="19.5" customHeight="1">
      <c r="A342" s="71">
        <v>339</v>
      </c>
      <c r="B342" s="65" t="s">
        <v>518</v>
      </c>
      <c r="C342" s="66">
        <v>783308</v>
      </c>
      <c r="D342" s="67" t="s">
        <v>3282</v>
      </c>
      <c r="E342" s="67" t="s">
        <v>3282</v>
      </c>
      <c r="F342" s="67" t="s">
        <v>3282</v>
      </c>
      <c r="G342" s="67" t="s">
        <v>3283</v>
      </c>
      <c r="H342" s="68">
        <v>2014500</v>
      </c>
      <c r="I342" s="69">
        <f>IFERROR(H342*((1+$I$3)),"")</f>
        <v>2117239.5</v>
      </c>
      <c r="J342" s="93">
        <f t="shared" si="20"/>
        <v>2117239.5</v>
      </c>
      <c r="K342" s="8">
        <v>2117300</v>
      </c>
      <c r="L342" s="93">
        <f t="shared" si="21"/>
        <v>2117300</v>
      </c>
      <c r="M342" s="94" t="str">
        <f>+G342</f>
        <v>NO SE ENCONTRO</v>
      </c>
      <c r="N342" s="94">
        <f t="shared" si="22"/>
        <v>2117239.5</v>
      </c>
      <c r="O342" s="8">
        <v>2117300</v>
      </c>
      <c r="P342" s="94">
        <f t="shared" si="23"/>
        <v>2117300</v>
      </c>
    </row>
    <row r="343" spans="1:16" ht="19.5" customHeight="1">
      <c r="A343" s="71">
        <v>340</v>
      </c>
      <c r="B343" s="65" t="s">
        <v>510</v>
      </c>
      <c r="C343" s="66">
        <v>782231</v>
      </c>
      <c r="D343" s="67" t="s">
        <v>3282</v>
      </c>
      <c r="E343" s="67" t="s">
        <v>3282</v>
      </c>
      <c r="F343" s="67" t="s">
        <v>3282</v>
      </c>
      <c r="G343" s="67" t="s">
        <v>3283</v>
      </c>
      <c r="H343" s="68">
        <v>2014500</v>
      </c>
      <c r="I343" s="69">
        <f>IFERROR(H343*((1+$I$3)),"")</f>
        <v>2117239.5</v>
      </c>
      <c r="J343" s="93">
        <f t="shared" si="20"/>
        <v>2117239.5</v>
      </c>
      <c r="K343" s="8">
        <v>2117300</v>
      </c>
      <c r="L343" s="93">
        <f t="shared" si="21"/>
        <v>2117300</v>
      </c>
      <c r="M343" s="94" t="str">
        <f>+G343</f>
        <v>NO SE ENCONTRO</v>
      </c>
      <c r="N343" s="94">
        <f t="shared" si="22"/>
        <v>2117239.5</v>
      </c>
      <c r="O343" s="8">
        <v>2117300</v>
      </c>
      <c r="P343" s="94">
        <f t="shared" si="23"/>
        <v>2117300</v>
      </c>
    </row>
    <row r="344" spans="1:16" ht="19.5" customHeight="1">
      <c r="A344" s="71">
        <v>341</v>
      </c>
      <c r="B344" s="65" t="s">
        <v>511</v>
      </c>
      <c r="C344" s="66">
        <v>782233</v>
      </c>
      <c r="D344" s="67" t="s">
        <v>3282</v>
      </c>
      <c r="E344" s="67" t="s">
        <v>3282</v>
      </c>
      <c r="F344" s="67" t="s">
        <v>3282</v>
      </c>
      <c r="G344" s="67" t="s">
        <v>3283</v>
      </c>
      <c r="H344" s="68">
        <v>2014500</v>
      </c>
      <c r="I344" s="69">
        <f>IFERROR(H344*((1+$I$3)),"")</f>
        <v>2117239.5</v>
      </c>
      <c r="J344" s="93">
        <f t="shared" si="20"/>
        <v>2117239.5</v>
      </c>
      <c r="K344" s="8">
        <v>2117300</v>
      </c>
      <c r="L344" s="93">
        <f t="shared" si="21"/>
        <v>2117300</v>
      </c>
      <c r="M344" s="94" t="str">
        <f>+G344</f>
        <v>NO SE ENCONTRO</v>
      </c>
      <c r="N344" s="94">
        <f t="shared" si="22"/>
        <v>2117239.5</v>
      </c>
      <c r="O344" s="8">
        <v>2117300</v>
      </c>
      <c r="P344" s="94">
        <f t="shared" si="23"/>
        <v>2117300</v>
      </c>
    </row>
    <row r="345" spans="1:16" ht="19.5" customHeight="1">
      <c r="A345" s="71">
        <v>342</v>
      </c>
      <c r="B345" s="65" t="s">
        <v>507</v>
      </c>
      <c r="C345" s="66">
        <v>772305</v>
      </c>
      <c r="D345" s="67" t="s">
        <v>3282</v>
      </c>
      <c r="E345" s="67" t="s">
        <v>3282</v>
      </c>
      <c r="F345" s="67" t="s">
        <v>3282</v>
      </c>
      <c r="G345" s="67" t="s">
        <v>3283</v>
      </c>
      <c r="H345" s="68">
        <v>2014500</v>
      </c>
      <c r="I345" s="69">
        <f>IFERROR(H345*((1+$I$3)),"")</f>
        <v>2117239.5</v>
      </c>
      <c r="J345" s="93">
        <f t="shared" si="20"/>
        <v>2117239.5</v>
      </c>
      <c r="K345" s="8">
        <v>2117300</v>
      </c>
      <c r="L345" s="93">
        <f t="shared" si="21"/>
        <v>2117300</v>
      </c>
      <c r="M345" s="94" t="str">
        <f>+G345</f>
        <v>NO SE ENCONTRO</v>
      </c>
      <c r="N345" s="94">
        <f t="shared" si="22"/>
        <v>2117239.5</v>
      </c>
      <c r="O345" s="8">
        <v>2117300</v>
      </c>
      <c r="P345" s="94">
        <f t="shared" si="23"/>
        <v>2117300</v>
      </c>
    </row>
    <row r="346" spans="1:16" ht="19.5" customHeight="1">
      <c r="A346" s="71">
        <v>343</v>
      </c>
      <c r="B346" s="65" t="s">
        <v>506</v>
      </c>
      <c r="C346" s="66">
        <v>772304</v>
      </c>
      <c r="D346" s="67" t="s">
        <v>3282</v>
      </c>
      <c r="E346" s="67" t="s">
        <v>3282</v>
      </c>
      <c r="F346" s="67" t="s">
        <v>3282</v>
      </c>
      <c r="G346" s="67" t="s">
        <v>3283</v>
      </c>
      <c r="H346" s="68">
        <v>2014500</v>
      </c>
      <c r="I346" s="69">
        <f>IFERROR(H346*((1+$I$3)),"")</f>
        <v>2117239.5</v>
      </c>
      <c r="J346" s="93">
        <f t="shared" si="20"/>
        <v>2117239.5</v>
      </c>
      <c r="K346" s="8">
        <v>2117300</v>
      </c>
      <c r="L346" s="93">
        <f t="shared" si="21"/>
        <v>2117300</v>
      </c>
      <c r="M346" s="94" t="str">
        <f>+G346</f>
        <v>NO SE ENCONTRO</v>
      </c>
      <c r="N346" s="94">
        <f t="shared" si="22"/>
        <v>2117239.5</v>
      </c>
      <c r="O346" s="8">
        <v>2117300</v>
      </c>
      <c r="P346" s="94">
        <f t="shared" si="23"/>
        <v>2117300</v>
      </c>
    </row>
    <row r="347" spans="1:16" ht="19.5" customHeight="1">
      <c r="A347" s="71">
        <v>344</v>
      </c>
      <c r="B347" s="65" t="s">
        <v>509</v>
      </c>
      <c r="C347" s="66">
        <v>772307</v>
      </c>
      <c r="D347" s="67" t="s">
        <v>3282</v>
      </c>
      <c r="E347" s="67" t="s">
        <v>3282</v>
      </c>
      <c r="F347" s="67" t="s">
        <v>3282</v>
      </c>
      <c r="G347" s="67" t="s">
        <v>3283</v>
      </c>
      <c r="H347" s="68">
        <v>2014500</v>
      </c>
      <c r="I347" s="69">
        <f>IFERROR(H347*((1+$I$3)),"")</f>
        <v>2117239.5</v>
      </c>
      <c r="J347" s="93">
        <f t="shared" si="20"/>
        <v>2117239.5</v>
      </c>
      <c r="K347" s="8">
        <v>2117300</v>
      </c>
      <c r="L347" s="93">
        <f t="shared" si="21"/>
        <v>2117300</v>
      </c>
      <c r="M347" s="94" t="str">
        <f>+G347</f>
        <v>NO SE ENCONTRO</v>
      </c>
      <c r="N347" s="94">
        <f t="shared" si="22"/>
        <v>2117239.5</v>
      </c>
      <c r="O347" s="8">
        <v>2117300</v>
      </c>
      <c r="P347" s="94">
        <f t="shared" si="23"/>
        <v>2117300</v>
      </c>
    </row>
    <row r="348" spans="1:16" ht="19.5" customHeight="1">
      <c r="A348" s="71">
        <v>345</v>
      </c>
      <c r="B348" s="65" t="s">
        <v>508</v>
      </c>
      <c r="C348" s="66">
        <v>772306</v>
      </c>
      <c r="D348" s="67" t="s">
        <v>3282</v>
      </c>
      <c r="E348" s="67" t="s">
        <v>3282</v>
      </c>
      <c r="F348" s="67" t="s">
        <v>3282</v>
      </c>
      <c r="G348" s="67" t="s">
        <v>3283</v>
      </c>
      <c r="H348" s="68">
        <v>2014500</v>
      </c>
      <c r="I348" s="69">
        <f>IFERROR(H348*((1+$I$3)),"")</f>
        <v>2117239.5</v>
      </c>
      <c r="J348" s="93">
        <f t="shared" si="20"/>
        <v>2117239.5</v>
      </c>
      <c r="K348" s="8">
        <v>2117300</v>
      </c>
      <c r="L348" s="93">
        <f t="shared" si="21"/>
        <v>2117300</v>
      </c>
      <c r="M348" s="94" t="str">
        <f>+G348</f>
        <v>NO SE ENCONTRO</v>
      </c>
      <c r="N348" s="94">
        <f t="shared" si="22"/>
        <v>2117239.5</v>
      </c>
      <c r="O348" s="8">
        <v>2117300</v>
      </c>
      <c r="P348" s="94">
        <f t="shared" si="23"/>
        <v>2117300</v>
      </c>
    </row>
    <row r="349" spans="1:16" ht="19.5" customHeight="1">
      <c r="A349" s="71">
        <v>346</v>
      </c>
      <c r="B349" s="65" t="s">
        <v>445</v>
      </c>
      <c r="C349" s="66">
        <v>784104</v>
      </c>
      <c r="D349" s="67" t="s">
        <v>3282</v>
      </c>
      <c r="E349" s="67" t="s">
        <v>3282</v>
      </c>
      <c r="F349" s="67" t="s">
        <v>3282</v>
      </c>
      <c r="G349" s="67" t="s">
        <v>3283</v>
      </c>
      <c r="H349" s="68">
        <v>2014500</v>
      </c>
      <c r="I349" s="69">
        <f>IFERROR(H349*((1+$I$3)),"")</f>
        <v>2117239.5</v>
      </c>
      <c r="J349" s="93">
        <f t="shared" si="20"/>
        <v>2117239.5</v>
      </c>
      <c r="K349" s="8">
        <v>2117300</v>
      </c>
      <c r="L349" s="93">
        <f t="shared" si="21"/>
        <v>2117300</v>
      </c>
      <c r="M349" s="94" t="str">
        <f>+G349</f>
        <v>NO SE ENCONTRO</v>
      </c>
      <c r="N349" s="94">
        <f t="shared" si="22"/>
        <v>2117239.5</v>
      </c>
      <c r="O349" s="8">
        <v>2117300</v>
      </c>
      <c r="P349" s="94">
        <f t="shared" si="23"/>
        <v>2117300</v>
      </c>
    </row>
    <row r="350" spans="1:16" ht="19.5" customHeight="1">
      <c r="A350" s="71">
        <v>347</v>
      </c>
      <c r="B350" s="65" t="s">
        <v>519</v>
      </c>
      <c r="C350" s="66">
        <v>778301</v>
      </c>
      <c r="D350" s="67" t="s">
        <v>3282</v>
      </c>
      <c r="E350" s="67" t="s">
        <v>3282</v>
      </c>
      <c r="F350" s="67" t="s">
        <v>3282</v>
      </c>
      <c r="G350" s="67" t="s">
        <v>3283</v>
      </c>
      <c r="H350" s="68">
        <v>2014500</v>
      </c>
      <c r="I350" s="69">
        <f>IFERROR(H350*((1+$I$3)),"")</f>
        <v>2117239.5</v>
      </c>
      <c r="J350" s="93">
        <f t="shared" si="20"/>
        <v>2117239.5</v>
      </c>
      <c r="K350" s="8">
        <v>2117300</v>
      </c>
      <c r="L350" s="93">
        <f t="shared" si="21"/>
        <v>2117300</v>
      </c>
      <c r="M350" s="94" t="str">
        <f>+G350</f>
        <v>NO SE ENCONTRO</v>
      </c>
      <c r="N350" s="94">
        <f t="shared" si="22"/>
        <v>2117239.5</v>
      </c>
      <c r="O350" s="8">
        <v>2117300</v>
      </c>
      <c r="P350" s="94">
        <f t="shared" si="23"/>
        <v>2117300</v>
      </c>
    </row>
    <row r="351" spans="1:16" ht="19.5" customHeight="1">
      <c r="A351" s="71">
        <v>348</v>
      </c>
      <c r="B351" s="65" t="s">
        <v>520</v>
      </c>
      <c r="C351" s="66">
        <v>778303</v>
      </c>
      <c r="D351" s="67" t="s">
        <v>3282</v>
      </c>
      <c r="E351" s="67" t="s">
        <v>3282</v>
      </c>
      <c r="F351" s="67" t="s">
        <v>3282</v>
      </c>
      <c r="G351" s="67" t="s">
        <v>3283</v>
      </c>
      <c r="H351" s="68">
        <v>2014500</v>
      </c>
      <c r="I351" s="69">
        <f>IFERROR(H351*((1+$I$3)),"")</f>
        <v>2117239.5</v>
      </c>
      <c r="J351" s="93">
        <f t="shared" si="20"/>
        <v>2117239.5</v>
      </c>
      <c r="K351" s="8">
        <v>2117300</v>
      </c>
      <c r="L351" s="93">
        <f t="shared" si="21"/>
        <v>2117300</v>
      </c>
      <c r="M351" s="94" t="str">
        <f>+G351</f>
        <v>NO SE ENCONTRO</v>
      </c>
      <c r="N351" s="94">
        <f t="shared" si="22"/>
        <v>2117239.5</v>
      </c>
      <c r="O351" s="8">
        <v>2117300</v>
      </c>
      <c r="P351" s="94">
        <f t="shared" si="23"/>
        <v>2117300</v>
      </c>
    </row>
    <row r="352" spans="1:16" ht="19.5" customHeight="1">
      <c r="A352" s="71">
        <v>349</v>
      </c>
      <c r="B352" s="65" t="s">
        <v>355</v>
      </c>
      <c r="C352" s="66">
        <v>812401</v>
      </c>
      <c r="D352" s="67" t="s">
        <v>3282</v>
      </c>
      <c r="E352" s="67" t="s">
        <v>3282</v>
      </c>
      <c r="F352" s="67" t="s">
        <v>3282</v>
      </c>
      <c r="G352" s="67" t="s">
        <v>3283</v>
      </c>
      <c r="H352" s="68">
        <v>1764005</v>
      </c>
      <c r="I352" s="69">
        <f>IFERROR(H352*((1+$I$3)),"")</f>
        <v>1853969.2549999999</v>
      </c>
      <c r="J352" s="93">
        <f t="shared" si="20"/>
        <v>1853969.2549999999</v>
      </c>
      <c r="K352" s="8">
        <v>1854300</v>
      </c>
      <c r="L352" s="93">
        <f t="shared" si="21"/>
        <v>1854300</v>
      </c>
      <c r="M352" s="94" t="str">
        <f>+G352</f>
        <v>NO SE ENCONTRO</v>
      </c>
      <c r="N352" s="94">
        <f t="shared" si="22"/>
        <v>1853969.2549999999</v>
      </c>
      <c r="O352" s="8">
        <v>1854300</v>
      </c>
      <c r="P352" s="94">
        <f t="shared" si="23"/>
        <v>1854300</v>
      </c>
    </row>
    <row r="353" spans="1:16" ht="19.5" customHeight="1">
      <c r="A353" s="71">
        <v>350</v>
      </c>
      <c r="B353" s="65" t="s">
        <v>1161</v>
      </c>
      <c r="C353" s="66">
        <v>780301</v>
      </c>
      <c r="D353" s="67" t="s">
        <v>3282</v>
      </c>
      <c r="E353" s="67" t="s">
        <v>3282</v>
      </c>
      <c r="F353" s="67" t="s">
        <v>3282</v>
      </c>
      <c r="G353" s="67" t="s">
        <v>3283</v>
      </c>
      <c r="H353" s="68">
        <v>2687870</v>
      </c>
      <c r="I353" s="69">
        <f>IFERROR(H353*((1+$I$3)),"")</f>
        <v>2824951.3699999996</v>
      </c>
      <c r="J353" s="93">
        <f t="shared" si="20"/>
        <v>2824951.3699999996</v>
      </c>
      <c r="K353" s="8">
        <v>2825200</v>
      </c>
      <c r="L353" s="93">
        <f t="shared" si="21"/>
        <v>2825200</v>
      </c>
      <c r="M353" s="94" t="str">
        <f>+G353</f>
        <v>NO SE ENCONTRO</v>
      </c>
      <c r="N353" s="94">
        <f t="shared" si="22"/>
        <v>2824951.3699999996</v>
      </c>
      <c r="O353" s="8">
        <v>2825200</v>
      </c>
      <c r="P353" s="94">
        <f t="shared" si="23"/>
        <v>2825200</v>
      </c>
    </row>
    <row r="354" spans="1:16" ht="19.5" customHeight="1">
      <c r="A354" s="71">
        <v>351</v>
      </c>
      <c r="B354" s="65" t="s">
        <v>521</v>
      </c>
      <c r="C354" s="66">
        <v>782211</v>
      </c>
      <c r="D354" s="67" t="s">
        <v>3282</v>
      </c>
      <c r="E354" s="67" t="s">
        <v>3282</v>
      </c>
      <c r="F354" s="67" t="s">
        <v>3282</v>
      </c>
      <c r="G354" s="67" t="s">
        <v>3283</v>
      </c>
      <c r="H354" s="68">
        <v>2014500</v>
      </c>
      <c r="I354" s="69">
        <f>IFERROR(H354*((1+$I$3)),"")</f>
        <v>2117239.5</v>
      </c>
      <c r="J354" s="93">
        <f t="shared" si="20"/>
        <v>2117239.5</v>
      </c>
      <c r="K354" s="8">
        <v>2117300</v>
      </c>
      <c r="L354" s="93">
        <f t="shared" si="21"/>
        <v>2117300</v>
      </c>
      <c r="M354" s="94" t="str">
        <f>+G354</f>
        <v>NO SE ENCONTRO</v>
      </c>
      <c r="N354" s="94">
        <f t="shared" si="22"/>
        <v>2117239.5</v>
      </c>
      <c r="O354" s="8">
        <v>2117300</v>
      </c>
      <c r="P354" s="94">
        <f t="shared" si="23"/>
        <v>2117300</v>
      </c>
    </row>
    <row r="355" spans="1:16" ht="19.5" customHeight="1">
      <c r="A355" s="71">
        <v>352</v>
      </c>
      <c r="B355" s="65" t="s">
        <v>522</v>
      </c>
      <c r="C355" s="66">
        <v>782213</v>
      </c>
      <c r="D355" s="67" t="s">
        <v>3282</v>
      </c>
      <c r="E355" s="67" t="s">
        <v>3282</v>
      </c>
      <c r="F355" s="67" t="s">
        <v>3282</v>
      </c>
      <c r="G355" s="67" t="s">
        <v>3283</v>
      </c>
      <c r="H355" s="68">
        <v>2014500</v>
      </c>
      <c r="I355" s="69">
        <f>IFERROR(H355*((1+$I$3)),"")</f>
        <v>2117239.5</v>
      </c>
      <c r="J355" s="93">
        <f t="shared" si="20"/>
        <v>2117239.5</v>
      </c>
      <c r="K355" s="8">
        <v>2117300</v>
      </c>
      <c r="L355" s="93">
        <f t="shared" si="21"/>
        <v>2117300</v>
      </c>
      <c r="M355" s="94" t="str">
        <f>+G355</f>
        <v>NO SE ENCONTRO</v>
      </c>
      <c r="N355" s="94">
        <f t="shared" si="22"/>
        <v>2117239.5</v>
      </c>
      <c r="O355" s="8">
        <v>2117300</v>
      </c>
      <c r="P355" s="94">
        <f t="shared" si="23"/>
        <v>2117300</v>
      </c>
    </row>
    <row r="356" spans="1:16" ht="19.5" customHeight="1">
      <c r="A356" s="71">
        <v>353</v>
      </c>
      <c r="B356" s="65" t="s">
        <v>315</v>
      </c>
      <c r="C356" s="66">
        <v>776301</v>
      </c>
      <c r="D356" s="67" t="s">
        <v>3282</v>
      </c>
      <c r="E356" s="67" t="s">
        <v>3282</v>
      </c>
      <c r="F356" s="67" t="s">
        <v>3282</v>
      </c>
      <c r="G356" s="67" t="s">
        <v>3283</v>
      </c>
      <c r="H356" s="68">
        <v>1604970</v>
      </c>
      <c r="I356" s="69">
        <f>IFERROR(H356*((1+$I$3)),"")</f>
        <v>1686823.47</v>
      </c>
      <c r="J356" s="93">
        <f t="shared" si="20"/>
        <v>1686823.47</v>
      </c>
      <c r="K356" s="8">
        <v>1687000</v>
      </c>
      <c r="L356" s="93">
        <f t="shared" si="21"/>
        <v>1687000</v>
      </c>
      <c r="M356" s="94" t="str">
        <f>+G356</f>
        <v>NO SE ENCONTRO</v>
      </c>
      <c r="N356" s="94">
        <f t="shared" si="22"/>
        <v>1686823.47</v>
      </c>
      <c r="O356" s="8">
        <v>1687000</v>
      </c>
      <c r="P356" s="94">
        <f t="shared" si="23"/>
        <v>1687000</v>
      </c>
    </row>
    <row r="357" spans="1:16" ht="19.5" customHeight="1">
      <c r="A357" s="71">
        <v>354</v>
      </c>
      <c r="B357" s="65" t="s">
        <v>416</v>
      </c>
      <c r="C357" s="66">
        <v>776302</v>
      </c>
      <c r="D357" s="67" t="s">
        <v>3282</v>
      </c>
      <c r="E357" s="67" t="s">
        <v>3282</v>
      </c>
      <c r="F357" s="67" t="s">
        <v>3282</v>
      </c>
      <c r="G357" s="67" t="s">
        <v>3283</v>
      </c>
      <c r="H357" s="68">
        <v>1764005</v>
      </c>
      <c r="I357" s="69">
        <f>IFERROR(H357*((1+$I$3)),"")</f>
        <v>1853969.2549999999</v>
      </c>
      <c r="J357" s="93">
        <f t="shared" si="20"/>
        <v>1853969.2549999999</v>
      </c>
      <c r="K357" s="8">
        <v>1854300</v>
      </c>
      <c r="L357" s="93">
        <f t="shared" si="21"/>
        <v>1854300</v>
      </c>
      <c r="M357" s="94" t="str">
        <f>+G357</f>
        <v>NO SE ENCONTRO</v>
      </c>
      <c r="N357" s="94">
        <f t="shared" si="22"/>
        <v>1853969.2549999999</v>
      </c>
      <c r="O357" s="8">
        <v>1854300</v>
      </c>
      <c r="P357" s="94">
        <f t="shared" si="23"/>
        <v>1854300</v>
      </c>
    </row>
    <row r="358" spans="1:16" ht="19.5" customHeight="1">
      <c r="A358" s="71">
        <v>355</v>
      </c>
      <c r="B358" s="65" t="s">
        <v>1162</v>
      </c>
      <c r="C358" s="66">
        <v>799202</v>
      </c>
      <c r="D358" s="60" t="s">
        <v>3280</v>
      </c>
      <c r="E358" s="60" t="s">
        <v>3281</v>
      </c>
      <c r="F358" s="61">
        <v>46073</v>
      </c>
      <c r="G358" s="67">
        <v>1413500</v>
      </c>
      <c r="H358" s="68">
        <v>1242615</v>
      </c>
      <c r="I358" s="69">
        <f>IFERROR(H358*((1+$I$3)),"")</f>
        <v>1305988.365</v>
      </c>
      <c r="J358" s="93">
        <f t="shared" si="20"/>
        <v>1305988.365</v>
      </c>
      <c r="K358" s="8">
        <v>1305900</v>
      </c>
      <c r="L358" s="93">
        <f t="shared" si="21"/>
        <v>1305900</v>
      </c>
      <c r="M358" s="94">
        <f>+G358</f>
        <v>1413500</v>
      </c>
      <c r="N358" s="94">
        <f t="shared" si="22"/>
        <v>1305988.365</v>
      </c>
      <c r="O358" s="8">
        <v>1305900</v>
      </c>
      <c r="P358" s="94">
        <f t="shared" si="23"/>
        <v>1305900</v>
      </c>
    </row>
    <row r="359" spans="1:16" ht="19.5" customHeight="1">
      <c r="A359" s="71">
        <v>356</v>
      </c>
      <c r="B359" s="65" t="s">
        <v>199</v>
      </c>
      <c r="C359" s="66">
        <v>799201</v>
      </c>
      <c r="D359" s="67" t="s">
        <v>3282</v>
      </c>
      <c r="E359" s="67" t="s">
        <v>3282</v>
      </c>
      <c r="F359" s="67" t="s">
        <v>3282</v>
      </c>
      <c r="G359" s="67" t="s">
        <v>3283</v>
      </c>
      <c r="H359" s="68">
        <v>1242615</v>
      </c>
      <c r="I359" s="69">
        <f>IFERROR(H359*((1+$I$3)),"")</f>
        <v>1305988.365</v>
      </c>
      <c r="J359" s="93">
        <f t="shared" si="20"/>
        <v>1305988.365</v>
      </c>
      <c r="K359" s="8">
        <v>1305900</v>
      </c>
      <c r="L359" s="93">
        <f t="shared" si="21"/>
        <v>1305900</v>
      </c>
      <c r="M359" s="94" t="str">
        <f>+G359</f>
        <v>NO SE ENCONTRO</v>
      </c>
      <c r="N359" s="94">
        <f t="shared" si="22"/>
        <v>1305988.365</v>
      </c>
      <c r="O359" s="8">
        <v>1305900</v>
      </c>
      <c r="P359" s="94">
        <f t="shared" si="23"/>
        <v>1305900</v>
      </c>
    </row>
    <row r="360" spans="1:16" ht="19.5" customHeight="1">
      <c r="A360" s="71">
        <v>357</v>
      </c>
      <c r="B360" s="65" t="s">
        <v>200</v>
      </c>
      <c r="C360" s="66">
        <v>781401</v>
      </c>
      <c r="D360" s="67" t="s">
        <v>3282</v>
      </c>
      <c r="E360" s="67" t="s">
        <v>3282</v>
      </c>
      <c r="F360" s="67" t="s">
        <v>3282</v>
      </c>
      <c r="G360" s="67" t="s">
        <v>3283</v>
      </c>
      <c r="H360" s="68">
        <v>1242615</v>
      </c>
      <c r="I360" s="69">
        <f>IFERROR(H360*((1+$I$3)),"")</f>
        <v>1305988.365</v>
      </c>
      <c r="J360" s="93">
        <f t="shared" si="20"/>
        <v>1305988.365</v>
      </c>
      <c r="K360" s="8">
        <v>1305900</v>
      </c>
      <c r="L360" s="93">
        <f t="shared" si="21"/>
        <v>1305900</v>
      </c>
      <c r="M360" s="94" t="str">
        <f>+G360</f>
        <v>NO SE ENCONTRO</v>
      </c>
      <c r="N360" s="94">
        <f t="shared" si="22"/>
        <v>1305988.365</v>
      </c>
      <c r="O360" s="8">
        <v>1305900</v>
      </c>
      <c r="P360" s="94">
        <f t="shared" si="23"/>
        <v>1305900</v>
      </c>
    </row>
    <row r="361" spans="1:16" ht="19.5" customHeight="1">
      <c r="A361" s="71">
        <v>358</v>
      </c>
      <c r="B361" s="65" t="s">
        <v>197</v>
      </c>
      <c r="C361" s="66">
        <v>794201</v>
      </c>
      <c r="D361" s="60" t="s">
        <v>3280</v>
      </c>
      <c r="E361" s="60" t="s">
        <v>3281</v>
      </c>
      <c r="F361" s="61">
        <v>46073</v>
      </c>
      <c r="G361" s="67">
        <v>1413500</v>
      </c>
      <c r="H361" s="68">
        <v>1242615</v>
      </c>
      <c r="I361" s="69">
        <f>IFERROR(H361*((1+$I$3)),"")</f>
        <v>1305988.365</v>
      </c>
      <c r="J361" s="93">
        <f t="shared" si="20"/>
        <v>1305988.365</v>
      </c>
      <c r="K361" s="8">
        <v>1305900</v>
      </c>
      <c r="L361" s="93">
        <f t="shared" si="21"/>
        <v>1305900</v>
      </c>
      <c r="M361" s="94">
        <f>+G361</f>
        <v>1413500</v>
      </c>
      <c r="N361" s="94">
        <f t="shared" si="22"/>
        <v>1305988.365</v>
      </c>
      <c r="O361" s="8">
        <v>1305900</v>
      </c>
      <c r="P361" s="94">
        <f t="shared" si="23"/>
        <v>1305900</v>
      </c>
    </row>
    <row r="362" spans="1:16" ht="19.5" customHeight="1">
      <c r="A362" s="71">
        <v>359</v>
      </c>
      <c r="B362" s="65" t="s">
        <v>198</v>
      </c>
      <c r="C362" s="66">
        <v>794203</v>
      </c>
      <c r="D362" s="67" t="s">
        <v>3282</v>
      </c>
      <c r="E362" s="67" t="s">
        <v>3282</v>
      </c>
      <c r="F362" s="67" t="s">
        <v>3282</v>
      </c>
      <c r="G362" s="67" t="s">
        <v>3283</v>
      </c>
      <c r="H362" s="68">
        <v>1242615</v>
      </c>
      <c r="I362" s="69">
        <f>IFERROR(H362*((1+$I$3)),"")</f>
        <v>1305988.365</v>
      </c>
      <c r="J362" s="93">
        <f t="shared" si="20"/>
        <v>1305988.365</v>
      </c>
      <c r="K362" s="8">
        <v>1305900</v>
      </c>
      <c r="L362" s="93">
        <f t="shared" si="21"/>
        <v>1305900</v>
      </c>
      <c r="M362" s="94" t="str">
        <f>+G362</f>
        <v>NO SE ENCONTRO</v>
      </c>
      <c r="N362" s="94">
        <f t="shared" si="22"/>
        <v>1305988.365</v>
      </c>
      <c r="O362" s="8">
        <v>1305900</v>
      </c>
      <c r="P362" s="94">
        <f t="shared" si="23"/>
        <v>1305900</v>
      </c>
    </row>
    <row r="363" spans="1:16" ht="19.5" customHeight="1">
      <c r="A363" s="71">
        <v>360</v>
      </c>
      <c r="B363" s="65" t="s">
        <v>196</v>
      </c>
      <c r="C363" s="66">
        <v>790302</v>
      </c>
      <c r="D363" s="60" t="s">
        <v>3280</v>
      </c>
      <c r="E363" s="60" t="s">
        <v>3281</v>
      </c>
      <c r="F363" s="61">
        <v>46073</v>
      </c>
      <c r="G363" s="67">
        <v>1413500</v>
      </c>
      <c r="H363" s="68">
        <v>1242615</v>
      </c>
      <c r="I363" s="69">
        <f>IFERROR(H363*((1+$I$3)),"")</f>
        <v>1305988.365</v>
      </c>
      <c r="J363" s="93">
        <f t="shared" si="20"/>
        <v>1305988.365</v>
      </c>
      <c r="K363" s="8">
        <v>1305900</v>
      </c>
      <c r="L363" s="93">
        <f t="shared" si="21"/>
        <v>1305900</v>
      </c>
      <c r="M363" s="94">
        <f>+G363</f>
        <v>1413500</v>
      </c>
      <c r="N363" s="94">
        <f t="shared" si="22"/>
        <v>1305988.365</v>
      </c>
      <c r="O363" s="8">
        <v>1305900</v>
      </c>
      <c r="P363" s="94">
        <f t="shared" si="23"/>
        <v>1305900</v>
      </c>
    </row>
    <row r="364" spans="1:16" ht="19.5" customHeight="1">
      <c r="A364" s="71">
        <v>361</v>
      </c>
      <c r="B364" s="65" t="s">
        <v>195</v>
      </c>
      <c r="C364" s="66">
        <v>790301</v>
      </c>
      <c r="D364" s="60" t="s">
        <v>3280</v>
      </c>
      <c r="E364" s="60" t="s">
        <v>3281</v>
      </c>
      <c r="F364" s="61">
        <v>46073</v>
      </c>
      <c r="G364" s="67">
        <v>1413500</v>
      </c>
      <c r="H364" s="68">
        <v>1242615</v>
      </c>
      <c r="I364" s="69">
        <f>IFERROR(H364*((1+$I$3)),"")</f>
        <v>1305988.365</v>
      </c>
      <c r="J364" s="93">
        <f t="shared" si="20"/>
        <v>1305988.365</v>
      </c>
      <c r="K364" s="8">
        <v>1305900</v>
      </c>
      <c r="L364" s="93">
        <f t="shared" si="21"/>
        <v>1305900</v>
      </c>
      <c r="M364" s="94">
        <f>+G364</f>
        <v>1413500</v>
      </c>
      <c r="N364" s="94">
        <f t="shared" si="22"/>
        <v>1305988.365</v>
      </c>
      <c r="O364" s="8">
        <v>1305900</v>
      </c>
      <c r="P364" s="94">
        <f t="shared" si="23"/>
        <v>1305900</v>
      </c>
    </row>
    <row r="365" spans="1:16" ht="19.5" customHeight="1">
      <c r="A365" s="71">
        <v>362</v>
      </c>
      <c r="B365" s="65" t="s">
        <v>321</v>
      </c>
      <c r="C365" s="66">
        <v>799203</v>
      </c>
      <c r="D365" s="67" t="s">
        <v>3282</v>
      </c>
      <c r="E365" s="67" t="s">
        <v>3282</v>
      </c>
      <c r="F365" s="67" t="s">
        <v>3282</v>
      </c>
      <c r="G365" s="67" t="s">
        <v>3283</v>
      </c>
      <c r="H365" s="68">
        <v>1604970</v>
      </c>
      <c r="I365" s="69">
        <f>IFERROR(H365*((1+$I$3)),"")</f>
        <v>1686823.47</v>
      </c>
      <c r="J365" s="93">
        <f t="shared" si="20"/>
        <v>1686823.47</v>
      </c>
      <c r="K365" s="8">
        <v>1687000</v>
      </c>
      <c r="L365" s="93">
        <f t="shared" si="21"/>
        <v>1687000</v>
      </c>
      <c r="M365" s="94" t="str">
        <f>+G365</f>
        <v>NO SE ENCONTRO</v>
      </c>
      <c r="N365" s="94">
        <f t="shared" si="22"/>
        <v>1686823.47</v>
      </c>
      <c r="O365" s="8">
        <v>1687000</v>
      </c>
      <c r="P365" s="94">
        <f t="shared" si="23"/>
        <v>1687000</v>
      </c>
    </row>
    <row r="366" spans="1:16" ht="19.5" customHeight="1">
      <c r="A366" s="71">
        <v>363</v>
      </c>
      <c r="B366" s="65" t="s">
        <v>317</v>
      </c>
      <c r="C366" s="66">
        <v>795201</v>
      </c>
      <c r="D366" s="67" t="s">
        <v>3282</v>
      </c>
      <c r="E366" s="67" t="s">
        <v>3282</v>
      </c>
      <c r="F366" s="67" t="s">
        <v>3282</v>
      </c>
      <c r="G366" s="67" t="s">
        <v>3283</v>
      </c>
      <c r="H366" s="68">
        <v>1604970</v>
      </c>
      <c r="I366" s="69">
        <f>IFERROR(H366*((1+$I$3)),"")</f>
        <v>1686823.47</v>
      </c>
      <c r="J366" s="93">
        <f t="shared" si="20"/>
        <v>1686823.47</v>
      </c>
      <c r="K366" s="8">
        <v>1687000</v>
      </c>
      <c r="L366" s="93">
        <f t="shared" si="21"/>
        <v>1687000</v>
      </c>
      <c r="M366" s="94" t="str">
        <f>+G366</f>
        <v>NO SE ENCONTRO</v>
      </c>
      <c r="N366" s="94">
        <f t="shared" si="22"/>
        <v>1686823.47</v>
      </c>
      <c r="O366" s="8">
        <v>1687000</v>
      </c>
      <c r="P366" s="94">
        <f t="shared" si="23"/>
        <v>1687000</v>
      </c>
    </row>
    <row r="367" spans="1:16" ht="19.5" customHeight="1">
      <c r="A367" s="71">
        <v>364</v>
      </c>
      <c r="B367" s="65" t="s">
        <v>320</v>
      </c>
      <c r="C367" s="66">
        <v>795204</v>
      </c>
      <c r="D367" s="67" t="s">
        <v>3282</v>
      </c>
      <c r="E367" s="67" t="s">
        <v>3282</v>
      </c>
      <c r="F367" s="67" t="s">
        <v>3282</v>
      </c>
      <c r="G367" s="67" t="s">
        <v>3283</v>
      </c>
      <c r="H367" s="68">
        <v>1604970</v>
      </c>
      <c r="I367" s="69">
        <f>IFERROR(H367*((1+$I$3)),"")</f>
        <v>1686823.47</v>
      </c>
      <c r="J367" s="93">
        <f t="shared" si="20"/>
        <v>1686823.47</v>
      </c>
      <c r="K367" s="8">
        <v>1687000</v>
      </c>
      <c r="L367" s="93">
        <f t="shared" si="21"/>
        <v>1687000</v>
      </c>
      <c r="M367" s="94" t="str">
        <f>+G367</f>
        <v>NO SE ENCONTRO</v>
      </c>
      <c r="N367" s="94">
        <f t="shared" si="22"/>
        <v>1686823.47</v>
      </c>
      <c r="O367" s="8">
        <v>1687000</v>
      </c>
      <c r="P367" s="94">
        <f t="shared" si="23"/>
        <v>1687000</v>
      </c>
    </row>
    <row r="368" spans="1:16" ht="19.5" customHeight="1">
      <c r="A368" s="71">
        <v>365</v>
      </c>
      <c r="B368" s="65" t="s">
        <v>319</v>
      </c>
      <c r="C368" s="66">
        <v>795203</v>
      </c>
      <c r="D368" s="67" t="s">
        <v>3282</v>
      </c>
      <c r="E368" s="67" t="s">
        <v>3282</v>
      </c>
      <c r="F368" s="67" t="s">
        <v>3282</v>
      </c>
      <c r="G368" s="67" t="s">
        <v>3283</v>
      </c>
      <c r="H368" s="68">
        <v>1604970</v>
      </c>
      <c r="I368" s="69">
        <f>IFERROR(H368*((1+$I$3)),"")</f>
        <v>1686823.47</v>
      </c>
      <c r="J368" s="93">
        <f t="shared" si="20"/>
        <v>1686823.47</v>
      </c>
      <c r="K368" s="8">
        <v>1687000</v>
      </c>
      <c r="L368" s="93">
        <f t="shared" si="21"/>
        <v>1687000</v>
      </c>
      <c r="M368" s="94" t="str">
        <f>+G368</f>
        <v>NO SE ENCONTRO</v>
      </c>
      <c r="N368" s="94">
        <f t="shared" si="22"/>
        <v>1686823.47</v>
      </c>
      <c r="O368" s="8">
        <v>1687000</v>
      </c>
      <c r="P368" s="94">
        <f t="shared" si="23"/>
        <v>1687000</v>
      </c>
    </row>
    <row r="369" spans="1:16" ht="19.5" customHeight="1">
      <c r="A369" s="71">
        <v>366</v>
      </c>
      <c r="B369" s="65" t="s">
        <v>316</v>
      </c>
      <c r="C369" s="66">
        <v>792301</v>
      </c>
      <c r="D369" s="67" t="s">
        <v>3282</v>
      </c>
      <c r="E369" s="67" t="s">
        <v>3282</v>
      </c>
      <c r="F369" s="67" t="s">
        <v>3282</v>
      </c>
      <c r="G369" s="67" t="s">
        <v>3283</v>
      </c>
      <c r="H369" s="68">
        <v>1604970</v>
      </c>
      <c r="I369" s="69">
        <f>IFERROR(H369*((1+$I$3)),"")</f>
        <v>1686823.47</v>
      </c>
      <c r="J369" s="93">
        <f t="shared" si="20"/>
        <v>1686823.47</v>
      </c>
      <c r="K369" s="8">
        <v>1687000</v>
      </c>
      <c r="L369" s="93">
        <f t="shared" si="21"/>
        <v>1687000</v>
      </c>
      <c r="M369" s="94" t="str">
        <f>+G369</f>
        <v>NO SE ENCONTRO</v>
      </c>
      <c r="N369" s="94">
        <f t="shared" si="22"/>
        <v>1686823.47</v>
      </c>
      <c r="O369" s="8">
        <v>1687000</v>
      </c>
      <c r="P369" s="94">
        <f t="shared" si="23"/>
        <v>1687000</v>
      </c>
    </row>
    <row r="370" spans="1:16" ht="19.5" customHeight="1">
      <c r="A370" s="71">
        <v>367</v>
      </c>
      <c r="B370" s="65" t="s">
        <v>318</v>
      </c>
      <c r="C370" s="66">
        <v>792302</v>
      </c>
      <c r="D370" s="67" t="s">
        <v>3282</v>
      </c>
      <c r="E370" s="67" t="s">
        <v>3282</v>
      </c>
      <c r="F370" s="67" t="s">
        <v>3282</v>
      </c>
      <c r="G370" s="67" t="s">
        <v>3283</v>
      </c>
      <c r="H370" s="68">
        <v>1604970</v>
      </c>
      <c r="I370" s="69">
        <f>IFERROR(H370*((1+$I$3)),"")</f>
        <v>1686823.47</v>
      </c>
      <c r="J370" s="93">
        <f t="shared" si="20"/>
        <v>1686823.47</v>
      </c>
      <c r="K370" s="8">
        <v>1687000</v>
      </c>
      <c r="L370" s="93">
        <f t="shared" si="21"/>
        <v>1687000</v>
      </c>
      <c r="M370" s="94" t="str">
        <f>+G370</f>
        <v>NO SE ENCONTRO</v>
      </c>
      <c r="N370" s="94">
        <f t="shared" si="22"/>
        <v>1686823.47</v>
      </c>
      <c r="O370" s="8">
        <v>1687000</v>
      </c>
      <c r="P370" s="94">
        <f t="shared" si="23"/>
        <v>1687000</v>
      </c>
    </row>
    <row r="371" spans="1:16" ht="19.5" customHeight="1">
      <c r="A371" s="71">
        <v>368</v>
      </c>
      <c r="B371" s="65" t="s">
        <v>418</v>
      </c>
      <c r="C371" s="66">
        <v>798303</v>
      </c>
      <c r="D371" s="67" t="s">
        <v>3282</v>
      </c>
      <c r="E371" s="67" t="s">
        <v>3282</v>
      </c>
      <c r="F371" s="67" t="s">
        <v>3282</v>
      </c>
      <c r="G371" s="67" t="s">
        <v>3283</v>
      </c>
      <c r="H371" s="68">
        <v>1764005</v>
      </c>
      <c r="I371" s="69">
        <f>IFERROR(H371*((1+$I$3)),"")</f>
        <v>1853969.2549999999</v>
      </c>
      <c r="J371" s="93">
        <f t="shared" si="20"/>
        <v>1853969.2549999999</v>
      </c>
      <c r="K371" s="8">
        <v>1854300</v>
      </c>
      <c r="L371" s="93">
        <f t="shared" si="21"/>
        <v>1854300</v>
      </c>
      <c r="M371" s="94" t="str">
        <f>+G371</f>
        <v>NO SE ENCONTRO</v>
      </c>
      <c r="N371" s="94">
        <f t="shared" si="22"/>
        <v>1853969.2549999999</v>
      </c>
      <c r="O371" s="8">
        <v>1854300</v>
      </c>
      <c r="P371" s="94">
        <f t="shared" si="23"/>
        <v>1854300</v>
      </c>
    </row>
    <row r="372" spans="1:16" ht="19.5" customHeight="1">
      <c r="A372" s="71">
        <v>369</v>
      </c>
      <c r="B372" s="65" t="s">
        <v>417</v>
      </c>
      <c r="C372" s="66">
        <v>798302</v>
      </c>
      <c r="D372" s="67" t="s">
        <v>3282</v>
      </c>
      <c r="E372" s="67" t="s">
        <v>3282</v>
      </c>
      <c r="F372" s="67" t="s">
        <v>3282</v>
      </c>
      <c r="G372" s="67" t="s">
        <v>3283</v>
      </c>
      <c r="H372" s="68">
        <v>1764005</v>
      </c>
      <c r="I372" s="69">
        <f>IFERROR(H372*((1+$I$3)),"")</f>
        <v>1853969.2549999999</v>
      </c>
      <c r="J372" s="93">
        <f t="shared" si="20"/>
        <v>1853969.2549999999</v>
      </c>
      <c r="K372" s="8">
        <v>1854300</v>
      </c>
      <c r="L372" s="93">
        <f t="shared" si="21"/>
        <v>1854300</v>
      </c>
      <c r="M372" s="94" t="str">
        <f>+G372</f>
        <v>NO SE ENCONTRO</v>
      </c>
      <c r="N372" s="94">
        <f t="shared" si="22"/>
        <v>1853969.2549999999</v>
      </c>
      <c r="O372" s="8">
        <v>1854300</v>
      </c>
      <c r="P372" s="94">
        <f t="shared" si="23"/>
        <v>1854300</v>
      </c>
    </row>
    <row r="373" spans="1:16" ht="19.5" customHeight="1">
      <c r="A373" s="71">
        <v>370</v>
      </c>
      <c r="B373" s="65" t="s">
        <v>635</v>
      </c>
      <c r="C373" s="66">
        <v>799204</v>
      </c>
      <c r="D373" s="67" t="s">
        <v>3282</v>
      </c>
      <c r="E373" s="67" t="s">
        <v>3282</v>
      </c>
      <c r="F373" s="67" t="s">
        <v>3282</v>
      </c>
      <c r="G373" s="67" t="s">
        <v>3283</v>
      </c>
      <c r="H373" s="68">
        <v>2887025</v>
      </c>
      <c r="I373" s="69">
        <f>IFERROR(H373*((1+$I$3)),"")</f>
        <v>3034263.2749999999</v>
      </c>
      <c r="J373" s="93">
        <f t="shared" si="20"/>
        <v>3034263.2749999999</v>
      </c>
      <c r="K373" s="8">
        <v>3034400</v>
      </c>
      <c r="L373" s="93">
        <f t="shared" si="21"/>
        <v>3034400</v>
      </c>
      <c r="M373" s="94" t="str">
        <f>+G373</f>
        <v>NO SE ENCONTRO</v>
      </c>
      <c r="N373" s="94">
        <f t="shared" si="22"/>
        <v>3034263.2749999999</v>
      </c>
      <c r="O373" s="8">
        <v>3034400</v>
      </c>
      <c r="P373" s="94">
        <f t="shared" si="23"/>
        <v>3034400</v>
      </c>
    </row>
    <row r="374" spans="1:16" ht="19.5" customHeight="1">
      <c r="A374" s="71">
        <v>371</v>
      </c>
      <c r="B374" s="65" t="s">
        <v>524</v>
      </c>
      <c r="C374" s="66">
        <v>795202</v>
      </c>
      <c r="D374" s="67" t="s">
        <v>3282</v>
      </c>
      <c r="E374" s="67" t="s">
        <v>3282</v>
      </c>
      <c r="F374" s="67" t="s">
        <v>3282</v>
      </c>
      <c r="G374" s="67" t="s">
        <v>3283</v>
      </c>
      <c r="H374" s="68">
        <v>2014500</v>
      </c>
      <c r="I374" s="69">
        <f>IFERROR(H374*((1+$I$3)),"")</f>
        <v>2117239.5</v>
      </c>
      <c r="J374" s="93">
        <f t="shared" si="20"/>
        <v>2117239.5</v>
      </c>
      <c r="K374" s="8">
        <v>2117300</v>
      </c>
      <c r="L374" s="93">
        <f t="shared" si="21"/>
        <v>2117300</v>
      </c>
      <c r="M374" s="94" t="str">
        <f>+G374</f>
        <v>NO SE ENCONTRO</v>
      </c>
      <c r="N374" s="94">
        <f t="shared" si="22"/>
        <v>2117239.5</v>
      </c>
      <c r="O374" s="8">
        <v>2117300</v>
      </c>
      <c r="P374" s="94">
        <f t="shared" si="23"/>
        <v>2117300</v>
      </c>
    </row>
    <row r="375" spans="1:16" ht="19.5" customHeight="1">
      <c r="A375" s="71">
        <v>372</v>
      </c>
      <c r="B375" s="65" t="s">
        <v>523</v>
      </c>
      <c r="C375" s="66">
        <v>793304</v>
      </c>
      <c r="D375" s="67" t="s">
        <v>3282</v>
      </c>
      <c r="E375" s="67" t="s">
        <v>3282</v>
      </c>
      <c r="F375" s="67" t="s">
        <v>3282</v>
      </c>
      <c r="G375" s="67" t="s">
        <v>3283</v>
      </c>
      <c r="H375" s="68">
        <v>2014500</v>
      </c>
      <c r="I375" s="69">
        <f>IFERROR(H375*((1+$I$3)),"")</f>
        <v>2117239.5</v>
      </c>
      <c r="J375" s="93">
        <f t="shared" si="20"/>
        <v>2117239.5</v>
      </c>
      <c r="K375" s="8">
        <v>2117300</v>
      </c>
      <c r="L375" s="93">
        <f t="shared" si="21"/>
        <v>2117300</v>
      </c>
      <c r="M375" s="94" t="str">
        <f>+G375</f>
        <v>NO SE ENCONTRO</v>
      </c>
      <c r="N375" s="94">
        <f t="shared" si="22"/>
        <v>2117239.5</v>
      </c>
      <c r="O375" s="8">
        <v>2117300</v>
      </c>
      <c r="P375" s="94">
        <f t="shared" si="23"/>
        <v>2117300</v>
      </c>
    </row>
    <row r="376" spans="1:16" ht="19.5" customHeight="1">
      <c r="A376" s="71">
        <v>373</v>
      </c>
      <c r="B376" s="65" t="s">
        <v>578</v>
      </c>
      <c r="C376" s="66">
        <v>793306</v>
      </c>
      <c r="D376" s="67" t="s">
        <v>3282</v>
      </c>
      <c r="E376" s="67" t="s">
        <v>3282</v>
      </c>
      <c r="F376" s="67" t="s">
        <v>3282</v>
      </c>
      <c r="G376" s="67" t="s">
        <v>3283</v>
      </c>
      <c r="H376" s="68">
        <v>2687870</v>
      </c>
      <c r="I376" s="69">
        <f>IFERROR(H376*((1+$I$3)),"")</f>
        <v>2824951.3699999996</v>
      </c>
      <c r="J376" s="93">
        <f t="shared" si="20"/>
        <v>2824951.3699999996</v>
      </c>
      <c r="K376" s="8">
        <v>2825200</v>
      </c>
      <c r="L376" s="93">
        <f t="shared" si="21"/>
        <v>2825200</v>
      </c>
      <c r="M376" s="94" t="str">
        <f>+G376</f>
        <v>NO SE ENCONTRO</v>
      </c>
      <c r="N376" s="94">
        <f t="shared" si="22"/>
        <v>2824951.3699999996</v>
      </c>
      <c r="O376" s="8">
        <v>2825200</v>
      </c>
      <c r="P376" s="94">
        <f t="shared" si="23"/>
        <v>2825200</v>
      </c>
    </row>
    <row r="377" spans="1:16" ht="19.5" customHeight="1">
      <c r="A377" s="71">
        <v>374</v>
      </c>
      <c r="B377" s="65" t="s">
        <v>577</v>
      </c>
      <c r="C377" s="66">
        <v>793305</v>
      </c>
      <c r="D377" s="67" t="s">
        <v>3282</v>
      </c>
      <c r="E377" s="67" t="s">
        <v>3282</v>
      </c>
      <c r="F377" s="67" t="s">
        <v>3282</v>
      </c>
      <c r="G377" s="67" t="s">
        <v>3283</v>
      </c>
      <c r="H377" s="68">
        <v>2687870</v>
      </c>
      <c r="I377" s="69">
        <f>IFERROR(H377*((1+$I$3)),"")</f>
        <v>2824951.3699999996</v>
      </c>
      <c r="J377" s="93">
        <f t="shared" si="20"/>
        <v>2824951.3699999996</v>
      </c>
      <c r="K377" s="8">
        <v>2825200</v>
      </c>
      <c r="L377" s="93">
        <f t="shared" si="21"/>
        <v>2825200</v>
      </c>
      <c r="M377" s="94" t="str">
        <f>+G377</f>
        <v>NO SE ENCONTRO</v>
      </c>
      <c r="N377" s="94">
        <f t="shared" si="22"/>
        <v>2824951.3699999996</v>
      </c>
      <c r="O377" s="8">
        <v>2825200</v>
      </c>
      <c r="P377" s="94">
        <f t="shared" si="23"/>
        <v>2825200</v>
      </c>
    </row>
    <row r="378" spans="1:16" ht="19.5" customHeight="1">
      <c r="A378" s="71">
        <v>375</v>
      </c>
      <c r="B378" s="65" t="s">
        <v>575</v>
      </c>
      <c r="C378" s="66">
        <v>794202</v>
      </c>
      <c r="D378" s="67" t="s">
        <v>3282</v>
      </c>
      <c r="E378" s="67" t="s">
        <v>3282</v>
      </c>
      <c r="F378" s="67" t="s">
        <v>3282</v>
      </c>
      <c r="G378" s="67" t="s">
        <v>3283</v>
      </c>
      <c r="H378" s="68">
        <v>2687870</v>
      </c>
      <c r="I378" s="69">
        <f>IFERROR(H378*((1+$I$3)),"")</f>
        <v>2824951.3699999996</v>
      </c>
      <c r="J378" s="93">
        <f t="shared" si="20"/>
        <v>2824951.3699999996</v>
      </c>
      <c r="K378" s="8">
        <v>2825200</v>
      </c>
      <c r="L378" s="93">
        <f t="shared" si="21"/>
        <v>2825200</v>
      </c>
      <c r="M378" s="94" t="str">
        <f>+G378</f>
        <v>NO SE ENCONTRO</v>
      </c>
      <c r="N378" s="94">
        <f t="shared" si="22"/>
        <v>2824951.3699999996</v>
      </c>
      <c r="O378" s="8">
        <v>2825200</v>
      </c>
      <c r="P378" s="94">
        <f t="shared" si="23"/>
        <v>2825200</v>
      </c>
    </row>
    <row r="379" spans="1:16" ht="19.5" customHeight="1">
      <c r="A379" s="71">
        <v>376</v>
      </c>
      <c r="B379" s="65" t="s">
        <v>576</v>
      </c>
      <c r="C379" s="66">
        <v>794204</v>
      </c>
      <c r="D379" s="67" t="s">
        <v>3282</v>
      </c>
      <c r="E379" s="67" t="s">
        <v>3282</v>
      </c>
      <c r="F379" s="67" t="s">
        <v>3282</v>
      </c>
      <c r="G379" s="67" t="s">
        <v>3283</v>
      </c>
      <c r="H379" s="68">
        <v>2687870</v>
      </c>
      <c r="I379" s="69">
        <f>IFERROR(H379*((1+$I$3)),"")</f>
        <v>2824951.3699999996</v>
      </c>
      <c r="J379" s="93">
        <f t="shared" si="20"/>
        <v>2824951.3699999996</v>
      </c>
      <c r="K379" s="8">
        <v>2825200</v>
      </c>
      <c r="L379" s="93">
        <f t="shared" si="21"/>
        <v>2825200</v>
      </c>
      <c r="M379" s="94" t="str">
        <f>+G379</f>
        <v>NO SE ENCONTRO</v>
      </c>
      <c r="N379" s="94">
        <f t="shared" si="22"/>
        <v>2824951.3699999996</v>
      </c>
      <c r="O379" s="8">
        <v>2825200</v>
      </c>
      <c r="P379" s="94">
        <f t="shared" si="23"/>
        <v>2825200</v>
      </c>
    </row>
    <row r="380" spans="1:16" ht="19.5" customHeight="1">
      <c r="A380" s="71">
        <v>377</v>
      </c>
      <c r="B380" s="65" t="s">
        <v>422</v>
      </c>
      <c r="C380" s="66">
        <v>770920</v>
      </c>
      <c r="D380" s="67" t="s">
        <v>3282</v>
      </c>
      <c r="E380" s="67" t="s">
        <v>3282</v>
      </c>
      <c r="F380" s="67" t="s">
        <v>3282</v>
      </c>
      <c r="G380" s="67" t="s">
        <v>3283</v>
      </c>
      <c r="H380" s="68">
        <v>1764005</v>
      </c>
      <c r="I380" s="69">
        <f>IFERROR(H380*((1+$I$3)),"")</f>
        <v>1853969.2549999999</v>
      </c>
      <c r="J380" s="93">
        <f t="shared" si="20"/>
        <v>1853969.2549999999</v>
      </c>
      <c r="K380" s="8">
        <v>1854300</v>
      </c>
      <c r="L380" s="93">
        <f t="shared" si="21"/>
        <v>1854300</v>
      </c>
      <c r="M380" s="94" t="str">
        <f>+G380</f>
        <v>NO SE ENCONTRO</v>
      </c>
      <c r="N380" s="94">
        <f t="shared" si="22"/>
        <v>1853969.2549999999</v>
      </c>
      <c r="O380" s="8">
        <v>1854300</v>
      </c>
      <c r="P380" s="94">
        <f t="shared" si="23"/>
        <v>1854300</v>
      </c>
    </row>
    <row r="381" spans="1:16" ht="19.5" customHeight="1">
      <c r="A381" s="71">
        <v>378</v>
      </c>
      <c r="B381" s="65" t="s">
        <v>322</v>
      </c>
      <c r="C381" s="66">
        <v>786921</v>
      </c>
      <c r="D381" s="67" t="s">
        <v>3282</v>
      </c>
      <c r="E381" s="67" t="s">
        <v>3282</v>
      </c>
      <c r="F381" s="67" t="s">
        <v>3282</v>
      </c>
      <c r="G381" s="67" t="s">
        <v>3283</v>
      </c>
      <c r="H381" s="68">
        <v>1604970</v>
      </c>
      <c r="I381" s="69">
        <f>IFERROR(H381*((1+$I$3)),"")</f>
        <v>1686823.47</v>
      </c>
      <c r="J381" s="93">
        <f t="shared" si="20"/>
        <v>1686823.47</v>
      </c>
      <c r="K381" s="8">
        <v>1687000</v>
      </c>
      <c r="L381" s="93">
        <f t="shared" si="21"/>
        <v>1687000</v>
      </c>
      <c r="M381" s="94" t="str">
        <f>+G381</f>
        <v>NO SE ENCONTRO</v>
      </c>
      <c r="N381" s="94">
        <f t="shared" si="22"/>
        <v>1686823.47</v>
      </c>
      <c r="O381" s="8">
        <v>1687000</v>
      </c>
      <c r="P381" s="94">
        <f t="shared" si="23"/>
        <v>1687000</v>
      </c>
    </row>
    <row r="382" spans="1:16" ht="19.5" customHeight="1">
      <c r="A382" s="71">
        <v>379</v>
      </c>
      <c r="B382" s="65" t="s">
        <v>201</v>
      </c>
      <c r="C382" s="66">
        <v>839906</v>
      </c>
      <c r="D382" s="67" t="s">
        <v>3282</v>
      </c>
      <c r="E382" s="67" t="s">
        <v>3282</v>
      </c>
      <c r="F382" s="67" t="s">
        <v>3282</v>
      </c>
      <c r="G382" s="67" t="s">
        <v>3283</v>
      </c>
      <c r="H382" s="68">
        <v>1242615</v>
      </c>
      <c r="I382" s="69">
        <f>IFERROR(H382*((1+$I$3)),"")</f>
        <v>1305988.365</v>
      </c>
      <c r="J382" s="93">
        <f t="shared" si="20"/>
        <v>1305988.365</v>
      </c>
      <c r="K382" s="8">
        <v>1687000</v>
      </c>
      <c r="L382" s="93">
        <f t="shared" si="21"/>
        <v>1687000</v>
      </c>
      <c r="M382" s="94" t="str">
        <f>+G382</f>
        <v>NO SE ENCONTRO</v>
      </c>
      <c r="N382" s="94">
        <f t="shared" si="22"/>
        <v>1305988.365</v>
      </c>
      <c r="O382" s="8">
        <v>1687000</v>
      </c>
      <c r="P382" s="94">
        <f t="shared" si="23"/>
        <v>1687000</v>
      </c>
    </row>
    <row r="383" spans="1:16" ht="19.5" customHeight="1">
      <c r="A383" s="71">
        <v>380</v>
      </c>
      <c r="B383" s="65" t="s">
        <v>863</v>
      </c>
      <c r="C383" s="66">
        <v>772909</v>
      </c>
      <c r="D383" s="67" t="s">
        <v>3282</v>
      </c>
      <c r="E383" s="67" t="s">
        <v>3282</v>
      </c>
      <c r="F383" s="67" t="s">
        <v>3282</v>
      </c>
      <c r="G383" s="67" t="s">
        <v>3283</v>
      </c>
      <c r="H383" s="68">
        <v>3645905</v>
      </c>
      <c r="I383" s="69">
        <f>IFERROR(H383*((1+$I$3)),"")</f>
        <v>3831846.1549999998</v>
      </c>
      <c r="J383" s="93">
        <f t="shared" si="20"/>
        <v>3831846.1549999998</v>
      </c>
      <c r="K383" s="59">
        <v>3832000</v>
      </c>
      <c r="L383" s="93">
        <f t="shared" si="21"/>
        <v>3832000</v>
      </c>
      <c r="M383" s="94" t="str">
        <f>+G383</f>
        <v>NO SE ENCONTRO</v>
      </c>
      <c r="N383" s="94">
        <f t="shared" si="22"/>
        <v>3831846.1549999998</v>
      </c>
      <c r="O383" s="59">
        <v>3832000</v>
      </c>
      <c r="P383" s="94">
        <f t="shared" si="23"/>
        <v>3832000</v>
      </c>
    </row>
    <row r="384" spans="1:16" ht="19.5" customHeight="1">
      <c r="A384" s="71">
        <v>381</v>
      </c>
      <c r="B384" s="65" t="s">
        <v>864</v>
      </c>
      <c r="C384" s="66">
        <v>772912</v>
      </c>
      <c r="D384" s="67" t="s">
        <v>3282</v>
      </c>
      <c r="E384" s="67" t="s">
        <v>3282</v>
      </c>
      <c r="F384" s="67" t="s">
        <v>3282</v>
      </c>
      <c r="G384" s="67" t="s">
        <v>3283</v>
      </c>
      <c r="H384" s="68">
        <v>3645905</v>
      </c>
      <c r="I384" s="69">
        <f>IFERROR(H384*((1+$I$3)),"")</f>
        <v>3831846.1549999998</v>
      </c>
      <c r="J384" s="93">
        <f t="shared" si="20"/>
        <v>3831846.1549999998</v>
      </c>
      <c r="K384" s="59">
        <v>3832000</v>
      </c>
      <c r="L384" s="93">
        <f t="shared" si="21"/>
        <v>3832000</v>
      </c>
      <c r="M384" s="94" t="str">
        <f>+G384</f>
        <v>NO SE ENCONTRO</v>
      </c>
      <c r="N384" s="94">
        <f t="shared" si="22"/>
        <v>3831846.1549999998</v>
      </c>
      <c r="O384" s="59">
        <v>3832000</v>
      </c>
      <c r="P384" s="94">
        <f t="shared" si="23"/>
        <v>3832000</v>
      </c>
    </row>
    <row r="385" spans="1:16" ht="19.5" customHeight="1">
      <c r="A385" s="71">
        <v>382</v>
      </c>
      <c r="B385" s="65" t="s">
        <v>865</v>
      </c>
      <c r="C385" s="66">
        <v>772913</v>
      </c>
      <c r="D385" s="67" t="s">
        <v>3282</v>
      </c>
      <c r="E385" s="67" t="s">
        <v>3282</v>
      </c>
      <c r="F385" s="67" t="s">
        <v>3282</v>
      </c>
      <c r="G385" s="67" t="s">
        <v>3283</v>
      </c>
      <c r="H385" s="68">
        <v>3645905</v>
      </c>
      <c r="I385" s="69">
        <f>IFERROR(H385*((1+$I$3)),"")</f>
        <v>3831846.1549999998</v>
      </c>
      <c r="J385" s="93">
        <f t="shared" si="20"/>
        <v>3831846.1549999998</v>
      </c>
      <c r="K385" s="59">
        <v>3832000</v>
      </c>
      <c r="L385" s="93">
        <f t="shared" si="21"/>
        <v>3832000</v>
      </c>
      <c r="M385" s="94" t="str">
        <f>+G385</f>
        <v>NO SE ENCONTRO</v>
      </c>
      <c r="N385" s="94">
        <f t="shared" si="22"/>
        <v>3831846.1549999998</v>
      </c>
      <c r="O385" s="59">
        <v>3832000</v>
      </c>
      <c r="P385" s="94">
        <f t="shared" si="23"/>
        <v>3832000</v>
      </c>
    </row>
    <row r="386" spans="1:16" ht="19.5" customHeight="1">
      <c r="A386" s="71">
        <v>383</v>
      </c>
      <c r="B386" s="65" t="s">
        <v>592</v>
      </c>
      <c r="C386" s="66">
        <v>780920</v>
      </c>
      <c r="D386" s="67" t="s">
        <v>3282</v>
      </c>
      <c r="E386" s="67" t="s">
        <v>3282</v>
      </c>
      <c r="F386" s="67" t="s">
        <v>3282</v>
      </c>
      <c r="G386" s="67" t="s">
        <v>3283</v>
      </c>
      <c r="H386" s="68">
        <v>2687870</v>
      </c>
      <c r="I386" s="69">
        <f>IFERROR(H386*((1+$I$3)),"")</f>
        <v>2824951.3699999996</v>
      </c>
      <c r="J386" s="93">
        <f t="shared" si="20"/>
        <v>2824951.3699999996</v>
      </c>
      <c r="K386" s="8">
        <v>2825200</v>
      </c>
      <c r="L386" s="93">
        <f t="shared" si="21"/>
        <v>2825200</v>
      </c>
      <c r="M386" s="94" t="str">
        <f>+G386</f>
        <v>NO SE ENCONTRO</v>
      </c>
      <c r="N386" s="94">
        <f t="shared" si="22"/>
        <v>2824951.3699999996</v>
      </c>
      <c r="O386" s="8">
        <v>2825200</v>
      </c>
      <c r="P386" s="94">
        <f t="shared" si="23"/>
        <v>2825200</v>
      </c>
    </row>
    <row r="387" spans="1:16" ht="19.5" customHeight="1">
      <c r="A387" s="71">
        <v>384</v>
      </c>
      <c r="B387" s="65" t="s">
        <v>1163</v>
      </c>
      <c r="C387" s="66">
        <v>781501</v>
      </c>
      <c r="D387" s="67" t="s">
        <v>3282</v>
      </c>
      <c r="E387" s="67" t="s">
        <v>3282</v>
      </c>
      <c r="F387" s="67" t="s">
        <v>3282</v>
      </c>
      <c r="G387" s="67" t="s">
        <v>3283</v>
      </c>
      <c r="H387" s="68">
        <v>1242615</v>
      </c>
      <c r="I387" s="69">
        <f>IFERROR(H387*((1+$I$3)),"")</f>
        <v>1305988.365</v>
      </c>
      <c r="J387" s="93">
        <f t="shared" si="20"/>
        <v>1305988.365</v>
      </c>
      <c r="K387" s="8">
        <v>1305900</v>
      </c>
      <c r="L387" s="93">
        <f t="shared" si="21"/>
        <v>1305900</v>
      </c>
      <c r="M387" s="94" t="str">
        <f>+G387</f>
        <v>NO SE ENCONTRO</v>
      </c>
      <c r="N387" s="94">
        <f t="shared" si="22"/>
        <v>1305988.365</v>
      </c>
      <c r="O387" s="8">
        <v>1305900</v>
      </c>
      <c r="P387" s="94">
        <f t="shared" si="23"/>
        <v>1305900</v>
      </c>
    </row>
    <row r="388" spans="1:16" ht="19.5" customHeight="1">
      <c r="A388" s="71">
        <v>385</v>
      </c>
      <c r="B388" s="65" t="s">
        <v>202</v>
      </c>
      <c r="C388" s="66">
        <v>790920</v>
      </c>
      <c r="D388" s="67" t="s">
        <v>3282</v>
      </c>
      <c r="E388" s="67" t="s">
        <v>3282</v>
      </c>
      <c r="F388" s="67" t="s">
        <v>3282</v>
      </c>
      <c r="G388" s="67" t="s">
        <v>3283</v>
      </c>
      <c r="H388" s="68">
        <v>1242615</v>
      </c>
      <c r="I388" s="69">
        <f>IFERROR(H388*((1+$I$3)),"")</f>
        <v>1305988.365</v>
      </c>
      <c r="J388" s="93">
        <f t="shared" si="20"/>
        <v>1305988.365</v>
      </c>
      <c r="K388" s="8">
        <v>1305900</v>
      </c>
      <c r="L388" s="93">
        <f t="shared" si="21"/>
        <v>1305900</v>
      </c>
      <c r="M388" s="94" t="str">
        <f>+G388</f>
        <v>NO SE ENCONTRO</v>
      </c>
      <c r="N388" s="94">
        <f t="shared" si="22"/>
        <v>1305988.365</v>
      </c>
      <c r="O388" s="8">
        <v>1305900</v>
      </c>
      <c r="P388" s="94">
        <f t="shared" si="23"/>
        <v>1305900</v>
      </c>
    </row>
    <row r="389" spans="1:16" ht="19.5" customHeight="1">
      <c r="A389" s="71">
        <v>386</v>
      </c>
      <c r="B389" s="65" t="s">
        <v>203</v>
      </c>
      <c r="C389" s="66">
        <v>799502</v>
      </c>
      <c r="D389" s="67" t="s">
        <v>3282</v>
      </c>
      <c r="E389" s="67" t="s">
        <v>3282</v>
      </c>
      <c r="F389" s="67" t="s">
        <v>3282</v>
      </c>
      <c r="G389" s="67" t="s">
        <v>3283</v>
      </c>
      <c r="H389" s="68">
        <v>1242615</v>
      </c>
      <c r="I389" s="69">
        <f>IFERROR(H389*((1+$I$3)),"")</f>
        <v>1305988.365</v>
      </c>
      <c r="J389" s="93">
        <f t="shared" ref="J389:J452" si="24">+I389</f>
        <v>1305988.365</v>
      </c>
      <c r="K389" s="8">
        <v>1305900</v>
      </c>
      <c r="L389" s="93">
        <f t="shared" ref="L389:L452" si="25">+K389</f>
        <v>1305900</v>
      </c>
      <c r="M389" s="94" t="str">
        <f>+G389</f>
        <v>NO SE ENCONTRO</v>
      </c>
      <c r="N389" s="94">
        <f t="shared" ref="N389:N452" si="26">+J389</f>
        <v>1305988.365</v>
      </c>
      <c r="O389" s="8">
        <v>1305900</v>
      </c>
      <c r="P389" s="94">
        <f t="shared" ref="P389:P452" si="27">+O389</f>
        <v>1305900</v>
      </c>
    </row>
    <row r="390" spans="1:16" ht="19.5" customHeight="1">
      <c r="A390" s="71">
        <v>387</v>
      </c>
      <c r="B390" s="65" t="s">
        <v>703</v>
      </c>
      <c r="C390" s="66">
        <v>793910</v>
      </c>
      <c r="D390" s="67" t="s">
        <v>3282</v>
      </c>
      <c r="E390" s="67" t="s">
        <v>3282</v>
      </c>
      <c r="F390" s="67" t="s">
        <v>3282</v>
      </c>
      <c r="G390" s="67" t="s">
        <v>3283</v>
      </c>
      <c r="H390" s="68">
        <v>3086860</v>
      </c>
      <c r="I390" s="69">
        <f>IFERROR(H390*((1+$I$3)),"")</f>
        <v>3244289.86</v>
      </c>
      <c r="J390" s="93">
        <f t="shared" si="24"/>
        <v>3244289.86</v>
      </c>
      <c r="K390" s="8">
        <v>3244700</v>
      </c>
      <c r="L390" s="93">
        <f t="shared" si="25"/>
        <v>3244700</v>
      </c>
      <c r="M390" s="94" t="str">
        <f>+G390</f>
        <v>NO SE ENCONTRO</v>
      </c>
      <c r="N390" s="94">
        <f t="shared" si="26"/>
        <v>3244289.86</v>
      </c>
      <c r="O390" s="8">
        <v>3244700</v>
      </c>
      <c r="P390" s="94">
        <f t="shared" si="27"/>
        <v>3244700</v>
      </c>
    </row>
    <row r="391" spans="1:16" ht="19.5" customHeight="1">
      <c r="A391" s="71">
        <v>388</v>
      </c>
      <c r="B391" s="65" t="s">
        <v>708</v>
      </c>
      <c r="C391" s="66">
        <v>793911</v>
      </c>
      <c r="D391" s="67" t="s">
        <v>3282</v>
      </c>
      <c r="E391" s="67" t="s">
        <v>3282</v>
      </c>
      <c r="F391" s="67" t="s">
        <v>3282</v>
      </c>
      <c r="G391" s="67" t="s">
        <v>3283</v>
      </c>
      <c r="H391" s="68">
        <v>3086860</v>
      </c>
      <c r="I391" s="69">
        <f>IFERROR(H391*((1+$I$3)),"")</f>
        <v>3244289.86</v>
      </c>
      <c r="J391" s="93">
        <f t="shared" si="24"/>
        <v>3244289.86</v>
      </c>
      <c r="K391" s="8">
        <v>3244700</v>
      </c>
      <c r="L391" s="93">
        <f t="shared" si="25"/>
        <v>3244700</v>
      </c>
      <c r="M391" s="94" t="str">
        <f>+G391</f>
        <v>NO SE ENCONTRO</v>
      </c>
      <c r="N391" s="94">
        <f t="shared" si="26"/>
        <v>3244289.86</v>
      </c>
      <c r="O391" s="8">
        <v>3244700</v>
      </c>
      <c r="P391" s="94">
        <f t="shared" si="27"/>
        <v>3244700</v>
      </c>
    </row>
    <row r="392" spans="1:16" ht="19.5" customHeight="1">
      <c r="A392" s="71">
        <v>389</v>
      </c>
      <c r="B392" s="65" t="s">
        <v>709</v>
      </c>
      <c r="C392" s="66">
        <v>793912</v>
      </c>
      <c r="D392" s="67" t="s">
        <v>3282</v>
      </c>
      <c r="E392" s="67" t="s">
        <v>3282</v>
      </c>
      <c r="F392" s="67" t="s">
        <v>3282</v>
      </c>
      <c r="G392" s="67" t="s">
        <v>3283</v>
      </c>
      <c r="H392" s="68">
        <v>3086860</v>
      </c>
      <c r="I392" s="69">
        <f>IFERROR(H392*((1+$I$3)),"")</f>
        <v>3244289.86</v>
      </c>
      <c r="J392" s="93">
        <f t="shared" si="24"/>
        <v>3244289.86</v>
      </c>
      <c r="K392" s="8">
        <v>3244700</v>
      </c>
      <c r="L392" s="93">
        <f t="shared" si="25"/>
        <v>3244700</v>
      </c>
      <c r="M392" s="94" t="str">
        <f>+G392</f>
        <v>NO SE ENCONTRO</v>
      </c>
      <c r="N392" s="94">
        <f t="shared" si="26"/>
        <v>3244289.86</v>
      </c>
      <c r="O392" s="8">
        <v>3244700</v>
      </c>
      <c r="P392" s="94">
        <f t="shared" si="27"/>
        <v>3244700</v>
      </c>
    </row>
    <row r="393" spans="1:16" ht="19.5" customHeight="1">
      <c r="A393" s="71">
        <v>390</v>
      </c>
      <c r="B393" s="65" t="s">
        <v>702</v>
      </c>
      <c r="C393" s="66">
        <v>792920</v>
      </c>
      <c r="D393" s="67" t="s">
        <v>3282</v>
      </c>
      <c r="E393" s="67" t="s">
        <v>3282</v>
      </c>
      <c r="F393" s="67" t="s">
        <v>3282</v>
      </c>
      <c r="G393" s="67" t="s">
        <v>3283</v>
      </c>
      <c r="H393" s="68">
        <v>3086860</v>
      </c>
      <c r="I393" s="69">
        <f>IFERROR(H393*((1+$I$3)),"")</f>
        <v>3244289.86</v>
      </c>
      <c r="J393" s="93">
        <f t="shared" si="24"/>
        <v>3244289.86</v>
      </c>
      <c r="K393" s="8">
        <v>3244700</v>
      </c>
      <c r="L393" s="93">
        <f t="shared" si="25"/>
        <v>3244700</v>
      </c>
      <c r="M393" s="94" t="str">
        <f>+G393</f>
        <v>NO SE ENCONTRO</v>
      </c>
      <c r="N393" s="94">
        <f t="shared" si="26"/>
        <v>3244289.86</v>
      </c>
      <c r="O393" s="8">
        <v>3244700</v>
      </c>
      <c r="P393" s="94">
        <f t="shared" si="27"/>
        <v>3244700</v>
      </c>
    </row>
    <row r="394" spans="1:16" ht="19.5" customHeight="1">
      <c r="A394" s="71">
        <v>391</v>
      </c>
      <c r="B394" s="65" t="s">
        <v>706</v>
      </c>
      <c r="C394" s="66">
        <v>793920</v>
      </c>
      <c r="D394" s="67" t="s">
        <v>3282</v>
      </c>
      <c r="E394" s="67" t="s">
        <v>3282</v>
      </c>
      <c r="F394" s="67" t="s">
        <v>3282</v>
      </c>
      <c r="G394" s="67" t="s">
        <v>3283</v>
      </c>
      <c r="H394" s="68">
        <v>3086860</v>
      </c>
      <c r="I394" s="69">
        <f>IFERROR(H394*((1+$I$3)),"")</f>
        <v>3244289.86</v>
      </c>
      <c r="J394" s="93">
        <f t="shared" si="24"/>
        <v>3244289.86</v>
      </c>
      <c r="K394" s="8">
        <v>3244700</v>
      </c>
      <c r="L394" s="93">
        <f t="shared" si="25"/>
        <v>3244700</v>
      </c>
      <c r="M394" s="94" t="str">
        <f>+G394</f>
        <v>NO SE ENCONTRO</v>
      </c>
      <c r="N394" s="94">
        <f t="shared" si="26"/>
        <v>3244289.86</v>
      </c>
      <c r="O394" s="8">
        <v>3244700</v>
      </c>
      <c r="P394" s="94">
        <f t="shared" si="27"/>
        <v>3244700</v>
      </c>
    </row>
    <row r="395" spans="1:16" ht="19.5" customHeight="1">
      <c r="A395" s="71">
        <v>392</v>
      </c>
      <c r="B395" s="65" t="s">
        <v>707</v>
      </c>
      <c r="C395" s="66">
        <v>799506</v>
      </c>
      <c r="D395" s="67" t="s">
        <v>3282</v>
      </c>
      <c r="E395" s="67" t="s">
        <v>3282</v>
      </c>
      <c r="F395" s="67" t="s">
        <v>3282</v>
      </c>
      <c r="G395" s="67" t="s">
        <v>3283</v>
      </c>
      <c r="H395" s="68">
        <v>3086860</v>
      </c>
      <c r="I395" s="69">
        <f>IFERROR(H395*((1+$I$3)),"")</f>
        <v>3244289.86</v>
      </c>
      <c r="J395" s="93">
        <f t="shared" si="24"/>
        <v>3244289.86</v>
      </c>
      <c r="K395" s="8">
        <v>3244700</v>
      </c>
      <c r="L395" s="93">
        <f t="shared" si="25"/>
        <v>3244700</v>
      </c>
      <c r="M395" s="94" t="str">
        <f>+G395</f>
        <v>NO SE ENCONTRO</v>
      </c>
      <c r="N395" s="94">
        <f t="shared" si="26"/>
        <v>3244289.86</v>
      </c>
      <c r="O395" s="8">
        <v>3244700</v>
      </c>
      <c r="P395" s="94">
        <f t="shared" si="27"/>
        <v>3244700</v>
      </c>
    </row>
    <row r="396" spans="1:16" ht="19.5" customHeight="1">
      <c r="A396" s="71">
        <v>393</v>
      </c>
      <c r="B396" s="65" t="s">
        <v>704</v>
      </c>
      <c r="C396" s="66">
        <v>799504</v>
      </c>
      <c r="D396" s="67" t="s">
        <v>3282</v>
      </c>
      <c r="E396" s="67" t="s">
        <v>3282</v>
      </c>
      <c r="F396" s="67" t="s">
        <v>3282</v>
      </c>
      <c r="G396" s="67" t="s">
        <v>3283</v>
      </c>
      <c r="H396" s="68">
        <v>3086860</v>
      </c>
      <c r="I396" s="69">
        <f>IFERROR(H396*((1+$I$3)),"")</f>
        <v>3244289.86</v>
      </c>
      <c r="J396" s="93">
        <f t="shared" si="24"/>
        <v>3244289.86</v>
      </c>
      <c r="K396" s="8">
        <v>3244700</v>
      </c>
      <c r="L396" s="93">
        <f t="shared" si="25"/>
        <v>3244700</v>
      </c>
      <c r="M396" s="94" t="str">
        <f>+G396</f>
        <v>NO SE ENCONTRO</v>
      </c>
      <c r="N396" s="94">
        <f t="shared" si="26"/>
        <v>3244289.86</v>
      </c>
      <c r="O396" s="8">
        <v>3244700</v>
      </c>
      <c r="P396" s="94">
        <f t="shared" si="27"/>
        <v>3244700</v>
      </c>
    </row>
    <row r="397" spans="1:16" ht="19.5" customHeight="1">
      <c r="A397" s="71">
        <v>394</v>
      </c>
      <c r="B397" s="65" t="s">
        <v>705</v>
      </c>
      <c r="C397" s="66">
        <v>799505</v>
      </c>
      <c r="D397" s="67" t="s">
        <v>3282</v>
      </c>
      <c r="E397" s="67" t="s">
        <v>3282</v>
      </c>
      <c r="F397" s="67" t="s">
        <v>3282</v>
      </c>
      <c r="G397" s="67" t="s">
        <v>3283</v>
      </c>
      <c r="H397" s="68">
        <v>3086860</v>
      </c>
      <c r="I397" s="69">
        <f>IFERROR(H397*((1+$I$3)),"")</f>
        <v>3244289.86</v>
      </c>
      <c r="J397" s="93">
        <f t="shared" si="24"/>
        <v>3244289.86</v>
      </c>
      <c r="K397" s="8">
        <v>3244700</v>
      </c>
      <c r="L397" s="93">
        <f t="shared" si="25"/>
        <v>3244700</v>
      </c>
      <c r="M397" s="94" t="str">
        <f>+G397</f>
        <v>NO SE ENCONTRO</v>
      </c>
      <c r="N397" s="94">
        <f t="shared" si="26"/>
        <v>3244289.86</v>
      </c>
      <c r="O397" s="8">
        <v>3244700</v>
      </c>
      <c r="P397" s="94">
        <f t="shared" si="27"/>
        <v>3244700</v>
      </c>
    </row>
    <row r="398" spans="1:16" ht="19.5" customHeight="1">
      <c r="A398" s="71">
        <v>395</v>
      </c>
      <c r="B398" s="65" t="s">
        <v>866</v>
      </c>
      <c r="C398" s="66">
        <v>793921</v>
      </c>
      <c r="D398" s="67" t="s">
        <v>3282</v>
      </c>
      <c r="E398" s="67" t="s">
        <v>3282</v>
      </c>
      <c r="F398" s="67" t="s">
        <v>3282</v>
      </c>
      <c r="G398" s="67" t="s">
        <v>3283</v>
      </c>
      <c r="H398" s="68">
        <v>3645905</v>
      </c>
      <c r="I398" s="69">
        <f>IFERROR(H398*((1+$I$3)),"")</f>
        <v>3831846.1549999998</v>
      </c>
      <c r="J398" s="93">
        <f t="shared" si="24"/>
        <v>3831846.1549999998</v>
      </c>
      <c r="K398" s="59">
        <v>3832000</v>
      </c>
      <c r="L398" s="93">
        <f t="shared" si="25"/>
        <v>3832000</v>
      </c>
      <c r="M398" s="94" t="str">
        <f>+G398</f>
        <v>NO SE ENCONTRO</v>
      </c>
      <c r="N398" s="94">
        <f t="shared" si="26"/>
        <v>3831846.1549999998</v>
      </c>
      <c r="O398" s="59">
        <v>3832000</v>
      </c>
      <c r="P398" s="94">
        <f t="shared" si="27"/>
        <v>3832000</v>
      </c>
    </row>
    <row r="399" spans="1:16" ht="19.5" customHeight="1">
      <c r="A399" s="71">
        <v>396</v>
      </c>
      <c r="B399" s="65" t="s">
        <v>867</v>
      </c>
      <c r="C399" s="66">
        <v>793922</v>
      </c>
      <c r="D399" s="67" t="s">
        <v>3282</v>
      </c>
      <c r="E399" s="67" t="s">
        <v>3282</v>
      </c>
      <c r="F399" s="67" t="s">
        <v>3282</v>
      </c>
      <c r="G399" s="67" t="s">
        <v>3283</v>
      </c>
      <c r="H399" s="68">
        <v>3645905</v>
      </c>
      <c r="I399" s="69">
        <f>IFERROR(H399*((1+$I$3)),"")</f>
        <v>3831846.1549999998</v>
      </c>
      <c r="J399" s="93">
        <f t="shared" si="24"/>
        <v>3831846.1549999998</v>
      </c>
      <c r="K399" s="59">
        <v>3832000</v>
      </c>
      <c r="L399" s="93">
        <f t="shared" si="25"/>
        <v>3832000</v>
      </c>
      <c r="M399" s="94" t="str">
        <f>+G399</f>
        <v>NO SE ENCONTRO</v>
      </c>
      <c r="N399" s="94">
        <f t="shared" si="26"/>
        <v>3831846.1549999998</v>
      </c>
      <c r="O399" s="59">
        <v>3832000</v>
      </c>
      <c r="P399" s="94">
        <f t="shared" si="27"/>
        <v>3832000</v>
      </c>
    </row>
    <row r="400" spans="1:16" ht="19.5" customHeight="1">
      <c r="A400" s="71">
        <v>397</v>
      </c>
      <c r="B400" s="65" t="s">
        <v>868</v>
      </c>
      <c r="C400" s="66">
        <v>799507</v>
      </c>
      <c r="D400" s="67" t="s">
        <v>3282</v>
      </c>
      <c r="E400" s="67" t="s">
        <v>3282</v>
      </c>
      <c r="F400" s="67" t="s">
        <v>3282</v>
      </c>
      <c r="G400" s="67" t="s">
        <v>3283</v>
      </c>
      <c r="H400" s="68">
        <v>3645905</v>
      </c>
      <c r="I400" s="69">
        <f>IFERROR(H400*((1+$I$3)),"")</f>
        <v>3831846.1549999998</v>
      </c>
      <c r="J400" s="93">
        <f t="shared" si="24"/>
        <v>3831846.1549999998</v>
      </c>
      <c r="K400" s="59">
        <v>3832000</v>
      </c>
      <c r="L400" s="93">
        <f t="shared" si="25"/>
        <v>3832000</v>
      </c>
      <c r="M400" s="94" t="str">
        <f>+G400</f>
        <v>NO SE ENCONTRO</v>
      </c>
      <c r="N400" s="94">
        <f t="shared" si="26"/>
        <v>3831846.1549999998</v>
      </c>
      <c r="O400" s="59">
        <v>3832000</v>
      </c>
      <c r="P400" s="94">
        <f t="shared" si="27"/>
        <v>3832000</v>
      </c>
    </row>
    <row r="401" spans="1:16" ht="19.5" customHeight="1">
      <c r="A401" s="71">
        <v>398</v>
      </c>
      <c r="B401" s="65" t="s">
        <v>856</v>
      </c>
      <c r="C401" s="66">
        <v>778922</v>
      </c>
      <c r="D401" s="67" t="s">
        <v>3282</v>
      </c>
      <c r="E401" s="67" t="s">
        <v>3282</v>
      </c>
      <c r="F401" s="67" t="s">
        <v>3282</v>
      </c>
      <c r="G401" s="67" t="s">
        <v>3283</v>
      </c>
      <c r="H401" s="68">
        <v>3028550</v>
      </c>
      <c r="I401" s="69">
        <f>IFERROR(H401*((1+$I$3)),"")</f>
        <v>3183006.05</v>
      </c>
      <c r="J401" s="93">
        <f t="shared" si="24"/>
        <v>3183006.05</v>
      </c>
      <c r="K401" s="59">
        <v>3174400</v>
      </c>
      <c r="L401" s="93">
        <f t="shared" si="25"/>
        <v>3174400</v>
      </c>
      <c r="M401" s="94" t="str">
        <f>+G401</f>
        <v>NO SE ENCONTRO</v>
      </c>
      <c r="N401" s="94">
        <f t="shared" si="26"/>
        <v>3183006.05</v>
      </c>
      <c r="O401" s="59">
        <v>3174400</v>
      </c>
      <c r="P401" s="94">
        <f t="shared" si="27"/>
        <v>3174400</v>
      </c>
    </row>
    <row r="402" spans="1:16" ht="19.5" customHeight="1">
      <c r="A402" s="71">
        <v>399</v>
      </c>
      <c r="B402" s="65" t="s">
        <v>855</v>
      </c>
      <c r="C402" s="66">
        <v>778923</v>
      </c>
      <c r="D402" s="67" t="s">
        <v>3282</v>
      </c>
      <c r="E402" s="67" t="s">
        <v>3282</v>
      </c>
      <c r="F402" s="67" t="s">
        <v>3282</v>
      </c>
      <c r="G402" s="67" t="s">
        <v>3283</v>
      </c>
      <c r="H402" s="68">
        <v>3028550</v>
      </c>
      <c r="I402" s="69">
        <f>IFERROR(H402*((1+$I$3)),"")</f>
        <v>3183006.05</v>
      </c>
      <c r="J402" s="93">
        <f t="shared" si="24"/>
        <v>3183006.05</v>
      </c>
      <c r="K402" s="59">
        <v>3174400</v>
      </c>
      <c r="L402" s="93">
        <f t="shared" si="25"/>
        <v>3174400</v>
      </c>
      <c r="M402" s="94" t="str">
        <f>+G402</f>
        <v>NO SE ENCONTRO</v>
      </c>
      <c r="N402" s="94">
        <f t="shared" si="26"/>
        <v>3183006.05</v>
      </c>
      <c r="O402" s="59">
        <v>3174400</v>
      </c>
      <c r="P402" s="94">
        <f t="shared" si="27"/>
        <v>3174400</v>
      </c>
    </row>
    <row r="403" spans="1:16" ht="19.5" customHeight="1">
      <c r="A403" s="71">
        <v>400</v>
      </c>
      <c r="B403" s="65" t="s">
        <v>526</v>
      </c>
      <c r="C403" s="66">
        <v>770501</v>
      </c>
      <c r="D403" s="67" t="s">
        <v>3282</v>
      </c>
      <c r="E403" s="67" t="s">
        <v>3282</v>
      </c>
      <c r="F403" s="67" t="s">
        <v>3282</v>
      </c>
      <c r="G403" s="67" t="s">
        <v>3283</v>
      </c>
      <c r="H403" s="68">
        <v>2014500</v>
      </c>
      <c r="I403" s="69">
        <f>IFERROR(H403*((1+$I$3)),"")</f>
        <v>2117239.5</v>
      </c>
      <c r="J403" s="93">
        <f t="shared" si="24"/>
        <v>2117239.5</v>
      </c>
      <c r="K403" s="8">
        <v>2117300</v>
      </c>
      <c r="L403" s="93">
        <f t="shared" si="25"/>
        <v>2117300</v>
      </c>
      <c r="M403" s="94" t="str">
        <f>+G403</f>
        <v>NO SE ENCONTRO</v>
      </c>
      <c r="N403" s="94">
        <f t="shared" si="26"/>
        <v>2117239.5</v>
      </c>
      <c r="O403" s="8">
        <v>2117300</v>
      </c>
      <c r="P403" s="94">
        <f t="shared" si="27"/>
        <v>2117300</v>
      </c>
    </row>
    <row r="404" spans="1:16" ht="19.5" customHeight="1">
      <c r="A404" s="71">
        <v>401</v>
      </c>
      <c r="B404" s="65" t="s">
        <v>73</v>
      </c>
      <c r="C404" s="66">
        <v>770601</v>
      </c>
      <c r="D404" s="67" t="s">
        <v>3282</v>
      </c>
      <c r="E404" s="67" t="s">
        <v>3282</v>
      </c>
      <c r="F404" s="67" t="s">
        <v>3282</v>
      </c>
      <c r="G404" s="67" t="s">
        <v>3283</v>
      </c>
      <c r="H404" s="68">
        <v>712130</v>
      </c>
      <c r="I404" s="69">
        <f>IFERROR(H404*((1+$I$3)),"")</f>
        <v>748448.63</v>
      </c>
      <c r="J404" s="93">
        <f t="shared" si="24"/>
        <v>748448.63</v>
      </c>
      <c r="K404" s="8">
        <v>748700</v>
      </c>
      <c r="L404" s="93">
        <f t="shared" si="25"/>
        <v>748700</v>
      </c>
      <c r="M404" s="94" t="str">
        <f>+G404</f>
        <v>NO SE ENCONTRO</v>
      </c>
      <c r="N404" s="94">
        <f t="shared" si="26"/>
        <v>748448.63</v>
      </c>
      <c r="O404" s="8">
        <v>748700</v>
      </c>
      <c r="P404" s="94">
        <f t="shared" si="27"/>
        <v>748700</v>
      </c>
    </row>
    <row r="405" spans="1:16" ht="19.5" customHeight="1">
      <c r="A405" s="71">
        <v>402</v>
      </c>
      <c r="B405" s="65" t="s">
        <v>425</v>
      </c>
      <c r="C405" s="66">
        <v>786502</v>
      </c>
      <c r="D405" s="67" t="s">
        <v>3282</v>
      </c>
      <c r="E405" s="67" t="s">
        <v>3282</v>
      </c>
      <c r="F405" s="67" t="s">
        <v>3282</v>
      </c>
      <c r="G405" s="67" t="s">
        <v>3283</v>
      </c>
      <c r="H405" s="68">
        <v>1764005</v>
      </c>
      <c r="I405" s="69">
        <f>IFERROR(H405*((1+$I$3)),"")</f>
        <v>1853969.2549999999</v>
      </c>
      <c r="J405" s="93">
        <f t="shared" si="24"/>
        <v>1853969.2549999999</v>
      </c>
      <c r="K405" s="8">
        <v>1854200</v>
      </c>
      <c r="L405" s="93">
        <f t="shared" si="25"/>
        <v>1854200</v>
      </c>
      <c r="M405" s="94" t="str">
        <f>+G405</f>
        <v>NO SE ENCONTRO</v>
      </c>
      <c r="N405" s="94">
        <f t="shared" si="26"/>
        <v>1853969.2549999999</v>
      </c>
      <c r="O405" s="8">
        <v>1854200</v>
      </c>
      <c r="P405" s="94">
        <f t="shared" si="27"/>
        <v>1854200</v>
      </c>
    </row>
    <row r="406" spans="1:16" ht="19.5" customHeight="1">
      <c r="A406" s="71">
        <v>403</v>
      </c>
      <c r="B406" s="65" t="s">
        <v>74</v>
      </c>
      <c r="C406" s="66">
        <v>786602</v>
      </c>
      <c r="D406" s="67" t="s">
        <v>3282</v>
      </c>
      <c r="E406" s="67" t="s">
        <v>3282</v>
      </c>
      <c r="F406" s="67" t="s">
        <v>3282</v>
      </c>
      <c r="G406" s="67" t="s">
        <v>3283</v>
      </c>
      <c r="H406" s="68">
        <v>712130</v>
      </c>
      <c r="I406" s="69">
        <f>IFERROR(H406*((1+$I$3)),"")</f>
        <v>748448.63</v>
      </c>
      <c r="J406" s="93">
        <f t="shared" si="24"/>
        <v>748448.63</v>
      </c>
      <c r="K406" s="8">
        <v>748700</v>
      </c>
      <c r="L406" s="93">
        <f t="shared" si="25"/>
        <v>748700</v>
      </c>
      <c r="M406" s="94" t="str">
        <f>+G406</f>
        <v>NO SE ENCONTRO</v>
      </c>
      <c r="N406" s="94">
        <f t="shared" si="26"/>
        <v>748448.63</v>
      </c>
      <c r="O406" s="8">
        <v>748700</v>
      </c>
      <c r="P406" s="94">
        <f t="shared" si="27"/>
        <v>748700</v>
      </c>
    </row>
    <row r="407" spans="1:16" ht="19.5" customHeight="1">
      <c r="A407" s="71">
        <v>404</v>
      </c>
      <c r="B407" s="65" t="s">
        <v>75</v>
      </c>
      <c r="C407" s="66">
        <v>786601</v>
      </c>
      <c r="D407" s="67" t="s">
        <v>3282</v>
      </c>
      <c r="E407" s="67" t="s">
        <v>3282</v>
      </c>
      <c r="F407" s="67" t="s">
        <v>3282</v>
      </c>
      <c r="G407" s="67" t="s">
        <v>3283</v>
      </c>
      <c r="H407" s="68">
        <v>712130</v>
      </c>
      <c r="I407" s="69">
        <f>IFERROR(H407*((1+$I$3)),"")</f>
        <v>748448.63</v>
      </c>
      <c r="J407" s="93">
        <f t="shared" si="24"/>
        <v>748448.63</v>
      </c>
      <c r="K407" s="8">
        <v>748700</v>
      </c>
      <c r="L407" s="93">
        <f t="shared" si="25"/>
        <v>748700</v>
      </c>
      <c r="M407" s="94" t="str">
        <f>+G407</f>
        <v>NO SE ENCONTRO</v>
      </c>
      <c r="N407" s="94">
        <f t="shared" si="26"/>
        <v>748448.63</v>
      </c>
      <c r="O407" s="8">
        <v>748700</v>
      </c>
      <c r="P407" s="94">
        <f t="shared" si="27"/>
        <v>748700</v>
      </c>
    </row>
    <row r="408" spans="1:16" ht="19.5" customHeight="1">
      <c r="A408" s="71">
        <v>405</v>
      </c>
      <c r="B408" s="65" t="s">
        <v>1164</v>
      </c>
      <c r="C408" s="66">
        <v>982901</v>
      </c>
      <c r="D408" s="60" t="s">
        <v>3280</v>
      </c>
      <c r="E408" s="60" t="s">
        <v>3281</v>
      </c>
      <c r="F408" s="61">
        <v>46073</v>
      </c>
      <c r="G408" s="67">
        <v>602900</v>
      </c>
      <c r="H408" s="68">
        <v>529890</v>
      </c>
      <c r="I408" s="69">
        <f>IFERROR(H408*((1+$I$3)),"")</f>
        <v>556914.39</v>
      </c>
      <c r="J408" s="93">
        <f t="shared" si="24"/>
        <v>556914.39</v>
      </c>
      <c r="K408" s="8">
        <v>556900</v>
      </c>
      <c r="L408" s="93">
        <f t="shared" si="25"/>
        <v>556900</v>
      </c>
      <c r="M408" s="94">
        <f>+G408</f>
        <v>602900</v>
      </c>
      <c r="N408" s="94">
        <f t="shared" si="26"/>
        <v>556914.39</v>
      </c>
      <c r="O408" s="8">
        <v>556900</v>
      </c>
      <c r="P408" s="94">
        <f t="shared" si="27"/>
        <v>556900</v>
      </c>
    </row>
    <row r="409" spans="1:16" ht="19.5" customHeight="1">
      <c r="A409" s="71">
        <v>406</v>
      </c>
      <c r="B409" s="65" t="s">
        <v>83</v>
      </c>
      <c r="C409" s="66">
        <v>800601</v>
      </c>
      <c r="D409" s="67" t="s">
        <v>3282</v>
      </c>
      <c r="E409" s="67" t="s">
        <v>3282</v>
      </c>
      <c r="F409" s="67" t="s">
        <v>3282</v>
      </c>
      <c r="G409" s="67" t="s">
        <v>3283</v>
      </c>
      <c r="H409" s="68">
        <v>901595</v>
      </c>
      <c r="I409" s="69">
        <f>IFERROR(H409*((1+$I$3)),"")</f>
        <v>947576.34499999997</v>
      </c>
      <c r="J409" s="93">
        <f t="shared" si="24"/>
        <v>947576.34499999997</v>
      </c>
      <c r="K409" s="8">
        <v>837100</v>
      </c>
      <c r="L409" s="93">
        <f t="shared" si="25"/>
        <v>837100</v>
      </c>
      <c r="M409" s="94" t="str">
        <f>+G409</f>
        <v>NO SE ENCONTRO</v>
      </c>
      <c r="N409" s="94">
        <f t="shared" si="26"/>
        <v>947576.34499999997</v>
      </c>
      <c r="O409" s="8">
        <v>837100</v>
      </c>
      <c r="P409" s="94">
        <f t="shared" si="27"/>
        <v>837100</v>
      </c>
    </row>
    <row r="410" spans="1:16" ht="19.5" customHeight="1">
      <c r="A410" s="71">
        <v>407</v>
      </c>
      <c r="B410" s="65" t="s">
        <v>594</v>
      </c>
      <c r="C410" s="66">
        <v>782404</v>
      </c>
      <c r="D410" s="67" t="s">
        <v>3282</v>
      </c>
      <c r="E410" s="67" t="s">
        <v>3282</v>
      </c>
      <c r="F410" s="67" t="s">
        <v>3282</v>
      </c>
      <c r="G410" s="67" t="s">
        <v>3283</v>
      </c>
      <c r="H410" s="68">
        <v>2687870</v>
      </c>
      <c r="I410" s="69">
        <f>IFERROR(H410*((1+$I$3)),"")</f>
        <v>2824951.3699999996</v>
      </c>
      <c r="J410" s="93">
        <f t="shared" si="24"/>
        <v>2824951.3699999996</v>
      </c>
      <c r="K410" s="8">
        <v>2825200</v>
      </c>
      <c r="L410" s="93">
        <f t="shared" si="25"/>
        <v>2825200</v>
      </c>
      <c r="M410" s="94" t="str">
        <f>+G410</f>
        <v>NO SE ENCONTRO</v>
      </c>
      <c r="N410" s="94">
        <f t="shared" si="26"/>
        <v>2824951.3699999996</v>
      </c>
      <c r="O410" s="8">
        <v>2825200</v>
      </c>
      <c r="P410" s="94">
        <f t="shared" si="27"/>
        <v>2825200</v>
      </c>
    </row>
    <row r="411" spans="1:16" ht="19.5" customHeight="1">
      <c r="A411" s="71">
        <v>408</v>
      </c>
      <c r="B411" s="65" t="s">
        <v>601</v>
      </c>
      <c r="C411" s="66">
        <v>782401</v>
      </c>
      <c r="D411" s="67" t="s">
        <v>3282</v>
      </c>
      <c r="E411" s="67" t="s">
        <v>3282</v>
      </c>
      <c r="F411" s="67" t="s">
        <v>3282</v>
      </c>
      <c r="G411" s="67" t="s">
        <v>3283</v>
      </c>
      <c r="H411" s="68">
        <v>2687870</v>
      </c>
      <c r="I411" s="69">
        <f>IFERROR(H411*((1+$I$3)),"")</f>
        <v>2824951.3699999996</v>
      </c>
      <c r="J411" s="93">
        <f t="shared" si="24"/>
        <v>2824951.3699999996</v>
      </c>
      <c r="K411" s="8">
        <v>2825200</v>
      </c>
      <c r="L411" s="93">
        <f t="shared" si="25"/>
        <v>2825200</v>
      </c>
      <c r="M411" s="94" t="str">
        <f>+G411</f>
        <v>NO SE ENCONTRO</v>
      </c>
      <c r="N411" s="94">
        <f t="shared" si="26"/>
        <v>2824951.3699999996</v>
      </c>
      <c r="O411" s="8">
        <v>2825200</v>
      </c>
      <c r="P411" s="94">
        <f t="shared" si="27"/>
        <v>2825200</v>
      </c>
    </row>
    <row r="412" spans="1:16" ht="19.5" customHeight="1">
      <c r="A412" s="71">
        <v>409</v>
      </c>
      <c r="B412" s="65" t="s">
        <v>603</v>
      </c>
      <c r="C412" s="66">
        <v>782403</v>
      </c>
      <c r="D412" s="67" t="s">
        <v>3282</v>
      </c>
      <c r="E412" s="67" t="s">
        <v>3282</v>
      </c>
      <c r="F412" s="67" t="s">
        <v>3282</v>
      </c>
      <c r="G412" s="67" t="s">
        <v>3283</v>
      </c>
      <c r="H412" s="68">
        <v>2687870</v>
      </c>
      <c r="I412" s="69">
        <f>IFERROR(H412*((1+$I$3)),"")</f>
        <v>2824951.3699999996</v>
      </c>
      <c r="J412" s="93">
        <f t="shared" si="24"/>
        <v>2824951.3699999996</v>
      </c>
      <c r="K412" s="8">
        <v>2825200</v>
      </c>
      <c r="L412" s="93">
        <f t="shared" si="25"/>
        <v>2825200</v>
      </c>
      <c r="M412" s="94" t="str">
        <f>+G412</f>
        <v>NO SE ENCONTRO</v>
      </c>
      <c r="N412" s="94">
        <f t="shared" si="26"/>
        <v>2824951.3699999996</v>
      </c>
      <c r="O412" s="8">
        <v>2825200</v>
      </c>
      <c r="P412" s="94">
        <f t="shared" si="27"/>
        <v>2825200</v>
      </c>
    </row>
    <row r="413" spans="1:16" ht="19.5" customHeight="1">
      <c r="A413" s="71">
        <v>410</v>
      </c>
      <c r="B413" s="65" t="s">
        <v>587</v>
      </c>
      <c r="C413" s="66">
        <v>773004</v>
      </c>
      <c r="D413" s="67" t="s">
        <v>3282</v>
      </c>
      <c r="E413" s="67" t="s">
        <v>3282</v>
      </c>
      <c r="F413" s="67" t="s">
        <v>3282</v>
      </c>
      <c r="G413" s="67" t="s">
        <v>3283</v>
      </c>
      <c r="H413" s="68">
        <v>2687870</v>
      </c>
      <c r="I413" s="69">
        <f>IFERROR(H413*((1+$I$3)),"")</f>
        <v>2824951.3699999996</v>
      </c>
      <c r="J413" s="93">
        <f t="shared" si="24"/>
        <v>2824951.3699999996</v>
      </c>
      <c r="K413" s="8">
        <v>2825200</v>
      </c>
      <c r="L413" s="93">
        <f t="shared" si="25"/>
        <v>2825200</v>
      </c>
      <c r="M413" s="94" t="str">
        <f>+G413</f>
        <v>NO SE ENCONTRO</v>
      </c>
      <c r="N413" s="94">
        <f t="shared" si="26"/>
        <v>2824951.3699999996</v>
      </c>
      <c r="O413" s="8">
        <v>2825200</v>
      </c>
      <c r="P413" s="94">
        <f t="shared" si="27"/>
        <v>2825200</v>
      </c>
    </row>
    <row r="414" spans="1:16" ht="19.5" customHeight="1">
      <c r="A414" s="71">
        <v>411</v>
      </c>
      <c r="B414" s="65" t="s">
        <v>586</v>
      </c>
      <c r="C414" s="66">
        <v>773002</v>
      </c>
      <c r="D414" s="67" t="s">
        <v>3282</v>
      </c>
      <c r="E414" s="67" t="s">
        <v>3282</v>
      </c>
      <c r="F414" s="67" t="s">
        <v>3282</v>
      </c>
      <c r="G414" s="67" t="s">
        <v>3283</v>
      </c>
      <c r="H414" s="68">
        <v>2687870</v>
      </c>
      <c r="I414" s="69">
        <f>IFERROR(H414*((1+$I$3)),"")</f>
        <v>2824951.3699999996</v>
      </c>
      <c r="J414" s="93">
        <f t="shared" si="24"/>
        <v>2824951.3699999996</v>
      </c>
      <c r="K414" s="8">
        <v>2825200</v>
      </c>
      <c r="L414" s="93">
        <f t="shared" si="25"/>
        <v>2825200</v>
      </c>
      <c r="M414" s="94" t="str">
        <f>+G414</f>
        <v>NO SE ENCONTRO</v>
      </c>
      <c r="N414" s="94">
        <f t="shared" si="26"/>
        <v>2824951.3699999996</v>
      </c>
      <c r="O414" s="8">
        <v>2825200</v>
      </c>
      <c r="P414" s="94">
        <f t="shared" si="27"/>
        <v>2825200</v>
      </c>
    </row>
    <row r="415" spans="1:16" ht="19.5" customHeight="1">
      <c r="A415" s="71">
        <v>412</v>
      </c>
      <c r="B415" s="65" t="s">
        <v>583</v>
      </c>
      <c r="C415" s="66">
        <v>772513</v>
      </c>
      <c r="D415" s="67" t="s">
        <v>3282</v>
      </c>
      <c r="E415" s="67" t="s">
        <v>3282</v>
      </c>
      <c r="F415" s="67" t="s">
        <v>3282</v>
      </c>
      <c r="G415" s="67" t="s">
        <v>3283</v>
      </c>
      <c r="H415" s="68">
        <v>2687870</v>
      </c>
      <c r="I415" s="69">
        <f>IFERROR(H415*((1+$I$3)),"")</f>
        <v>2824951.3699999996</v>
      </c>
      <c r="J415" s="93">
        <f t="shared" si="24"/>
        <v>2824951.3699999996</v>
      </c>
      <c r="K415" s="8">
        <v>2825200</v>
      </c>
      <c r="L415" s="93">
        <f t="shared" si="25"/>
        <v>2825200</v>
      </c>
      <c r="M415" s="94" t="str">
        <f>+G415</f>
        <v>NO SE ENCONTRO</v>
      </c>
      <c r="N415" s="94">
        <f t="shared" si="26"/>
        <v>2824951.3699999996</v>
      </c>
      <c r="O415" s="8">
        <v>2825200</v>
      </c>
      <c r="P415" s="94">
        <f t="shared" si="27"/>
        <v>2825200</v>
      </c>
    </row>
    <row r="416" spans="1:16" ht="19.5" customHeight="1">
      <c r="A416" s="71">
        <v>413</v>
      </c>
      <c r="B416" s="65" t="s">
        <v>584</v>
      </c>
      <c r="C416" s="66">
        <v>772514</v>
      </c>
      <c r="D416" s="67" t="s">
        <v>3282</v>
      </c>
      <c r="E416" s="67" t="s">
        <v>3282</v>
      </c>
      <c r="F416" s="67" t="s">
        <v>3282</v>
      </c>
      <c r="G416" s="67" t="s">
        <v>3283</v>
      </c>
      <c r="H416" s="68">
        <v>2687870</v>
      </c>
      <c r="I416" s="69">
        <f>IFERROR(H416*((1+$I$3)),"")</f>
        <v>2824951.3699999996</v>
      </c>
      <c r="J416" s="93">
        <f t="shared" si="24"/>
        <v>2824951.3699999996</v>
      </c>
      <c r="K416" s="8">
        <v>2825200</v>
      </c>
      <c r="L416" s="93">
        <f t="shared" si="25"/>
        <v>2825200</v>
      </c>
      <c r="M416" s="94" t="str">
        <f>+G416</f>
        <v>NO SE ENCONTRO</v>
      </c>
      <c r="N416" s="94">
        <f t="shared" si="26"/>
        <v>2824951.3699999996</v>
      </c>
      <c r="O416" s="8">
        <v>2825200</v>
      </c>
      <c r="P416" s="94">
        <f t="shared" si="27"/>
        <v>2825200</v>
      </c>
    </row>
    <row r="417" spans="1:16" ht="19.5" customHeight="1">
      <c r="A417" s="71">
        <v>414</v>
      </c>
      <c r="B417" s="65" t="s">
        <v>598</v>
      </c>
      <c r="C417" s="66">
        <v>772510</v>
      </c>
      <c r="D417" s="67" t="s">
        <v>3282</v>
      </c>
      <c r="E417" s="67" t="s">
        <v>3282</v>
      </c>
      <c r="F417" s="67" t="s">
        <v>3282</v>
      </c>
      <c r="G417" s="67" t="s">
        <v>3283</v>
      </c>
      <c r="H417" s="68">
        <v>2687870</v>
      </c>
      <c r="I417" s="69">
        <f>IFERROR(H417*((1+$I$3)),"")</f>
        <v>2824951.3699999996</v>
      </c>
      <c r="J417" s="93">
        <f t="shared" si="24"/>
        <v>2824951.3699999996</v>
      </c>
      <c r="K417" s="8">
        <v>2825200</v>
      </c>
      <c r="L417" s="93">
        <f t="shared" si="25"/>
        <v>2825200</v>
      </c>
      <c r="M417" s="94" t="str">
        <f>+G417</f>
        <v>NO SE ENCONTRO</v>
      </c>
      <c r="N417" s="94">
        <f t="shared" si="26"/>
        <v>2824951.3699999996</v>
      </c>
      <c r="O417" s="8">
        <v>2825200</v>
      </c>
      <c r="P417" s="94">
        <f t="shared" si="27"/>
        <v>2825200</v>
      </c>
    </row>
    <row r="418" spans="1:16" ht="19.5" customHeight="1">
      <c r="A418" s="71">
        <v>415</v>
      </c>
      <c r="B418" s="65" t="s">
        <v>582</v>
      </c>
      <c r="C418" s="66">
        <v>772512</v>
      </c>
      <c r="D418" s="67" t="s">
        <v>3282</v>
      </c>
      <c r="E418" s="67" t="s">
        <v>3282</v>
      </c>
      <c r="F418" s="67" t="s">
        <v>3282</v>
      </c>
      <c r="G418" s="67" t="s">
        <v>3283</v>
      </c>
      <c r="H418" s="68">
        <v>2687870</v>
      </c>
      <c r="I418" s="69">
        <f>IFERROR(H418*((1+$I$3)),"")</f>
        <v>2824951.3699999996</v>
      </c>
      <c r="J418" s="93">
        <f t="shared" si="24"/>
        <v>2824951.3699999996</v>
      </c>
      <c r="K418" s="8">
        <v>2825200</v>
      </c>
      <c r="L418" s="93">
        <f t="shared" si="25"/>
        <v>2825200</v>
      </c>
      <c r="M418" s="94" t="str">
        <f>+G418</f>
        <v>NO SE ENCONTRO</v>
      </c>
      <c r="N418" s="94">
        <f t="shared" si="26"/>
        <v>2824951.3699999996</v>
      </c>
      <c r="O418" s="8">
        <v>2825200</v>
      </c>
      <c r="P418" s="94">
        <f t="shared" si="27"/>
        <v>2825200</v>
      </c>
    </row>
    <row r="419" spans="1:16" ht="19.5" customHeight="1">
      <c r="A419" s="71">
        <v>416</v>
      </c>
      <c r="B419" s="65" t="s">
        <v>599</v>
      </c>
      <c r="C419" s="66">
        <v>772511</v>
      </c>
      <c r="D419" s="67" t="s">
        <v>3282</v>
      </c>
      <c r="E419" s="67" t="s">
        <v>3282</v>
      </c>
      <c r="F419" s="67" t="s">
        <v>3282</v>
      </c>
      <c r="G419" s="67" t="s">
        <v>3283</v>
      </c>
      <c r="H419" s="68">
        <v>2687870</v>
      </c>
      <c r="I419" s="69">
        <f>IFERROR(H419*((1+$I$3)),"")</f>
        <v>2824951.3699999996</v>
      </c>
      <c r="J419" s="93">
        <f t="shared" si="24"/>
        <v>2824951.3699999996</v>
      </c>
      <c r="K419" s="8">
        <v>2825200</v>
      </c>
      <c r="L419" s="93">
        <f t="shared" si="25"/>
        <v>2825200</v>
      </c>
      <c r="M419" s="94" t="str">
        <f>+G419</f>
        <v>NO SE ENCONTRO</v>
      </c>
      <c r="N419" s="94">
        <f t="shared" si="26"/>
        <v>2824951.3699999996</v>
      </c>
      <c r="O419" s="8">
        <v>2825200</v>
      </c>
      <c r="P419" s="94">
        <f t="shared" si="27"/>
        <v>2825200</v>
      </c>
    </row>
    <row r="420" spans="1:16" ht="19.5" customHeight="1">
      <c r="A420" s="71">
        <v>417</v>
      </c>
      <c r="B420" s="65" t="s">
        <v>581</v>
      </c>
      <c r="C420" s="66">
        <v>772508</v>
      </c>
      <c r="D420" s="67" t="s">
        <v>3282</v>
      </c>
      <c r="E420" s="67" t="s">
        <v>3282</v>
      </c>
      <c r="F420" s="67" t="s">
        <v>3282</v>
      </c>
      <c r="G420" s="67" t="s">
        <v>3283</v>
      </c>
      <c r="H420" s="68">
        <v>2687870</v>
      </c>
      <c r="I420" s="69">
        <f>IFERROR(H420*((1+$I$3)),"")</f>
        <v>2824951.3699999996</v>
      </c>
      <c r="J420" s="93">
        <f t="shared" si="24"/>
        <v>2824951.3699999996</v>
      </c>
      <c r="K420" s="8">
        <v>2825200</v>
      </c>
      <c r="L420" s="93">
        <f t="shared" si="25"/>
        <v>2825200</v>
      </c>
      <c r="M420" s="94" t="str">
        <f>+G420</f>
        <v>NO SE ENCONTRO</v>
      </c>
      <c r="N420" s="94">
        <f t="shared" si="26"/>
        <v>2824951.3699999996</v>
      </c>
      <c r="O420" s="8">
        <v>2825200</v>
      </c>
      <c r="P420" s="94">
        <f t="shared" si="27"/>
        <v>2825200</v>
      </c>
    </row>
    <row r="421" spans="1:16" ht="19.5" customHeight="1">
      <c r="A421" s="71">
        <v>418</v>
      </c>
      <c r="B421" s="65" t="s">
        <v>580</v>
      </c>
      <c r="C421" s="66">
        <v>772507</v>
      </c>
      <c r="D421" s="67" t="s">
        <v>3282</v>
      </c>
      <c r="E421" s="67" t="s">
        <v>3282</v>
      </c>
      <c r="F421" s="67" t="s">
        <v>3282</v>
      </c>
      <c r="G421" s="67" t="s">
        <v>3283</v>
      </c>
      <c r="H421" s="68">
        <v>2687870</v>
      </c>
      <c r="I421" s="69">
        <f>IFERROR(H421*((1+$I$3)),"")</f>
        <v>2824951.3699999996</v>
      </c>
      <c r="J421" s="93">
        <f t="shared" si="24"/>
        <v>2824951.3699999996</v>
      </c>
      <c r="K421" s="8">
        <v>2825200</v>
      </c>
      <c r="L421" s="93">
        <f t="shared" si="25"/>
        <v>2825200</v>
      </c>
      <c r="M421" s="94" t="str">
        <f>+G421</f>
        <v>NO SE ENCONTRO</v>
      </c>
      <c r="N421" s="94">
        <f t="shared" si="26"/>
        <v>2824951.3699999996</v>
      </c>
      <c r="O421" s="8">
        <v>2825200</v>
      </c>
      <c r="P421" s="94">
        <f t="shared" si="27"/>
        <v>2825200</v>
      </c>
    </row>
    <row r="422" spans="1:16" ht="19.5" customHeight="1">
      <c r="A422" s="71">
        <v>419</v>
      </c>
      <c r="B422" s="65" t="s">
        <v>590</v>
      </c>
      <c r="C422" s="66">
        <v>773008</v>
      </c>
      <c r="D422" s="67" t="s">
        <v>3282</v>
      </c>
      <c r="E422" s="67" t="s">
        <v>3282</v>
      </c>
      <c r="F422" s="67" t="s">
        <v>3282</v>
      </c>
      <c r="G422" s="67" t="s">
        <v>3283</v>
      </c>
      <c r="H422" s="68">
        <v>2687870</v>
      </c>
      <c r="I422" s="69">
        <f>IFERROR(H422*((1+$I$3)),"")</f>
        <v>2824951.3699999996</v>
      </c>
      <c r="J422" s="93">
        <f t="shared" si="24"/>
        <v>2824951.3699999996</v>
      </c>
      <c r="K422" s="8">
        <v>2825200</v>
      </c>
      <c r="L422" s="93">
        <f t="shared" si="25"/>
        <v>2825200</v>
      </c>
      <c r="M422" s="94" t="str">
        <f>+G422</f>
        <v>NO SE ENCONTRO</v>
      </c>
      <c r="N422" s="94">
        <f t="shared" si="26"/>
        <v>2824951.3699999996</v>
      </c>
      <c r="O422" s="8">
        <v>2825200</v>
      </c>
      <c r="P422" s="94">
        <f t="shared" si="27"/>
        <v>2825200</v>
      </c>
    </row>
    <row r="423" spans="1:16" ht="19.5" customHeight="1">
      <c r="A423" s="71">
        <v>420</v>
      </c>
      <c r="B423" s="65" t="s">
        <v>591</v>
      </c>
      <c r="C423" s="66">
        <v>773009</v>
      </c>
      <c r="D423" s="67" t="s">
        <v>3282</v>
      </c>
      <c r="E423" s="67" t="s">
        <v>3282</v>
      </c>
      <c r="F423" s="67" t="s">
        <v>3282</v>
      </c>
      <c r="G423" s="67" t="s">
        <v>3283</v>
      </c>
      <c r="H423" s="68">
        <v>2687870</v>
      </c>
      <c r="I423" s="69">
        <f>IFERROR(H423*((1+$I$3)),"")</f>
        <v>2824951.3699999996</v>
      </c>
      <c r="J423" s="93">
        <f t="shared" si="24"/>
        <v>2824951.3699999996</v>
      </c>
      <c r="K423" s="8">
        <v>2825200</v>
      </c>
      <c r="L423" s="93">
        <f t="shared" si="25"/>
        <v>2825200</v>
      </c>
      <c r="M423" s="94" t="str">
        <f>+G423</f>
        <v>NO SE ENCONTRO</v>
      </c>
      <c r="N423" s="94">
        <f t="shared" si="26"/>
        <v>2824951.3699999996</v>
      </c>
      <c r="O423" s="8">
        <v>2825200</v>
      </c>
      <c r="P423" s="94">
        <f t="shared" si="27"/>
        <v>2825200</v>
      </c>
    </row>
    <row r="424" spans="1:16" ht="19.5" customHeight="1">
      <c r="A424" s="71">
        <v>421</v>
      </c>
      <c r="B424" s="65" t="s">
        <v>595</v>
      </c>
      <c r="C424" s="66">
        <v>784114</v>
      </c>
      <c r="D424" s="67" t="s">
        <v>3282</v>
      </c>
      <c r="E424" s="67" t="s">
        <v>3282</v>
      </c>
      <c r="F424" s="67" t="s">
        <v>3282</v>
      </c>
      <c r="G424" s="67" t="s">
        <v>3283</v>
      </c>
      <c r="H424" s="68">
        <v>2687870</v>
      </c>
      <c r="I424" s="69">
        <f>IFERROR(H424*((1+$I$3)),"")</f>
        <v>2824951.3699999996</v>
      </c>
      <c r="J424" s="93">
        <f t="shared" si="24"/>
        <v>2824951.3699999996</v>
      </c>
      <c r="K424" s="8">
        <v>2825200</v>
      </c>
      <c r="L424" s="93">
        <f t="shared" si="25"/>
        <v>2825200</v>
      </c>
      <c r="M424" s="94" t="str">
        <f>+G424</f>
        <v>NO SE ENCONTRO</v>
      </c>
      <c r="N424" s="94">
        <f t="shared" si="26"/>
        <v>2824951.3699999996</v>
      </c>
      <c r="O424" s="8">
        <v>2825200</v>
      </c>
      <c r="P424" s="94">
        <f t="shared" si="27"/>
        <v>2825200</v>
      </c>
    </row>
    <row r="425" spans="1:16" ht="19.5" customHeight="1">
      <c r="A425" s="71">
        <v>422</v>
      </c>
      <c r="B425" s="65" t="s">
        <v>596</v>
      </c>
      <c r="C425" s="66">
        <v>784115</v>
      </c>
      <c r="D425" s="67" t="s">
        <v>3282</v>
      </c>
      <c r="E425" s="67" t="s">
        <v>3282</v>
      </c>
      <c r="F425" s="67" t="s">
        <v>3282</v>
      </c>
      <c r="G425" s="67" t="s">
        <v>3283</v>
      </c>
      <c r="H425" s="68">
        <v>2687870</v>
      </c>
      <c r="I425" s="69">
        <f>IFERROR(H425*((1+$I$3)),"")</f>
        <v>2824951.3699999996</v>
      </c>
      <c r="J425" s="93">
        <f t="shared" si="24"/>
        <v>2824951.3699999996</v>
      </c>
      <c r="K425" s="8">
        <v>2825200</v>
      </c>
      <c r="L425" s="93">
        <f t="shared" si="25"/>
        <v>2825200</v>
      </c>
      <c r="M425" s="94" t="str">
        <f>+G425</f>
        <v>NO SE ENCONTRO</v>
      </c>
      <c r="N425" s="94">
        <f t="shared" si="26"/>
        <v>2824951.3699999996</v>
      </c>
      <c r="O425" s="8">
        <v>2825200</v>
      </c>
      <c r="P425" s="94">
        <f t="shared" si="27"/>
        <v>2825200</v>
      </c>
    </row>
    <row r="426" spans="1:16" ht="19.5" customHeight="1">
      <c r="A426" s="71">
        <v>423</v>
      </c>
      <c r="B426" s="65" t="s">
        <v>588</v>
      </c>
      <c r="C426" s="66">
        <v>773006</v>
      </c>
      <c r="D426" s="67" t="s">
        <v>3282</v>
      </c>
      <c r="E426" s="67" t="s">
        <v>3282</v>
      </c>
      <c r="F426" s="67" t="s">
        <v>3282</v>
      </c>
      <c r="G426" s="67" t="s">
        <v>3283</v>
      </c>
      <c r="H426" s="68">
        <v>2687870</v>
      </c>
      <c r="I426" s="69">
        <f>IFERROR(H426*((1+$I$3)),"")</f>
        <v>2824951.3699999996</v>
      </c>
      <c r="J426" s="93">
        <f t="shared" si="24"/>
        <v>2824951.3699999996</v>
      </c>
      <c r="K426" s="8">
        <v>2825200</v>
      </c>
      <c r="L426" s="93">
        <f t="shared" si="25"/>
        <v>2825200</v>
      </c>
      <c r="M426" s="94" t="str">
        <f>+G426</f>
        <v>NO SE ENCONTRO</v>
      </c>
      <c r="N426" s="94">
        <f t="shared" si="26"/>
        <v>2824951.3699999996</v>
      </c>
      <c r="O426" s="8">
        <v>2825200</v>
      </c>
      <c r="P426" s="94">
        <f t="shared" si="27"/>
        <v>2825200</v>
      </c>
    </row>
    <row r="427" spans="1:16" ht="19.5" customHeight="1">
      <c r="A427" s="71">
        <v>424</v>
      </c>
      <c r="B427" s="65" t="s">
        <v>589</v>
      </c>
      <c r="C427" s="66">
        <v>773007</v>
      </c>
      <c r="D427" s="67" t="s">
        <v>3282</v>
      </c>
      <c r="E427" s="67" t="s">
        <v>3282</v>
      </c>
      <c r="F427" s="67" t="s">
        <v>3282</v>
      </c>
      <c r="G427" s="67" t="s">
        <v>3283</v>
      </c>
      <c r="H427" s="68">
        <v>2687870</v>
      </c>
      <c r="I427" s="69">
        <f>IFERROR(H427*((1+$I$3)),"")</f>
        <v>2824951.3699999996</v>
      </c>
      <c r="J427" s="93">
        <f t="shared" si="24"/>
        <v>2824951.3699999996</v>
      </c>
      <c r="K427" s="8">
        <v>2825200</v>
      </c>
      <c r="L427" s="93">
        <f t="shared" si="25"/>
        <v>2825200</v>
      </c>
      <c r="M427" s="94" t="str">
        <f>+G427</f>
        <v>NO SE ENCONTRO</v>
      </c>
      <c r="N427" s="94">
        <f t="shared" si="26"/>
        <v>2824951.3699999996</v>
      </c>
      <c r="O427" s="8">
        <v>2825200</v>
      </c>
      <c r="P427" s="94">
        <f t="shared" si="27"/>
        <v>2825200</v>
      </c>
    </row>
    <row r="428" spans="1:16" ht="19.5" customHeight="1">
      <c r="A428" s="71">
        <v>425</v>
      </c>
      <c r="B428" s="65" t="s">
        <v>597</v>
      </c>
      <c r="C428" s="66">
        <v>772516</v>
      </c>
      <c r="D428" s="67" t="s">
        <v>3282</v>
      </c>
      <c r="E428" s="67" t="s">
        <v>3282</v>
      </c>
      <c r="F428" s="67" t="s">
        <v>3282</v>
      </c>
      <c r="G428" s="67" t="s">
        <v>3283</v>
      </c>
      <c r="H428" s="68">
        <v>2687870</v>
      </c>
      <c r="I428" s="69">
        <f>IFERROR(H428*((1+$I$3)),"")</f>
        <v>2824951.3699999996</v>
      </c>
      <c r="J428" s="93">
        <f t="shared" si="24"/>
        <v>2824951.3699999996</v>
      </c>
      <c r="K428" s="8">
        <v>2825200</v>
      </c>
      <c r="L428" s="93">
        <f t="shared" si="25"/>
        <v>2825200</v>
      </c>
      <c r="M428" s="94" t="str">
        <f>+G428</f>
        <v>NO SE ENCONTRO</v>
      </c>
      <c r="N428" s="94">
        <f t="shared" si="26"/>
        <v>2824951.3699999996</v>
      </c>
      <c r="O428" s="8">
        <v>2825200</v>
      </c>
      <c r="P428" s="94">
        <f t="shared" si="27"/>
        <v>2825200</v>
      </c>
    </row>
    <row r="429" spans="1:16" ht="19.5" customHeight="1">
      <c r="A429" s="71">
        <v>426</v>
      </c>
      <c r="B429" s="65" t="s">
        <v>585</v>
      </c>
      <c r="C429" s="66">
        <v>772515</v>
      </c>
      <c r="D429" s="67" t="s">
        <v>3282</v>
      </c>
      <c r="E429" s="67" t="s">
        <v>3282</v>
      </c>
      <c r="F429" s="67" t="s">
        <v>3282</v>
      </c>
      <c r="G429" s="67" t="s">
        <v>3283</v>
      </c>
      <c r="H429" s="68">
        <v>2687870</v>
      </c>
      <c r="I429" s="69">
        <f>IFERROR(H429*((1+$I$3)),"")</f>
        <v>2824951.3699999996</v>
      </c>
      <c r="J429" s="93">
        <f t="shared" si="24"/>
        <v>2824951.3699999996</v>
      </c>
      <c r="K429" s="8">
        <v>2825200</v>
      </c>
      <c r="L429" s="93">
        <f t="shared" si="25"/>
        <v>2825200</v>
      </c>
      <c r="M429" s="94" t="str">
        <f>+G429</f>
        <v>NO SE ENCONTRO</v>
      </c>
      <c r="N429" s="94">
        <f t="shared" si="26"/>
        <v>2824951.3699999996</v>
      </c>
      <c r="O429" s="8">
        <v>2825200</v>
      </c>
      <c r="P429" s="94">
        <f t="shared" si="27"/>
        <v>2825200</v>
      </c>
    </row>
    <row r="430" spans="1:16" ht="19.5" customHeight="1">
      <c r="A430" s="71">
        <v>427</v>
      </c>
      <c r="B430" s="65" t="s">
        <v>600</v>
      </c>
      <c r="C430" s="66">
        <v>778501</v>
      </c>
      <c r="D430" s="67" t="s">
        <v>3282</v>
      </c>
      <c r="E430" s="67" t="s">
        <v>3282</v>
      </c>
      <c r="F430" s="67" t="s">
        <v>3282</v>
      </c>
      <c r="G430" s="67" t="s">
        <v>3283</v>
      </c>
      <c r="H430" s="68">
        <v>2687870</v>
      </c>
      <c r="I430" s="69">
        <f>IFERROR(H430*((1+$I$3)),"")</f>
        <v>2824951.3699999996</v>
      </c>
      <c r="J430" s="93">
        <f t="shared" si="24"/>
        <v>2824951.3699999996</v>
      </c>
      <c r="K430" s="8">
        <v>2825200</v>
      </c>
      <c r="L430" s="93">
        <f t="shared" si="25"/>
        <v>2825200</v>
      </c>
      <c r="M430" s="94" t="str">
        <f>+G430</f>
        <v>NO SE ENCONTRO</v>
      </c>
      <c r="N430" s="94">
        <f t="shared" si="26"/>
        <v>2824951.3699999996</v>
      </c>
      <c r="O430" s="8">
        <v>2825200</v>
      </c>
      <c r="P430" s="94">
        <f t="shared" si="27"/>
        <v>2825200</v>
      </c>
    </row>
    <row r="431" spans="1:16" ht="19.5" customHeight="1">
      <c r="A431" s="71">
        <v>428</v>
      </c>
      <c r="B431" s="65" t="s">
        <v>593</v>
      </c>
      <c r="C431" s="66">
        <v>772509</v>
      </c>
      <c r="D431" s="67" t="s">
        <v>3282</v>
      </c>
      <c r="E431" s="67" t="s">
        <v>3282</v>
      </c>
      <c r="F431" s="67" t="s">
        <v>3282</v>
      </c>
      <c r="G431" s="67" t="s">
        <v>3283</v>
      </c>
      <c r="H431" s="68">
        <v>2687870</v>
      </c>
      <c r="I431" s="69">
        <f>IFERROR(H431*((1+$I$3)),"")</f>
        <v>2824951.3699999996</v>
      </c>
      <c r="J431" s="93">
        <f t="shared" si="24"/>
        <v>2824951.3699999996</v>
      </c>
      <c r="K431" s="8">
        <v>3463100</v>
      </c>
      <c r="L431" s="93">
        <f t="shared" si="25"/>
        <v>3463100</v>
      </c>
      <c r="M431" s="94" t="str">
        <f>+G431</f>
        <v>NO SE ENCONTRO</v>
      </c>
      <c r="N431" s="94">
        <f t="shared" si="26"/>
        <v>2824951.3699999996</v>
      </c>
      <c r="O431" s="8">
        <v>3463100</v>
      </c>
      <c r="P431" s="94">
        <f t="shared" si="27"/>
        <v>3463100</v>
      </c>
    </row>
    <row r="432" spans="1:16" ht="19.5" customHeight="1">
      <c r="A432" s="71">
        <v>429</v>
      </c>
      <c r="B432" s="65" t="s">
        <v>781</v>
      </c>
      <c r="C432" s="66">
        <v>772506</v>
      </c>
      <c r="D432" s="67" t="s">
        <v>3282</v>
      </c>
      <c r="E432" s="67" t="s">
        <v>3282</v>
      </c>
      <c r="F432" s="67" t="s">
        <v>3282</v>
      </c>
      <c r="G432" s="67" t="s">
        <v>3283</v>
      </c>
      <c r="H432" s="68">
        <v>3294770</v>
      </c>
      <c r="I432" s="69">
        <f>IFERROR(H432*((1+$I$3)),"")</f>
        <v>3462803.2699999996</v>
      </c>
      <c r="J432" s="93">
        <f t="shared" si="24"/>
        <v>3462803.2699999996</v>
      </c>
      <c r="K432" s="8">
        <v>3463100</v>
      </c>
      <c r="L432" s="93">
        <f t="shared" si="25"/>
        <v>3463100</v>
      </c>
      <c r="M432" s="94" t="str">
        <f>+G432</f>
        <v>NO SE ENCONTRO</v>
      </c>
      <c r="N432" s="94">
        <f t="shared" si="26"/>
        <v>3462803.2699999996</v>
      </c>
      <c r="O432" s="8">
        <v>3463100</v>
      </c>
      <c r="P432" s="94">
        <f t="shared" si="27"/>
        <v>3463100</v>
      </c>
    </row>
    <row r="433" spans="1:16" ht="19.5" customHeight="1">
      <c r="A433" s="71">
        <v>430</v>
      </c>
      <c r="B433" s="65" t="s">
        <v>636</v>
      </c>
      <c r="C433" s="66">
        <v>780501</v>
      </c>
      <c r="D433" s="67" t="s">
        <v>3282</v>
      </c>
      <c r="E433" s="67" t="s">
        <v>3282</v>
      </c>
      <c r="F433" s="67" t="s">
        <v>3282</v>
      </c>
      <c r="G433" s="67" t="s">
        <v>3283</v>
      </c>
      <c r="H433" s="68">
        <v>2887025</v>
      </c>
      <c r="I433" s="69">
        <f>IFERROR(H433*((1+$I$3)),"")</f>
        <v>3034263.2749999999</v>
      </c>
      <c r="J433" s="93">
        <f t="shared" si="24"/>
        <v>3034263.2749999999</v>
      </c>
      <c r="K433" s="8">
        <v>3034400</v>
      </c>
      <c r="L433" s="93">
        <f t="shared" si="25"/>
        <v>3034400</v>
      </c>
      <c r="M433" s="94" t="str">
        <f>+G433</f>
        <v>NO SE ENCONTRO</v>
      </c>
      <c r="N433" s="94">
        <f t="shared" si="26"/>
        <v>3034263.2749999999</v>
      </c>
      <c r="O433" s="8">
        <v>3034400</v>
      </c>
      <c r="P433" s="94">
        <f t="shared" si="27"/>
        <v>3034400</v>
      </c>
    </row>
    <row r="434" spans="1:16" ht="19.5" customHeight="1">
      <c r="A434" s="71">
        <v>431</v>
      </c>
      <c r="B434" s="65" t="s">
        <v>427</v>
      </c>
      <c r="C434" s="66">
        <v>776501</v>
      </c>
      <c r="D434" s="67" t="s">
        <v>3282</v>
      </c>
      <c r="E434" s="67" t="s">
        <v>3282</v>
      </c>
      <c r="F434" s="67" t="s">
        <v>3282</v>
      </c>
      <c r="G434" s="67" t="s">
        <v>3283</v>
      </c>
      <c r="H434" s="68">
        <v>1764005</v>
      </c>
      <c r="I434" s="69">
        <f>IFERROR(H434*((1+$I$3)),"")</f>
        <v>1853969.2549999999</v>
      </c>
      <c r="J434" s="93">
        <f t="shared" si="24"/>
        <v>1853969.2549999999</v>
      </c>
      <c r="K434" s="8">
        <v>1854300</v>
      </c>
      <c r="L434" s="93">
        <f t="shared" si="25"/>
        <v>1854300</v>
      </c>
      <c r="M434" s="94" t="str">
        <f>+G434</f>
        <v>NO SE ENCONTRO</v>
      </c>
      <c r="N434" s="94">
        <f t="shared" si="26"/>
        <v>1853969.2549999999</v>
      </c>
      <c r="O434" s="8">
        <v>1854300</v>
      </c>
      <c r="P434" s="94">
        <f t="shared" si="27"/>
        <v>1854300</v>
      </c>
    </row>
    <row r="435" spans="1:16" ht="19.5" customHeight="1">
      <c r="A435" s="71">
        <v>432</v>
      </c>
      <c r="B435" s="65" t="s">
        <v>428</v>
      </c>
      <c r="C435" s="66">
        <v>776502</v>
      </c>
      <c r="D435" s="67" t="s">
        <v>3282</v>
      </c>
      <c r="E435" s="67" t="s">
        <v>3282</v>
      </c>
      <c r="F435" s="67" t="s">
        <v>3282</v>
      </c>
      <c r="G435" s="67" t="s">
        <v>3283</v>
      </c>
      <c r="H435" s="68">
        <v>1764005</v>
      </c>
      <c r="I435" s="69">
        <f>IFERROR(H435*((1+$I$3)),"")</f>
        <v>1853969.2549999999</v>
      </c>
      <c r="J435" s="93">
        <f t="shared" si="24"/>
        <v>1853969.2549999999</v>
      </c>
      <c r="K435" s="8">
        <v>1854300</v>
      </c>
      <c r="L435" s="93">
        <f t="shared" si="25"/>
        <v>1854300</v>
      </c>
      <c r="M435" s="94" t="str">
        <f>+G435</f>
        <v>NO SE ENCONTRO</v>
      </c>
      <c r="N435" s="94">
        <f t="shared" si="26"/>
        <v>1853969.2549999999</v>
      </c>
      <c r="O435" s="8">
        <v>1854300</v>
      </c>
      <c r="P435" s="94">
        <f t="shared" si="27"/>
        <v>1854300</v>
      </c>
    </row>
    <row r="436" spans="1:16" ht="19.5" customHeight="1">
      <c r="A436" s="71">
        <v>433</v>
      </c>
      <c r="B436" s="65" t="s">
        <v>204</v>
      </c>
      <c r="C436" s="66">
        <v>776601</v>
      </c>
      <c r="D436" s="67" t="s">
        <v>3282</v>
      </c>
      <c r="E436" s="67" t="s">
        <v>3282</v>
      </c>
      <c r="F436" s="67" t="s">
        <v>3282</v>
      </c>
      <c r="G436" s="67" t="s">
        <v>3283</v>
      </c>
      <c r="H436" s="68">
        <v>1242615</v>
      </c>
      <c r="I436" s="69">
        <f>IFERROR(H436*((1+$I$3)),"")</f>
        <v>1305988.365</v>
      </c>
      <c r="J436" s="93">
        <f t="shared" si="24"/>
        <v>1305988.365</v>
      </c>
      <c r="K436" s="8">
        <v>1305900</v>
      </c>
      <c r="L436" s="93">
        <f t="shared" si="25"/>
        <v>1305900</v>
      </c>
      <c r="M436" s="94" t="str">
        <f>+G436</f>
        <v>NO SE ENCONTRO</v>
      </c>
      <c r="N436" s="94">
        <f t="shared" si="26"/>
        <v>1305988.365</v>
      </c>
      <c r="O436" s="8">
        <v>1305900</v>
      </c>
      <c r="P436" s="94">
        <f t="shared" si="27"/>
        <v>1305900</v>
      </c>
    </row>
    <row r="437" spans="1:16" ht="19.5" customHeight="1">
      <c r="A437" s="71">
        <v>434</v>
      </c>
      <c r="B437" s="65" t="s">
        <v>527</v>
      </c>
      <c r="C437" s="66">
        <v>776503</v>
      </c>
      <c r="D437" s="67" t="s">
        <v>3282</v>
      </c>
      <c r="E437" s="67" t="s">
        <v>3282</v>
      </c>
      <c r="F437" s="67" t="s">
        <v>3282</v>
      </c>
      <c r="G437" s="67" t="s">
        <v>3283</v>
      </c>
      <c r="H437" s="68">
        <v>2014500</v>
      </c>
      <c r="I437" s="69">
        <f>IFERROR(H437*((1+$I$3)),"")</f>
        <v>2117239.5</v>
      </c>
      <c r="J437" s="93">
        <f t="shared" si="24"/>
        <v>2117239.5</v>
      </c>
      <c r="K437" s="8">
        <v>2117300</v>
      </c>
      <c r="L437" s="93">
        <f t="shared" si="25"/>
        <v>2117300</v>
      </c>
      <c r="M437" s="94" t="str">
        <f>+G437</f>
        <v>NO SE ENCONTRO</v>
      </c>
      <c r="N437" s="94">
        <f t="shared" si="26"/>
        <v>2117239.5</v>
      </c>
      <c r="O437" s="8">
        <v>2117300</v>
      </c>
      <c r="P437" s="94">
        <f t="shared" si="27"/>
        <v>2117300</v>
      </c>
    </row>
    <row r="438" spans="1:16" ht="19.5" customHeight="1">
      <c r="A438" s="71">
        <v>435</v>
      </c>
      <c r="B438" s="65" t="s">
        <v>205</v>
      </c>
      <c r="C438" s="66">
        <v>776602</v>
      </c>
      <c r="D438" s="67" t="s">
        <v>3282</v>
      </c>
      <c r="E438" s="67" t="s">
        <v>3282</v>
      </c>
      <c r="F438" s="67" t="s">
        <v>3282</v>
      </c>
      <c r="G438" s="67" t="s">
        <v>3283</v>
      </c>
      <c r="H438" s="68">
        <v>1242615</v>
      </c>
      <c r="I438" s="69">
        <f>IFERROR(H438*((1+$I$3)),"")</f>
        <v>1305988.365</v>
      </c>
      <c r="J438" s="93">
        <f t="shared" si="24"/>
        <v>1305988.365</v>
      </c>
      <c r="K438" s="8">
        <v>1305900</v>
      </c>
      <c r="L438" s="93">
        <f t="shared" si="25"/>
        <v>1305900</v>
      </c>
      <c r="M438" s="94" t="str">
        <f>+G438</f>
        <v>NO SE ENCONTRO</v>
      </c>
      <c r="N438" s="94">
        <f t="shared" si="26"/>
        <v>1305988.365</v>
      </c>
      <c r="O438" s="8">
        <v>1305900</v>
      </c>
      <c r="P438" s="94">
        <f t="shared" si="27"/>
        <v>1305900</v>
      </c>
    </row>
    <row r="439" spans="1:16" ht="19.5" customHeight="1">
      <c r="A439" s="71">
        <v>436</v>
      </c>
      <c r="B439" s="65" t="s">
        <v>433</v>
      </c>
      <c r="C439" s="66">
        <v>794502</v>
      </c>
      <c r="D439" s="67" t="s">
        <v>3282</v>
      </c>
      <c r="E439" s="67" t="s">
        <v>3282</v>
      </c>
      <c r="F439" s="67" t="s">
        <v>3282</v>
      </c>
      <c r="G439" s="67" t="s">
        <v>3283</v>
      </c>
      <c r="H439" s="68">
        <v>1764005</v>
      </c>
      <c r="I439" s="69">
        <f>IFERROR(H439*((1+$I$3)),"")</f>
        <v>1853969.2549999999</v>
      </c>
      <c r="J439" s="93">
        <f t="shared" si="24"/>
        <v>1853969.2549999999</v>
      </c>
      <c r="K439" s="8">
        <v>1854300</v>
      </c>
      <c r="L439" s="93">
        <f t="shared" si="25"/>
        <v>1854300</v>
      </c>
      <c r="M439" s="94" t="str">
        <f>+G439</f>
        <v>NO SE ENCONTRO</v>
      </c>
      <c r="N439" s="94">
        <f t="shared" si="26"/>
        <v>1853969.2549999999</v>
      </c>
      <c r="O439" s="8">
        <v>1854300</v>
      </c>
      <c r="P439" s="94">
        <f t="shared" si="27"/>
        <v>1854300</v>
      </c>
    </row>
    <row r="440" spans="1:16" ht="19.5" customHeight="1">
      <c r="A440" s="71">
        <v>437</v>
      </c>
      <c r="B440" s="65" t="s">
        <v>432</v>
      </c>
      <c r="C440" s="66">
        <v>794501</v>
      </c>
      <c r="D440" s="67" t="s">
        <v>3282</v>
      </c>
      <c r="E440" s="67" t="s">
        <v>3282</v>
      </c>
      <c r="F440" s="67" t="s">
        <v>3282</v>
      </c>
      <c r="G440" s="67" t="s">
        <v>3283</v>
      </c>
      <c r="H440" s="68">
        <v>1764005</v>
      </c>
      <c r="I440" s="69">
        <f>IFERROR(H440*((1+$I$3)),"")</f>
        <v>1853969.2549999999</v>
      </c>
      <c r="J440" s="93">
        <f t="shared" si="24"/>
        <v>1853969.2549999999</v>
      </c>
      <c r="K440" s="8">
        <v>1854300</v>
      </c>
      <c r="L440" s="93">
        <f t="shared" si="25"/>
        <v>1854300</v>
      </c>
      <c r="M440" s="94" t="str">
        <f>+G440</f>
        <v>NO SE ENCONTRO</v>
      </c>
      <c r="N440" s="94">
        <f t="shared" si="26"/>
        <v>1853969.2549999999</v>
      </c>
      <c r="O440" s="8">
        <v>1854300</v>
      </c>
      <c r="P440" s="94">
        <f t="shared" si="27"/>
        <v>1854300</v>
      </c>
    </row>
    <row r="441" spans="1:16" ht="19.5" customHeight="1">
      <c r="A441" s="71">
        <v>438</v>
      </c>
      <c r="B441" s="65" t="s">
        <v>429</v>
      </c>
      <c r="C441" s="66">
        <v>791501</v>
      </c>
      <c r="D441" s="67" t="s">
        <v>3282</v>
      </c>
      <c r="E441" s="67" t="s">
        <v>3282</v>
      </c>
      <c r="F441" s="67" t="s">
        <v>3282</v>
      </c>
      <c r="G441" s="67" t="s">
        <v>3283</v>
      </c>
      <c r="H441" s="68">
        <v>1764005</v>
      </c>
      <c r="I441" s="69">
        <f>IFERROR(H441*((1+$I$3)),"")</f>
        <v>1853969.2549999999</v>
      </c>
      <c r="J441" s="93">
        <f t="shared" si="24"/>
        <v>1853969.2549999999</v>
      </c>
      <c r="K441" s="8">
        <v>1854300</v>
      </c>
      <c r="L441" s="93">
        <f t="shared" si="25"/>
        <v>1854300</v>
      </c>
      <c r="M441" s="94" t="str">
        <f>+G441</f>
        <v>NO SE ENCONTRO</v>
      </c>
      <c r="N441" s="94">
        <f t="shared" si="26"/>
        <v>1853969.2549999999</v>
      </c>
      <c r="O441" s="8">
        <v>1854300</v>
      </c>
      <c r="P441" s="94">
        <f t="shared" si="27"/>
        <v>1854300</v>
      </c>
    </row>
    <row r="442" spans="1:16" ht="19.5" customHeight="1">
      <c r="A442" s="71">
        <v>439</v>
      </c>
      <c r="B442" s="65" t="s">
        <v>430</v>
      </c>
      <c r="C442" s="66">
        <v>791502</v>
      </c>
      <c r="D442" s="67" t="s">
        <v>3282</v>
      </c>
      <c r="E442" s="67" t="s">
        <v>3282</v>
      </c>
      <c r="F442" s="67" t="s">
        <v>3282</v>
      </c>
      <c r="G442" s="67" t="s">
        <v>3283</v>
      </c>
      <c r="H442" s="68">
        <v>1764005</v>
      </c>
      <c r="I442" s="69">
        <f>IFERROR(H442*((1+$I$3)),"")</f>
        <v>1853969.2549999999</v>
      </c>
      <c r="J442" s="93">
        <f t="shared" si="24"/>
        <v>1853969.2549999999</v>
      </c>
      <c r="K442" s="8">
        <v>1854300</v>
      </c>
      <c r="L442" s="93">
        <f t="shared" si="25"/>
        <v>1854300</v>
      </c>
      <c r="M442" s="94" t="str">
        <f>+G442</f>
        <v>NO SE ENCONTRO</v>
      </c>
      <c r="N442" s="94">
        <f t="shared" si="26"/>
        <v>1853969.2549999999</v>
      </c>
      <c r="O442" s="8">
        <v>1854300</v>
      </c>
      <c r="P442" s="94">
        <f t="shared" si="27"/>
        <v>1854300</v>
      </c>
    </row>
    <row r="443" spans="1:16" ht="19.5" customHeight="1">
      <c r="A443" s="71">
        <v>440</v>
      </c>
      <c r="B443" s="65" t="s">
        <v>431</v>
      </c>
      <c r="C443" s="66">
        <v>791503</v>
      </c>
      <c r="D443" s="67" t="s">
        <v>3282</v>
      </c>
      <c r="E443" s="67" t="s">
        <v>3282</v>
      </c>
      <c r="F443" s="67" t="s">
        <v>3282</v>
      </c>
      <c r="G443" s="67" t="s">
        <v>3283</v>
      </c>
      <c r="H443" s="68">
        <v>1764005</v>
      </c>
      <c r="I443" s="69">
        <f>IFERROR(H443*((1+$I$3)),"")</f>
        <v>1853969.2549999999</v>
      </c>
      <c r="J443" s="93">
        <f t="shared" si="24"/>
        <v>1853969.2549999999</v>
      </c>
      <c r="K443" s="8">
        <v>1854300</v>
      </c>
      <c r="L443" s="93">
        <f t="shared" si="25"/>
        <v>1854300</v>
      </c>
      <c r="M443" s="94" t="str">
        <f>+G443</f>
        <v>NO SE ENCONTRO</v>
      </c>
      <c r="N443" s="94">
        <f t="shared" si="26"/>
        <v>1853969.2549999999</v>
      </c>
      <c r="O443" s="8">
        <v>1854300</v>
      </c>
      <c r="P443" s="94">
        <f t="shared" si="27"/>
        <v>1854300</v>
      </c>
    </row>
    <row r="444" spans="1:16" ht="19.5" customHeight="1">
      <c r="A444" s="71">
        <v>441</v>
      </c>
      <c r="B444" s="65" t="s">
        <v>434</v>
      </c>
      <c r="C444" s="66">
        <v>934501</v>
      </c>
      <c r="D444" s="67" t="s">
        <v>3282</v>
      </c>
      <c r="E444" s="67" t="s">
        <v>3282</v>
      </c>
      <c r="F444" s="67" t="s">
        <v>3282</v>
      </c>
      <c r="G444" s="67" t="s">
        <v>3283</v>
      </c>
      <c r="H444" s="68">
        <v>1764005</v>
      </c>
      <c r="I444" s="69">
        <f>IFERROR(H444*((1+$I$3)),"")</f>
        <v>1853969.2549999999</v>
      </c>
      <c r="J444" s="93">
        <f t="shared" si="24"/>
        <v>1853969.2549999999</v>
      </c>
      <c r="K444" s="8">
        <v>1854300</v>
      </c>
      <c r="L444" s="93">
        <f t="shared" si="25"/>
        <v>1854300</v>
      </c>
      <c r="M444" s="94" t="str">
        <f>+G444</f>
        <v>NO SE ENCONTRO</v>
      </c>
      <c r="N444" s="94">
        <f t="shared" si="26"/>
        <v>1853969.2549999999</v>
      </c>
      <c r="O444" s="8">
        <v>1854300</v>
      </c>
      <c r="P444" s="94">
        <f t="shared" si="27"/>
        <v>1854300</v>
      </c>
    </row>
    <row r="445" spans="1:16" ht="19.5" customHeight="1">
      <c r="A445" s="71">
        <v>442</v>
      </c>
      <c r="B445" s="65" t="s">
        <v>124</v>
      </c>
      <c r="C445" s="66">
        <v>781601</v>
      </c>
      <c r="D445" s="67" t="s">
        <v>3282</v>
      </c>
      <c r="E445" s="67" t="s">
        <v>3282</v>
      </c>
      <c r="F445" s="67" t="s">
        <v>3282</v>
      </c>
      <c r="G445" s="67" t="s">
        <v>3283</v>
      </c>
      <c r="H445" s="68">
        <v>901595</v>
      </c>
      <c r="I445" s="69">
        <f>IFERROR(H445*((1+$I$3)),"")</f>
        <v>947576.34499999997</v>
      </c>
      <c r="J445" s="93">
        <f t="shared" si="24"/>
        <v>947576.34499999997</v>
      </c>
      <c r="K445" s="8">
        <v>837100</v>
      </c>
      <c r="L445" s="93">
        <f t="shared" si="25"/>
        <v>837100</v>
      </c>
      <c r="M445" s="94" t="str">
        <f>+G445</f>
        <v>NO SE ENCONTRO</v>
      </c>
      <c r="N445" s="94">
        <f t="shared" si="26"/>
        <v>947576.34499999997</v>
      </c>
      <c r="O445" s="8">
        <v>837100</v>
      </c>
      <c r="P445" s="94">
        <f t="shared" si="27"/>
        <v>837100</v>
      </c>
    </row>
    <row r="446" spans="1:16" ht="19.5" customHeight="1">
      <c r="A446" s="71">
        <v>443</v>
      </c>
      <c r="B446" s="65" t="s">
        <v>123</v>
      </c>
      <c r="C446" s="66">
        <v>791601</v>
      </c>
      <c r="D446" s="67" t="s">
        <v>3282</v>
      </c>
      <c r="E446" s="67" t="s">
        <v>3282</v>
      </c>
      <c r="F446" s="67" t="s">
        <v>3282</v>
      </c>
      <c r="G446" s="67" t="s">
        <v>3283</v>
      </c>
      <c r="H446" s="68">
        <v>901595</v>
      </c>
      <c r="I446" s="69">
        <f>IFERROR(H446*((1+$I$3)),"")</f>
        <v>947576.34499999997</v>
      </c>
      <c r="J446" s="93">
        <f t="shared" si="24"/>
        <v>947576.34499999997</v>
      </c>
      <c r="K446" s="8">
        <v>837100</v>
      </c>
      <c r="L446" s="93">
        <f t="shared" si="25"/>
        <v>837100</v>
      </c>
      <c r="M446" s="94" t="str">
        <f>+G446</f>
        <v>NO SE ENCONTRO</v>
      </c>
      <c r="N446" s="94">
        <f t="shared" si="26"/>
        <v>947576.34499999997</v>
      </c>
      <c r="O446" s="8">
        <v>837100</v>
      </c>
      <c r="P446" s="94">
        <f t="shared" si="27"/>
        <v>837100</v>
      </c>
    </row>
    <row r="447" spans="1:16" ht="19.5" customHeight="1">
      <c r="A447" s="71">
        <v>444</v>
      </c>
      <c r="B447" s="65" t="s">
        <v>1165</v>
      </c>
      <c r="C447" s="66">
        <v>792601</v>
      </c>
      <c r="D447" s="67" t="s">
        <v>3282</v>
      </c>
      <c r="E447" s="67" t="s">
        <v>3282</v>
      </c>
      <c r="F447" s="67" t="s">
        <v>3282</v>
      </c>
      <c r="G447" s="67" t="s">
        <v>3283</v>
      </c>
      <c r="H447" s="68">
        <v>901595</v>
      </c>
      <c r="I447" s="69">
        <f>IFERROR(H447*((1+$I$3)),"")</f>
        <v>947576.34499999997</v>
      </c>
      <c r="J447" s="93">
        <f t="shared" si="24"/>
        <v>947576.34499999997</v>
      </c>
      <c r="K447" s="8">
        <v>837100</v>
      </c>
      <c r="L447" s="93">
        <f t="shared" si="25"/>
        <v>837100</v>
      </c>
      <c r="M447" s="94" t="str">
        <f>+G447</f>
        <v>NO SE ENCONTRO</v>
      </c>
      <c r="N447" s="94">
        <f t="shared" si="26"/>
        <v>947576.34499999997</v>
      </c>
      <c r="O447" s="8">
        <v>837100</v>
      </c>
      <c r="P447" s="94">
        <f t="shared" si="27"/>
        <v>837100</v>
      </c>
    </row>
    <row r="448" spans="1:16" ht="19.5" customHeight="1">
      <c r="A448" s="71">
        <v>445</v>
      </c>
      <c r="B448" s="65" t="s">
        <v>715</v>
      </c>
      <c r="C448" s="66">
        <v>795502</v>
      </c>
      <c r="D448" s="67" t="s">
        <v>3282</v>
      </c>
      <c r="E448" s="67" t="s">
        <v>3282</v>
      </c>
      <c r="F448" s="67" t="s">
        <v>3282</v>
      </c>
      <c r="G448" s="67" t="s">
        <v>3283</v>
      </c>
      <c r="H448" s="68">
        <v>3086860</v>
      </c>
      <c r="I448" s="69">
        <f>IFERROR(H448*((1+$I$3)),"")</f>
        <v>3244289.86</v>
      </c>
      <c r="J448" s="93">
        <f t="shared" si="24"/>
        <v>3244289.86</v>
      </c>
      <c r="K448" s="8">
        <v>3244700</v>
      </c>
      <c r="L448" s="93">
        <f t="shared" si="25"/>
        <v>3244700</v>
      </c>
      <c r="M448" s="94" t="str">
        <f>+G448</f>
        <v>NO SE ENCONTRO</v>
      </c>
      <c r="N448" s="94">
        <f t="shared" si="26"/>
        <v>3244289.86</v>
      </c>
      <c r="O448" s="8">
        <v>3244700</v>
      </c>
      <c r="P448" s="94">
        <f t="shared" si="27"/>
        <v>3244700</v>
      </c>
    </row>
    <row r="449" spans="1:16" ht="19.5" customHeight="1">
      <c r="A449" s="71">
        <v>446</v>
      </c>
      <c r="B449" s="65" t="s">
        <v>713</v>
      </c>
      <c r="C449" s="66">
        <v>793502</v>
      </c>
      <c r="D449" s="67" t="s">
        <v>3282</v>
      </c>
      <c r="E449" s="67" t="s">
        <v>3282</v>
      </c>
      <c r="F449" s="67" t="s">
        <v>3282</v>
      </c>
      <c r="G449" s="67" t="s">
        <v>3283</v>
      </c>
      <c r="H449" s="68">
        <v>3086860</v>
      </c>
      <c r="I449" s="69">
        <f>IFERROR(H449*((1+$I$3)),"")</f>
        <v>3244289.86</v>
      </c>
      <c r="J449" s="93">
        <f t="shared" si="24"/>
        <v>3244289.86</v>
      </c>
      <c r="K449" s="8">
        <v>3244700</v>
      </c>
      <c r="L449" s="93">
        <f t="shared" si="25"/>
        <v>3244700</v>
      </c>
      <c r="M449" s="94" t="str">
        <f>+G449</f>
        <v>NO SE ENCONTRO</v>
      </c>
      <c r="N449" s="94">
        <f t="shared" si="26"/>
        <v>3244289.86</v>
      </c>
      <c r="O449" s="8">
        <v>3244700</v>
      </c>
      <c r="P449" s="94">
        <f t="shared" si="27"/>
        <v>3244700</v>
      </c>
    </row>
    <row r="450" spans="1:16" ht="19.5" customHeight="1">
      <c r="A450" s="71">
        <v>447</v>
      </c>
      <c r="B450" s="65" t="s">
        <v>714</v>
      </c>
      <c r="C450" s="66">
        <v>795501</v>
      </c>
      <c r="D450" s="67" t="s">
        <v>3282</v>
      </c>
      <c r="E450" s="67" t="s">
        <v>3282</v>
      </c>
      <c r="F450" s="67" t="s">
        <v>3282</v>
      </c>
      <c r="G450" s="67" t="s">
        <v>3283</v>
      </c>
      <c r="H450" s="68">
        <v>3086860</v>
      </c>
      <c r="I450" s="69">
        <f>IFERROR(H450*((1+$I$3)),"")</f>
        <v>3244289.86</v>
      </c>
      <c r="J450" s="93">
        <f t="shared" si="24"/>
        <v>3244289.86</v>
      </c>
      <c r="K450" s="8">
        <v>3244700</v>
      </c>
      <c r="L450" s="93">
        <f t="shared" si="25"/>
        <v>3244700</v>
      </c>
      <c r="M450" s="94" t="str">
        <f>+G450</f>
        <v>NO SE ENCONTRO</v>
      </c>
      <c r="N450" s="94">
        <f t="shared" si="26"/>
        <v>3244289.86</v>
      </c>
      <c r="O450" s="8">
        <v>3244700</v>
      </c>
      <c r="P450" s="94">
        <f t="shared" si="27"/>
        <v>3244700</v>
      </c>
    </row>
    <row r="451" spans="1:16" ht="19.5" customHeight="1">
      <c r="A451" s="71">
        <v>448</v>
      </c>
      <c r="B451" s="65" t="s">
        <v>752</v>
      </c>
      <c r="C451" s="66">
        <v>849505</v>
      </c>
      <c r="D451" s="67" t="s">
        <v>3282</v>
      </c>
      <c r="E451" s="67" t="s">
        <v>3282</v>
      </c>
      <c r="F451" s="67" t="s">
        <v>3282</v>
      </c>
      <c r="G451" s="67" t="s">
        <v>3283</v>
      </c>
      <c r="H451" s="68">
        <v>3294770</v>
      </c>
      <c r="I451" s="69">
        <f>IFERROR(H451*((1+$I$3)),"")</f>
        <v>3462803.2699999996</v>
      </c>
      <c r="J451" s="93">
        <f t="shared" si="24"/>
        <v>3462803.2699999996</v>
      </c>
      <c r="K451" s="8">
        <v>3463100</v>
      </c>
      <c r="L451" s="93">
        <f t="shared" si="25"/>
        <v>3463100</v>
      </c>
      <c r="M451" s="94" t="str">
        <f>+G451</f>
        <v>NO SE ENCONTRO</v>
      </c>
      <c r="N451" s="94">
        <f t="shared" si="26"/>
        <v>3462803.2699999996</v>
      </c>
      <c r="O451" s="8">
        <v>3463100</v>
      </c>
      <c r="P451" s="94">
        <f t="shared" si="27"/>
        <v>3463100</v>
      </c>
    </row>
    <row r="452" spans="1:16" ht="19.5" customHeight="1">
      <c r="A452" s="71">
        <v>449</v>
      </c>
      <c r="B452" s="65" t="s">
        <v>751</v>
      </c>
      <c r="C452" s="66">
        <v>849504</v>
      </c>
      <c r="D452" s="67" t="s">
        <v>3282</v>
      </c>
      <c r="E452" s="67" t="s">
        <v>3282</v>
      </c>
      <c r="F452" s="67" t="s">
        <v>3282</v>
      </c>
      <c r="G452" s="67" t="s">
        <v>3283</v>
      </c>
      <c r="H452" s="68">
        <v>3294770</v>
      </c>
      <c r="I452" s="69">
        <f>IFERROR(H452*((1+$I$3)),"")</f>
        <v>3462803.2699999996</v>
      </c>
      <c r="J452" s="93">
        <f t="shared" si="24"/>
        <v>3462803.2699999996</v>
      </c>
      <c r="K452" s="8">
        <v>3463100</v>
      </c>
      <c r="L452" s="93">
        <f t="shared" si="25"/>
        <v>3463100</v>
      </c>
      <c r="M452" s="94" t="str">
        <f>+G452</f>
        <v>NO SE ENCONTRO</v>
      </c>
      <c r="N452" s="94">
        <f t="shared" si="26"/>
        <v>3462803.2699999996</v>
      </c>
      <c r="O452" s="8">
        <v>3463100</v>
      </c>
      <c r="P452" s="94">
        <f t="shared" si="27"/>
        <v>3463100</v>
      </c>
    </row>
    <row r="453" spans="1:16" ht="19.5" customHeight="1">
      <c r="A453" s="71">
        <v>450</v>
      </c>
      <c r="B453" s="65" t="s">
        <v>780</v>
      </c>
      <c r="C453" s="66">
        <v>793501</v>
      </c>
      <c r="D453" s="67" t="s">
        <v>3282</v>
      </c>
      <c r="E453" s="67" t="s">
        <v>3282</v>
      </c>
      <c r="F453" s="67" t="s">
        <v>3282</v>
      </c>
      <c r="G453" s="67" t="s">
        <v>3283</v>
      </c>
      <c r="H453" s="68">
        <v>3294770</v>
      </c>
      <c r="I453" s="69">
        <f>IFERROR(H453*((1+$I$3)),"")</f>
        <v>3462803.2699999996</v>
      </c>
      <c r="J453" s="93">
        <f t="shared" ref="J453:J516" si="28">+I453</f>
        <v>3462803.2699999996</v>
      </c>
      <c r="K453" s="8">
        <v>3463100</v>
      </c>
      <c r="L453" s="93">
        <f t="shared" ref="L453:L516" si="29">+K453</f>
        <v>3463100</v>
      </c>
      <c r="M453" s="94" t="str">
        <f>+G453</f>
        <v>NO SE ENCONTRO</v>
      </c>
      <c r="N453" s="94">
        <f t="shared" ref="N453:N516" si="30">+J453</f>
        <v>3462803.2699999996</v>
      </c>
      <c r="O453" s="8">
        <v>3463100</v>
      </c>
      <c r="P453" s="94">
        <f t="shared" ref="P453:P516" si="31">+O453</f>
        <v>3463100</v>
      </c>
    </row>
    <row r="454" spans="1:16" ht="19.5" customHeight="1">
      <c r="A454" s="71">
        <v>451</v>
      </c>
      <c r="B454" s="65" t="s">
        <v>604</v>
      </c>
      <c r="C454" s="66">
        <v>793714</v>
      </c>
      <c r="D454" s="67" t="s">
        <v>3282</v>
      </c>
      <c r="E454" s="67" t="s">
        <v>3282</v>
      </c>
      <c r="F454" s="67" t="s">
        <v>3282</v>
      </c>
      <c r="G454" s="67" t="s">
        <v>3283</v>
      </c>
      <c r="H454" s="68">
        <v>1242615</v>
      </c>
      <c r="I454" s="69">
        <f>IFERROR(H454*((1+$I$3)),"")</f>
        <v>1305988.365</v>
      </c>
      <c r="J454" s="93">
        <f t="shared" si="28"/>
        <v>1305988.365</v>
      </c>
      <c r="K454" s="8">
        <v>1305900</v>
      </c>
      <c r="L454" s="93">
        <f t="shared" si="29"/>
        <v>1305900</v>
      </c>
      <c r="M454" s="94" t="str">
        <f>+G454</f>
        <v>NO SE ENCONTRO</v>
      </c>
      <c r="N454" s="94">
        <f t="shared" si="30"/>
        <v>1305988.365</v>
      </c>
      <c r="O454" s="8">
        <v>1305900</v>
      </c>
      <c r="P454" s="94">
        <f t="shared" si="31"/>
        <v>1305900</v>
      </c>
    </row>
    <row r="455" spans="1:16" ht="19.5" customHeight="1">
      <c r="A455" s="71">
        <v>452</v>
      </c>
      <c r="B455" s="65" t="s">
        <v>528</v>
      </c>
      <c r="C455" s="66">
        <v>770701</v>
      </c>
      <c r="D455" s="67" t="s">
        <v>3282</v>
      </c>
      <c r="E455" s="67" t="s">
        <v>3282</v>
      </c>
      <c r="F455" s="67" t="s">
        <v>3282</v>
      </c>
      <c r="G455" s="67" t="s">
        <v>3283</v>
      </c>
      <c r="H455" s="68">
        <v>2014500</v>
      </c>
      <c r="I455" s="69">
        <f>IFERROR(H455*((1+$I$3)),"")</f>
        <v>2117239.5</v>
      </c>
      <c r="J455" s="93">
        <f t="shared" si="28"/>
        <v>2117239.5</v>
      </c>
      <c r="K455" s="8">
        <v>2117300</v>
      </c>
      <c r="L455" s="93">
        <f t="shared" si="29"/>
        <v>2117300</v>
      </c>
      <c r="M455" s="94" t="str">
        <f>+G455</f>
        <v>NO SE ENCONTRO</v>
      </c>
      <c r="N455" s="94">
        <f t="shared" si="30"/>
        <v>2117239.5</v>
      </c>
      <c r="O455" s="8">
        <v>2117300</v>
      </c>
      <c r="P455" s="94">
        <f t="shared" si="31"/>
        <v>2117300</v>
      </c>
    </row>
    <row r="456" spans="1:16" ht="19.5" customHeight="1">
      <c r="A456" s="71">
        <v>453</v>
      </c>
      <c r="B456" s="65" t="s">
        <v>529</v>
      </c>
      <c r="C456" s="66">
        <v>770702</v>
      </c>
      <c r="D456" s="67" t="s">
        <v>3282</v>
      </c>
      <c r="E456" s="67" t="s">
        <v>3282</v>
      </c>
      <c r="F456" s="67" t="s">
        <v>3282</v>
      </c>
      <c r="G456" s="67" t="s">
        <v>3283</v>
      </c>
      <c r="H456" s="68">
        <v>2014500</v>
      </c>
      <c r="I456" s="69">
        <f>IFERROR(H456*((1+$I$3)),"")</f>
        <v>2117239.5</v>
      </c>
      <c r="J456" s="93">
        <f t="shared" si="28"/>
        <v>2117239.5</v>
      </c>
      <c r="K456" s="8">
        <v>2117300</v>
      </c>
      <c r="L456" s="93">
        <f t="shared" si="29"/>
        <v>2117300</v>
      </c>
      <c r="M456" s="94" t="str">
        <f>+G456</f>
        <v>NO SE ENCONTRO</v>
      </c>
      <c r="N456" s="94">
        <f t="shared" si="30"/>
        <v>2117239.5</v>
      </c>
      <c r="O456" s="8">
        <v>2117300</v>
      </c>
      <c r="P456" s="94">
        <f t="shared" si="31"/>
        <v>2117300</v>
      </c>
    </row>
    <row r="457" spans="1:16" ht="19.5" customHeight="1">
      <c r="A457" s="71">
        <v>454</v>
      </c>
      <c r="B457" s="65" t="s">
        <v>126</v>
      </c>
      <c r="C457" s="66">
        <v>770802</v>
      </c>
      <c r="D457" s="67" t="s">
        <v>3282</v>
      </c>
      <c r="E457" s="67" t="s">
        <v>3282</v>
      </c>
      <c r="F457" s="67" t="s">
        <v>3282</v>
      </c>
      <c r="G457" s="67" t="s">
        <v>3283</v>
      </c>
      <c r="H457" s="68">
        <v>901595</v>
      </c>
      <c r="I457" s="69">
        <f>IFERROR(H457*((1+$I$3)),"")</f>
        <v>947576.34499999997</v>
      </c>
      <c r="J457" s="93">
        <f t="shared" si="28"/>
        <v>947576.34499999997</v>
      </c>
      <c r="K457" s="8">
        <v>837100</v>
      </c>
      <c r="L457" s="93">
        <f t="shared" si="29"/>
        <v>837100</v>
      </c>
      <c r="M457" s="94" t="str">
        <f>+G457</f>
        <v>NO SE ENCONTRO</v>
      </c>
      <c r="N457" s="94">
        <f t="shared" si="30"/>
        <v>947576.34499999997</v>
      </c>
      <c r="O457" s="8">
        <v>837100</v>
      </c>
      <c r="P457" s="94">
        <f t="shared" si="31"/>
        <v>837100</v>
      </c>
    </row>
    <row r="458" spans="1:16" ht="19.5" customHeight="1">
      <c r="A458" s="71">
        <v>455</v>
      </c>
      <c r="B458" s="65" t="s">
        <v>125</v>
      </c>
      <c r="C458" s="66">
        <v>770801</v>
      </c>
      <c r="D458" s="67" t="s">
        <v>3282</v>
      </c>
      <c r="E458" s="67" t="s">
        <v>3282</v>
      </c>
      <c r="F458" s="67" t="s">
        <v>3282</v>
      </c>
      <c r="G458" s="67" t="s">
        <v>3283</v>
      </c>
      <c r="H458" s="68">
        <v>901595</v>
      </c>
      <c r="I458" s="69">
        <f>IFERROR(H458*((1+$I$3)),"")</f>
        <v>947576.34499999997</v>
      </c>
      <c r="J458" s="93">
        <f t="shared" si="28"/>
        <v>947576.34499999997</v>
      </c>
      <c r="K458" s="8">
        <v>837100</v>
      </c>
      <c r="L458" s="93">
        <f t="shared" si="29"/>
        <v>837100</v>
      </c>
      <c r="M458" s="94" t="str">
        <f>+G458</f>
        <v>NO SE ENCONTRO</v>
      </c>
      <c r="N458" s="94">
        <f t="shared" si="30"/>
        <v>947576.34499999997</v>
      </c>
      <c r="O458" s="8">
        <v>837100</v>
      </c>
      <c r="P458" s="94">
        <f t="shared" si="31"/>
        <v>837100</v>
      </c>
    </row>
    <row r="459" spans="1:16" ht="19.5" customHeight="1">
      <c r="A459" s="71">
        <v>456</v>
      </c>
      <c r="B459" s="65" t="s">
        <v>76</v>
      </c>
      <c r="C459" s="66">
        <v>770901</v>
      </c>
      <c r="D459" s="67" t="s">
        <v>3282</v>
      </c>
      <c r="E459" s="67" t="s">
        <v>3282</v>
      </c>
      <c r="F459" s="67" t="s">
        <v>3282</v>
      </c>
      <c r="G459" s="67" t="s">
        <v>3283</v>
      </c>
      <c r="H459" s="68">
        <v>712130</v>
      </c>
      <c r="I459" s="69">
        <f>IFERROR(H459*((1+$I$3)),"")</f>
        <v>748448.63</v>
      </c>
      <c r="J459" s="93">
        <f t="shared" si="28"/>
        <v>748448.63</v>
      </c>
      <c r="K459" s="8">
        <v>748700</v>
      </c>
      <c r="L459" s="93">
        <f t="shared" si="29"/>
        <v>748700</v>
      </c>
      <c r="M459" s="94" t="str">
        <f>+G459</f>
        <v>NO SE ENCONTRO</v>
      </c>
      <c r="N459" s="94">
        <f t="shared" si="30"/>
        <v>748448.63</v>
      </c>
      <c r="O459" s="8">
        <v>748700</v>
      </c>
      <c r="P459" s="94">
        <f t="shared" si="31"/>
        <v>748700</v>
      </c>
    </row>
    <row r="460" spans="1:16" ht="19.5" customHeight="1">
      <c r="A460" s="71">
        <v>457</v>
      </c>
      <c r="B460" s="65" t="s">
        <v>438</v>
      </c>
      <c r="C460" s="66">
        <v>786702</v>
      </c>
      <c r="D460" s="67" t="s">
        <v>3282</v>
      </c>
      <c r="E460" s="67" t="s">
        <v>3282</v>
      </c>
      <c r="F460" s="67" t="s">
        <v>3282</v>
      </c>
      <c r="G460" s="67" t="s">
        <v>3283</v>
      </c>
      <c r="H460" s="68">
        <v>1764005</v>
      </c>
      <c r="I460" s="69">
        <f>IFERROR(H460*((1+$I$3)),"")</f>
        <v>1853969.2549999999</v>
      </c>
      <c r="J460" s="93">
        <f t="shared" si="28"/>
        <v>1853969.2549999999</v>
      </c>
      <c r="K460" s="8">
        <v>1854300</v>
      </c>
      <c r="L460" s="93">
        <f t="shared" si="29"/>
        <v>1854300</v>
      </c>
      <c r="M460" s="94" t="str">
        <f>+G460</f>
        <v>NO SE ENCONTRO</v>
      </c>
      <c r="N460" s="94">
        <f t="shared" si="30"/>
        <v>1853969.2549999999</v>
      </c>
      <c r="O460" s="8">
        <v>1854300</v>
      </c>
      <c r="P460" s="94">
        <f t="shared" si="31"/>
        <v>1854300</v>
      </c>
    </row>
    <row r="461" spans="1:16" ht="19.5" customHeight="1">
      <c r="A461" s="71">
        <v>458</v>
      </c>
      <c r="B461" s="65" t="s">
        <v>85</v>
      </c>
      <c r="C461" s="66">
        <v>800802</v>
      </c>
      <c r="D461" s="67" t="s">
        <v>3282</v>
      </c>
      <c r="E461" s="67" t="s">
        <v>3282</v>
      </c>
      <c r="F461" s="67" t="s">
        <v>3282</v>
      </c>
      <c r="G461" s="67" t="s">
        <v>3283</v>
      </c>
      <c r="H461" s="68">
        <v>901595</v>
      </c>
      <c r="I461" s="69">
        <f>IFERROR(H461*((1+$I$3)),"")</f>
        <v>947576.34499999997</v>
      </c>
      <c r="J461" s="93">
        <f t="shared" si="28"/>
        <v>947576.34499999997</v>
      </c>
      <c r="K461" s="8">
        <v>837100</v>
      </c>
      <c r="L461" s="93">
        <f t="shared" si="29"/>
        <v>837100</v>
      </c>
      <c r="M461" s="94" t="str">
        <f>+G461</f>
        <v>NO SE ENCONTRO</v>
      </c>
      <c r="N461" s="94">
        <f t="shared" si="30"/>
        <v>947576.34499999997</v>
      </c>
      <c r="O461" s="8">
        <v>837100</v>
      </c>
      <c r="P461" s="94">
        <f t="shared" si="31"/>
        <v>837100</v>
      </c>
    </row>
    <row r="462" spans="1:16" ht="19.5" customHeight="1">
      <c r="A462" s="71">
        <v>459</v>
      </c>
      <c r="B462" s="65" t="s">
        <v>127</v>
      </c>
      <c r="C462" s="66">
        <v>786802</v>
      </c>
      <c r="D462" s="67" t="s">
        <v>3282</v>
      </c>
      <c r="E462" s="67" t="s">
        <v>3282</v>
      </c>
      <c r="F462" s="67" t="s">
        <v>3282</v>
      </c>
      <c r="G462" s="67" t="s">
        <v>3283</v>
      </c>
      <c r="H462" s="68">
        <v>901595</v>
      </c>
      <c r="I462" s="69">
        <f>IFERROR(H462*((1+$I$3)),"")</f>
        <v>947576.34499999997</v>
      </c>
      <c r="J462" s="93">
        <f t="shared" si="28"/>
        <v>947576.34499999997</v>
      </c>
      <c r="K462" s="8">
        <v>837100</v>
      </c>
      <c r="L462" s="93">
        <f t="shared" si="29"/>
        <v>837100</v>
      </c>
      <c r="M462" s="94" t="str">
        <f>+G462</f>
        <v>NO SE ENCONTRO</v>
      </c>
      <c r="N462" s="94">
        <f t="shared" si="30"/>
        <v>947576.34499999997</v>
      </c>
      <c r="O462" s="8">
        <v>837100</v>
      </c>
      <c r="P462" s="94">
        <f t="shared" si="31"/>
        <v>837100</v>
      </c>
    </row>
    <row r="463" spans="1:16" ht="19.5" customHeight="1">
      <c r="A463" s="71">
        <v>460</v>
      </c>
      <c r="B463" s="65" t="s">
        <v>131</v>
      </c>
      <c r="C463" s="66">
        <v>786801</v>
      </c>
      <c r="D463" s="67" t="s">
        <v>3282</v>
      </c>
      <c r="E463" s="67" t="s">
        <v>3282</v>
      </c>
      <c r="F463" s="67" t="s">
        <v>3282</v>
      </c>
      <c r="G463" s="67" t="s">
        <v>3283</v>
      </c>
      <c r="H463" s="68">
        <v>901595</v>
      </c>
      <c r="I463" s="69">
        <f>IFERROR(H463*((1+$I$3)),"")</f>
        <v>947576.34499999997</v>
      </c>
      <c r="J463" s="93">
        <f t="shared" si="28"/>
        <v>947576.34499999997</v>
      </c>
      <c r="K463" s="8">
        <v>837100</v>
      </c>
      <c r="L463" s="93">
        <f t="shared" si="29"/>
        <v>837100</v>
      </c>
      <c r="M463" s="94" t="str">
        <f>+G463</f>
        <v>NO SE ENCONTRO</v>
      </c>
      <c r="N463" s="94">
        <f t="shared" si="30"/>
        <v>947576.34499999997</v>
      </c>
      <c r="O463" s="8">
        <v>837100</v>
      </c>
      <c r="P463" s="94">
        <f t="shared" si="31"/>
        <v>837100</v>
      </c>
    </row>
    <row r="464" spans="1:16" ht="19.5" customHeight="1">
      <c r="A464" s="71">
        <v>461</v>
      </c>
      <c r="B464" s="65" t="s">
        <v>164</v>
      </c>
      <c r="C464" s="66">
        <v>786901</v>
      </c>
      <c r="D464" s="67" t="s">
        <v>3282</v>
      </c>
      <c r="E464" s="67" t="s">
        <v>3282</v>
      </c>
      <c r="F464" s="67" t="s">
        <v>3282</v>
      </c>
      <c r="G464" s="67" t="s">
        <v>3283</v>
      </c>
      <c r="H464" s="68">
        <v>1242615</v>
      </c>
      <c r="I464" s="69">
        <f>IFERROR(H464*((1+$I$3)),"")</f>
        <v>1305988.365</v>
      </c>
      <c r="J464" s="93">
        <f t="shared" si="28"/>
        <v>1305988.365</v>
      </c>
      <c r="K464" s="8">
        <v>1305900</v>
      </c>
      <c r="L464" s="93">
        <f t="shared" si="29"/>
        <v>1305900</v>
      </c>
      <c r="M464" s="94" t="str">
        <f>+G464</f>
        <v>NO SE ENCONTRO</v>
      </c>
      <c r="N464" s="94">
        <f t="shared" si="30"/>
        <v>1305988.365</v>
      </c>
      <c r="O464" s="8">
        <v>1305900</v>
      </c>
      <c r="P464" s="94">
        <f t="shared" si="31"/>
        <v>1305900</v>
      </c>
    </row>
    <row r="465" spans="1:16" ht="19.5" customHeight="1">
      <c r="A465" s="71">
        <v>462</v>
      </c>
      <c r="B465" s="65" t="s">
        <v>132</v>
      </c>
      <c r="C465" s="66">
        <v>786910</v>
      </c>
      <c r="D465" s="67" t="s">
        <v>3282</v>
      </c>
      <c r="E465" s="67" t="s">
        <v>3282</v>
      </c>
      <c r="F465" s="67" t="s">
        <v>3282</v>
      </c>
      <c r="G465" s="67" t="s">
        <v>3283</v>
      </c>
      <c r="H465" s="68">
        <v>901595</v>
      </c>
      <c r="I465" s="69">
        <f>IFERROR(H465*((1+$I$3)),"")</f>
        <v>947576.34499999997</v>
      </c>
      <c r="J465" s="93">
        <f t="shared" si="28"/>
        <v>947576.34499999997</v>
      </c>
      <c r="K465" s="8">
        <v>837100</v>
      </c>
      <c r="L465" s="93">
        <f t="shared" si="29"/>
        <v>837100</v>
      </c>
      <c r="M465" s="94" t="str">
        <f>+G465</f>
        <v>NO SE ENCONTRO</v>
      </c>
      <c r="N465" s="94">
        <f t="shared" si="30"/>
        <v>947576.34499999997</v>
      </c>
      <c r="O465" s="8">
        <v>837100</v>
      </c>
      <c r="P465" s="94">
        <f t="shared" si="31"/>
        <v>837100</v>
      </c>
    </row>
    <row r="466" spans="1:16" ht="19.5" customHeight="1">
      <c r="A466" s="71">
        <v>463</v>
      </c>
      <c r="B466" s="65" t="s">
        <v>39</v>
      </c>
      <c r="C466" s="66">
        <v>786920</v>
      </c>
      <c r="D466" s="67" t="s">
        <v>3282</v>
      </c>
      <c r="E466" s="67" t="s">
        <v>3282</v>
      </c>
      <c r="F466" s="67" t="s">
        <v>3282</v>
      </c>
      <c r="G466" s="67" t="s">
        <v>3283</v>
      </c>
      <c r="H466" s="68">
        <v>529890</v>
      </c>
      <c r="I466" s="69">
        <f>IFERROR(H466*((1+$I$3)),"")</f>
        <v>556914.39</v>
      </c>
      <c r="J466" s="93">
        <f t="shared" si="28"/>
        <v>556914.39</v>
      </c>
      <c r="K466" s="8">
        <v>556900</v>
      </c>
      <c r="L466" s="93">
        <f t="shared" si="29"/>
        <v>556900</v>
      </c>
      <c r="M466" s="94" t="str">
        <f>+G466</f>
        <v>NO SE ENCONTRO</v>
      </c>
      <c r="N466" s="94">
        <f t="shared" si="30"/>
        <v>556914.39</v>
      </c>
      <c r="O466" s="8">
        <v>556900</v>
      </c>
      <c r="P466" s="94">
        <f t="shared" si="31"/>
        <v>556900</v>
      </c>
    </row>
    <row r="467" spans="1:16" ht="19.5" customHeight="1">
      <c r="A467" s="71">
        <v>464</v>
      </c>
      <c r="B467" s="65" t="s">
        <v>38</v>
      </c>
      <c r="C467" s="66">
        <v>786201</v>
      </c>
      <c r="D467" s="67" t="s">
        <v>3282</v>
      </c>
      <c r="E467" s="67" t="s">
        <v>3282</v>
      </c>
      <c r="F467" s="67" t="s">
        <v>3282</v>
      </c>
      <c r="G467" s="67" t="s">
        <v>3283</v>
      </c>
      <c r="H467" s="68">
        <v>529890</v>
      </c>
      <c r="I467" s="69">
        <f>IFERROR(H467*((1+$I$3)),"")</f>
        <v>556914.39</v>
      </c>
      <c r="J467" s="93">
        <f t="shared" si="28"/>
        <v>556914.39</v>
      </c>
      <c r="K467" s="8">
        <v>556900</v>
      </c>
      <c r="L467" s="93">
        <f t="shared" si="29"/>
        <v>556900</v>
      </c>
      <c r="M467" s="94" t="str">
        <f>+G467</f>
        <v>NO SE ENCONTRO</v>
      </c>
      <c r="N467" s="94">
        <f t="shared" si="30"/>
        <v>556914.39</v>
      </c>
      <c r="O467" s="8">
        <v>556900</v>
      </c>
      <c r="P467" s="94">
        <f t="shared" si="31"/>
        <v>556900</v>
      </c>
    </row>
    <row r="468" spans="1:16" ht="19.5" customHeight="1">
      <c r="A468" s="71">
        <v>465</v>
      </c>
      <c r="B468" s="65" t="s">
        <v>41</v>
      </c>
      <c r="C468" s="66">
        <v>786701</v>
      </c>
      <c r="D468" s="67" t="s">
        <v>3282</v>
      </c>
      <c r="E468" s="67" t="s">
        <v>3282</v>
      </c>
      <c r="F468" s="67" t="s">
        <v>3282</v>
      </c>
      <c r="G468" s="67" t="s">
        <v>3283</v>
      </c>
      <c r="H468" s="68">
        <v>529890</v>
      </c>
      <c r="I468" s="69">
        <f>IFERROR(H468*((1+$I$3)),"")</f>
        <v>556914.39</v>
      </c>
      <c r="J468" s="93">
        <f t="shared" si="28"/>
        <v>556914.39</v>
      </c>
      <c r="K468" s="8">
        <v>556900</v>
      </c>
      <c r="L468" s="93">
        <f t="shared" si="29"/>
        <v>556900</v>
      </c>
      <c r="M468" s="94" t="str">
        <f>+G468</f>
        <v>NO SE ENCONTRO</v>
      </c>
      <c r="N468" s="94">
        <f t="shared" si="30"/>
        <v>556914.39</v>
      </c>
      <c r="O468" s="8">
        <v>556900</v>
      </c>
      <c r="P468" s="94">
        <f t="shared" si="31"/>
        <v>556900</v>
      </c>
    </row>
    <row r="469" spans="1:16" ht="19.5" customHeight="1">
      <c r="A469" s="71">
        <v>466</v>
      </c>
      <c r="B469" s="65" t="s">
        <v>1166</v>
      </c>
      <c r="C469" s="66">
        <v>982801</v>
      </c>
      <c r="D469" s="60" t="s">
        <v>3280</v>
      </c>
      <c r="E469" s="60" t="s">
        <v>3281</v>
      </c>
      <c r="F469" s="61">
        <v>46073</v>
      </c>
      <c r="G469" s="67">
        <v>602900</v>
      </c>
      <c r="H469" s="68">
        <v>529890</v>
      </c>
      <c r="I469" s="69">
        <f>IFERROR(H469*((1+$I$3)),"")</f>
        <v>556914.39</v>
      </c>
      <c r="J469" s="93">
        <f t="shared" si="28"/>
        <v>556914.39</v>
      </c>
      <c r="K469" s="8">
        <v>556900</v>
      </c>
      <c r="L469" s="93">
        <f t="shared" si="29"/>
        <v>556900</v>
      </c>
      <c r="M469" s="94">
        <f>+G469</f>
        <v>602900</v>
      </c>
      <c r="N469" s="94">
        <f t="shared" si="30"/>
        <v>556914.39</v>
      </c>
      <c r="O469" s="8">
        <v>556900</v>
      </c>
      <c r="P469" s="94">
        <f t="shared" si="31"/>
        <v>556900</v>
      </c>
    </row>
    <row r="470" spans="1:16" ht="19.5" customHeight="1">
      <c r="A470" s="71">
        <v>467</v>
      </c>
      <c r="B470" s="65" t="s">
        <v>129</v>
      </c>
      <c r="C470" s="66">
        <v>786002</v>
      </c>
      <c r="D470" s="67" t="s">
        <v>3282</v>
      </c>
      <c r="E470" s="67" t="s">
        <v>3282</v>
      </c>
      <c r="F470" s="67" t="s">
        <v>3282</v>
      </c>
      <c r="G470" s="67" t="s">
        <v>3283</v>
      </c>
      <c r="H470" s="68">
        <v>901595</v>
      </c>
      <c r="I470" s="69">
        <f>IFERROR(H470*((1+$I$3)),"")</f>
        <v>947576.34499999997</v>
      </c>
      <c r="J470" s="93">
        <f t="shared" si="28"/>
        <v>947576.34499999997</v>
      </c>
      <c r="K470" s="8">
        <v>837100</v>
      </c>
      <c r="L470" s="93">
        <f t="shared" si="29"/>
        <v>837100</v>
      </c>
      <c r="M470" s="94" t="str">
        <f>+G470</f>
        <v>NO SE ENCONTRO</v>
      </c>
      <c r="N470" s="94">
        <f t="shared" si="30"/>
        <v>947576.34499999997</v>
      </c>
      <c r="O470" s="8">
        <v>837100</v>
      </c>
      <c r="P470" s="94">
        <f t="shared" si="31"/>
        <v>837100</v>
      </c>
    </row>
    <row r="471" spans="1:16" ht="19.5" customHeight="1">
      <c r="A471" s="71">
        <v>468</v>
      </c>
      <c r="B471" s="65" t="s">
        <v>426</v>
      </c>
      <c r="C471" s="66">
        <v>786501</v>
      </c>
      <c r="D471" s="67" t="s">
        <v>3282</v>
      </c>
      <c r="E471" s="67" t="s">
        <v>3282</v>
      </c>
      <c r="F471" s="67" t="s">
        <v>3282</v>
      </c>
      <c r="G471" s="67" t="s">
        <v>3283</v>
      </c>
      <c r="H471" s="68">
        <v>1764005</v>
      </c>
      <c r="I471" s="69">
        <f>IFERROR(H471*((1+$I$3)),"")</f>
        <v>1853969.2549999999</v>
      </c>
      <c r="J471" s="93">
        <f t="shared" si="28"/>
        <v>1853969.2549999999</v>
      </c>
      <c r="K471" s="8">
        <v>1854300</v>
      </c>
      <c r="L471" s="93">
        <f t="shared" si="29"/>
        <v>1854300</v>
      </c>
      <c r="M471" s="94" t="str">
        <f>+G471</f>
        <v>NO SE ENCONTRO</v>
      </c>
      <c r="N471" s="94">
        <f t="shared" si="30"/>
        <v>1853969.2549999999</v>
      </c>
      <c r="O471" s="8">
        <v>1854300</v>
      </c>
      <c r="P471" s="94">
        <f t="shared" si="31"/>
        <v>1854300</v>
      </c>
    </row>
    <row r="472" spans="1:16" ht="19.5" customHeight="1">
      <c r="A472" s="71">
        <v>469</v>
      </c>
      <c r="B472" s="65" t="s">
        <v>128</v>
      </c>
      <c r="C472" s="66">
        <v>786001</v>
      </c>
      <c r="D472" s="67" t="s">
        <v>3282</v>
      </c>
      <c r="E472" s="67" t="s">
        <v>3282</v>
      </c>
      <c r="F472" s="67" t="s">
        <v>3282</v>
      </c>
      <c r="G472" s="67" t="s">
        <v>3283</v>
      </c>
      <c r="H472" s="68">
        <v>901595</v>
      </c>
      <c r="I472" s="69">
        <f>IFERROR(H472*((1+$I$3)),"")</f>
        <v>947576.34499999997</v>
      </c>
      <c r="J472" s="93">
        <f t="shared" si="28"/>
        <v>947576.34499999997</v>
      </c>
      <c r="K472" s="8">
        <v>837100</v>
      </c>
      <c r="L472" s="93">
        <f t="shared" si="29"/>
        <v>837100</v>
      </c>
      <c r="M472" s="94" t="str">
        <f>+G472</f>
        <v>NO SE ENCONTRO</v>
      </c>
      <c r="N472" s="94">
        <f t="shared" si="30"/>
        <v>947576.34499999997</v>
      </c>
      <c r="O472" s="8">
        <v>837100</v>
      </c>
      <c r="P472" s="94">
        <f t="shared" si="31"/>
        <v>837100</v>
      </c>
    </row>
    <row r="473" spans="1:16" ht="19.5" customHeight="1">
      <c r="A473" s="71">
        <v>470</v>
      </c>
      <c r="B473" s="65" t="s">
        <v>130</v>
      </c>
      <c r="C473" s="66">
        <v>800801</v>
      </c>
      <c r="D473" s="67" t="s">
        <v>3282</v>
      </c>
      <c r="E473" s="67" t="s">
        <v>3282</v>
      </c>
      <c r="F473" s="67" t="s">
        <v>3282</v>
      </c>
      <c r="G473" s="67" t="s">
        <v>3283</v>
      </c>
      <c r="H473" s="68">
        <v>901595</v>
      </c>
      <c r="I473" s="69">
        <f>IFERROR(H473*((1+$I$3)),"")</f>
        <v>947576.34499999997</v>
      </c>
      <c r="J473" s="93">
        <f t="shared" si="28"/>
        <v>947576.34499999997</v>
      </c>
      <c r="K473" s="8">
        <v>837100</v>
      </c>
      <c r="L473" s="93">
        <f t="shared" si="29"/>
        <v>837100</v>
      </c>
      <c r="M473" s="94" t="str">
        <f>+G473</f>
        <v>NO SE ENCONTRO</v>
      </c>
      <c r="N473" s="94">
        <f t="shared" si="30"/>
        <v>947576.34499999997</v>
      </c>
      <c r="O473" s="8">
        <v>837100</v>
      </c>
      <c r="P473" s="94">
        <f t="shared" si="31"/>
        <v>837100</v>
      </c>
    </row>
    <row r="474" spans="1:16" ht="19.5" customHeight="1">
      <c r="A474" s="71">
        <v>471</v>
      </c>
      <c r="B474" s="65" t="s">
        <v>728</v>
      </c>
      <c r="C474" s="66">
        <v>782541</v>
      </c>
      <c r="D474" s="67" t="s">
        <v>3282</v>
      </c>
      <c r="E474" s="67" t="s">
        <v>3282</v>
      </c>
      <c r="F474" s="67" t="s">
        <v>3282</v>
      </c>
      <c r="G474" s="67" t="s">
        <v>3283</v>
      </c>
      <c r="H474" s="68">
        <v>3086860</v>
      </c>
      <c r="I474" s="69">
        <f>IFERROR(H474*((1+$I$3)),"")</f>
        <v>3244289.86</v>
      </c>
      <c r="J474" s="93">
        <f t="shared" si="28"/>
        <v>3244289.86</v>
      </c>
      <c r="K474" s="8">
        <v>3244700</v>
      </c>
      <c r="L474" s="93">
        <f t="shared" si="29"/>
        <v>3244700</v>
      </c>
      <c r="M474" s="94" t="str">
        <f>+G474</f>
        <v>NO SE ENCONTRO</v>
      </c>
      <c r="N474" s="94">
        <f t="shared" si="30"/>
        <v>3244289.86</v>
      </c>
      <c r="O474" s="8">
        <v>3244700</v>
      </c>
      <c r="P474" s="94">
        <f t="shared" si="31"/>
        <v>3244700</v>
      </c>
    </row>
    <row r="475" spans="1:16" ht="19.5" customHeight="1">
      <c r="A475" s="71">
        <v>472</v>
      </c>
      <c r="B475" s="65" t="s">
        <v>729</v>
      </c>
      <c r="C475" s="66">
        <v>782543</v>
      </c>
      <c r="D475" s="67" t="s">
        <v>3282</v>
      </c>
      <c r="E475" s="67" t="s">
        <v>3282</v>
      </c>
      <c r="F475" s="67" t="s">
        <v>3282</v>
      </c>
      <c r="G475" s="67" t="s">
        <v>3283</v>
      </c>
      <c r="H475" s="68">
        <v>3086860</v>
      </c>
      <c r="I475" s="69">
        <f>IFERROR(H475*((1+$I$3)),"")</f>
        <v>3244289.86</v>
      </c>
      <c r="J475" s="93">
        <f t="shared" si="28"/>
        <v>3244289.86</v>
      </c>
      <c r="K475" s="8">
        <v>3244700</v>
      </c>
      <c r="L475" s="93">
        <f t="shared" si="29"/>
        <v>3244700</v>
      </c>
      <c r="M475" s="94" t="str">
        <f>+G475</f>
        <v>NO SE ENCONTRO</v>
      </c>
      <c r="N475" s="94">
        <f t="shared" si="30"/>
        <v>3244289.86</v>
      </c>
      <c r="O475" s="8">
        <v>3244700</v>
      </c>
      <c r="P475" s="94">
        <f t="shared" si="31"/>
        <v>3244700</v>
      </c>
    </row>
    <row r="476" spans="1:16" ht="19.5" customHeight="1">
      <c r="A476" s="71">
        <v>473</v>
      </c>
      <c r="B476" s="65" t="s">
        <v>719</v>
      </c>
      <c r="C476" s="66">
        <v>772707</v>
      </c>
      <c r="D476" s="67" t="s">
        <v>3282</v>
      </c>
      <c r="E476" s="67" t="s">
        <v>3282</v>
      </c>
      <c r="F476" s="67" t="s">
        <v>3282</v>
      </c>
      <c r="G476" s="67" t="s">
        <v>3283</v>
      </c>
      <c r="H476" s="68">
        <v>3086860</v>
      </c>
      <c r="I476" s="69">
        <f>IFERROR(H476*((1+$I$3)),"")</f>
        <v>3244289.86</v>
      </c>
      <c r="J476" s="93">
        <f t="shared" si="28"/>
        <v>3244289.86</v>
      </c>
      <c r="K476" s="8">
        <v>3244700</v>
      </c>
      <c r="L476" s="93">
        <f t="shared" si="29"/>
        <v>3244700</v>
      </c>
      <c r="M476" s="94" t="str">
        <f>+G476</f>
        <v>NO SE ENCONTRO</v>
      </c>
      <c r="N476" s="94">
        <f t="shared" si="30"/>
        <v>3244289.86</v>
      </c>
      <c r="O476" s="8">
        <v>3244700</v>
      </c>
      <c r="P476" s="94">
        <f t="shared" si="31"/>
        <v>3244700</v>
      </c>
    </row>
    <row r="477" spans="1:16" ht="19.5" customHeight="1">
      <c r="A477" s="71">
        <v>474</v>
      </c>
      <c r="B477" s="65" t="s">
        <v>718</v>
      </c>
      <c r="C477" s="66">
        <v>772706</v>
      </c>
      <c r="D477" s="67" t="s">
        <v>3282</v>
      </c>
      <c r="E477" s="67" t="s">
        <v>3282</v>
      </c>
      <c r="F477" s="67" t="s">
        <v>3282</v>
      </c>
      <c r="G477" s="67" t="s">
        <v>3283</v>
      </c>
      <c r="H477" s="68">
        <v>3086860</v>
      </c>
      <c r="I477" s="69">
        <f>IFERROR(H477*((1+$I$3)),"")</f>
        <v>3244289.86</v>
      </c>
      <c r="J477" s="93">
        <f t="shared" si="28"/>
        <v>3244289.86</v>
      </c>
      <c r="K477" s="8">
        <v>3244700</v>
      </c>
      <c r="L477" s="93">
        <f t="shared" si="29"/>
        <v>3244700</v>
      </c>
      <c r="M477" s="94" t="str">
        <f>+G477</f>
        <v>NO SE ENCONTRO</v>
      </c>
      <c r="N477" s="94">
        <f t="shared" si="30"/>
        <v>3244289.86</v>
      </c>
      <c r="O477" s="8">
        <v>3244700</v>
      </c>
      <c r="P477" s="94">
        <f t="shared" si="31"/>
        <v>3244700</v>
      </c>
    </row>
    <row r="478" spans="1:16" ht="19.5" customHeight="1">
      <c r="A478" s="71">
        <v>475</v>
      </c>
      <c r="B478" s="65" t="s">
        <v>724</v>
      </c>
      <c r="C478" s="66">
        <v>772715</v>
      </c>
      <c r="D478" s="67" t="s">
        <v>3282</v>
      </c>
      <c r="E478" s="67" t="s">
        <v>3282</v>
      </c>
      <c r="F478" s="67" t="s">
        <v>3282</v>
      </c>
      <c r="G478" s="67" t="s">
        <v>3283</v>
      </c>
      <c r="H478" s="68">
        <v>3086860</v>
      </c>
      <c r="I478" s="69">
        <f>IFERROR(H478*((1+$I$3)),"")</f>
        <v>3244289.86</v>
      </c>
      <c r="J478" s="93">
        <f t="shared" si="28"/>
        <v>3244289.86</v>
      </c>
      <c r="K478" s="8">
        <v>3244700</v>
      </c>
      <c r="L478" s="93">
        <f t="shared" si="29"/>
        <v>3244700</v>
      </c>
      <c r="M478" s="94" t="str">
        <f>+G478</f>
        <v>NO SE ENCONTRO</v>
      </c>
      <c r="N478" s="94">
        <f t="shared" si="30"/>
        <v>3244289.86</v>
      </c>
      <c r="O478" s="8">
        <v>3244700</v>
      </c>
      <c r="P478" s="94">
        <f t="shared" si="31"/>
        <v>3244700</v>
      </c>
    </row>
    <row r="479" spans="1:16" ht="19.5" customHeight="1">
      <c r="A479" s="71">
        <v>476</v>
      </c>
      <c r="B479" s="65" t="s">
        <v>733</v>
      </c>
      <c r="C479" s="66">
        <v>772712</v>
      </c>
      <c r="D479" s="67" t="s">
        <v>3282</v>
      </c>
      <c r="E479" s="67" t="s">
        <v>3282</v>
      </c>
      <c r="F479" s="67" t="s">
        <v>3282</v>
      </c>
      <c r="G479" s="67" t="s">
        <v>3283</v>
      </c>
      <c r="H479" s="68">
        <v>3086860</v>
      </c>
      <c r="I479" s="69">
        <f>IFERROR(H479*((1+$I$3)),"")</f>
        <v>3244289.86</v>
      </c>
      <c r="J479" s="93">
        <f t="shared" si="28"/>
        <v>3244289.86</v>
      </c>
      <c r="K479" s="8">
        <v>3244700</v>
      </c>
      <c r="L479" s="93">
        <f t="shared" si="29"/>
        <v>3244700</v>
      </c>
      <c r="M479" s="94" t="str">
        <f>+G479</f>
        <v>NO SE ENCONTRO</v>
      </c>
      <c r="N479" s="94">
        <f t="shared" si="30"/>
        <v>3244289.86</v>
      </c>
      <c r="O479" s="8">
        <v>3244700</v>
      </c>
      <c r="P479" s="94">
        <f t="shared" si="31"/>
        <v>3244700</v>
      </c>
    </row>
    <row r="480" spans="1:16" ht="19.5" customHeight="1">
      <c r="A480" s="71">
        <v>477</v>
      </c>
      <c r="B480" s="65" t="s">
        <v>735</v>
      </c>
      <c r="C480" s="66">
        <v>772718</v>
      </c>
      <c r="D480" s="67" t="s">
        <v>3282</v>
      </c>
      <c r="E480" s="67" t="s">
        <v>3282</v>
      </c>
      <c r="F480" s="67" t="s">
        <v>3282</v>
      </c>
      <c r="G480" s="67" t="s">
        <v>3283</v>
      </c>
      <c r="H480" s="68">
        <v>3086860</v>
      </c>
      <c r="I480" s="69">
        <f>IFERROR(H480*((1+$I$3)),"")</f>
        <v>3244289.86</v>
      </c>
      <c r="J480" s="93">
        <f t="shared" si="28"/>
        <v>3244289.86</v>
      </c>
      <c r="K480" s="8">
        <v>3244700</v>
      </c>
      <c r="L480" s="93">
        <f t="shared" si="29"/>
        <v>3244700</v>
      </c>
      <c r="M480" s="94" t="str">
        <f>+G480</f>
        <v>NO SE ENCONTRO</v>
      </c>
      <c r="N480" s="94">
        <f t="shared" si="30"/>
        <v>3244289.86</v>
      </c>
      <c r="O480" s="8">
        <v>3244700</v>
      </c>
      <c r="P480" s="94">
        <f t="shared" si="31"/>
        <v>3244700</v>
      </c>
    </row>
    <row r="481" spans="1:16" ht="19.5" customHeight="1">
      <c r="A481" s="71">
        <v>478</v>
      </c>
      <c r="B481" s="65" t="s">
        <v>731</v>
      </c>
      <c r="C481" s="66">
        <v>772710</v>
      </c>
      <c r="D481" s="67" t="s">
        <v>3282</v>
      </c>
      <c r="E481" s="67" t="s">
        <v>3282</v>
      </c>
      <c r="F481" s="67" t="s">
        <v>3282</v>
      </c>
      <c r="G481" s="67" t="s">
        <v>3283</v>
      </c>
      <c r="H481" s="68">
        <v>3086860</v>
      </c>
      <c r="I481" s="69">
        <f>IFERROR(H481*((1+$I$3)),"")</f>
        <v>3244289.86</v>
      </c>
      <c r="J481" s="93">
        <f t="shared" si="28"/>
        <v>3244289.86</v>
      </c>
      <c r="K481" s="8">
        <v>3244700</v>
      </c>
      <c r="L481" s="93">
        <f t="shared" si="29"/>
        <v>3244700</v>
      </c>
      <c r="M481" s="94" t="str">
        <f>+G481</f>
        <v>NO SE ENCONTRO</v>
      </c>
      <c r="N481" s="94">
        <f t="shared" si="30"/>
        <v>3244289.86</v>
      </c>
      <c r="O481" s="8">
        <v>3244700</v>
      </c>
      <c r="P481" s="94">
        <f t="shared" si="31"/>
        <v>3244700</v>
      </c>
    </row>
    <row r="482" spans="1:16" ht="19.5" customHeight="1">
      <c r="A482" s="71">
        <v>479</v>
      </c>
      <c r="B482" s="65" t="s">
        <v>734</v>
      </c>
      <c r="C482" s="66">
        <v>772717</v>
      </c>
      <c r="D482" s="67" t="s">
        <v>3282</v>
      </c>
      <c r="E482" s="67" t="s">
        <v>3282</v>
      </c>
      <c r="F482" s="67" t="s">
        <v>3282</v>
      </c>
      <c r="G482" s="67" t="s">
        <v>3283</v>
      </c>
      <c r="H482" s="68">
        <v>3086860</v>
      </c>
      <c r="I482" s="69">
        <f>IFERROR(H482*((1+$I$3)),"")</f>
        <v>3244289.86</v>
      </c>
      <c r="J482" s="93">
        <f t="shared" si="28"/>
        <v>3244289.86</v>
      </c>
      <c r="K482" s="8">
        <v>3244700</v>
      </c>
      <c r="L482" s="93">
        <f t="shared" si="29"/>
        <v>3244700</v>
      </c>
      <c r="M482" s="94" t="str">
        <f>+G482</f>
        <v>NO SE ENCONTRO</v>
      </c>
      <c r="N482" s="94">
        <f t="shared" si="30"/>
        <v>3244289.86</v>
      </c>
      <c r="O482" s="8">
        <v>3244700</v>
      </c>
      <c r="P482" s="94">
        <f t="shared" si="31"/>
        <v>3244700</v>
      </c>
    </row>
    <row r="483" spans="1:16" ht="19.5" customHeight="1">
      <c r="A483" s="71">
        <v>480</v>
      </c>
      <c r="B483" s="65" t="s">
        <v>721</v>
      </c>
      <c r="C483" s="66">
        <v>772709</v>
      </c>
      <c r="D483" s="67" t="s">
        <v>3282</v>
      </c>
      <c r="E483" s="67" t="s">
        <v>3282</v>
      </c>
      <c r="F483" s="67" t="s">
        <v>3282</v>
      </c>
      <c r="G483" s="67" t="s">
        <v>3283</v>
      </c>
      <c r="H483" s="68">
        <v>3086860</v>
      </c>
      <c r="I483" s="69">
        <f>IFERROR(H483*((1+$I$3)),"")</f>
        <v>3244289.86</v>
      </c>
      <c r="J483" s="93">
        <f t="shared" si="28"/>
        <v>3244289.86</v>
      </c>
      <c r="K483" s="8">
        <v>3244700</v>
      </c>
      <c r="L483" s="93">
        <f t="shared" si="29"/>
        <v>3244700</v>
      </c>
      <c r="M483" s="94" t="str">
        <f>+G483</f>
        <v>NO SE ENCONTRO</v>
      </c>
      <c r="N483" s="94">
        <f t="shared" si="30"/>
        <v>3244289.86</v>
      </c>
      <c r="O483" s="8">
        <v>3244700</v>
      </c>
      <c r="P483" s="94">
        <f t="shared" si="31"/>
        <v>3244700</v>
      </c>
    </row>
    <row r="484" spans="1:16" ht="19.5" customHeight="1">
      <c r="A484" s="71">
        <v>481</v>
      </c>
      <c r="B484" s="65" t="s">
        <v>720</v>
      </c>
      <c r="C484" s="66">
        <v>772708</v>
      </c>
      <c r="D484" s="67" t="s">
        <v>3282</v>
      </c>
      <c r="E484" s="67" t="s">
        <v>3282</v>
      </c>
      <c r="F484" s="67" t="s">
        <v>3282</v>
      </c>
      <c r="G484" s="67" t="s">
        <v>3283</v>
      </c>
      <c r="H484" s="68">
        <v>3086860</v>
      </c>
      <c r="I484" s="69">
        <f>IFERROR(H484*((1+$I$3)),"")</f>
        <v>3244289.86</v>
      </c>
      <c r="J484" s="93">
        <f t="shared" si="28"/>
        <v>3244289.86</v>
      </c>
      <c r="K484" s="8">
        <v>3244700</v>
      </c>
      <c r="L484" s="93">
        <f t="shared" si="29"/>
        <v>3244700</v>
      </c>
      <c r="M484" s="94" t="str">
        <f>+G484</f>
        <v>NO SE ENCONTRO</v>
      </c>
      <c r="N484" s="94">
        <f t="shared" si="30"/>
        <v>3244289.86</v>
      </c>
      <c r="O484" s="8">
        <v>3244700</v>
      </c>
      <c r="P484" s="94">
        <f t="shared" si="31"/>
        <v>3244700</v>
      </c>
    </row>
    <row r="485" spans="1:16" ht="19.5" customHeight="1">
      <c r="A485" s="71">
        <v>482</v>
      </c>
      <c r="B485" s="65" t="s">
        <v>725</v>
      </c>
      <c r="C485" s="66">
        <v>772716</v>
      </c>
      <c r="D485" s="67" t="s">
        <v>3282</v>
      </c>
      <c r="E485" s="67" t="s">
        <v>3282</v>
      </c>
      <c r="F485" s="67" t="s">
        <v>3282</v>
      </c>
      <c r="G485" s="67" t="s">
        <v>3283</v>
      </c>
      <c r="H485" s="68">
        <v>3086860</v>
      </c>
      <c r="I485" s="69">
        <f>IFERROR(H485*((1+$I$3)),"")</f>
        <v>3244289.86</v>
      </c>
      <c r="J485" s="93">
        <f t="shared" si="28"/>
        <v>3244289.86</v>
      </c>
      <c r="K485" s="8">
        <v>3244700</v>
      </c>
      <c r="L485" s="93">
        <f t="shared" si="29"/>
        <v>3244700</v>
      </c>
      <c r="M485" s="94" t="str">
        <f>+G485</f>
        <v>NO SE ENCONTRO</v>
      </c>
      <c r="N485" s="94">
        <f t="shared" si="30"/>
        <v>3244289.86</v>
      </c>
      <c r="O485" s="8">
        <v>3244700</v>
      </c>
      <c r="P485" s="94">
        <f t="shared" si="31"/>
        <v>3244700</v>
      </c>
    </row>
    <row r="486" spans="1:16" ht="19.5" customHeight="1">
      <c r="A486" s="71">
        <v>483</v>
      </c>
      <c r="B486" s="65" t="s">
        <v>717</v>
      </c>
      <c r="C486" s="66">
        <v>772705</v>
      </c>
      <c r="D486" s="67" t="s">
        <v>3282</v>
      </c>
      <c r="E486" s="67" t="s">
        <v>3282</v>
      </c>
      <c r="F486" s="67" t="s">
        <v>3282</v>
      </c>
      <c r="G486" s="67" t="s">
        <v>3283</v>
      </c>
      <c r="H486" s="68">
        <v>3086860</v>
      </c>
      <c r="I486" s="69">
        <f>IFERROR(H486*((1+$I$3)),"")</f>
        <v>3244289.86</v>
      </c>
      <c r="J486" s="93">
        <f t="shared" si="28"/>
        <v>3244289.86</v>
      </c>
      <c r="K486" s="8">
        <v>3244700</v>
      </c>
      <c r="L486" s="93">
        <f t="shared" si="29"/>
        <v>3244700</v>
      </c>
      <c r="M486" s="94" t="str">
        <f>+G486</f>
        <v>NO SE ENCONTRO</v>
      </c>
      <c r="N486" s="94">
        <f t="shared" si="30"/>
        <v>3244289.86</v>
      </c>
      <c r="O486" s="8">
        <v>3244700</v>
      </c>
      <c r="P486" s="94">
        <f t="shared" si="31"/>
        <v>3244700</v>
      </c>
    </row>
    <row r="487" spans="1:16" ht="19.5" customHeight="1">
      <c r="A487" s="71">
        <v>484</v>
      </c>
      <c r="B487" s="65" t="s">
        <v>716</v>
      </c>
      <c r="C487" s="66">
        <v>772704</v>
      </c>
      <c r="D487" s="67" t="s">
        <v>3282</v>
      </c>
      <c r="E487" s="67" t="s">
        <v>3282</v>
      </c>
      <c r="F487" s="67" t="s">
        <v>3282</v>
      </c>
      <c r="G487" s="67" t="s">
        <v>3283</v>
      </c>
      <c r="H487" s="68">
        <v>3086860</v>
      </c>
      <c r="I487" s="69">
        <f>IFERROR(H487*((1+$I$3)),"")</f>
        <v>3244289.86</v>
      </c>
      <c r="J487" s="93">
        <f t="shared" si="28"/>
        <v>3244289.86</v>
      </c>
      <c r="K487" s="8">
        <v>3244700</v>
      </c>
      <c r="L487" s="93">
        <f t="shared" si="29"/>
        <v>3244700</v>
      </c>
      <c r="M487" s="94" t="str">
        <f>+G487</f>
        <v>NO SE ENCONTRO</v>
      </c>
      <c r="N487" s="94">
        <f t="shared" si="30"/>
        <v>3244289.86</v>
      </c>
      <c r="O487" s="8">
        <v>3244700</v>
      </c>
      <c r="P487" s="94">
        <f t="shared" si="31"/>
        <v>3244700</v>
      </c>
    </row>
    <row r="488" spans="1:16" ht="19.5" customHeight="1">
      <c r="A488" s="71">
        <v>485</v>
      </c>
      <c r="B488" s="65" t="s">
        <v>723</v>
      </c>
      <c r="C488" s="66">
        <v>772714</v>
      </c>
      <c r="D488" s="67" t="s">
        <v>3282</v>
      </c>
      <c r="E488" s="67" t="s">
        <v>3282</v>
      </c>
      <c r="F488" s="67" t="s">
        <v>3282</v>
      </c>
      <c r="G488" s="67" t="s">
        <v>3283</v>
      </c>
      <c r="H488" s="68">
        <v>3086860</v>
      </c>
      <c r="I488" s="69">
        <f>IFERROR(H488*((1+$I$3)),"")</f>
        <v>3244289.86</v>
      </c>
      <c r="J488" s="93">
        <f t="shared" si="28"/>
        <v>3244289.86</v>
      </c>
      <c r="K488" s="8">
        <v>3244700</v>
      </c>
      <c r="L488" s="93">
        <f t="shared" si="29"/>
        <v>3244700</v>
      </c>
      <c r="M488" s="94" t="str">
        <f>+G488</f>
        <v>NO SE ENCONTRO</v>
      </c>
      <c r="N488" s="94">
        <f t="shared" si="30"/>
        <v>3244289.86</v>
      </c>
      <c r="O488" s="8">
        <v>3244700</v>
      </c>
      <c r="P488" s="94">
        <f t="shared" si="31"/>
        <v>3244700</v>
      </c>
    </row>
    <row r="489" spans="1:16" ht="19.5" customHeight="1">
      <c r="A489" s="71">
        <v>486</v>
      </c>
      <c r="B489" s="65" t="s">
        <v>732</v>
      </c>
      <c r="C489" s="66">
        <v>772711</v>
      </c>
      <c r="D489" s="67" t="s">
        <v>3282</v>
      </c>
      <c r="E489" s="67" t="s">
        <v>3282</v>
      </c>
      <c r="F489" s="67" t="s">
        <v>3282</v>
      </c>
      <c r="G489" s="67" t="s">
        <v>3283</v>
      </c>
      <c r="H489" s="68">
        <v>3086860</v>
      </c>
      <c r="I489" s="69">
        <f>IFERROR(H489*((1+$I$3)),"")</f>
        <v>3244289.86</v>
      </c>
      <c r="J489" s="93">
        <f t="shared" si="28"/>
        <v>3244289.86</v>
      </c>
      <c r="K489" s="8">
        <v>3244700</v>
      </c>
      <c r="L489" s="93">
        <f t="shared" si="29"/>
        <v>3244700</v>
      </c>
      <c r="M489" s="94" t="str">
        <f>+G489</f>
        <v>NO SE ENCONTRO</v>
      </c>
      <c r="N489" s="94">
        <f t="shared" si="30"/>
        <v>3244289.86</v>
      </c>
      <c r="O489" s="8">
        <v>3244700</v>
      </c>
      <c r="P489" s="94">
        <f t="shared" si="31"/>
        <v>3244700</v>
      </c>
    </row>
    <row r="490" spans="1:16" ht="19.5" customHeight="1">
      <c r="A490" s="71">
        <v>487</v>
      </c>
      <c r="B490" s="65" t="s">
        <v>722</v>
      </c>
      <c r="C490" s="66">
        <v>772713</v>
      </c>
      <c r="D490" s="67" t="s">
        <v>3282</v>
      </c>
      <c r="E490" s="67" t="s">
        <v>3282</v>
      </c>
      <c r="F490" s="67" t="s">
        <v>3282</v>
      </c>
      <c r="G490" s="67" t="s">
        <v>3283</v>
      </c>
      <c r="H490" s="68">
        <v>3086860</v>
      </c>
      <c r="I490" s="69">
        <f>IFERROR(H490*((1+$I$3)),"")</f>
        <v>3244289.86</v>
      </c>
      <c r="J490" s="93">
        <f t="shared" si="28"/>
        <v>3244289.86</v>
      </c>
      <c r="K490" s="8">
        <v>3244700</v>
      </c>
      <c r="L490" s="93">
        <f t="shared" si="29"/>
        <v>3244700</v>
      </c>
      <c r="M490" s="94" t="str">
        <f>+G490</f>
        <v>NO SE ENCONTRO</v>
      </c>
      <c r="N490" s="94">
        <f t="shared" si="30"/>
        <v>3244289.86</v>
      </c>
      <c r="O490" s="8">
        <v>3244700</v>
      </c>
      <c r="P490" s="94">
        <f t="shared" si="31"/>
        <v>3244700</v>
      </c>
    </row>
    <row r="491" spans="1:16" ht="19.5" customHeight="1">
      <c r="A491" s="71">
        <v>488</v>
      </c>
      <c r="B491" s="65" t="s">
        <v>738</v>
      </c>
      <c r="C491" s="66">
        <v>784118</v>
      </c>
      <c r="D491" s="67" t="s">
        <v>3282</v>
      </c>
      <c r="E491" s="67" t="s">
        <v>3282</v>
      </c>
      <c r="F491" s="67" t="s">
        <v>3282</v>
      </c>
      <c r="G491" s="67" t="s">
        <v>3283</v>
      </c>
      <c r="H491" s="68">
        <v>3086860</v>
      </c>
      <c r="I491" s="69">
        <f>IFERROR(H491*((1+$I$3)),"")</f>
        <v>3244289.86</v>
      </c>
      <c r="J491" s="93">
        <f t="shared" si="28"/>
        <v>3244289.86</v>
      </c>
      <c r="K491" s="8">
        <v>3244700</v>
      </c>
      <c r="L491" s="93">
        <f t="shared" si="29"/>
        <v>3244700</v>
      </c>
      <c r="M491" s="94" t="str">
        <f>+G491</f>
        <v>NO SE ENCONTRO</v>
      </c>
      <c r="N491" s="94">
        <f t="shared" si="30"/>
        <v>3244289.86</v>
      </c>
      <c r="O491" s="8">
        <v>3244700</v>
      </c>
      <c r="P491" s="94">
        <f t="shared" si="31"/>
        <v>3244700</v>
      </c>
    </row>
    <row r="492" spans="1:16" ht="19.5" customHeight="1">
      <c r="A492" s="71">
        <v>489</v>
      </c>
      <c r="B492" s="65" t="s">
        <v>730</v>
      </c>
      <c r="C492" s="66">
        <v>784117</v>
      </c>
      <c r="D492" s="67" t="s">
        <v>3282</v>
      </c>
      <c r="E492" s="67" t="s">
        <v>3282</v>
      </c>
      <c r="F492" s="67" t="s">
        <v>3282</v>
      </c>
      <c r="G492" s="67" t="s">
        <v>3283</v>
      </c>
      <c r="H492" s="68">
        <v>3086860</v>
      </c>
      <c r="I492" s="69">
        <f>IFERROR(H492*((1+$I$3)),"")</f>
        <v>3244289.86</v>
      </c>
      <c r="J492" s="93">
        <f t="shared" si="28"/>
        <v>3244289.86</v>
      </c>
      <c r="K492" s="8">
        <v>3244700</v>
      </c>
      <c r="L492" s="93">
        <f t="shared" si="29"/>
        <v>3244700</v>
      </c>
      <c r="M492" s="94" t="str">
        <f>+G492</f>
        <v>NO SE ENCONTRO</v>
      </c>
      <c r="N492" s="94">
        <f t="shared" si="30"/>
        <v>3244289.86</v>
      </c>
      <c r="O492" s="8">
        <v>3244700</v>
      </c>
      <c r="P492" s="94">
        <f t="shared" si="31"/>
        <v>3244700</v>
      </c>
    </row>
    <row r="493" spans="1:16" ht="19.5" customHeight="1">
      <c r="A493" s="71">
        <v>490</v>
      </c>
      <c r="B493" s="65" t="s">
        <v>737</v>
      </c>
      <c r="C493" s="66">
        <v>772722</v>
      </c>
      <c r="D493" s="67" t="s">
        <v>3282</v>
      </c>
      <c r="E493" s="67" t="s">
        <v>3282</v>
      </c>
      <c r="F493" s="67" t="s">
        <v>3282</v>
      </c>
      <c r="G493" s="67" t="s">
        <v>3283</v>
      </c>
      <c r="H493" s="68">
        <v>3086860</v>
      </c>
      <c r="I493" s="69">
        <f>IFERROR(H493*((1+$I$3)),"")</f>
        <v>3244289.86</v>
      </c>
      <c r="J493" s="93">
        <f t="shared" si="28"/>
        <v>3244289.86</v>
      </c>
      <c r="K493" s="8">
        <v>3244700</v>
      </c>
      <c r="L493" s="93">
        <f t="shared" si="29"/>
        <v>3244700</v>
      </c>
      <c r="M493" s="94" t="str">
        <f>+G493</f>
        <v>NO SE ENCONTRO</v>
      </c>
      <c r="N493" s="94">
        <f t="shared" si="30"/>
        <v>3244289.86</v>
      </c>
      <c r="O493" s="8">
        <v>3244700</v>
      </c>
      <c r="P493" s="94">
        <f t="shared" si="31"/>
        <v>3244700</v>
      </c>
    </row>
    <row r="494" spans="1:16" ht="19.5" customHeight="1">
      <c r="A494" s="71">
        <v>491</v>
      </c>
      <c r="B494" s="65" t="s">
        <v>727</v>
      </c>
      <c r="C494" s="66">
        <v>772720</v>
      </c>
      <c r="D494" s="67" t="s">
        <v>3282</v>
      </c>
      <c r="E494" s="67" t="s">
        <v>3282</v>
      </c>
      <c r="F494" s="67" t="s">
        <v>3282</v>
      </c>
      <c r="G494" s="67" t="s">
        <v>3283</v>
      </c>
      <c r="H494" s="68">
        <v>3086860</v>
      </c>
      <c r="I494" s="69">
        <f>IFERROR(H494*((1+$I$3)),"")</f>
        <v>3244289.86</v>
      </c>
      <c r="J494" s="93">
        <f t="shared" si="28"/>
        <v>3244289.86</v>
      </c>
      <c r="K494" s="8">
        <v>3244700</v>
      </c>
      <c r="L494" s="93">
        <f t="shared" si="29"/>
        <v>3244700</v>
      </c>
      <c r="M494" s="94" t="str">
        <f>+G494</f>
        <v>NO SE ENCONTRO</v>
      </c>
      <c r="N494" s="94">
        <f t="shared" si="30"/>
        <v>3244289.86</v>
      </c>
      <c r="O494" s="8">
        <v>3244700</v>
      </c>
      <c r="P494" s="94">
        <f t="shared" si="31"/>
        <v>3244700</v>
      </c>
    </row>
    <row r="495" spans="1:16" ht="19.5" customHeight="1">
      <c r="A495" s="71">
        <v>492</v>
      </c>
      <c r="B495" s="65" t="s">
        <v>736</v>
      </c>
      <c r="C495" s="66">
        <v>772721</v>
      </c>
      <c r="D495" s="67" t="s">
        <v>3282</v>
      </c>
      <c r="E495" s="67" t="s">
        <v>3282</v>
      </c>
      <c r="F495" s="67" t="s">
        <v>3282</v>
      </c>
      <c r="G495" s="67" t="s">
        <v>3283</v>
      </c>
      <c r="H495" s="68">
        <v>3086860</v>
      </c>
      <c r="I495" s="69">
        <f>IFERROR(H495*((1+$I$3)),"")</f>
        <v>3244289.86</v>
      </c>
      <c r="J495" s="93">
        <f t="shared" si="28"/>
        <v>3244289.86</v>
      </c>
      <c r="K495" s="8">
        <v>3244700</v>
      </c>
      <c r="L495" s="93">
        <f t="shared" si="29"/>
        <v>3244700</v>
      </c>
      <c r="M495" s="94" t="str">
        <f>+G495</f>
        <v>NO SE ENCONTRO</v>
      </c>
      <c r="N495" s="94">
        <f t="shared" si="30"/>
        <v>3244289.86</v>
      </c>
      <c r="O495" s="8">
        <v>3244700</v>
      </c>
      <c r="P495" s="94">
        <f t="shared" si="31"/>
        <v>3244700</v>
      </c>
    </row>
    <row r="496" spans="1:16" ht="19.5" customHeight="1">
      <c r="A496" s="71">
        <v>493</v>
      </c>
      <c r="B496" s="65" t="s">
        <v>726</v>
      </c>
      <c r="C496" s="66">
        <v>772719</v>
      </c>
      <c r="D496" s="67" t="s">
        <v>3282</v>
      </c>
      <c r="E496" s="67" t="s">
        <v>3282</v>
      </c>
      <c r="F496" s="67" t="s">
        <v>3282</v>
      </c>
      <c r="G496" s="67" t="s">
        <v>3283</v>
      </c>
      <c r="H496" s="68">
        <v>3086860</v>
      </c>
      <c r="I496" s="69">
        <f>IFERROR(H496*((1+$I$3)),"")</f>
        <v>3244289.86</v>
      </c>
      <c r="J496" s="93">
        <f t="shared" si="28"/>
        <v>3244289.86</v>
      </c>
      <c r="K496" s="8">
        <v>3244700</v>
      </c>
      <c r="L496" s="93">
        <f t="shared" si="29"/>
        <v>3244700</v>
      </c>
      <c r="M496" s="94" t="str">
        <f>+G496</f>
        <v>NO SE ENCONTRO</v>
      </c>
      <c r="N496" s="94">
        <f t="shared" si="30"/>
        <v>3244289.86</v>
      </c>
      <c r="O496" s="8">
        <v>3244700</v>
      </c>
      <c r="P496" s="94">
        <f t="shared" si="31"/>
        <v>3244700</v>
      </c>
    </row>
    <row r="497" spans="1:16" ht="19.5" customHeight="1">
      <c r="A497" s="71">
        <v>494</v>
      </c>
      <c r="B497" s="65" t="s">
        <v>336</v>
      </c>
      <c r="C497" s="66">
        <v>787902</v>
      </c>
      <c r="D497" s="67" t="s">
        <v>3282</v>
      </c>
      <c r="E497" s="67" t="s">
        <v>3282</v>
      </c>
      <c r="F497" s="67" t="s">
        <v>3282</v>
      </c>
      <c r="G497" s="67" t="s">
        <v>3283</v>
      </c>
      <c r="H497" s="68">
        <v>1604970</v>
      </c>
      <c r="I497" s="69">
        <f>IFERROR(H497*((1+$I$3)),"")</f>
        <v>1686823.47</v>
      </c>
      <c r="J497" s="93">
        <f t="shared" si="28"/>
        <v>1686823.47</v>
      </c>
      <c r="K497" s="8">
        <v>1687000</v>
      </c>
      <c r="L497" s="93">
        <f t="shared" si="29"/>
        <v>1687000</v>
      </c>
      <c r="M497" s="94" t="str">
        <f>+G497</f>
        <v>NO SE ENCONTRO</v>
      </c>
      <c r="N497" s="94">
        <f t="shared" si="30"/>
        <v>1686823.47</v>
      </c>
      <c r="O497" s="8">
        <v>1687000</v>
      </c>
      <c r="P497" s="94">
        <f t="shared" si="31"/>
        <v>1687000</v>
      </c>
    </row>
    <row r="498" spans="1:16" ht="19.5" customHeight="1">
      <c r="A498" s="71">
        <v>495</v>
      </c>
      <c r="B498" s="65" t="s">
        <v>329</v>
      </c>
      <c r="C498" s="66">
        <v>772807</v>
      </c>
      <c r="D498" s="67" t="s">
        <v>3282</v>
      </c>
      <c r="E498" s="67" t="s">
        <v>3282</v>
      </c>
      <c r="F498" s="67" t="s">
        <v>3282</v>
      </c>
      <c r="G498" s="67" t="s">
        <v>3283</v>
      </c>
      <c r="H498" s="68">
        <v>1604970</v>
      </c>
      <c r="I498" s="69">
        <f>IFERROR(H498*((1+$I$3)),"")</f>
        <v>1686823.47</v>
      </c>
      <c r="J498" s="93">
        <f t="shared" si="28"/>
        <v>1686823.47</v>
      </c>
      <c r="K498" s="8">
        <v>1687000</v>
      </c>
      <c r="L498" s="93">
        <f t="shared" si="29"/>
        <v>1687000</v>
      </c>
      <c r="M498" s="94" t="str">
        <f>+G498</f>
        <v>NO SE ENCONTRO</v>
      </c>
      <c r="N498" s="94">
        <f t="shared" si="30"/>
        <v>1686823.47</v>
      </c>
      <c r="O498" s="8">
        <v>1687000</v>
      </c>
      <c r="P498" s="94">
        <f t="shared" si="31"/>
        <v>1687000</v>
      </c>
    </row>
    <row r="499" spans="1:16" ht="19.5" customHeight="1">
      <c r="A499" s="71">
        <v>496</v>
      </c>
      <c r="B499" s="65" t="s">
        <v>328</v>
      </c>
      <c r="C499" s="66">
        <v>772806</v>
      </c>
      <c r="D499" s="67" t="s">
        <v>3282</v>
      </c>
      <c r="E499" s="67" t="s">
        <v>3282</v>
      </c>
      <c r="F499" s="67" t="s">
        <v>3282</v>
      </c>
      <c r="G499" s="67" t="s">
        <v>3283</v>
      </c>
      <c r="H499" s="68">
        <v>1604970</v>
      </c>
      <c r="I499" s="69">
        <f>IFERROR(H499*((1+$I$3)),"")</f>
        <v>1686823.47</v>
      </c>
      <c r="J499" s="93">
        <f t="shared" si="28"/>
        <v>1686823.47</v>
      </c>
      <c r="K499" s="8">
        <v>1687000</v>
      </c>
      <c r="L499" s="93">
        <f t="shared" si="29"/>
        <v>1687000</v>
      </c>
      <c r="M499" s="94" t="str">
        <f>+G499</f>
        <v>NO SE ENCONTRO</v>
      </c>
      <c r="N499" s="94">
        <f t="shared" si="30"/>
        <v>1686823.47</v>
      </c>
      <c r="O499" s="8">
        <v>1687000</v>
      </c>
      <c r="P499" s="94">
        <f t="shared" si="31"/>
        <v>1687000</v>
      </c>
    </row>
    <row r="500" spans="1:16" ht="19.5" customHeight="1">
      <c r="A500" s="71">
        <v>497</v>
      </c>
      <c r="B500" s="65" t="s">
        <v>331</v>
      </c>
      <c r="C500" s="66">
        <v>772809</v>
      </c>
      <c r="D500" s="67" t="s">
        <v>3282</v>
      </c>
      <c r="E500" s="67" t="s">
        <v>3282</v>
      </c>
      <c r="F500" s="67" t="s">
        <v>3282</v>
      </c>
      <c r="G500" s="67" t="s">
        <v>3283</v>
      </c>
      <c r="H500" s="68">
        <v>1604970</v>
      </c>
      <c r="I500" s="69">
        <f>IFERROR(H500*((1+$I$3)),"")</f>
        <v>1686823.47</v>
      </c>
      <c r="J500" s="93">
        <f t="shared" si="28"/>
        <v>1686823.47</v>
      </c>
      <c r="K500" s="8">
        <v>1687000</v>
      </c>
      <c r="L500" s="93">
        <f t="shared" si="29"/>
        <v>1687000</v>
      </c>
      <c r="M500" s="94" t="str">
        <f>+G500</f>
        <v>NO SE ENCONTRO</v>
      </c>
      <c r="N500" s="94">
        <f t="shared" si="30"/>
        <v>1686823.47</v>
      </c>
      <c r="O500" s="8">
        <v>1687000</v>
      </c>
      <c r="P500" s="94">
        <f t="shared" si="31"/>
        <v>1687000</v>
      </c>
    </row>
    <row r="501" spans="1:16" ht="19.5" customHeight="1">
      <c r="A501" s="71">
        <v>498</v>
      </c>
      <c r="B501" s="65" t="s">
        <v>327</v>
      </c>
      <c r="C501" s="66">
        <v>772805</v>
      </c>
      <c r="D501" s="67" t="s">
        <v>3282</v>
      </c>
      <c r="E501" s="67" t="s">
        <v>3282</v>
      </c>
      <c r="F501" s="67" t="s">
        <v>3282</v>
      </c>
      <c r="G501" s="67" t="s">
        <v>3283</v>
      </c>
      <c r="H501" s="68">
        <v>1604970</v>
      </c>
      <c r="I501" s="69">
        <f>IFERROR(H501*((1+$I$3)),"")</f>
        <v>1686823.47</v>
      </c>
      <c r="J501" s="93">
        <f t="shared" si="28"/>
        <v>1686823.47</v>
      </c>
      <c r="K501" s="8">
        <v>1687000</v>
      </c>
      <c r="L501" s="93">
        <f t="shared" si="29"/>
        <v>1687000</v>
      </c>
      <c r="M501" s="94" t="str">
        <f>+G501</f>
        <v>NO SE ENCONTRO</v>
      </c>
      <c r="N501" s="94">
        <f t="shared" si="30"/>
        <v>1686823.47</v>
      </c>
      <c r="O501" s="8">
        <v>1687000</v>
      </c>
      <c r="P501" s="94">
        <f t="shared" si="31"/>
        <v>1687000</v>
      </c>
    </row>
    <row r="502" spans="1:16" ht="19.5" customHeight="1">
      <c r="A502" s="71">
        <v>499</v>
      </c>
      <c r="B502" s="65" t="s">
        <v>326</v>
      </c>
      <c r="C502" s="66">
        <v>772804</v>
      </c>
      <c r="D502" s="67" t="s">
        <v>3282</v>
      </c>
      <c r="E502" s="67" t="s">
        <v>3282</v>
      </c>
      <c r="F502" s="67" t="s">
        <v>3282</v>
      </c>
      <c r="G502" s="67" t="s">
        <v>3283</v>
      </c>
      <c r="H502" s="68">
        <v>1604970</v>
      </c>
      <c r="I502" s="69">
        <f>IFERROR(H502*((1+$I$3)),"")</f>
        <v>1686823.47</v>
      </c>
      <c r="J502" s="93">
        <f t="shared" si="28"/>
        <v>1686823.47</v>
      </c>
      <c r="K502" s="8">
        <v>1687000</v>
      </c>
      <c r="L502" s="93">
        <f t="shared" si="29"/>
        <v>1687000</v>
      </c>
      <c r="M502" s="94" t="str">
        <f>+G502</f>
        <v>NO SE ENCONTRO</v>
      </c>
      <c r="N502" s="94">
        <f t="shared" si="30"/>
        <v>1686823.47</v>
      </c>
      <c r="O502" s="8">
        <v>1687000</v>
      </c>
      <c r="P502" s="94">
        <f t="shared" si="31"/>
        <v>1687000</v>
      </c>
    </row>
    <row r="503" spans="1:16" ht="19.5" customHeight="1">
      <c r="A503" s="71">
        <v>500</v>
      </c>
      <c r="B503" s="65" t="s">
        <v>330</v>
      </c>
      <c r="C503" s="66">
        <v>772808</v>
      </c>
      <c r="D503" s="67" t="s">
        <v>3282</v>
      </c>
      <c r="E503" s="67" t="s">
        <v>3282</v>
      </c>
      <c r="F503" s="67" t="s">
        <v>3282</v>
      </c>
      <c r="G503" s="67" t="s">
        <v>3283</v>
      </c>
      <c r="H503" s="68">
        <v>1604970</v>
      </c>
      <c r="I503" s="69">
        <f>IFERROR(H503*((1+$I$3)),"")</f>
        <v>1686823.47</v>
      </c>
      <c r="J503" s="93">
        <f t="shared" si="28"/>
        <v>1686823.47</v>
      </c>
      <c r="K503" s="8">
        <v>1687000</v>
      </c>
      <c r="L503" s="93">
        <f t="shared" si="29"/>
        <v>1687000</v>
      </c>
      <c r="M503" s="94" t="str">
        <f>+G503</f>
        <v>NO SE ENCONTRO</v>
      </c>
      <c r="N503" s="94">
        <f t="shared" si="30"/>
        <v>1686823.47</v>
      </c>
      <c r="O503" s="8">
        <v>1687000</v>
      </c>
      <c r="P503" s="94">
        <f t="shared" si="31"/>
        <v>1687000</v>
      </c>
    </row>
    <row r="504" spans="1:16" ht="19.5" customHeight="1">
      <c r="A504" s="71">
        <v>501</v>
      </c>
      <c r="B504" s="65" t="s">
        <v>332</v>
      </c>
      <c r="C504" s="66">
        <v>784119</v>
      </c>
      <c r="D504" s="67" t="s">
        <v>3282</v>
      </c>
      <c r="E504" s="67" t="s">
        <v>3282</v>
      </c>
      <c r="F504" s="67" t="s">
        <v>3282</v>
      </c>
      <c r="G504" s="67" t="s">
        <v>3283</v>
      </c>
      <c r="H504" s="68">
        <v>1604970</v>
      </c>
      <c r="I504" s="69">
        <f>IFERROR(H504*((1+$I$3)),"")</f>
        <v>1686823.47</v>
      </c>
      <c r="J504" s="93">
        <f t="shared" si="28"/>
        <v>1686823.47</v>
      </c>
      <c r="K504" s="8">
        <v>1687000</v>
      </c>
      <c r="L504" s="93">
        <f t="shared" si="29"/>
        <v>1687000</v>
      </c>
      <c r="M504" s="94" t="str">
        <f>+G504</f>
        <v>NO SE ENCONTRO</v>
      </c>
      <c r="N504" s="94">
        <f t="shared" si="30"/>
        <v>1686823.47</v>
      </c>
      <c r="O504" s="8">
        <v>1687000</v>
      </c>
      <c r="P504" s="94">
        <f t="shared" si="31"/>
        <v>1687000</v>
      </c>
    </row>
    <row r="505" spans="1:16" ht="19.5" customHeight="1">
      <c r="A505" s="71">
        <v>502</v>
      </c>
      <c r="B505" s="65" t="s">
        <v>333</v>
      </c>
      <c r="C505" s="66">
        <v>784120</v>
      </c>
      <c r="D505" s="67" t="s">
        <v>3282</v>
      </c>
      <c r="E505" s="67" t="s">
        <v>3282</v>
      </c>
      <c r="F505" s="67" t="s">
        <v>3282</v>
      </c>
      <c r="G505" s="67" t="s">
        <v>3283</v>
      </c>
      <c r="H505" s="68">
        <v>1604970</v>
      </c>
      <c r="I505" s="69">
        <f>IFERROR(H505*((1+$I$3)),"")</f>
        <v>1686823.47</v>
      </c>
      <c r="J505" s="93">
        <f t="shared" si="28"/>
        <v>1686823.47</v>
      </c>
      <c r="K505" s="8">
        <v>1687000</v>
      </c>
      <c r="L505" s="93">
        <f t="shared" si="29"/>
        <v>1687000</v>
      </c>
      <c r="M505" s="94" t="str">
        <f>+G505</f>
        <v>NO SE ENCONTRO</v>
      </c>
      <c r="N505" s="94">
        <f t="shared" si="30"/>
        <v>1686823.47</v>
      </c>
      <c r="O505" s="8">
        <v>1687000</v>
      </c>
      <c r="P505" s="94">
        <f t="shared" si="31"/>
        <v>1687000</v>
      </c>
    </row>
    <row r="506" spans="1:16" ht="19.5" customHeight="1">
      <c r="A506" s="71">
        <v>503</v>
      </c>
      <c r="B506" s="65" t="s">
        <v>334</v>
      </c>
      <c r="C506" s="66">
        <v>784121</v>
      </c>
      <c r="D506" s="67" t="s">
        <v>3282</v>
      </c>
      <c r="E506" s="67" t="s">
        <v>3282</v>
      </c>
      <c r="F506" s="67" t="s">
        <v>3282</v>
      </c>
      <c r="G506" s="67" t="s">
        <v>3283</v>
      </c>
      <c r="H506" s="68">
        <v>1604970</v>
      </c>
      <c r="I506" s="69">
        <f>IFERROR(H506*((1+$I$3)),"")</f>
        <v>1686823.47</v>
      </c>
      <c r="J506" s="93">
        <f t="shared" si="28"/>
        <v>1686823.47</v>
      </c>
      <c r="K506" s="8">
        <v>1687000</v>
      </c>
      <c r="L506" s="93">
        <f t="shared" si="29"/>
        <v>1687000</v>
      </c>
      <c r="M506" s="94" t="str">
        <f>+G506</f>
        <v>NO SE ENCONTRO</v>
      </c>
      <c r="N506" s="94">
        <f t="shared" si="30"/>
        <v>1686823.47</v>
      </c>
      <c r="O506" s="8">
        <v>1687000</v>
      </c>
      <c r="P506" s="94">
        <f t="shared" si="31"/>
        <v>1687000</v>
      </c>
    </row>
    <row r="507" spans="1:16" ht="19.5" customHeight="1">
      <c r="A507" s="71">
        <v>504</v>
      </c>
      <c r="B507" s="65" t="s">
        <v>335</v>
      </c>
      <c r="C507" s="66">
        <v>784122</v>
      </c>
      <c r="D507" s="67" t="s">
        <v>3282</v>
      </c>
      <c r="E507" s="67" t="s">
        <v>3282</v>
      </c>
      <c r="F507" s="67" t="s">
        <v>3282</v>
      </c>
      <c r="G507" s="67" t="s">
        <v>3283</v>
      </c>
      <c r="H507" s="68">
        <v>1604970</v>
      </c>
      <c r="I507" s="69">
        <f>IFERROR(H507*((1+$I$3)),"")</f>
        <v>1686823.47</v>
      </c>
      <c r="J507" s="93">
        <f t="shared" si="28"/>
        <v>1686823.47</v>
      </c>
      <c r="K507" s="8">
        <v>1687000</v>
      </c>
      <c r="L507" s="93">
        <f t="shared" si="29"/>
        <v>1687000</v>
      </c>
      <c r="M507" s="94" t="str">
        <f>+G507</f>
        <v>NO SE ENCONTRO</v>
      </c>
      <c r="N507" s="94">
        <f t="shared" si="30"/>
        <v>1686823.47</v>
      </c>
      <c r="O507" s="8">
        <v>1687000</v>
      </c>
      <c r="P507" s="94">
        <f t="shared" si="31"/>
        <v>1687000</v>
      </c>
    </row>
    <row r="508" spans="1:16" ht="19.5" customHeight="1">
      <c r="A508" s="71">
        <v>505</v>
      </c>
      <c r="B508" s="65" t="s">
        <v>138</v>
      </c>
      <c r="C508" s="66">
        <v>782781</v>
      </c>
      <c r="D508" s="67" t="s">
        <v>3282</v>
      </c>
      <c r="E508" s="67" t="s">
        <v>3282</v>
      </c>
      <c r="F508" s="67" t="s">
        <v>3282</v>
      </c>
      <c r="G508" s="67" t="s">
        <v>3283</v>
      </c>
      <c r="H508" s="68">
        <v>901595</v>
      </c>
      <c r="I508" s="69">
        <f>IFERROR(H508*((1+$I$3)),"")</f>
        <v>947576.34499999997</v>
      </c>
      <c r="J508" s="93">
        <f t="shared" si="28"/>
        <v>947576.34499999997</v>
      </c>
      <c r="K508" s="8">
        <v>837100</v>
      </c>
      <c r="L508" s="93">
        <f t="shared" si="29"/>
        <v>837100</v>
      </c>
      <c r="M508" s="94" t="str">
        <f>+G508</f>
        <v>NO SE ENCONTRO</v>
      </c>
      <c r="N508" s="94">
        <f t="shared" si="30"/>
        <v>947576.34499999997</v>
      </c>
      <c r="O508" s="8">
        <v>837100</v>
      </c>
      <c r="P508" s="94">
        <f t="shared" si="31"/>
        <v>837100</v>
      </c>
    </row>
    <row r="509" spans="1:16" ht="19.5" customHeight="1">
      <c r="A509" s="71">
        <v>506</v>
      </c>
      <c r="B509" s="65" t="s">
        <v>133</v>
      </c>
      <c r="C509" s="66">
        <v>772905</v>
      </c>
      <c r="D509" s="67" t="s">
        <v>3282</v>
      </c>
      <c r="E509" s="67" t="s">
        <v>3282</v>
      </c>
      <c r="F509" s="67" t="s">
        <v>3282</v>
      </c>
      <c r="G509" s="67" t="s">
        <v>3283</v>
      </c>
      <c r="H509" s="68">
        <v>901595</v>
      </c>
      <c r="I509" s="69">
        <f>IFERROR(H509*((1+$I$3)),"")</f>
        <v>947576.34499999997</v>
      </c>
      <c r="J509" s="93">
        <f t="shared" si="28"/>
        <v>947576.34499999997</v>
      </c>
      <c r="K509" s="8">
        <v>837100</v>
      </c>
      <c r="L509" s="93">
        <f t="shared" si="29"/>
        <v>837100</v>
      </c>
      <c r="M509" s="94" t="str">
        <f>+G509</f>
        <v>NO SE ENCONTRO</v>
      </c>
      <c r="N509" s="94">
        <f t="shared" si="30"/>
        <v>947576.34499999997</v>
      </c>
      <c r="O509" s="8">
        <v>837100</v>
      </c>
      <c r="P509" s="94">
        <f t="shared" si="31"/>
        <v>837100</v>
      </c>
    </row>
    <row r="510" spans="1:16" ht="19.5" customHeight="1">
      <c r="A510" s="71">
        <v>507</v>
      </c>
      <c r="B510" s="65" t="s">
        <v>135</v>
      </c>
      <c r="C510" s="66">
        <v>772907</v>
      </c>
      <c r="D510" s="67" t="s">
        <v>3282</v>
      </c>
      <c r="E510" s="67" t="s">
        <v>3282</v>
      </c>
      <c r="F510" s="67" t="s">
        <v>3282</v>
      </c>
      <c r="G510" s="67" t="s">
        <v>3283</v>
      </c>
      <c r="H510" s="68">
        <v>901595</v>
      </c>
      <c r="I510" s="69">
        <f>IFERROR(H510*((1+$I$3)),"")</f>
        <v>947576.34499999997</v>
      </c>
      <c r="J510" s="93">
        <f t="shared" si="28"/>
        <v>947576.34499999997</v>
      </c>
      <c r="K510" s="8">
        <v>837100</v>
      </c>
      <c r="L510" s="93">
        <f t="shared" si="29"/>
        <v>837100</v>
      </c>
      <c r="M510" s="94" t="str">
        <f>+G510</f>
        <v>NO SE ENCONTRO</v>
      </c>
      <c r="N510" s="94">
        <f t="shared" si="30"/>
        <v>947576.34499999997</v>
      </c>
      <c r="O510" s="8">
        <v>837100</v>
      </c>
      <c r="P510" s="94">
        <f t="shared" si="31"/>
        <v>837100</v>
      </c>
    </row>
    <row r="511" spans="1:16" ht="19.5" customHeight="1">
      <c r="A511" s="71">
        <v>508</v>
      </c>
      <c r="B511" s="65" t="s">
        <v>134</v>
      </c>
      <c r="C511" s="66">
        <v>772906</v>
      </c>
      <c r="D511" s="67" t="s">
        <v>3282</v>
      </c>
      <c r="E511" s="67" t="s">
        <v>3282</v>
      </c>
      <c r="F511" s="67" t="s">
        <v>3282</v>
      </c>
      <c r="G511" s="67" t="s">
        <v>3283</v>
      </c>
      <c r="H511" s="68">
        <v>901595</v>
      </c>
      <c r="I511" s="69">
        <f>IFERROR(H511*((1+$I$3)),"")</f>
        <v>947576.34499999997</v>
      </c>
      <c r="J511" s="93">
        <f t="shared" si="28"/>
        <v>947576.34499999997</v>
      </c>
      <c r="K511" s="8">
        <v>837100</v>
      </c>
      <c r="L511" s="93">
        <f t="shared" si="29"/>
        <v>837100</v>
      </c>
      <c r="M511" s="94" t="str">
        <f>+G511</f>
        <v>NO SE ENCONTRO</v>
      </c>
      <c r="N511" s="94">
        <f t="shared" si="30"/>
        <v>947576.34499999997</v>
      </c>
      <c r="O511" s="8">
        <v>837100</v>
      </c>
      <c r="P511" s="94">
        <f t="shared" si="31"/>
        <v>837100</v>
      </c>
    </row>
    <row r="512" spans="1:16" ht="19.5" customHeight="1">
      <c r="A512" s="71">
        <v>509</v>
      </c>
      <c r="B512" s="65" t="s">
        <v>136</v>
      </c>
      <c r="C512" s="66">
        <v>772908</v>
      </c>
      <c r="D512" s="67" t="s">
        <v>3282</v>
      </c>
      <c r="E512" s="67" t="s">
        <v>3282</v>
      </c>
      <c r="F512" s="67" t="s">
        <v>3282</v>
      </c>
      <c r="G512" s="67" t="s">
        <v>3283</v>
      </c>
      <c r="H512" s="68">
        <v>901595</v>
      </c>
      <c r="I512" s="69">
        <f>IFERROR(H512*((1+$I$3)),"")</f>
        <v>947576.34499999997</v>
      </c>
      <c r="J512" s="93">
        <f t="shared" si="28"/>
        <v>947576.34499999997</v>
      </c>
      <c r="K512" s="8">
        <v>837100</v>
      </c>
      <c r="L512" s="93">
        <f t="shared" si="29"/>
        <v>837100</v>
      </c>
      <c r="M512" s="94" t="str">
        <f>+G512</f>
        <v>NO SE ENCONTRO</v>
      </c>
      <c r="N512" s="94">
        <f t="shared" si="30"/>
        <v>947576.34499999997</v>
      </c>
      <c r="O512" s="8">
        <v>837100</v>
      </c>
      <c r="P512" s="94">
        <f t="shared" si="31"/>
        <v>837100</v>
      </c>
    </row>
    <row r="513" spans="1:16" ht="19.5" customHeight="1">
      <c r="A513" s="71">
        <v>510</v>
      </c>
      <c r="B513" s="65" t="s">
        <v>137</v>
      </c>
      <c r="C513" s="66">
        <v>784123</v>
      </c>
      <c r="D513" s="67" t="s">
        <v>3282</v>
      </c>
      <c r="E513" s="67" t="s">
        <v>3282</v>
      </c>
      <c r="F513" s="67" t="s">
        <v>3282</v>
      </c>
      <c r="G513" s="67" t="s">
        <v>3283</v>
      </c>
      <c r="H513" s="68">
        <v>901595</v>
      </c>
      <c r="I513" s="69">
        <f>IFERROR(H513*((1+$I$3)),"")</f>
        <v>947576.34499999997</v>
      </c>
      <c r="J513" s="93">
        <f t="shared" si="28"/>
        <v>947576.34499999997</v>
      </c>
      <c r="K513" s="8">
        <v>837100</v>
      </c>
      <c r="L513" s="93">
        <f t="shared" si="29"/>
        <v>837100</v>
      </c>
      <c r="M513" s="94" t="str">
        <f>+G513</f>
        <v>NO SE ENCONTRO</v>
      </c>
      <c r="N513" s="94">
        <f t="shared" si="30"/>
        <v>947576.34499999997</v>
      </c>
      <c r="O513" s="8">
        <v>837100</v>
      </c>
      <c r="P513" s="94">
        <f t="shared" si="31"/>
        <v>837100</v>
      </c>
    </row>
    <row r="514" spans="1:16" ht="19.5" customHeight="1">
      <c r="A514" s="71">
        <v>511</v>
      </c>
      <c r="B514" s="65" t="s">
        <v>535</v>
      </c>
      <c r="C514" s="66">
        <v>778703</v>
      </c>
      <c r="D514" s="67" t="s">
        <v>3282</v>
      </c>
      <c r="E514" s="67" t="s">
        <v>3282</v>
      </c>
      <c r="F514" s="67" t="s">
        <v>3282</v>
      </c>
      <c r="G514" s="67" t="s">
        <v>3283</v>
      </c>
      <c r="H514" s="68">
        <v>2014500</v>
      </c>
      <c r="I514" s="69">
        <f>IFERROR(H514*((1+$I$3)),"")</f>
        <v>2117239.5</v>
      </c>
      <c r="J514" s="93">
        <f t="shared" si="28"/>
        <v>2117239.5</v>
      </c>
      <c r="K514" s="8">
        <v>2117300</v>
      </c>
      <c r="L514" s="93">
        <f t="shared" si="29"/>
        <v>2117300</v>
      </c>
      <c r="M514" s="94" t="str">
        <f>+G514</f>
        <v>NO SE ENCONTRO</v>
      </c>
      <c r="N514" s="94">
        <f t="shared" si="30"/>
        <v>2117239.5</v>
      </c>
      <c r="O514" s="8">
        <v>2117300</v>
      </c>
      <c r="P514" s="94">
        <f t="shared" si="31"/>
        <v>2117300</v>
      </c>
    </row>
    <row r="515" spans="1:16" ht="19.5" customHeight="1">
      <c r="A515" s="71">
        <v>512</v>
      </c>
      <c r="B515" s="65" t="s">
        <v>534</v>
      </c>
      <c r="C515" s="66">
        <v>778701</v>
      </c>
      <c r="D515" s="67" t="s">
        <v>3282</v>
      </c>
      <c r="E515" s="67" t="s">
        <v>3282</v>
      </c>
      <c r="F515" s="67" t="s">
        <v>3282</v>
      </c>
      <c r="G515" s="67" t="s">
        <v>3283</v>
      </c>
      <c r="H515" s="68">
        <v>2014500</v>
      </c>
      <c r="I515" s="69">
        <f>IFERROR(H515*((1+$I$3)),"")</f>
        <v>2117239.5</v>
      </c>
      <c r="J515" s="93">
        <f t="shared" si="28"/>
        <v>2117239.5</v>
      </c>
      <c r="K515" s="8">
        <v>2117300</v>
      </c>
      <c r="L515" s="93">
        <f t="shared" si="29"/>
        <v>2117300</v>
      </c>
      <c r="M515" s="94" t="str">
        <f>+G515</f>
        <v>NO SE ENCONTRO</v>
      </c>
      <c r="N515" s="94">
        <f t="shared" si="30"/>
        <v>2117239.5</v>
      </c>
      <c r="O515" s="8">
        <v>2117300</v>
      </c>
      <c r="P515" s="94">
        <f t="shared" si="31"/>
        <v>2117300</v>
      </c>
    </row>
    <row r="516" spans="1:16" ht="19.5" customHeight="1">
      <c r="A516" s="71">
        <v>513</v>
      </c>
      <c r="B516" s="65" t="s">
        <v>536</v>
      </c>
      <c r="C516" s="66">
        <v>778702</v>
      </c>
      <c r="D516" s="67" t="s">
        <v>3282</v>
      </c>
      <c r="E516" s="67" t="s">
        <v>3282</v>
      </c>
      <c r="F516" s="67" t="s">
        <v>3282</v>
      </c>
      <c r="G516" s="67" t="s">
        <v>3283</v>
      </c>
      <c r="H516" s="68">
        <v>2014500</v>
      </c>
      <c r="I516" s="69">
        <f>IFERROR(H516*((1+$I$3)),"")</f>
        <v>2117239.5</v>
      </c>
      <c r="J516" s="93">
        <f t="shared" si="28"/>
        <v>2117239.5</v>
      </c>
      <c r="K516" s="8">
        <v>2117300</v>
      </c>
      <c r="L516" s="93">
        <f t="shared" si="29"/>
        <v>2117300</v>
      </c>
      <c r="M516" s="94" t="str">
        <f>+G516</f>
        <v>NO SE ENCONTRO</v>
      </c>
      <c r="N516" s="94">
        <f t="shared" si="30"/>
        <v>2117239.5</v>
      </c>
      <c r="O516" s="8">
        <v>2117300</v>
      </c>
      <c r="P516" s="94">
        <f t="shared" si="31"/>
        <v>2117300</v>
      </c>
    </row>
    <row r="517" spans="1:16" ht="19.5" customHeight="1">
      <c r="A517" s="71">
        <v>514</v>
      </c>
      <c r="B517" s="65" t="s">
        <v>258</v>
      </c>
      <c r="C517" s="66">
        <v>778911</v>
      </c>
      <c r="D517" s="67" t="s">
        <v>3282</v>
      </c>
      <c r="E517" s="67" t="s">
        <v>3282</v>
      </c>
      <c r="F517" s="67" t="s">
        <v>3282</v>
      </c>
      <c r="G517" s="67" t="s">
        <v>3283</v>
      </c>
      <c r="H517" s="68">
        <v>1604970</v>
      </c>
      <c r="I517" s="69">
        <f>IFERROR(H517*((1+$I$3)),"")</f>
        <v>1686823.47</v>
      </c>
      <c r="J517" s="93">
        <f t="shared" ref="J517:J580" si="32">+I517</f>
        <v>1686823.47</v>
      </c>
      <c r="K517" s="8">
        <v>1687000</v>
      </c>
      <c r="L517" s="93">
        <f t="shared" ref="L517:L580" si="33">+K517</f>
        <v>1687000</v>
      </c>
      <c r="M517" s="94" t="str">
        <f>+G517</f>
        <v>NO SE ENCONTRO</v>
      </c>
      <c r="N517" s="94">
        <f t="shared" ref="N517:N580" si="34">+J517</f>
        <v>1686823.47</v>
      </c>
      <c r="O517" s="8">
        <v>1687000</v>
      </c>
      <c r="P517" s="94">
        <f t="shared" ref="P517:P580" si="35">+O517</f>
        <v>1687000</v>
      </c>
    </row>
    <row r="518" spans="1:16" ht="19.5" customHeight="1">
      <c r="A518" s="71">
        <v>515</v>
      </c>
      <c r="B518" s="65" t="s">
        <v>638</v>
      </c>
      <c r="C518" s="66">
        <v>780701</v>
      </c>
      <c r="D518" s="67" t="s">
        <v>3282</v>
      </c>
      <c r="E518" s="67" t="s">
        <v>3282</v>
      </c>
      <c r="F518" s="67" t="s">
        <v>3282</v>
      </c>
      <c r="G518" s="67" t="s">
        <v>3283</v>
      </c>
      <c r="H518" s="68">
        <v>2887025</v>
      </c>
      <c r="I518" s="69">
        <f>IFERROR(H518*((1+$I$3)),"")</f>
        <v>3034263.2749999999</v>
      </c>
      <c r="J518" s="93">
        <f t="shared" si="32"/>
        <v>3034263.2749999999</v>
      </c>
      <c r="K518" s="8">
        <v>3034400</v>
      </c>
      <c r="L518" s="93">
        <f t="shared" si="33"/>
        <v>3034400</v>
      </c>
      <c r="M518" s="94" t="str">
        <f>+G518</f>
        <v>NO SE ENCONTRO</v>
      </c>
      <c r="N518" s="94">
        <f t="shared" si="34"/>
        <v>3034263.2749999999</v>
      </c>
      <c r="O518" s="8">
        <v>3034400</v>
      </c>
      <c r="P518" s="94">
        <f t="shared" si="35"/>
        <v>3034400</v>
      </c>
    </row>
    <row r="519" spans="1:16" ht="19.5" customHeight="1">
      <c r="A519" s="71">
        <v>516</v>
      </c>
      <c r="B519" s="65" t="s">
        <v>442</v>
      </c>
      <c r="C519" s="66">
        <v>780905</v>
      </c>
      <c r="D519" s="67" t="s">
        <v>3282</v>
      </c>
      <c r="E519" s="67" t="s">
        <v>3282</v>
      </c>
      <c r="F519" s="67" t="s">
        <v>3282</v>
      </c>
      <c r="G519" s="67" t="s">
        <v>3283</v>
      </c>
      <c r="H519" s="68">
        <v>1764005</v>
      </c>
      <c r="I519" s="69">
        <f>IFERROR(H519*((1+$I$3)),"")</f>
        <v>1853969.2549999999</v>
      </c>
      <c r="J519" s="93">
        <f t="shared" si="32"/>
        <v>1853969.2549999999</v>
      </c>
      <c r="K519" s="8">
        <v>1854300</v>
      </c>
      <c r="L519" s="93">
        <f t="shared" si="33"/>
        <v>1854300</v>
      </c>
      <c r="M519" s="94" t="str">
        <f>+G519</f>
        <v>NO SE ENCONTRO</v>
      </c>
      <c r="N519" s="94">
        <f t="shared" si="34"/>
        <v>1853969.2549999999</v>
      </c>
      <c r="O519" s="8">
        <v>1854300</v>
      </c>
      <c r="P519" s="94">
        <f t="shared" si="35"/>
        <v>1854300</v>
      </c>
    </row>
    <row r="520" spans="1:16" ht="19.5" customHeight="1">
      <c r="A520" s="71">
        <v>517</v>
      </c>
      <c r="B520" s="65" t="s">
        <v>440</v>
      </c>
      <c r="C520" s="66">
        <v>780902</v>
      </c>
      <c r="D520" s="67" t="s">
        <v>3282</v>
      </c>
      <c r="E520" s="67" t="s">
        <v>3282</v>
      </c>
      <c r="F520" s="67" t="s">
        <v>3282</v>
      </c>
      <c r="G520" s="67" t="s">
        <v>3283</v>
      </c>
      <c r="H520" s="68">
        <v>1764005</v>
      </c>
      <c r="I520" s="69">
        <f>IFERROR(H520*((1+$I$3)),"")</f>
        <v>1853969.2549999999</v>
      </c>
      <c r="J520" s="93">
        <f t="shared" si="32"/>
        <v>1853969.2549999999</v>
      </c>
      <c r="K520" s="8">
        <v>1854300</v>
      </c>
      <c r="L520" s="93">
        <f t="shared" si="33"/>
        <v>1854300</v>
      </c>
      <c r="M520" s="94" t="str">
        <f>+G520</f>
        <v>NO SE ENCONTRO</v>
      </c>
      <c r="N520" s="94">
        <f t="shared" si="34"/>
        <v>1853969.2549999999</v>
      </c>
      <c r="O520" s="8">
        <v>1854300</v>
      </c>
      <c r="P520" s="94">
        <f t="shared" si="35"/>
        <v>1854300</v>
      </c>
    </row>
    <row r="521" spans="1:16" ht="19.5" customHeight="1">
      <c r="A521" s="71">
        <v>518</v>
      </c>
      <c r="B521" s="65" t="s">
        <v>1167</v>
      </c>
      <c r="C521" s="66">
        <v>780801</v>
      </c>
      <c r="D521" s="67" t="s">
        <v>3282</v>
      </c>
      <c r="E521" s="67" t="s">
        <v>3282</v>
      </c>
      <c r="F521" s="67" t="s">
        <v>3282</v>
      </c>
      <c r="G521" s="67" t="s">
        <v>3283</v>
      </c>
      <c r="H521" s="68">
        <v>1764005</v>
      </c>
      <c r="I521" s="69">
        <f>IFERROR(H521*((1+$I$3)),"")</f>
        <v>1853969.2549999999</v>
      </c>
      <c r="J521" s="93">
        <f t="shared" si="32"/>
        <v>1853969.2549999999</v>
      </c>
      <c r="K521" s="8">
        <v>1854300</v>
      </c>
      <c r="L521" s="93">
        <f t="shared" si="33"/>
        <v>1854300</v>
      </c>
      <c r="M521" s="94" t="str">
        <f>+G521</f>
        <v>NO SE ENCONTRO</v>
      </c>
      <c r="N521" s="94">
        <f t="shared" si="34"/>
        <v>1853969.2549999999</v>
      </c>
      <c r="O521" s="8">
        <v>1854300</v>
      </c>
      <c r="P521" s="94">
        <f t="shared" si="35"/>
        <v>1854300</v>
      </c>
    </row>
    <row r="522" spans="1:16" ht="19.5" customHeight="1">
      <c r="A522" s="71">
        <v>519</v>
      </c>
      <c r="B522" s="65" t="s">
        <v>530</v>
      </c>
      <c r="C522" s="66">
        <v>782511</v>
      </c>
      <c r="D522" s="67" t="s">
        <v>3282</v>
      </c>
      <c r="E522" s="67" t="s">
        <v>3282</v>
      </c>
      <c r="F522" s="67" t="s">
        <v>3282</v>
      </c>
      <c r="G522" s="67" t="s">
        <v>3283</v>
      </c>
      <c r="H522" s="68">
        <v>2014500</v>
      </c>
      <c r="I522" s="69">
        <f>IFERROR(H522*((1+$I$3)),"")</f>
        <v>2117239.5</v>
      </c>
      <c r="J522" s="93">
        <f t="shared" si="32"/>
        <v>2117239.5</v>
      </c>
      <c r="K522" s="8">
        <v>2117300</v>
      </c>
      <c r="L522" s="93">
        <f t="shared" si="33"/>
        <v>2117300</v>
      </c>
      <c r="M522" s="94" t="str">
        <f>+G522</f>
        <v>NO SE ENCONTRO</v>
      </c>
      <c r="N522" s="94">
        <f t="shared" si="34"/>
        <v>2117239.5</v>
      </c>
      <c r="O522" s="8">
        <v>2117300</v>
      </c>
      <c r="P522" s="94">
        <f t="shared" si="35"/>
        <v>2117300</v>
      </c>
    </row>
    <row r="523" spans="1:16" ht="19.5" customHeight="1">
      <c r="A523" s="71">
        <v>520</v>
      </c>
      <c r="B523" s="65" t="s">
        <v>533</v>
      </c>
      <c r="C523" s="66">
        <v>782513</v>
      </c>
      <c r="D523" s="67" t="s">
        <v>3282</v>
      </c>
      <c r="E523" s="67" t="s">
        <v>3282</v>
      </c>
      <c r="F523" s="67" t="s">
        <v>3282</v>
      </c>
      <c r="G523" s="67" t="s">
        <v>3283</v>
      </c>
      <c r="H523" s="68">
        <v>2014500</v>
      </c>
      <c r="I523" s="69">
        <f>IFERROR(H523*((1+$I$3)),"")</f>
        <v>2117239.5</v>
      </c>
      <c r="J523" s="93">
        <f t="shared" si="32"/>
        <v>2117239.5</v>
      </c>
      <c r="K523" s="8">
        <v>2117300</v>
      </c>
      <c r="L523" s="93">
        <f t="shared" si="33"/>
        <v>2117300</v>
      </c>
      <c r="M523" s="94" t="str">
        <f>+G523</f>
        <v>NO SE ENCONTRO</v>
      </c>
      <c r="N523" s="94">
        <f t="shared" si="34"/>
        <v>2117239.5</v>
      </c>
      <c r="O523" s="8">
        <v>2117300</v>
      </c>
      <c r="P523" s="94">
        <f t="shared" si="35"/>
        <v>2117300</v>
      </c>
    </row>
    <row r="524" spans="1:16" ht="19.5" customHeight="1">
      <c r="A524" s="71">
        <v>521</v>
      </c>
      <c r="B524" s="65" t="s">
        <v>602</v>
      </c>
      <c r="C524" s="66">
        <v>782402</v>
      </c>
      <c r="D524" s="67" t="s">
        <v>3282</v>
      </c>
      <c r="E524" s="67" t="s">
        <v>3282</v>
      </c>
      <c r="F524" s="67" t="s">
        <v>3282</v>
      </c>
      <c r="G524" s="67" t="s">
        <v>3283</v>
      </c>
      <c r="H524" s="68">
        <v>2687870</v>
      </c>
      <c r="I524" s="69">
        <f>IFERROR(H524*((1+$I$3)),"")</f>
        <v>2824951.3699999996</v>
      </c>
      <c r="J524" s="93">
        <f t="shared" si="32"/>
        <v>2824951.3699999996</v>
      </c>
      <c r="K524" s="8">
        <v>2825200</v>
      </c>
      <c r="L524" s="93">
        <f t="shared" si="33"/>
        <v>2825200</v>
      </c>
      <c r="M524" s="94" t="str">
        <f>+G524</f>
        <v>NO SE ENCONTRO</v>
      </c>
      <c r="N524" s="94">
        <f t="shared" si="34"/>
        <v>2824951.3699999996</v>
      </c>
      <c r="O524" s="8">
        <v>2825200</v>
      </c>
      <c r="P524" s="94">
        <f t="shared" si="35"/>
        <v>2825200</v>
      </c>
    </row>
    <row r="525" spans="1:16" ht="19.5" customHeight="1">
      <c r="A525" s="71">
        <v>522</v>
      </c>
      <c r="B525" s="65" t="s">
        <v>531</v>
      </c>
      <c r="C525" s="66">
        <v>782531</v>
      </c>
      <c r="D525" s="67" t="s">
        <v>3282</v>
      </c>
      <c r="E525" s="67" t="s">
        <v>3282</v>
      </c>
      <c r="F525" s="67" t="s">
        <v>3282</v>
      </c>
      <c r="G525" s="67" t="s">
        <v>3283</v>
      </c>
      <c r="H525" s="68">
        <v>2014500</v>
      </c>
      <c r="I525" s="69">
        <f>IFERROR(H525*((1+$I$3)),"")</f>
        <v>2117239.5</v>
      </c>
      <c r="J525" s="93">
        <f t="shared" si="32"/>
        <v>2117239.5</v>
      </c>
      <c r="K525" s="8">
        <v>2117300</v>
      </c>
      <c r="L525" s="93">
        <f t="shared" si="33"/>
        <v>2117300</v>
      </c>
      <c r="M525" s="94" t="str">
        <f>+G525</f>
        <v>NO SE ENCONTRO</v>
      </c>
      <c r="N525" s="94">
        <f t="shared" si="34"/>
        <v>2117239.5</v>
      </c>
      <c r="O525" s="8">
        <v>2117300</v>
      </c>
      <c r="P525" s="94">
        <f t="shared" si="35"/>
        <v>2117300</v>
      </c>
    </row>
    <row r="526" spans="1:16" ht="19.5" customHeight="1">
      <c r="A526" s="71">
        <v>523</v>
      </c>
      <c r="B526" s="65" t="s">
        <v>532</v>
      </c>
      <c r="C526" s="66">
        <v>782533</v>
      </c>
      <c r="D526" s="67" t="s">
        <v>3282</v>
      </c>
      <c r="E526" s="67" t="s">
        <v>3282</v>
      </c>
      <c r="F526" s="67" t="s">
        <v>3282</v>
      </c>
      <c r="G526" s="67" t="s">
        <v>3283</v>
      </c>
      <c r="H526" s="68">
        <v>2014500</v>
      </c>
      <c r="I526" s="69">
        <f>IFERROR(H526*((1+$I$3)),"")</f>
        <v>2117239.5</v>
      </c>
      <c r="J526" s="93">
        <f t="shared" si="32"/>
        <v>2117239.5</v>
      </c>
      <c r="K526" s="8">
        <v>2117300</v>
      </c>
      <c r="L526" s="93">
        <f t="shared" si="33"/>
        <v>2117300</v>
      </c>
      <c r="M526" s="94" t="str">
        <f>+G526</f>
        <v>NO SE ENCONTRO</v>
      </c>
      <c r="N526" s="94">
        <f t="shared" si="34"/>
        <v>2117239.5</v>
      </c>
      <c r="O526" s="8">
        <v>2117300</v>
      </c>
      <c r="P526" s="94">
        <f t="shared" si="35"/>
        <v>2117300</v>
      </c>
    </row>
    <row r="527" spans="1:16" ht="19.5" customHeight="1">
      <c r="A527" s="71">
        <v>524</v>
      </c>
      <c r="B527" s="65" t="s">
        <v>325</v>
      </c>
      <c r="C527" s="66">
        <v>776701</v>
      </c>
      <c r="D527" s="67" t="s">
        <v>3282</v>
      </c>
      <c r="E527" s="67" t="s">
        <v>3282</v>
      </c>
      <c r="F527" s="67" t="s">
        <v>3282</v>
      </c>
      <c r="G527" s="67" t="s">
        <v>3283</v>
      </c>
      <c r="H527" s="68">
        <v>1604970</v>
      </c>
      <c r="I527" s="69">
        <f>IFERROR(H527*((1+$I$3)),"")</f>
        <v>1686823.47</v>
      </c>
      <c r="J527" s="93">
        <f t="shared" si="32"/>
        <v>1686823.47</v>
      </c>
      <c r="K527" s="8">
        <v>1687000</v>
      </c>
      <c r="L527" s="93">
        <f t="shared" si="33"/>
        <v>1687000</v>
      </c>
      <c r="M527" s="94" t="str">
        <f>+G527</f>
        <v>NO SE ENCONTRO</v>
      </c>
      <c r="N527" s="94">
        <f t="shared" si="34"/>
        <v>1686823.47</v>
      </c>
      <c r="O527" s="8">
        <v>1687000</v>
      </c>
      <c r="P527" s="94">
        <f t="shared" si="35"/>
        <v>1687000</v>
      </c>
    </row>
    <row r="528" spans="1:16" ht="19.5" customHeight="1">
      <c r="A528" s="71">
        <v>525</v>
      </c>
      <c r="B528" s="65" t="s">
        <v>437</v>
      </c>
      <c r="C528" s="66">
        <v>776702</v>
      </c>
      <c r="D528" s="67" t="s">
        <v>3282</v>
      </c>
      <c r="E528" s="67" t="s">
        <v>3282</v>
      </c>
      <c r="F528" s="67" t="s">
        <v>3282</v>
      </c>
      <c r="G528" s="67" t="s">
        <v>3283</v>
      </c>
      <c r="H528" s="68">
        <v>1764005</v>
      </c>
      <c r="I528" s="69">
        <f>IFERROR(H528*((1+$I$3)),"")</f>
        <v>1853969.2549999999</v>
      </c>
      <c r="J528" s="93">
        <f t="shared" si="32"/>
        <v>1853969.2549999999</v>
      </c>
      <c r="K528" s="8">
        <v>1854300</v>
      </c>
      <c r="L528" s="93">
        <f t="shared" si="33"/>
        <v>1854300</v>
      </c>
      <c r="M528" s="94" t="str">
        <f>+G528</f>
        <v>NO SE ENCONTRO</v>
      </c>
      <c r="N528" s="94">
        <f t="shared" si="34"/>
        <v>1853969.2549999999</v>
      </c>
      <c r="O528" s="8">
        <v>1854300</v>
      </c>
      <c r="P528" s="94">
        <f t="shared" si="35"/>
        <v>1854300</v>
      </c>
    </row>
    <row r="529" spans="1:16" ht="19.5" customHeight="1">
      <c r="A529" s="71">
        <v>526</v>
      </c>
      <c r="B529" s="65" t="s">
        <v>653</v>
      </c>
      <c r="C529" s="66">
        <v>783912</v>
      </c>
      <c r="D529" s="67" t="s">
        <v>3282</v>
      </c>
      <c r="E529" s="67" t="s">
        <v>3282</v>
      </c>
      <c r="F529" s="67" t="s">
        <v>3282</v>
      </c>
      <c r="G529" s="67" t="s">
        <v>3283</v>
      </c>
      <c r="H529" s="68">
        <v>3086860</v>
      </c>
      <c r="I529" s="69">
        <f>IFERROR(H529*((1+$I$3)),"")</f>
        <v>3244289.86</v>
      </c>
      <c r="J529" s="93">
        <f t="shared" si="32"/>
        <v>3244289.86</v>
      </c>
      <c r="K529" s="8">
        <v>3244700</v>
      </c>
      <c r="L529" s="93">
        <f t="shared" si="33"/>
        <v>3244700</v>
      </c>
      <c r="M529" s="94" t="str">
        <f>+G529</f>
        <v>NO SE ENCONTRO</v>
      </c>
      <c r="N529" s="94">
        <f t="shared" si="34"/>
        <v>3244289.86</v>
      </c>
      <c r="O529" s="8">
        <v>3244700</v>
      </c>
      <c r="P529" s="94">
        <f t="shared" si="35"/>
        <v>3244700</v>
      </c>
    </row>
    <row r="530" spans="1:16" ht="19.5" customHeight="1">
      <c r="A530" s="71">
        <v>527</v>
      </c>
      <c r="B530" s="65" t="s">
        <v>652</v>
      </c>
      <c r="C530" s="66">
        <v>783911</v>
      </c>
      <c r="D530" s="67" t="s">
        <v>3282</v>
      </c>
      <c r="E530" s="67" t="s">
        <v>3282</v>
      </c>
      <c r="F530" s="67" t="s">
        <v>3282</v>
      </c>
      <c r="G530" s="67" t="s">
        <v>3283</v>
      </c>
      <c r="H530" s="68">
        <v>3086860</v>
      </c>
      <c r="I530" s="69">
        <f>IFERROR(H530*((1+$I$3)),"")</f>
        <v>3244289.86</v>
      </c>
      <c r="J530" s="93">
        <f t="shared" si="32"/>
        <v>3244289.86</v>
      </c>
      <c r="K530" s="8">
        <v>3244700</v>
      </c>
      <c r="L530" s="93">
        <f t="shared" si="33"/>
        <v>3244700</v>
      </c>
      <c r="M530" s="94" t="str">
        <f>+G530</f>
        <v>NO SE ENCONTRO</v>
      </c>
      <c r="N530" s="94">
        <f t="shared" si="34"/>
        <v>3244289.86</v>
      </c>
      <c r="O530" s="8">
        <v>3244700</v>
      </c>
      <c r="P530" s="94">
        <f t="shared" si="35"/>
        <v>3244700</v>
      </c>
    </row>
    <row r="531" spans="1:16" ht="19.5" customHeight="1">
      <c r="A531" s="71">
        <v>528</v>
      </c>
      <c r="B531" s="65" t="s">
        <v>655</v>
      </c>
      <c r="C531" s="66">
        <v>783914</v>
      </c>
      <c r="D531" s="67" t="s">
        <v>3282</v>
      </c>
      <c r="E531" s="67" t="s">
        <v>3282</v>
      </c>
      <c r="F531" s="67" t="s">
        <v>3282</v>
      </c>
      <c r="G531" s="67" t="s">
        <v>3283</v>
      </c>
      <c r="H531" s="68">
        <v>3086860</v>
      </c>
      <c r="I531" s="69">
        <f>IFERROR(H531*((1+$I$3)),"")</f>
        <v>3244289.86</v>
      </c>
      <c r="J531" s="93">
        <f t="shared" si="32"/>
        <v>3244289.86</v>
      </c>
      <c r="K531" s="8">
        <v>3244700</v>
      </c>
      <c r="L531" s="93">
        <f t="shared" si="33"/>
        <v>3244700</v>
      </c>
      <c r="M531" s="94" t="str">
        <f>+G531</f>
        <v>NO SE ENCONTRO</v>
      </c>
      <c r="N531" s="94">
        <f t="shared" si="34"/>
        <v>3244289.86</v>
      </c>
      <c r="O531" s="8">
        <v>3244700</v>
      </c>
      <c r="P531" s="94">
        <f t="shared" si="35"/>
        <v>3244700</v>
      </c>
    </row>
    <row r="532" spans="1:16" ht="19.5" customHeight="1">
      <c r="A532" s="71">
        <v>529</v>
      </c>
      <c r="B532" s="65" t="s">
        <v>654</v>
      </c>
      <c r="C532" s="66">
        <v>783913</v>
      </c>
      <c r="D532" s="67" t="s">
        <v>3282</v>
      </c>
      <c r="E532" s="67" t="s">
        <v>3282</v>
      </c>
      <c r="F532" s="67" t="s">
        <v>3282</v>
      </c>
      <c r="G532" s="67" t="s">
        <v>3283</v>
      </c>
      <c r="H532" s="68">
        <v>3086860</v>
      </c>
      <c r="I532" s="69">
        <f>IFERROR(H532*((1+$I$3)),"")</f>
        <v>3244289.86</v>
      </c>
      <c r="J532" s="93">
        <f t="shared" si="32"/>
        <v>3244289.86</v>
      </c>
      <c r="K532" s="8">
        <v>3244700</v>
      </c>
      <c r="L532" s="93">
        <f t="shared" si="33"/>
        <v>3244700</v>
      </c>
      <c r="M532" s="94" t="str">
        <f>+G532</f>
        <v>NO SE ENCONTRO</v>
      </c>
      <c r="N532" s="94">
        <f t="shared" si="34"/>
        <v>3244289.86</v>
      </c>
      <c r="O532" s="8">
        <v>3244700</v>
      </c>
      <c r="P532" s="94">
        <f t="shared" si="35"/>
        <v>3244700</v>
      </c>
    </row>
    <row r="533" spans="1:16" ht="19.5" customHeight="1">
      <c r="A533" s="71">
        <v>530</v>
      </c>
      <c r="B533" s="65" t="s">
        <v>711</v>
      </c>
      <c r="C533" s="66">
        <v>783502</v>
      </c>
      <c r="D533" s="67" t="s">
        <v>3282</v>
      </c>
      <c r="E533" s="67" t="s">
        <v>3282</v>
      </c>
      <c r="F533" s="67" t="s">
        <v>3282</v>
      </c>
      <c r="G533" s="67" t="s">
        <v>3283</v>
      </c>
      <c r="H533" s="68">
        <v>3086860</v>
      </c>
      <c r="I533" s="69">
        <f>IFERROR(H533*((1+$I$3)),"")</f>
        <v>3244289.86</v>
      </c>
      <c r="J533" s="93">
        <f t="shared" si="32"/>
        <v>3244289.86</v>
      </c>
      <c r="K533" s="8">
        <v>3244700</v>
      </c>
      <c r="L533" s="93">
        <f t="shared" si="33"/>
        <v>3244700</v>
      </c>
      <c r="M533" s="94" t="str">
        <f>+G533</f>
        <v>NO SE ENCONTRO</v>
      </c>
      <c r="N533" s="94">
        <f t="shared" si="34"/>
        <v>3244289.86</v>
      </c>
      <c r="O533" s="8">
        <v>3244700</v>
      </c>
      <c r="P533" s="94">
        <f t="shared" si="35"/>
        <v>3244700</v>
      </c>
    </row>
    <row r="534" spans="1:16" ht="19.5" customHeight="1">
      <c r="A534" s="71">
        <v>531</v>
      </c>
      <c r="B534" s="65" t="s">
        <v>637</v>
      </c>
      <c r="C534" s="66">
        <v>783501</v>
      </c>
      <c r="D534" s="67" t="s">
        <v>3282</v>
      </c>
      <c r="E534" s="67" t="s">
        <v>3282</v>
      </c>
      <c r="F534" s="67" t="s">
        <v>3282</v>
      </c>
      <c r="G534" s="67" t="s">
        <v>3283</v>
      </c>
      <c r="H534" s="68">
        <v>2887025</v>
      </c>
      <c r="I534" s="69">
        <f>IFERROR(H534*((1+$I$3)),"")</f>
        <v>3034263.2749999999</v>
      </c>
      <c r="J534" s="93">
        <f t="shared" si="32"/>
        <v>3034263.2749999999</v>
      </c>
      <c r="K534" s="8">
        <v>3244700</v>
      </c>
      <c r="L534" s="93">
        <f t="shared" si="33"/>
        <v>3244700</v>
      </c>
      <c r="M534" s="94" t="str">
        <f>+G534</f>
        <v>NO SE ENCONTRO</v>
      </c>
      <c r="N534" s="94">
        <f t="shared" si="34"/>
        <v>3034263.2749999999</v>
      </c>
      <c r="O534" s="8">
        <v>3244700</v>
      </c>
      <c r="P534" s="94">
        <f t="shared" si="35"/>
        <v>3244700</v>
      </c>
    </row>
    <row r="535" spans="1:16" ht="19.5" customHeight="1">
      <c r="A535" s="71">
        <v>532</v>
      </c>
      <c r="B535" s="65" t="s">
        <v>712</v>
      </c>
      <c r="C535" s="66">
        <v>783504</v>
      </c>
      <c r="D535" s="67" t="s">
        <v>3282</v>
      </c>
      <c r="E535" s="67" t="s">
        <v>3282</v>
      </c>
      <c r="F535" s="67" t="s">
        <v>3282</v>
      </c>
      <c r="G535" s="67" t="s">
        <v>3283</v>
      </c>
      <c r="H535" s="68">
        <v>3086860</v>
      </c>
      <c r="I535" s="69">
        <f>IFERROR(H535*((1+$I$3)),"")</f>
        <v>3244289.86</v>
      </c>
      <c r="J535" s="93">
        <f t="shared" si="32"/>
        <v>3244289.86</v>
      </c>
      <c r="K535" s="8">
        <v>3244700</v>
      </c>
      <c r="L535" s="93">
        <f t="shared" si="33"/>
        <v>3244700</v>
      </c>
      <c r="M535" s="94" t="str">
        <f>+G535</f>
        <v>NO SE ENCONTRO</v>
      </c>
      <c r="N535" s="94">
        <f t="shared" si="34"/>
        <v>3244289.86</v>
      </c>
      <c r="O535" s="8">
        <v>3244700</v>
      </c>
      <c r="P535" s="94">
        <f t="shared" si="35"/>
        <v>3244700</v>
      </c>
    </row>
    <row r="536" spans="1:16" ht="19.5" customHeight="1">
      <c r="A536" s="71">
        <v>533</v>
      </c>
      <c r="B536" s="65" t="s">
        <v>710</v>
      </c>
      <c r="C536" s="66">
        <v>783503</v>
      </c>
      <c r="D536" s="67" t="s">
        <v>3282</v>
      </c>
      <c r="E536" s="67" t="s">
        <v>3282</v>
      </c>
      <c r="F536" s="67" t="s">
        <v>3282</v>
      </c>
      <c r="G536" s="67" t="s">
        <v>3283</v>
      </c>
      <c r="H536" s="68">
        <v>3086860</v>
      </c>
      <c r="I536" s="69">
        <f>IFERROR(H536*((1+$I$3)),"")</f>
        <v>3244289.86</v>
      </c>
      <c r="J536" s="93">
        <f t="shared" si="32"/>
        <v>3244289.86</v>
      </c>
      <c r="K536" s="8">
        <v>3244700</v>
      </c>
      <c r="L536" s="93">
        <f t="shared" si="33"/>
        <v>3244700</v>
      </c>
      <c r="M536" s="94" t="str">
        <f>+G536</f>
        <v>NO SE ENCONTRO</v>
      </c>
      <c r="N536" s="94">
        <f t="shared" si="34"/>
        <v>3244289.86</v>
      </c>
      <c r="O536" s="8">
        <v>3244700</v>
      </c>
      <c r="P536" s="94">
        <f t="shared" si="35"/>
        <v>3244700</v>
      </c>
    </row>
    <row r="537" spans="1:16" ht="19.5" customHeight="1">
      <c r="A537" s="71">
        <v>534</v>
      </c>
      <c r="B537" s="65" t="s">
        <v>648</v>
      </c>
      <c r="C537" s="66">
        <v>783804</v>
      </c>
      <c r="D537" s="67" t="s">
        <v>3282</v>
      </c>
      <c r="E537" s="67" t="s">
        <v>3282</v>
      </c>
      <c r="F537" s="67" t="s">
        <v>3282</v>
      </c>
      <c r="G537" s="67" t="s">
        <v>3283</v>
      </c>
      <c r="H537" s="68">
        <v>3086860</v>
      </c>
      <c r="I537" s="69">
        <f>IFERROR(H537*((1+$I$3)),"")</f>
        <v>3244289.86</v>
      </c>
      <c r="J537" s="93">
        <f t="shared" si="32"/>
        <v>3244289.86</v>
      </c>
      <c r="K537" s="8">
        <v>3244700</v>
      </c>
      <c r="L537" s="93">
        <f t="shared" si="33"/>
        <v>3244700</v>
      </c>
      <c r="M537" s="94" t="str">
        <f>+G537</f>
        <v>NO SE ENCONTRO</v>
      </c>
      <c r="N537" s="94">
        <f t="shared" si="34"/>
        <v>3244289.86</v>
      </c>
      <c r="O537" s="8">
        <v>3244700</v>
      </c>
      <c r="P537" s="94">
        <f t="shared" si="35"/>
        <v>3244700</v>
      </c>
    </row>
    <row r="538" spans="1:16" ht="19.5" customHeight="1">
      <c r="A538" s="71">
        <v>535</v>
      </c>
      <c r="B538" s="65" t="s">
        <v>647</v>
      </c>
      <c r="C538" s="66">
        <v>783803</v>
      </c>
      <c r="D538" s="67" t="s">
        <v>3282</v>
      </c>
      <c r="E538" s="67" t="s">
        <v>3282</v>
      </c>
      <c r="F538" s="67" t="s">
        <v>3282</v>
      </c>
      <c r="G538" s="67" t="s">
        <v>3283</v>
      </c>
      <c r="H538" s="68">
        <v>3086860</v>
      </c>
      <c r="I538" s="69">
        <f>IFERROR(H538*((1+$I$3)),"")</f>
        <v>3244289.86</v>
      </c>
      <c r="J538" s="93">
        <f t="shared" si="32"/>
        <v>3244289.86</v>
      </c>
      <c r="K538" s="8">
        <v>3244700</v>
      </c>
      <c r="L538" s="93">
        <f t="shared" si="33"/>
        <v>3244700</v>
      </c>
      <c r="M538" s="94" t="str">
        <f>+G538</f>
        <v>NO SE ENCONTRO</v>
      </c>
      <c r="N538" s="94">
        <f t="shared" si="34"/>
        <v>3244289.86</v>
      </c>
      <c r="O538" s="8">
        <v>3244700</v>
      </c>
      <c r="P538" s="94">
        <f t="shared" si="35"/>
        <v>3244700</v>
      </c>
    </row>
    <row r="539" spans="1:16" ht="19.5" customHeight="1">
      <c r="A539" s="71">
        <v>536</v>
      </c>
      <c r="B539" s="65" t="s">
        <v>651</v>
      </c>
      <c r="C539" s="66">
        <v>783808</v>
      </c>
      <c r="D539" s="67" t="s">
        <v>3282</v>
      </c>
      <c r="E539" s="67" t="s">
        <v>3282</v>
      </c>
      <c r="F539" s="67" t="s">
        <v>3282</v>
      </c>
      <c r="G539" s="67" t="s">
        <v>3283</v>
      </c>
      <c r="H539" s="68">
        <v>3086860</v>
      </c>
      <c r="I539" s="69">
        <f>IFERROR(H539*((1+$I$3)),"")</f>
        <v>3244289.86</v>
      </c>
      <c r="J539" s="93">
        <f t="shared" si="32"/>
        <v>3244289.86</v>
      </c>
      <c r="K539" s="8">
        <v>3244700</v>
      </c>
      <c r="L539" s="93">
        <f t="shared" si="33"/>
        <v>3244700</v>
      </c>
      <c r="M539" s="94" t="str">
        <f>+G539</f>
        <v>NO SE ENCONTRO</v>
      </c>
      <c r="N539" s="94">
        <f t="shared" si="34"/>
        <v>3244289.86</v>
      </c>
      <c r="O539" s="8">
        <v>3244700</v>
      </c>
      <c r="P539" s="94">
        <f t="shared" si="35"/>
        <v>3244700</v>
      </c>
    </row>
    <row r="540" spans="1:16" ht="19.5" customHeight="1">
      <c r="A540" s="71">
        <v>537</v>
      </c>
      <c r="B540" s="65" t="s">
        <v>745</v>
      </c>
      <c r="C540" s="66">
        <v>783807</v>
      </c>
      <c r="D540" s="67" t="s">
        <v>3282</v>
      </c>
      <c r="E540" s="67" t="s">
        <v>3282</v>
      </c>
      <c r="F540" s="67" t="s">
        <v>3282</v>
      </c>
      <c r="G540" s="67" t="s">
        <v>3283</v>
      </c>
      <c r="H540" s="68">
        <v>3086860</v>
      </c>
      <c r="I540" s="69">
        <f>IFERROR(H540*((1+$I$3)),"")</f>
        <v>3244289.86</v>
      </c>
      <c r="J540" s="93">
        <f t="shared" si="32"/>
        <v>3244289.86</v>
      </c>
      <c r="K540" s="8">
        <v>3244700</v>
      </c>
      <c r="L540" s="93">
        <f t="shared" si="33"/>
        <v>3244700</v>
      </c>
      <c r="M540" s="94" t="str">
        <f>+G540</f>
        <v>NO SE ENCONTRO</v>
      </c>
      <c r="N540" s="94">
        <f t="shared" si="34"/>
        <v>3244289.86</v>
      </c>
      <c r="O540" s="8">
        <v>3244700</v>
      </c>
      <c r="P540" s="94">
        <f t="shared" si="35"/>
        <v>3244700</v>
      </c>
    </row>
    <row r="541" spans="1:16" ht="19.5" customHeight="1">
      <c r="A541" s="71">
        <v>538</v>
      </c>
      <c r="B541" s="65" t="s">
        <v>657</v>
      </c>
      <c r="C541" s="66">
        <v>783704</v>
      </c>
      <c r="D541" s="67" t="s">
        <v>3282</v>
      </c>
      <c r="E541" s="67" t="s">
        <v>3282</v>
      </c>
      <c r="F541" s="67" t="s">
        <v>3282</v>
      </c>
      <c r="G541" s="67" t="s">
        <v>3283</v>
      </c>
      <c r="H541" s="68">
        <v>3086860</v>
      </c>
      <c r="I541" s="69">
        <f>IFERROR(H541*((1+$I$3)),"")</f>
        <v>3244289.86</v>
      </c>
      <c r="J541" s="93">
        <f t="shared" si="32"/>
        <v>3244289.86</v>
      </c>
      <c r="K541" s="8">
        <v>3244700</v>
      </c>
      <c r="L541" s="93">
        <f t="shared" si="33"/>
        <v>3244700</v>
      </c>
      <c r="M541" s="94" t="str">
        <f>+G541</f>
        <v>NO SE ENCONTRO</v>
      </c>
      <c r="N541" s="94">
        <f t="shared" si="34"/>
        <v>3244289.86</v>
      </c>
      <c r="O541" s="8">
        <v>3244700</v>
      </c>
      <c r="P541" s="94">
        <f t="shared" si="35"/>
        <v>3244700</v>
      </c>
    </row>
    <row r="542" spans="1:16" ht="19.5" customHeight="1">
      <c r="A542" s="71">
        <v>539</v>
      </c>
      <c r="B542" s="65" t="s">
        <v>642</v>
      </c>
      <c r="C542" s="66">
        <v>783703</v>
      </c>
      <c r="D542" s="67" t="s">
        <v>3282</v>
      </c>
      <c r="E542" s="67" t="s">
        <v>3282</v>
      </c>
      <c r="F542" s="67" t="s">
        <v>3282</v>
      </c>
      <c r="G542" s="67" t="s">
        <v>3283</v>
      </c>
      <c r="H542" s="68">
        <v>3086860</v>
      </c>
      <c r="I542" s="69">
        <f>IFERROR(H542*((1+$I$3)),"")</f>
        <v>3244289.86</v>
      </c>
      <c r="J542" s="93">
        <f t="shared" si="32"/>
        <v>3244289.86</v>
      </c>
      <c r="K542" s="8">
        <v>3244700</v>
      </c>
      <c r="L542" s="93">
        <f t="shared" si="33"/>
        <v>3244700</v>
      </c>
      <c r="M542" s="94" t="str">
        <f>+G542</f>
        <v>NO SE ENCONTRO</v>
      </c>
      <c r="N542" s="94">
        <f t="shared" si="34"/>
        <v>3244289.86</v>
      </c>
      <c r="O542" s="8">
        <v>3244700</v>
      </c>
      <c r="P542" s="94">
        <f t="shared" si="35"/>
        <v>3244700</v>
      </c>
    </row>
    <row r="543" spans="1:16" ht="19.5" customHeight="1">
      <c r="A543" s="71">
        <v>540</v>
      </c>
      <c r="B543" s="65" t="s">
        <v>659</v>
      </c>
      <c r="C543" s="66">
        <v>783708</v>
      </c>
      <c r="D543" s="67" t="s">
        <v>3282</v>
      </c>
      <c r="E543" s="67" t="s">
        <v>3282</v>
      </c>
      <c r="F543" s="67" t="s">
        <v>3282</v>
      </c>
      <c r="G543" s="67" t="s">
        <v>3283</v>
      </c>
      <c r="H543" s="68">
        <v>3086860</v>
      </c>
      <c r="I543" s="69">
        <f>IFERROR(H543*((1+$I$3)),"")</f>
        <v>3244289.86</v>
      </c>
      <c r="J543" s="93">
        <f t="shared" si="32"/>
        <v>3244289.86</v>
      </c>
      <c r="K543" s="8">
        <v>3244700</v>
      </c>
      <c r="L543" s="93">
        <f t="shared" si="33"/>
        <v>3244700</v>
      </c>
      <c r="M543" s="94" t="str">
        <f>+G543</f>
        <v>NO SE ENCONTRO</v>
      </c>
      <c r="N543" s="94">
        <f t="shared" si="34"/>
        <v>3244289.86</v>
      </c>
      <c r="O543" s="8">
        <v>3244700</v>
      </c>
      <c r="P543" s="94">
        <f t="shared" si="35"/>
        <v>3244700</v>
      </c>
    </row>
    <row r="544" spans="1:16" ht="19.5" customHeight="1">
      <c r="A544" s="71">
        <v>541</v>
      </c>
      <c r="B544" s="65" t="s">
        <v>644</v>
      </c>
      <c r="C544" s="66">
        <v>783707</v>
      </c>
      <c r="D544" s="67" t="s">
        <v>3282</v>
      </c>
      <c r="E544" s="67" t="s">
        <v>3282</v>
      </c>
      <c r="F544" s="67" t="s">
        <v>3282</v>
      </c>
      <c r="G544" s="67" t="s">
        <v>3283</v>
      </c>
      <c r="H544" s="68">
        <v>3086860</v>
      </c>
      <c r="I544" s="69">
        <f>IFERROR(H544*((1+$I$3)),"")</f>
        <v>3244289.86</v>
      </c>
      <c r="J544" s="93">
        <f t="shared" si="32"/>
        <v>3244289.86</v>
      </c>
      <c r="K544" s="8">
        <v>3244700</v>
      </c>
      <c r="L544" s="93">
        <f t="shared" si="33"/>
        <v>3244700</v>
      </c>
      <c r="M544" s="94" t="str">
        <f>+G544</f>
        <v>NO SE ENCONTRO</v>
      </c>
      <c r="N544" s="94">
        <f t="shared" si="34"/>
        <v>3244289.86</v>
      </c>
      <c r="O544" s="8">
        <v>3244700</v>
      </c>
      <c r="P544" s="94">
        <f t="shared" si="35"/>
        <v>3244700</v>
      </c>
    </row>
    <row r="545" spans="1:16" ht="19.5" customHeight="1">
      <c r="A545" s="71">
        <v>542</v>
      </c>
      <c r="B545" s="65" t="s">
        <v>646</v>
      </c>
      <c r="C545" s="66">
        <v>783802</v>
      </c>
      <c r="D545" s="67" t="s">
        <v>3282</v>
      </c>
      <c r="E545" s="67" t="s">
        <v>3282</v>
      </c>
      <c r="F545" s="67" t="s">
        <v>3282</v>
      </c>
      <c r="G545" s="67" t="s">
        <v>3283</v>
      </c>
      <c r="H545" s="68">
        <v>3086860</v>
      </c>
      <c r="I545" s="69">
        <f>IFERROR(H545*((1+$I$3)),"")</f>
        <v>3244289.86</v>
      </c>
      <c r="J545" s="93">
        <f t="shared" si="32"/>
        <v>3244289.86</v>
      </c>
      <c r="K545" s="8">
        <v>3244700</v>
      </c>
      <c r="L545" s="93">
        <f t="shared" si="33"/>
        <v>3244700</v>
      </c>
      <c r="M545" s="94" t="str">
        <f>+G545</f>
        <v>NO SE ENCONTRO</v>
      </c>
      <c r="N545" s="94">
        <f t="shared" si="34"/>
        <v>3244289.86</v>
      </c>
      <c r="O545" s="8">
        <v>3244700</v>
      </c>
      <c r="P545" s="94">
        <f t="shared" si="35"/>
        <v>3244700</v>
      </c>
    </row>
    <row r="546" spans="1:16" ht="19.5" customHeight="1">
      <c r="A546" s="71">
        <v>543</v>
      </c>
      <c r="B546" s="65" t="s">
        <v>645</v>
      </c>
      <c r="C546" s="66">
        <v>783801</v>
      </c>
      <c r="D546" s="67" t="s">
        <v>3282</v>
      </c>
      <c r="E546" s="67" t="s">
        <v>3282</v>
      </c>
      <c r="F546" s="67" t="s">
        <v>3282</v>
      </c>
      <c r="G546" s="67" t="s">
        <v>3283</v>
      </c>
      <c r="H546" s="68">
        <v>3086860</v>
      </c>
      <c r="I546" s="69">
        <f>IFERROR(H546*((1+$I$3)),"")</f>
        <v>3244289.86</v>
      </c>
      <c r="J546" s="93">
        <f t="shared" si="32"/>
        <v>3244289.86</v>
      </c>
      <c r="K546" s="8">
        <v>3244700</v>
      </c>
      <c r="L546" s="93">
        <f t="shared" si="33"/>
        <v>3244700</v>
      </c>
      <c r="M546" s="94" t="str">
        <f>+G546</f>
        <v>NO SE ENCONTRO</v>
      </c>
      <c r="N546" s="94">
        <f t="shared" si="34"/>
        <v>3244289.86</v>
      </c>
      <c r="O546" s="8">
        <v>3244700</v>
      </c>
      <c r="P546" s="94">
        <f t="shared" si="35"/>
        <v>3244700</v>
      </c>
    </row>
    <row r="547" spans="1:16" ht="19.5" customHeight="1">
      <c r="A547" s="71">
        <v>544</v>
      </c>
      <c r="B547" s="65" t="s">
        <v>650</v>
      </c>
      <c r="C547" s="66">
        <v>783806</v>
      </c>
      <c r="D547" s="67" t="s">
        <v>3282</v>
      </c>
      <c r="E547" s="67" t="s">
        <v>3282</v>
      </c>
      <c r="F547" s="67" t="s">
        <v>3282</v>
      </c>
      <c r="G547" s="67" t="s">
        <v>3283</v>
      </c>
      <c r="H547" s="68">
        <v>3086860</v>
      </c>
      <c r="I547" s="69">
        <f>IFERROR(H547*((1+$I$3)),"")</f>
        <v>3244289.86</v>
      </c>
      <c r="J547" s="93">
        <f t="shared" si="32"/>
        <v>3244289.86</v>
      </c>
      <c r="K547" s="8">
        <v>3244700</v>
      </c>
      <c r="L547" s="93">
        <f t="shared" si="33"/>
        <v>3244700</v>
      </c>
      <c r="M547" s="94" t="str">
        <f>+G547</f>
        <v>NO SE ENCONTRO</v>
      </c>
      <c r="N547" s="94">
        <f t="shared" si="34"/>
        <v>3244289.86</v>
      </c>
      <c r="O547" s="8">
        <v>3244700</v>
      </c>
      <c r="P547" s="94">
        <f t="shared" si="35"/>
        <v>3244700</v>
      </c>
    </row>
    <row r="548" spans="1:16" ht="19.5" customHeight="1">
      <c r="A548" s="71">
        <v>545</v>
      </c>
      <c r="B548" s="65" t="s">
        <v>649</v>
      </c>
      <c r="C548" s="66">
        <v>783805</v>
      </c>
      <c r="D548" s="67" t="s">
        <v>3282</v>
      </c>
      <c r="E548" s="67" t="s">
        <v>3282</v>
      </c>
      <c r="F548" s="67" t="s">
        <v>3282</v>
      </c>
      <c r="G548" s="67" t="s">
        <v>3283</v>
      </c>
      <c r="H548" s="68">
        <v>3086860</v>
      </c>
      <c r="I548" s="69">
        <f>IFERROR(H548*((1+$I$3)),"")</f>
        <v>3244289.86</v>
      </c>
      <c r="J548" s="93">
        <f t="shared" si="32"/>
        <v>3244289.86</v>
      </c>
      <c r="K548" s="8">
        <v>3244700</v>
      </c>
      <c r="L548" s="93">
        <f t="shared" si="33"/>
        <v>3244700</v>
      </c>
      <c r="M548" s="94" t="str">
        <f>+G548</f>
        <v>NO SE ENCONTRO</v>
      </c>
      <c r="N548" s="94">
        <f t="shared" si="34"/>
        <v>3244289.86</v>
      </c>
      <c r="O548" s="8">
        <v>3244700</v>
      </c>
      <c r="P548" s="94">
        <f t="shared" si="35"/>
        <v>3244700</v>
      </c>
    </row>
    <row r="549" spans="1:16" ht="19.5" customHeight="1">
      <c r="A549" s="71">
        <v>546</v>
      </c>
      <c r="B549" s="65" t="s">
        <v>656</v>
      </c>
      <c r="C549" s="66">
        <v>783702</v>
      </c>
      <c r="D549" s="67" t="s">
        <v>3282</v>
      </c>
      <c r="E549" s="67" t="s">
        <v>3282</v>
      </c>
      <c r="F549" s="67" t="s">
        <v>3282</v>
      </c>
      <c r="G549" s="67" t="s">
        <v>3283</v>
      </c>
      <c r="H549" s="68">
        <v>3086860</v>
      </c>
      <c r="I549" s="69">
        <f>IFERROR(H549*((1+$I$3)),"")</f>
        <v>3244289.86</v>
      </c>
      <c r="J549" s="93">
        <f t="shared" si="32"/>
        <v>3244289.86</v>
      </c>
      <c r="K549" s="8">
        <v>3244700</v>
      </c>
      <c r="L549" s="93">
        <f t="shared" si="33"/>
        <v>3244700</v>
      </c>
      <c r="M549" s="94" t="str">
        <f>+G549</f>
        <v>NO SE ENCONTRO</v>
      </c>
      <c r="N549" s="94">
        <f t="shared" si="34"/>
        <v>3244289.86</v>
      </c>
      <c r="O549" s="8">
        <v>3244700</v>
      </c>
      <c r="P549" s="94">
        <f t="shared" si="35"/>
        <v>3244700</v>
      </c>
    </row>
    <row r="550" spans="1:16" ht="19.5" customHeight="1">
      <c r="A550" s="71">
        <v>547</v>
      </c>
      <c r="B550" s="65" t="s">
        <v>744</v>
      </c>
      <c r="C550" s="66">
        <v>783701</v>
      </c>
      <c r="D550" s="67" t="s">
        <v>3282</v>
      </c>
      <c r="E550" s="67" t="s">
        <v>3282</v>
      </c>
      <c r="F550" s="67" t="s">
        <v>3282</v>
      </c>
      <c r="G550" s="67" t="s">
        <v>3283</v>
      </c>
      <c r="H550" s="68">
        <v>3086860</v>
      </c>
      <c r="I550" s="69">
        <f>IFERROR(H550*((1+$I$3)),"")</f>
        <v>3244289.86</v>
      </c>
      <c r="J550" s="93">
        <f t="shared" si="32"/>
        <v>3244289.86</v>
      </c>
      <c r="K550" s="8">
        <v>3244700</v>
      </c>
      <c r="L550" s="93">
        <f t="shared" si="33"/>
        <v>3244700</v>
      </c>
      <c r="M550" s="94" t="str">
        <f>+G550</f>
        <v>NO SE ENCONTRO</v>
      </c>
      <c r="N550" s="94">
        <f t="shared" si="34"/>
        <v>3244289.86</v>
      </c>
      <c r="O550" s="8">
        <v>3244700</v>
      </c>
      <c r="P550" s="94">
        <f t="shared" si="35"/>
        <v>3244700</v>
      </c>
    </row>
    <row r="551" spans="1:16" ht="19.5" customHeight="1">
      <c r="A551" s="71">
        <v>548</v>
      </c>
      <c r="B551" s="65" t="s">
        <v>658</v>
      </c>
      <c r="C551" s="66">
        <v>783706</v>
      </c>
      <c r="D551" s="67" t="s">
        <v>3282</v>
      </c>
      <c r="E551" s="67" t="s">
        <v>3282</v>
      </c>
      <c r="F551" s="67" t="s">
        <v>3282</v>
      </c>
      <c r="G551" s="67" t="s">
        <v>3283</v>
      </c>
      <c r="H551" s="68">
        <v>3086860</v>
      </c>
      <c r="I551" s="69">
        <f>IFERROR(H551*((1+$I$3)),"")</f>
        <v>3244289.86</v>
      </c>
      <c r="J551" s="93">
        <f t="shared" si="32"/>
        <v>3244289.86</v>
      </c>
      <c r="K551" s="8">
        <v>3244700</v>
      </c>
      <c r="L551" s="93">
        <f t="shared" si="33"/>
        <v>3244700</v>
      </c>
      <c r="M551" s="94" t="str">
        <f>+G551</f>
        <v>NO SE ENCONTRO</v>
      </c>
      <c r="N551" s="94">
        <f t="shared" si="34"/>
        <v>3244289.86</v>
      </c>
      <c r="O551" s="8">
        <v>3244700</v>
      </c>
      <c r="P551" s="94">
        <f t="shared" si="35"/>
        <v>3244700</v>
      </c>
    </row>
    <row r="552" spans="1:16" ht="19.5" customHeight="1">
      <c r="A552" s="71">
        <v>549</v>
      </c>
      <c r="B552" s="65" t="s">
        <v>643</v>
      </c>
      <c r="C552" s="66">
        <v>783705</v>
      </c>
      <c r="D552" s="67" t="s">
        <v>3282</v>
      </c>
      <c r="E552" s="67" t="s">
        <v>3282</v>
      </c>
      <c r="F552" s="67" t="s">
        <v>3282</v>
      </c>
      <c r="G552" s="67" t="s">
        <v>3283</v>
      </c>
      <c r="H552" s="68">
        <v>3086860</v>
      </c>
      <c r="I552" s="69">
        <f>IFERROR(H552*((1+$I$3)),"")</f>
        <v>3244289.86</v>
      </c>
      <c r="J552" s="93">
        <f t="shared" si="32"/>
        <v>3244289.86</v>
      </c>
      <c r="K552" s="8">
        <v>3244700</v>
      </c>
      <c r="L552" s="93">
        <f t="shared" si="33"/>
        <v>3244700</v>
      </c>
      <c r="M552" s="94" t="str">
        <f>+G552</f>
        <v>NO SE ENCONTRO</v>
      </c>
      <c r="N552" s="94">
        <f t="shared" si="34"/>
        <v>3244289.86</v>
      </c>
      <c r="O552" s="8">
        <v>3244700</v>
      </c>
      <c r="P552" s="94">
        <f t="shared" si="35"/>
        <v>3244700</v>
      </c>
    </row>
    <row r="553" spans="1:16" ht="19.5" customHeight="1">
      <c r="A553" s="71">
        <v>550</v>
      </c>
      <c r="B553" s="65" t="s">
        <v>213</v>
      </c>
      <c r="C553" s="66">
        <v>775107</v>
      </c>
      <c r="D553" s="67" t="s">
        <v>3282</v>
      </c>
      <c r="E553" s="67" t="s">
        <v>3282</v>
      </c>
      <c r="F553" s="67" t="s">
        <v>3282</v>
      </c>
      <c r="G553" s="67" t="s">
        <v>3283</v>
      </c>
      <c r="H553" s="68">
        <v>1242615</v>
      </c>
      <c r="I553" s="69">
        <f>IFERROR(H553*((1+$I$3)),"")</f>
        <v>1305988.365</v>
      </c>
      <c r="J553" s="93">
        <f t="shared" si="32"/>
        <v>1305988.365</v>
      </c>
      <c r="K553" s="8">
        <v>1305900</v>
      </c>
      <c r="L553" s="93">
        <f t="shared" si="33"/>
        <v>1305900</v>
      </c>
      <c r="M553" s="94" t="str">
        <f>+G553</f>
        <v>NO SE ENCONTRO</v>
      </c>
      <c r="N553" s="94">
        <f t="shared" si="34"/>
        <v>1305988.365</v>
      </c>
      <c r="O553" s="8">
        <v>1305900</v>
      </c>
      <c r="P553" s="94">
        <f t="shared" si="35"/>
        <v>1305900</v>
      </c>
    </row>
    <row r="554" spans="1:16" ht="19.5" customHeight="1">
      <c r="A554" s="71">
        <v>551</v>
      </c>
      <c r="B554" s="65" t="s">
        <v>211</v>
      </c>
      <c r="C554" s="66">
        <v>775105</v>
      </c>
      <c r="D554" s="67" t="s">
        <v>3282</v>
      </c>
      <c r="E554" s="67" t="s">
        <v>3282</v>
      </c>
      <c r="F554" s="67" t="s">
        <v>3282</v>
      </c>
      <c r="G554" s="67" t="s">
        <v>3283</v>
      </c>
      <c r="H554" s="68">
        <v>1242615</v>
      </c>
      <c r="I554" s="69">
        <f>IFERROR(H554*((1+$I$3)),"")</f>
        <v>1305988.365</v>
      </c>
      <c r="J554" s="93">
        <f t="shared" si="32"/>
        <v>1305988.365</v>
      </c>
      <c r="K554" s="8">
        <v>1305900</v>
      </c>
      <c r="L554" s="93">
        <f t="shared" si="33"/>
        <v>1305900</v>
      </c>
      <c r="M554" s="94" t="str">
        <f>+G554</f>
        <v>NO SE ENCONTRO</v>
      </c>
      <c r="N554" s="94">
        <f t="shared" si="34"/>
        <v>1305988.365</v>
      </c>
      <c r="O554" s="8">
        <v>1305900</v>
      </c>
      <c r="P554" s="94">
        <f t="shared" si="35"/>
        <v>1305900</v>
      </c>
    </row>
    <row r="555" spans="1:16" ht="19.5" customHeight="1">
      <c r="A555" s="71">
        <v>552</v>
      </c>
      <c r="B555" s="65" t="s">
        <v>210</v>
      </c>
      <c r="C555" s="66">
        <v>775104</v>
      </c>
      <c r="D555" s="67" t="s">
        <v>3282</v>
      </c>
      <c r="E555" s="67" t="s">
        <v>3282</v>
      </c>
      <c r="F555" s="67" t="s">
        <v>3282</v>
      </c>
      <c r="G555" s="67" t="s">
        <v>3283</v>
      </c>
      <c r="H555" s="68">
        <v>1242615</v>
      </c>
      <c r="I555" s="69">
        <f>IFERROR(H555*((1+$I$3)),"")</f>
        <v>1305988.365</v>
      </c>
      <c r="J555" s="93">
        <f t="shared" si="32"/>
        <v>1305988.365</v>
      </c>
      <c r="K555" s="8">
        <v>1305900</v>
      </c>
      <c r="L555" s="93">
        <f t="shared" si="33"/>
        <v>1305900</v>
      </c>
      <c r="M555" s="94" t="str">
        <f>+G555</f>
        <v>NO SE ENCONTRO</v>
      </c>
      <c r="N555" s="94">
        <f t="shared" si="34"/>
        <v>1305988.365</v>
      </c>
      <c r="O555" s="8">
        <v>1305900</v>
      </c>
      <c r="P555" s="94">
        <f t="shared" si="35"/>
        <v>1305900</v>
      </c>
    </row>
    <row r="556" spans="1:16" ht="19.5" customHeight="1">
      <c r="A556" s="71">
        <v>553</v>
      </c>
      <c r="B556" s="65" t="s">
        <v>212</v>
      </c>
      <c r="C556" s="66">
        <v>775106</v>
      </c>
      <c r="D556" s="67" t="s">
        <v>3282</v>
      </c>
      <c r="E556" s="67" t="s">
        <v>3282</v>
      </c>
      <c r="F556" s="67" t="s">
        <v>3282</v>
      </c>
      <c r="G556" s="67" t="s">
        <v>3283</v>
      </c>
      <c r="H556" s="68">
        <v>1242615</v>
      </c>
      <c r="I556" s="69">
        <f>IFERROR(H556*((1+$I$3)),"")</f>
        <v>1305988.365</v>
      </c>
      <c r="J556" s="93">
        <f t="shared" si="32"/>
        <v>1305988.365</v>
      </c>
      <c r="K556" s="8">
        <v>1305900</v>
      </c>
      <c r="L556" s="93">
        <f t="shared" si="33"/>
        <v>1305900</v>
      </c>
      <c r="M556" s="94" t="str">
        <f>+G556</f>
        <v>NO SE ENCONTRO</v>
      </c>
      <c r="N556" s="94">
        <f t="shared" si="34"/>
        <v>1305988.365</v>
      </c>
      <c r="O556" s="8">
        <v>1305900</v>
      </c>
      <c r="P556" s="94">
        <f t="shared" si="35"/>
        <v>1305900</v>
      </c>
    </row>
    <row r="557" spans="1:16" ht="19.5" customHeight="1">
      <c r="A557" s="71">
        <v>554</v>
      </c>
      <c r="B557" s="65" t="s">
        <v>141</v>
      </c>
      <c r="C557" s="66">
        <v>799805</v>
      </c>
      <c r="D557" s="67" t="s">
        <v>3282</v>
      </c>
      <c r="E557" s="67" t="s">
        <v>3282</v>
      </c>
      <c r="F557" s="67" t="s">
        <v>3282</v>
      </c>
      <c r="G557" s="67" t="s">
        <v>3283</v>
      </c>
      <c r="H557" s="68">
        <v>1242615</v>
      </c>
      <c r="I557" s="69">
        <f>IFERROR(H557*((1+$I$3)),"")</f>
        <v>1305988.365</v>
      </c>
      <c r="J557" s="93">
        <f t="shared" si="32"/>
        <v>1305988.365</v>
      </c>
      <c r="K557" s="8">
        <v>1305900</v>
      </c>
      <c r="L557" s="93">
        <f t="shared" si="33"/>
        <v>1305900</v>
      </c>
      <c r="M557" s="94" t="str">
        <f>+G557</f>
        <v>NO SE ENCONTRO</v>
      </c>
      <c r="N557" s="94">
        <f t="shared" si="34"/>
        <v>1305988.365</v>
      </c>
      <c r="O557" s="8">
        <v>1305900</v>
      </c>
      <c r="P557" s="94">
        <f t="shared" si="35"/>
        <v>1305900</v>
      </c>
    </row>
    <row r="558" spans="1:16" ht="19.5" customHeight="1">
      <c r="A558" s="71">
        <v>555</v>
      </c>
      <c r="B558" s="65" t="s">
        <v>741</v>
      </c>
      <c r="C558" s="66">
        <v>849001</v>
      </c>
      <c r="D558" s="67" t="s">
        <v>3282</v>
      </c>
      <c r="E558" s="67" t="s">
        <v>3282</v>
      </c>
      <c r="F558" s="67" t="s">
        <v>3282</v>
      </c>
      <c r="G558" s="67" t="s">
        <v>3283</v>
      </c>
      <c r="H558" s="68">
        <v>3086860</v>
      </c>
      <c r="I558" s="69">
        <f>IFERROR(H558*((1+$I$3)),"")</f>
        <v>3244289.86</v>
      </c>
      <c r="J558" s="93">
        <f t="shared" si="32"/>
        <v>3244289.86</v>
      </c>
      <c r="K558" s="8">
        <v>3244700</v>
      </c>
      <c r="L558" s="93">
        <f t="shared" si="33"/>
        <v>3244700</v>
      </c>
      <c r="M558" s="94" t="str">
        <f>+G558</f>
        <v>NO SE ENCONTRO</v>
      </c>
      <c r="N558" s="94">
        <f t="shared" si="34"/>
        <v>3244289.86</v>
      </c>
      <c r="O558" s="8">
        <v>3244700</v>
      </c>
      <c r="P558" s="94">
        <f t="shared" si="35"/>
        <v>3244700</v>
      </c>
    </row>
    <row r="559" spans="1:16" ht="19.5" customHeight="1">
      <c r="A559" s="71">
        <v>556</v>
      </c>
      <c r="B559" s="65" t="s">
        <v>742</v>
      </c>
      <c r="C559" s="66">
        <v>849002</v>
      </c>
      <c r="D559" s="67" t="s">
        <v>3282</v>
      </c>
      <c r="E559" s="67" t="s">
        <v>3282</v>
      </c>
      <c r="F559" s="67" t="s">
        <v>3282</v>
      </c>
      <c r="G559" s="67" t="s">
        <v>3283</v>
      </c>
      <c r="H559" s="68">
        <v>3086860</v>
      </c>
      <c r="I559" s="69">
        <f>IFERROR(H559*((1+$I$3)),"")</f>
        <v>3244289.86</v>
      </c>
      <c r="J559" s="93">
        <f t="shared" si="32"/>
        <v>3244289.86</v>
      </c>
      <c r="K559" s="8">
        <v>3244700</v>
      </c>
      <c r="L559" s="93">
        <f t="shared" si="33"/>
        <v>3244700</v>
      </c>
      <c r="M559" s="94" t="str">
        <f>+G559</f>
        <v>NO SE ENCONTRO</v>
      </c>
      <c r="N559" s="94">
        <f t="shared" si="34"/>
        <v>3244289.86</v>
      </c>
      <c r="O559" s="8">
        <v>3244700</v>
      </c>
      <c r="P559" s="94">
        <f t="shared" si="35"/>
        <v>3244700</v>
      </c>
    </row>
    <row r="560" spans="1:16" ht="19.5" customHeight="1">
      <c r="A560" s="71">
        <v>557</v>
      </c>
      <c r="B560" s="65" t="s">
        <v>743</v>
      </c>
      <c r="C560" s="66">
        <v>849003</v>
      </c>
      <c r="D560" s="67" t="s">
        <v>3282</v>
      </c>
      <c r="E560" s="67" t="s">
        <v>3282</v>
      </c>
      <c r="F560" s="67" t="s">
        <v>3282</v>
      </c>
      <c r="G560" s="67" t="s">
        <v>3283</v>
      </c>
      <c r="H560" s="68">
        <v>3086860</v>
      </c>
      <c r="I560" s="69">
        <f>IFERROR(H560*((1+$I$3)),"")</f>
        <v>3244289.86</v>
      </c>
      <c r="J560" s="93">
        <f t="shared" si="32"/>
        <v>3244289.86</v>
      </c>
      <c r="K560" s="8">
        <v>3244700</v>
      </c>
      <c r="L560" s="93">
        <f t="shared" si="33"/>
        <v>3244700</v>
      </c>
      <c r="M560" s="94" t="str">
        <f>+G560</f>
        <v>NO SE ENCONTRO</v>
      </c>
      <c r="N560" s="94">
        <f t="shared" si="34"/>
        <v>3244289.86</v>
      </c>
      <c r="O560" s="8">
        <v>3244700</v>
      </c>
      <c r="P560" s="94">
        <f t="shared" si="35"/>
        <v>3244700</v>
      </c>
    </row>
    <row r="561" spans="1:16" ht="19.5" customHeight="1">
      <c r="A561" s="71">
        <v>558</v>
      </c>
      <c r="B561" s="65" t="s">
        <v>740</v>
      </c>
      <c r="C561" s="66">
        <v>804803</v>
      </c>
      <c r="D561" s="67" t="s">
        <v>3282</v>
      </c>
      <c r="E561" s="67" t="s">
        <v>3282</v>
      </c>
      <c r="F561" s="67" t="s">
        <v>3282</v>
      </c>
      <c r="G561" s="67" t="s">
        <v>3283</v>
      </c>
      <c r="H561" s="68">
        <v>3086860</v>
      </c>
      <c r="I561" s="69">
        <f>IFERROR(H561*((1+$I$3)),"")</f>
        <v>3244289.86</v>
      </c>
      <c r="J561" s="93">
        <f t="shared" si="32"/>
        <v>3244289.86</v>
      </c>
      <c r="K561" s="8">
        <v>3244700</v>
      </c>
      <c r="L561" s="93">
        <f t="shared" si="33"/>
        <v>3244700</v>
      </c>
      <c r="M561" s="94" t="str">
        <f>+G561</f>
        <v>NO SE ENCONTRO</v>
      </c>
      <c r="N561" s="94">
        <f t="shared" si="34"/>
        <v>3244289.86</v>
      </c>
      <c r="O561" s="8">
        <v>3244700</v>
      </c>
      <c r="P561" s="94">
        <f t="shared" si="35"/>
        <v>3244700</v>
      </c>
    </row>
    <row r="562" spans="1:16" ht="19.5" customHeight="1">
      <c r="A562" s="71">
        <v>559</v>
      </c>
      <c r="B562" s="65" t="s">
        <v>739</v>
      </c>
      <c r="C562" s="66">
        <v>804802</v>
      </c>
      <c r="D562" s="67" t="s">
        <v>3282</v>
      </c>
      <c r="E562" s="67" t="s">
        <v>3282</v>
      </c>
      <c r="F562" s="67" t="s">
        <v>3282</v>
      </c>
      <c r="G562" s="67" t="s">
        <v>3283</v>
      </c>
      <c r="H562" s="68">
        <v>3086860</v>
      </c>
      <c r="I562" s="69">
        <f>IFERROR(H562*((1+$I$3)),"")</f>
        <v>3244289.86</v>
      </c>
      <c r="J562" s="93">
        <f t="shared" si="32"/>
        <v>3244289.86</v>
      </c>
      <c r="K562" s="8">
        <v>3244700</v>
      </c>
      <c r="L562" s="93">
        <f t="shared" si="33"/>
        <v>3244700</v>
      </c>
      <c r="M562" s="94" t="str">
        <f>+G562</f>
        <v>NO SE ENCONTRO</v>
      </c>
      <c r="N562" s="94">
        <f t="shared" si="34"/>
        <v>3244289.86</v>
      </c>
      <c r="O562" s="8">
        <v>3244700</v>
      </c>
      <c r="P562" s="94">
        <f t="shared" si="35"/>
        <v>3244700</v>
      </c>
    </row>
    <row r="563" spans="1:16" ht="19.5" customHeight="1">
      <c r="A563" s="71">
        <v>560</v>
      </c>
      <c r="B563" s="65" t="s">
        <v>345</v>
      </c>
      <c r="C563" s="66">
        <v>794601</v>
      </c>
      <c r="D563" s="60" t="s">
        <v>3280</v>
      </c>
      <c r="E563" s="60" t="s">
        <v>3281</v>
      </c>
      <c r="F563" s="61">
        <v>46073</v>
      </c>
      <c r="G563" s="67">
        <v>2006800</v>
      </c>
      <c r="H563" s="68">
        <v>1764005</v>
      </c>
      <c r="I563" s="69">
        <f>IFERROR(H563*((1+$I$3)),"")</f>
        <v>1853969.2549999999</v>
      </c>
      <c r="J563" s="93">
        <f t="shared" si="32"/>
        <v>1853969.2549999999</v>
      </c>
      <c r="K563" s="8">
        <v>1854300</v>
      </c>
      <c r="L563" s="93">
        <f t="shared" si="33"/>
        <v>1854300</v>
      </c>
      <c r="M563" s="94">
        <f>+G563</f>
        <v>2006800</v>
      </c>
      <c r="N563" s="94">
        <f t="shared" si="34"/>
        <v>1853969.2549999999</v>
      </c>
      <c r="O563" s="8">
        <v>1854300</v>
      </c>
      <c r="P563" s="94">
        <f t="shared" si="35"/>
        <v>1854300</v>
      </c>
    </row>
    <row r="564" spans="1:16" ht="19.5" customHeight="1">
      <c r="A564" s="71">
        <v>561</v>
      </c>
      <c r="B564" s="65" t="s">
        <v>346</v>
      </c>
      <c r="C564" s="66">
        <v>794603</v>
      </c>
      <c r="D564" s="60" t="s">
        <v>3280</v>
      </c>
      <c r="E564" s="60" t="s">
        <v>3281</v>
      </c>
      <c r="F564" s="61">
        <v>46073</v>
      </c>
      <c r="G564" s="67">
        <v>2006800</v>
      </c>
      <c r="H564" s="68">
        <v>1764005</v>
      </c>
      <c r="I564" s="69">
        <f>IFERROR(H564*((1+$I$3)),"")</f>
        <v>1853969.2549999999</v>
      </c>
      <c r="J564" s="93">
        <f t="shared" si="32"/>
        <v>1853969.2549999999</v>
      </c>
      <c r="K564" s="8">
        <v>1854300</v>
      </c>
      <c r="L564" s="93">
        <f t="shared" si="33"/>
        <v>1854300</v>
      </c>
      <c r="M564" s="94">
        <f>+G564</f>
        <v>2006800</v>
      </c>
      <c r="N564" s="94">
        <f t="shared" si="34"/>
        <v>1853969.2549999999</v>
      </c>
      <c r="O564" s="8">
        <v>1854300</v>
      </c>
      <c r="P564" s="94">
        <f t="shared" si="35"/>
        <v>1854300</v>
      </c>
    </row>
    <row r="565" spans="1:16" ht="19.5" customHeight="1">
      <c r="A565" s="71">
        <v>562</v>
      </c>
      <c r="B565" s="65" t="s">
        <v>344</v>
      </c>
      <c r="C565" s="66">
        <v>790703</v>
      </c>
      <c r="D565" s="67" t="s">
        <v>3282</v>
      </c>
      <c r="E565" s="67" t="s">
        <v>3282</v>
      </c>
      <c r="F565" s="67" t="s">
        <v>3282</v>
      </c>
      <c r="G565" s="67" t="s">
        <v>3283</v>
      </c>
      <c r="H565" s="68">
        <v>1764005</v>
      </c>
      <c r="I565" s="69">
        <f>IFERROR(H565*((1+$I$3)),"")</f>
        <v>1853969.2549999999</v>
      </c>
      <c r="J565" s="93">
        <f t="shared" si="32"/>
        <v>1853969.2549999999</v>
      </c>
      <c r="K565" s="8">
        <v>1854300</v>
      </c>
      <c r="L565" s="93">
        <f t="shared" si="33"/>
        <v>1854300</v>
      </c>
      <c r="M565" s="94" t="str">
        <f>+G565</f>
        <v>NO SE ENCONTRO</v>
      </c>
      <c r="N565" s="94">
        <f t="shared" si="34"/>
        <v>1853969.2549999999</v>
      </c>
      <c r="O565" s="8">
        <v>1854300</v>
      </c>
      <c r="P565" s="94">
        <f t="shared" si="35"/>
        <v>1854300</v>
      </c>
    </row>
    <row r="566" spans="1:16" ht="19.5" customHeight="1">
      <c r="A566" s="71">
        <v>563</v>
      </c>
      <c r="B566" s="65" t="s">
        <v>214</v>
      </c>
      <c r="C566" s="66">
        <v>790704</v>
      </c>
      <c r="D566" s="67" t="s">
        <v>3282</v>
      </c>
      <c r="E566" s="67" t="s">
        <v>3282</v>
      </c>
      <c r="F566" s="67" t="s">
        <v>3282</v>
      </c>
      <c r="G566" s="67" t="s">
        <v>3283</v>
      </c>
      <c r="H566" s="68">
        <v>1242615</v>
      </c>
      <c r="I566" s="69">
        <f>IFERROR(H566*((1+$I$3)),"")</f>
        <v>1305988.365</v>
      </c>
      <c r="J566" s="93">
        <f t="shared" si="32"/>
        <v>1305988.365</v>
      </c>
      <c r="K566" s="8">
        <v>1305900</v>
      </c>
      <c r="L566" s="93">
        <f t="shared" si="33"/>
        <v>1305900</v>
      </c>
      <c r="M566" s="94" t="str">
        <f>+G566</f>
        <v>NO SE ENCONTRO</v>
      </c>
      <c r="N566" s="94">
        <f t="shared" si="34"/>
        <v>1305988.365</v>
      </c>
      <c r="O566" s="8">
        <v>1305900</v>
      </c>
      <c r="P566" s="94">
        <f t="shared" si="35"/>
        <v>1305900</v>
      </c>
    </row>
    <row r="567" spans="1:16" ht="19.5" customHeight="1">
      <c r="A567" s="71">
        <v>564</v>
      </c>
      <c r="B567" s="65" t="s">
        <v>140</v>
      </c>
      <c r="C567" s="66">
        <v>790801</v>
      </c>
      <c r="D567" s="60" t="s">
        <v>3280</v>
      </c>
      <c r="E567" s="60" t="s">
        <v>3281</v>
      </c>
      <c r="F567" s="61">
        <v>46073</v>
      </c>
      <c r="G567" s="67">
        <v>1413500</v>
      </c>
      <c r="H567" s="68">
        <v>1242615</v>
      </c>
      <c r="I567" s="69">
        <f>IFERROR(H567*((1+$I$3)),"")</f>
        <v>1305988.365</v>
      </c>
      <c r="J567" s="93">
        <f t="shared" si="32"/>
        <v>1305988.365</v>
      </c>
      <c r="K567" s="8">
        <v>1305900</v>
      </c>
      <c r="L567" s="93">
        <f t="shared" si="33"/>
        <v>1305900</v>
      </c>
      <c r="M567" s="94">
        <f>+G567</f>
        <v>1413500</v>
      </c>
      <c r="N567" s="94">
        <f t="shared" si="34"/>
        <v>1305988.365</v>
      </c>
      <c r="O567" s="8">
        <v>1305900</v>
      </c>
      <c r="P567" s="94">
        <f t="shared" si="35"/>
        <v>1305900</v>
      </c>
    </row>
    <row r="568" spans="1:16" ht="19.5" customHeight="1">
      <c r="A568" s="71">
        <v>565</v>
      </c>
      <c r="B568" s="65" t="s">
        <v>43</v>
      </c>
      <c r="C568" s="66">
        <v>790902</v>
      </c>
      <c r="D568" s="60" t="s">
        <v>3280</v>
      </c>
      <c r="E568" s="60" t="s">
        <v>3281</v>
      </c>
      <c r="F568" s="61">
        <v>46073</v>
      </c>
      <c r="G568" s="67">
        <v>1025600</v>
      </c>
      <c r="H568" s="68">
        <v>712130</v>
      </c>
      <c r="I568" s="69">
        <f>IFERROR(H568*((1+$I$3)),"")</f>
        <v>748448.63</v>
      </c>
      <c r="J568" s="93">
        <f t="shared" si="32"/>
        <v>748448.63</v>
      </c>
      <c r="K568" s="8">
        <v>748700</v>
      </c>
      <c r="L568" s="93">
        <f t="shared" si="33"/>
        <v>748700</v>
      </c>
      <c r="M568" s="94">
        <f>+G568</f>
        <v>1025600</v>
      </c>
      <c r="N568" s="94">
        <f t="shared" si="34"/>
        <v>748448.63</v>
      </c>
      <c r="O568" s="8">
        <v>748700</v>
      </c>
      <c r="P568" s="94">
        <f t="shared" si="35"/>
        <v>748700</v>
      </c>
    </row>
    <row r="569" spans="1:16" ht="19.5" customHeight="1">
      <c r="A569" s="71">
        <v>566</v>
      </c>
      <c r="B569" s="65" t="s">
        <v>347</v>
      </c>
      <c r="C569" s="66">
        <v>799702</v>
      </c>
      <c r="D569" s="60" t="s">
        <v>3280</v>
      </c>
      <c r="E569" s="60" t="s">
        <v>3281</v>
      </c>
      <c r="F569" s="61">
        <v>46073</v>
      </c>
      <c r="G569" s="67">
        <v>2006800</v>
      </c>
      <c r="H569" s="68">
        <v>1764005</v>
      </c>
      <c r="I569" s="69">
        <f>IFERROR(H569*((1+$I$3)),"")</f>
        <v>1853969.2549999999</v>
      </c>
      <c r="J569" s="93">
        <f t="shared" si="32"/>
        <v>1853969.2549999999</v>
      </c>
      <c r="K569" s="8">
        <v>1854300</v>
      </c>
      <c r="L569" s="93">
        <f t="shared" si="33"/>
        <v>1854300</v>
      </c>
      <c r="M569" s="94">
        <f>+G569</f>
        <v>2006800</v>
      </c>
      <c r="N569" s="94">
        <f t="shared" si="34"/>
        <v>1853969.2549999999</v>
      </c>
      <c r="O569" s="8">
        <v>1854300</v>
      </c>
      <c r="P569" s="94">
        <f t="shared" si="35"/>
        <v>1854300</v>
      </c>
    </row>
    <row r="570" spans="1:16" ht="19.5" customHeight="1">
      <c r="A570" s="71">
        <v>567</v>
      </c>
      <c r="B570" s="65" t="s">
        <v>221</v>
      </c>
      <c r="C570" s="66">
        <v>798801</v>
      </c>
      <c r="D570" s="67" t="s">
        <v>3282</v>
      </c>
      <c r="E570" s="67" t="s">
        <v>3282</v>
      </c>
      <c r="F570" s="67" t="s">
        <v>3282</v>
      </c>
      <c r="G570" s="67" t="s">
        <v>3283</v>
      </c>
      <c r="H570" s="68">
        <v>1604970</v>
      </c>
      <c r="I570" s="69">
        <f>IFERROR(H570*((1+$I$3)),"")</f>
        <v>1686823.47</v>
      </c>
      <c r="J570" s="93">
        <f t="shared" si="32"/>
        <v>1686823.47</v>
      </c>
      <c r="K570" s="8">
        <v>1687000</v>
      </c>
      <c r="L570" s="93">
        <f t="shared" si="33"/>
        <v>1687000</v>
      </c>
      <c r="M570" s="94" t="str">
        <f>+G570</f>
        <v>NO SE ENCONTRO</v>
      </c>
      <c r="N570" s="94">
        <f t="shared" si="34"/>
        <v>1686823.47</v>
      </c>
      <c r="O570" s="8">
        <v>1687000</v>
      </c>
      <c r="P570" s="94">
        <f t="shared" si="35"/>
        <v>1687000</v>
      </c>
    </row>
    <row r="571" spans="1:16" ht="19.5" customHeight="1">
      <c r="A571" s="71">
        <v>568</v>
      </c>
      <c r="B571" s="65" t="s">
        <v>223</v>
      </c>
      <c r="C571" s="66">
        <v>799804</v>
      </c>
      <c r="D571" s="67" t="s">
        <v>3282</v>
      </c>
      <c r="E571" s="67" t="s">
        <v>3282</v>
      </c>
      <c r="F571" s="67" t="s">
        <v>3282</v>
      </c>
      <c r="G571" s="67" t="s">
        <v>3283</v>
      </c>
      <c r="H571" s="68">
        <v>1604970</v>
      </c>
      <c r="I571" s="69">
        <f>IFERROR(H571*((1+$I$3)),"")</f>
        <v>1686823.47</v>
      </c>
      <c r="J571" s="93">
        <f t="shared" si="32"/>
        <v>1686823.47</v>
      </c>
      <c r="K571" s="8">
        <v>1687000</v>
      </c>
      <c r="L571" s="93">
        <f t="shared" si="33"/>
        <v>1687000</v>
      </c>
      <c r="M571" s="94" t="str">
        <f>+G571</f>
        <v>NO SE ENCONTRO</v>
      </c>
      <c r="N571" s="94">
        <f t="shared" si="34"/>
        <v>1686823.47</v>
      </c>
      <c r="O571" s="8">
        <v>1687000</v>
      </c>
      <c r="P571" s="94">
        <f t="shared" si="35"/>
        <v>1687000</v>
      </c>
    </row>
    <row r="572" spans="1:16" ht="19.5" customHeight="1">
      <c r="A572" s="71">
        <v>569</v>
      </c>
      <c r="B572" s="65" t="s">
        <v>222</v>
      </c>
      <c r="C572" s="66">
        <v>799803</v>
      </c>
      <c r="D572" s="67" t="s">
        <v>3282</v>
      </c>
      <c r="E572" s="67" t="s">
        <v>3282</v>
      </c>
      <c r="F572" s="67" t="s">
        <v>3282</v>
      </c>
      <c r="G572" s="67" t="s">
        <v>3283</v>
      </c>
      <c r="H572" s="68">
        <v>1604970</v>
      </c>
      <c r="I572" s="69">
        <f>IFERROR(H572*((1+$I$3)),"")</f>
        <v>1686823.47</v>
      </c>
      <c r="J572" s="93">
        <f t="shared" si="32"/>
        <v>1686823.47</v>
      </c>
      <c r="K572" s="8">
        <v>1687000</v>
      </c>
      <c r="L572" s="93">
        <f t="shared" si="33"/>
        <v>1687000</v>
      </c>
      <c r="M572" s="94" t="str">
        <f>+G572</f>
        <v>NO SE ENCONTRO</v>
      </c>
      <c r="N572" s="94">
        <f t="shared" si="34"/>
        <v>1686823.47</v>
      </c>
      <c r="O572" s="8">
        <v>1687000</v>
      </c>
      <c r="P572" s="94">
        <f t="shared" si="35"/>
        <v>1687000</v>
      </c>
    </row>
    <row r="573" spans="1:16" ht="19.5" customHeight="1">
      <c r="A573" s="71">
        <v>570</v>
      </c>
      <c r="B573" s="65" t="s">
        <v>225</v>
      </c>
      <c r="C573" s="66">
        <v>792801</v>
      </c>
      <c r="D573" s="67" t="s">
        <v>3282</v>
      </c>
      <c r="E573" s="67" t="s">
        <v>3282</v>
      </c>
      <c r="F573" s="67" t="s">
        <v>3282</v>
      </c>
      <c r="G573" s="67" t="s">
        <v>3283</v>
      </c>
      <c r="H573" s="68">
        <v>1604970</v>
      </c>
      <c r="I573" s="69">
        <f>IFERROR(H573*((1+$I$3)),"")</f>
        <v>1686823.47</v>
      </c>
      <c r="J573" s="93">
        <f t="shared" si="32"/>
        <v>1686823.47</v>
      </c>
      <c r="K573" s="8">
        <v>1687000</v>
      </c>
      <c r="L573" s="93">
        <f t="shared" si="33"/>
        <v>1687000</v>
      </c>
      <c r="M573" s="94" t="str">
        <f>+G573</f>
        <v>NO SE ENCONTRO</v>
      </c>
      <c r="N573" s="94">
        <f t="shared" si="34"/>
        <v>1686823.47</v>
      </c>
      <c r="O573" s="8">
        <v>1687000</v>
      </c>
      <c r="P573" s="94">
        <f t="shared" si="35"/>
        <v>1687000</v>
      </c>
    </row>
    <row r="574" spans="1:16" ht="19.5" customHeight="1">
      <c r="A574" s="71">
        <v>571</v>
      </c>
      <c r="B574" s="65" t="s">
        <v>142</v>
      </c>
      <c r="C574" s="66">
        <v>799807</v>
      </c>
      <c r="D574" s="67" t="s">
        <v>3282</v>
      </c>
      <c r="E574" s="67" t="s">
        <v>3282</v>
      </c>
      <c r="F574" s="67" t="s">
        <v>3282</v>
      </c>
      <c r="G574" s="67" t="s">
        <v>3283</v>
      </c>
      <c r="H574" s="68">
        <v>1242615</v>
      </c>
      <c r="I574" s="69">
        <f>IFERROR(H574*((1+$I$3)),"")</f>
        <v>1305988.365</v>
      </c>
      <c r="J574" s="93">
        <f t="shared" si="32"/>
        <v>1305988.365</v>
      </c>
      <c r="K574" s="8">
        <v>1305900</v>
      </c>
      <c r="L574" s="93">
        <f t="shared" si="33"/>
        <v>1305900</v>
      </c>
      <c r="M574" s="94" t="str">
        <f>+G574</f>
        <v>NO SE ENCONTRO</v>
      </c>
      <c r="N574" s="94">
        <f t="shared" si="34"/>
        <v>1305988.365</v>
      </c>
      <c r="O574" s="8">
        <v>1305900</v>
      </c>
      <c r="P574" s="94">
        <f t="shared" si="35"/>
        <v>1305900</v>
      </c>
    </row>
    <row r="575" spans="1:16" ht="19.5" customHeight="1">
      <c r="A575" s="71">
        <v>572</v>
      </c>
      <c r="B575" s="65" t="s">
        <v>746</v>
      </c>
      <c r="C575" s="66">
        <v>793711</v>
      </c>
      <c r="D575" s="67" t="s">
        <v>3282</v>
      </c>
      <c r="E575" s="67" t="s">
        <v>3282</v>
      </c>
      <c r="F575" s="67" t="s">
        <v>3282</v>
      </c>
      <c r="G575" s="67" t="s">
        <v>3283</v>
      </c>
      <c r="H575" s="68">
        <v>3086860</v>
      </c>
      <c r="I575" s="69">
        <f>IFERROR(H575*((1+$I$3)),"")</f>
        <v>3244289.86</v>
      </c>
      <c r="J575" s="93">
        <f t="shared" si="32"/>
        <v>3244289.86</v>
      </c>
      <c r="K575" s="8">
        <v>3244700</v>
      </c>
      <c r="L575" s="93">
        <f t="shared" si="33"/>
        <v>3244700</v>
      </c>
      <c r="M575" s="94" t="str">
        <f>+G575</f>
        <v>NO SE ENCONTRO</v>
      </c>
      <c r="N575" s="94">
        <f t="shared" si="34"/>
        <v>3244289.86</v>
      </c>
      <c r="O575" s="8">
        <v>3244700</v>
      </c>
      <c r="P575" s="94">
        <f t="shared" si="35"/>
        <v>3244700</v>
      </c>
    </row>
    <row r="576" spans="1:16" ht="19.5" customHeight="1">
      <c r="A576" s="71">
        <v>573</v>
      </c>
      <c r="B576" s="65" t="s">
        <v>748</v>
      </c>
      <c r="C576" s="66">
        <v>793718</v>
      </c>
      <c r="D576" s="67" t="s">
        <v>3282</v>
      </c>
      <c r="E576" s="67" t="s">
        <v>3282</v>
      </c>
      <c r="F576" s="67" t="s">
        <v>3282</v>
      </c>
      <c r="G576" s="67" t="s">
        <v>3283</v>
      </c>
      <c r="H576" s="68">
        <v>3086860</v>
      </c>
      <c r="I576" s="69">
        <f>IFERROR(H576*((1+$I$3)),"")</f>
        <v>3244289.86</v>
      </c>
      <c r="J576" s="93">
        <f t="shared" si="32"/>
        <v>3244289.86</v>
      </c>
      <c r="K576" s="8">
        <v>3244700</v>
      </c>
      <c r="L576" s="93">
        <f t="shared" si="33"/>
        <v>3244700</v>
      </c>
      <c r="M576" s="94" t="str">
        <f>+G576</f>
        <v>NO SE ENCONTRO</v>
      </c>
      <c r="N576" s="94">
        <f t="shared" si="34"/>
        <v>3244289.86</v>
      </c>
      <c r="O576" s="8">
        <v>3244700</v>
      </c>
      <c r="P576" s="94">
        <f t="shared" si="35"/>
        <v>3244700</v>
      </c>
    </row>
    <row r="577" spans="1:16" ht="19.5" customHeight="1">
      <c r="A577" s="71">
        <v>574</v>
      </c>
      <c r="B577" s="65" t="s">
        <v>747</v>
      </c>
      <c r="C577" s="66">
        <v>793713</v>
      </c>
      <c r="D577" s="67" t="s">
        <v>3282</v>
      </c>
      <c r="E577" s="67" t="s">
        <v>3282</v>
      </c>
      <c r="F577" s="67" t="s">
        <v>3282</v>
      </c>
      <c r="G577" s="67" t="s">
        <v>3283</v>
      </c>
      <c r="H577" s="68">
        <v>3086860</v>
      </c>
      <c r="I577" s="69">
        <f>IFERROR(H577*((1+$I$3)),"")</f>
        <v>3244289.86</v>
      </c>
      <c r="J577" s="93">
        <f t="shared" si="32"/>
        <v>3244289.86</v>
      </c>
      <c r="K577" s="8">
        <v>3244700</v>
      </c>
      <c r="L577" s="93">
        <f t="shared" si="33"/>
        <v>3244700</v>
      </c>
      <c r="M577" s="94" t="str">
        <f>+G577</f>
        <v>NO SE ENCONTRO</v>
      </c>
      <c r="N577" s="94">
        <f t="shared" si="34"/>
        <v>3244289.86</v>
      </c>
      <c r="O577" s="8">
        <v>3244700</v>
      </c>
      <c r="P577" s="94">
        <f t="shared" si="35"/>
        <v>3244700</v>
      </c>
    </row>
    <row r="578" spans="1:16" ht="19.5" customHeight="1">
      <c r="A578" s="71">
        <v>575</v>
      </c>
      <c r="B578" s="65" t="s">
        <v>613</v>
      </c>
      <c r="C578" s="66">
        <v>799703</v>
      </c>
      <c r="D578" s="67" t="s">
        <v>3282</v>
      </c>
      <c r="E578" s="67" t="s">
        <v>3282</v>
      </c>
      <c r="F578" s="67" t="s">
        <v>3282</v>
      </c>
      <c r="G578" s="67" t="s">
        <v>3283</v>
      </c>
      <c r="H578" s="68">
        <v>2887025</v>
      </c>
      <c r="I578" s="69">
        <f>IFERROR(H578*((1+$I$3)),"")</f>
        <v>3034263.2749999999</v>
      </c>
      <c r="J578" s="93">
        <f t="shared" si="32"/>
        <v>3034263.2749999999</v>
      </c>
      <c r="K578" s="8">
        <v>3034400</v>
      </c>
      <c r="L578" s="93">
        <f t="shared" si="33"/>
        <v>3034400</v>
      </c>
      <c r="M578" s="94" t="str">
        <f>+G578</f>
        <v>NO SE ENCONTRO</v>
      </c>
      <c r="N578" s="94">
        <f t="shared" si="34"/>
        <v>3034263.2749999999</v>
      </c>
      <c r="O578" s="8">
        <v>3034400</v>
      </c>
      <c r="P578" s="94">
        <f t="shared" si="35"/>
        <v>3034400</v>
      </c>
    </row>
    <row r="579" spans="1:16" ht="19.5" customHeight="1">
      <c r="A579" s="71">
        <v>576</v>
      </c>
      <c r="B579" s="65" t="s">
        <v>614</v>
      </c>
      <c r="C579" s="66">
        <v>799704</v>
      </c>
      <c r="D579" s="67" t="s">
        <v>3282</v>
      </c>
      <c r="E579" s="67" t="s">
        <v>3282</v>
      </c>
      <c r="F579" s="67" t="s">
        <v>3282</v>
      </c>
      <c r="G579" s="67" t="s">
        <v>3283</v>
      </c>
      <c r="H579" s="68">
        <v>2887025</v>
      </c>
      <c r="I579" s="69">
        <f>IFERROR(H579*((1+$I$3)),"")</f>
        <v>3034263.2749999999</v>
      </c>
      <c r="J579" s="93">
        <f t="shared" si="32"/>
        <v>3034263.2749999999</v>
      </c>
      <c r="K579" s="8">
        <v>3034400</v>
      </c>
      <c r="L579" s="93">
        <f t="shared" si="33"/>
        <v>3034400</v>
      </c>
      <c r="M579" s="94" t="str">
        <f>+G579</f>
        <v>NO SE ENCONTRO</v>
      </c>
      <c r="N579" s="94">
        <f t="shared" si="34"/>
        <v>3034263.2749999999</v>
      </c>
      <c r="O579" s="8">
        <v>3034400</v>
      </c>
      <c r="P579" s="94">
        <f t="shared" si="35"/>
        <v>3034400</v>
      </c>
    </row>
    <row r="580" spans="1:16" ht="19.5" customHeight="1">
      <c r="A580" s="71">
        <v>577</v>
      </c>
      <c r="B580" s="65" t="s">
        <v>352</v>
      </c>
      <c r="C580" s="66">
        <v>793804</v>
      </c>
      <c r="D580" s="67" t="s">
        <v>3282</v>
      </c>
      <c r="E580" s="67" t="s">
        <v>3282</v>
      </c>
      <c r="F580" s="67" t="s">
        <v>3282</v>
      </c>
      <c r="G580" s="67" t="s">
        <v>3283</v>
      </c>
      <c r="H580" s="68">
        <v>1764005</v>
      </c>
      <c r="I580" s="69">
        <f>IFERROR(H580*((1+$I$3)),"")</f>
        <v>1853969.2549999999</v>
      </c>
      <c r="J580" s="93">
        <f t="shared" si="32"/>
        <v>1853969.2549999999</v>
      </c>
      <c r="K580" s="8">
        <v>1854300</v>
      </c>
      <c r="L580" s="93">
        <f t="shared" si="33"/>
        <v>1854300</v>
      </c>
      <c r="M580" s="94" t="str">
        <f>+G580</f>
        <v>NO SE ENCONTRO</v>
      </c>
      <c r="N580" s="94">
        <f t="shared" si="34"/>
        <v>1853969.2549999999</v>
      </c>
      <c r="O580" s="8">
        <v>1854300</v>
      </c>
      <c r="P580" s="94">
        <f t="shared" si="35"/>
        <v>1854300</v>
      </c>
    </row>
    <row r="581" spans="1:16" ht="19.5" customHeight="1">
      <c r="A581" s="71">
        <v>578</v>
      </c>
      <c r="B581" s="65" t="s">
        <v>220</v>
      </c>
      <c r="C581" s="66">
        <v>793802</v>
      </c>
      <c r="D581" s="67" t="s">
        <v>3282</v>
      </c>
      <c r="E581" s="67" t="s">
        <v>3282</v>
      </c>
      <c r="F581" s="67" t="s">
        <v>3282</v>
      </c>
      <c r="G581" s="67" t="s">
        <v>3283</v>
      </c>
      <c r="H581" s="68">
        <v>1604970</v>
      </c>
      <c r="I581" s="69">
        <f>IFERROR(H581*((1+$I$3)),"")</f>
        <v>1686823.47</v>
      </c>
      <c r="J581" s="93">
        <f t="shared" ref="J581:J644" si="36">+I581</f>
        <v>1686823.47</v>
      </c>
      <c r="K581" s="8">
        <v>1854300</v>
      </c>
      <c r="L581" s="93">
        <f t="shared" ref="L581:L644" si="37">+K581</f>
        <v>1854300</v>
      </c>
      <c r="M581" s="94" t="str">
        <f>+G581</f>
        <v>NO SE ENCONTRO</v>
      </c>
      <c r="N581" s="94">
        <f t="shared" ref="N581:N644" si="38">+J581</f>
        <v>1686823.47</v>
      </c>
      <c r="O581" s="8">
        <v>1854300</v>
      </c>
      <c r="P581" s="94">
        <f t="shared" ref="P581:P644" si="39">+O581</f>
        <v>1854300</v>
      </c>
    </row>
    <row r="582" spans="1:16" ht="19.5" customHeight="1">
      <c r="A582" s="71">
        <v>579</v>
      </c>
      <c r="B582" s="65" t="s">
        <v>219</v>
      </c>
      <c r="C582" s="66">
        <v>793801</v>
      </c>
      <c r="D582" s="67" t="s">
        <v>3282</v>
      </c>
      <c r="E582" s="67" t="s">
        <v>3282</v>
      </c>
      <c r="F582" s="67" t="s">
        <v>3282</v>
      </c>
      <c r="G582" s="67" t="s">
        <v>3283</v>
      </c>
      <c r="H582" s="68">
        <v>1604970</v>
      </c>
      <c r="I582" s="69">
        <f>IFERROR(H582*((1+$I$3)),"")</f>
        <v>1686823.47</v>
      </c>
      <c r="J582" s="93">
        <f t="shared" si="36"/>
        <v>1686823.47</v>
      </c>
      <c r="K582" s="8">
        <v>1854300</v>
      </c>
      <c r="L582" s="93">
        <f t="shared" si="37"/>
        <v>1854300</v>
      </c>
      <c r="M582" s="94" t="str">
        <f>+G582</f>
        <v>NO SE ENCONTRO</v>
      </c>
      <c r="N582" s="94">
        <f t="shared" si="38"/>
        <v>1686823.47</v>
      </c>
      <c r="O582" s="8">
        <v>1854300</v>
      </c>
      <c r="P582" s="94">
        <f t="shared" si="39"/>
        <v>1854300</v>
      </c>
    </row>
    <row r="583" spans="1:16" ht="19.5" customHeight="1">
      <c r="A583" s="71">
        <v>580</v>
      </c>
      <c r="B583" s="65" t="s">
        <v>143</v>
      </c>
      <c r="C583" s="66">
        <v>793902</v>
      </c>
      <c r="D583" s="67" t="s">
        <v>3282</v>
      </c>
      <c r="E583" s="67" t="s">
        <v>3282</v>
      </c>
      <c r="F583" s="67" t="s">
        <v>3282</v>
      </c>
      <c r="G583" s="67" t="s">
        <v>3283</v>
      </c>
      <c r="H583" s="68">
        <v>1242615</v>
      </c>
      <c r="I583" s="69">
        <f>IFERROR(H583*((1+$I$3)),"")</f>
        <v>1305988.365</v>
      </c>
      <c r="J583" s="93">
        <f t="shared" si="36"/>
        <v>1305988.365</v>
      </c>
      <c r="K583" s="8">
        <v>1854300</v>
      </c>
      <c r="L583" s="93">
        <f t="shared" si="37"/>
        <v>1854300</v>
      </c>
      <c r="M583" s="94" t="str">
        <f>+G583</f>
        <v>NO SE ENCONTRO</v>
      </c>
      <c r="N583" s="94">
        <f t="shared" si="38"/>
        <v>1305988.365</v>
      </c>
      <c r="O583" s="8">
        <v>1854300</v>
      </c>
      <c r="P583" s="94">
        <f t="shared" si="39"/>
        <v>1854300</v>
      </c>
    </row>
    <row r="584" spans="1:16" ht="19.5" customHeight="1">
      <c r="A584" s="71">
        <v>581</v>
      </c>
      <c r="B584" s="65" t="s">
        <v>350</v>
      </c>
      <c r="C584" s="66">
        <v>781703</v>
      </c>
      <c r="D584" s="67" t="s">
        <v>3282</v>
      </c>
      <c r="E584" s="67" t="s">
        <v>3282</v>
      </c>
      <c r="F584" s="67" t="s">
        <v>3282</v>
      </c>
      <c r="G584" s="67" t="s">
        <v>3283</v>
      </c>
      <c r="H584" s="68">
        <v>1764005</v>
      </c>
      <c r="I584" s="69">
        <f>IFERROR(H584*((1+$I$3)),"")</f>
        <v>1853969.2549999999</v>
      </c>
      <c r="J584" s="93">
        <f t="shared" si="36"/>
        <v>1853969.2549999999</v>
      </c>
      <c r="K584" s="8">
        <v>1854300</v>
      </c>
      <c r="L584" s="93">
        <f t="shared" si="37"/>
        <v>1854300</v>
      </c>
      <c r="M584" s="94" t="str">
        <f>+G584</f>
        <v>NO SE ENCONTRO</v>
      </c>
      <c r="N584" s="94">
        <f t="shared" si="38"/>
        <v>1853969.2549999999</v>
      </c>
      <c r="O584" s="8">
        <v>1854300</v>
      </c>
      <c r="P584" s="94">
        <f t="shared" si="39"/>
        <v>1854300</v>
      </c>
    </row>
    <row r="585" spans="1:16" ht="19.5" customHeight="1">
      <c r="A585" s="71">
        <v>582</v>
      </c>
      <c r="B585" s="65" t="s">
        <v>419</v>
      </c>
      <c r="C585" s="66">
        <v>781301</v>
      </c>
      <c r="D585" s="67" t="s">
        <v>3282</v>
      </c>
      <c r="E585" s="67" t="s">
        <v>3282</v>
      </c>
      <c r="F585" s="67" t="s">
        <v>3282</v>
      </c>
      <c r="G585" s="67" t="s">
        <v>3283</v>
      </c>
      <c r="H585" s="68">
        <v>1764005</v>
      </c>
      <c r="I585" s="69">
        <f>IFERROR(H585*((1+$I$3)),"")</f>
        <v>1853969.2549999999</v>
      </c>
      <c r="J585" s="93">
        <f t="shared" si="36"/>
        <v>1853969.2549999999</v>
      </c>
      <c r="K585" s="8">
        <v>1854300</v>
      </c>
      <c r="L585" s="93">
        <f t="shared" si="37"/>
        <v>1854300</v>
      </c>
      <c r="M585" s="94" t="str">
        <f>+G585</f>
        <v>NO SE ENCONTRO</v>
      </c>
      <c r="N585" s="94">
        <f t="shared" si="38"/>
        <v>1853969.2549999999</v>
      </c>
      <c r="O585" s="8">
        <v>1854300</v>
      </c>
      <c r="P585" s="94">
        <f t="shared" si="39"/>
        <v>1854300</v>
      </c>
    </row>
    <row r="586" spans="1:16" ht="19.5" customHeight="1">
      <c r="A586" s="71">
        <v>583</v>
      </c>
      <c r="B586" s="65" t="s">
        <v>351</v>
      </c>
      <c r="C586" s="66">
        <v>781801</v>
      </c>
      <c r="D586" s="67" t="s">
        <v>3282</v>
      </c>
      <c r="E586" s="67" t="s">
        <v>3282</v>
      </c>
      <c r="F586" s="67" t="s">
        <v>3282</v>
      </c>
      <c r="G586" s="67" t="s">
        <v>3283</v>
      </c>
      <c r="H586" s="68">
        <v>1764005</v>
      </c>
      <c r="I586" s="69">
        <f>IFERROR(H586*((1+$I$3)),"")</f>
        <v>1853969.2549999999</v>
      </c>
      <c r="J586" s="93">
        <f t="shared" si="36"/>
        <v>1853969.2549999999</v>
      </c>
      <c r="K586" s="8">
        <v>1854300</v>
      </c>
      <c r="L586" s="93">
        <f t="shared" si="37"/>
        <v>1854300</v>
      </c>
      <c r="M586" s="94" t="str">
        <f>+G586</f>
        <v>NO SE ENCONTRO</v>
      </c>
      <c r="N586" s="94">
        <f t="shared" si="38"/>
        <v>1853969.2549999999</v>
      </c>
      <c r="O586" s="8">
        <v>1854300</v>
      </c>
      <c r="P586" s="94">
        <f t="shared" si="39"/>
        <v>1854300</v>
      </c>
    </row>
    <row r="587" spans="1:16" ht="19.5" customHeight="1">
      <c r="A587" s="71">
        <v>584</v>
      </c>
      <c r="B587" s="65" t="s">
        <v>424</v>
      </c>
      <c r="C587" s="66">
        <v>781930</v>
      </c>
      <c r="D587" s="67" t="s">
        <v>3282</v>
      </c>
      <c r="E587" s="67" t="s">
        <v>3282</v>
      </c>
      <c r="F587" s="67" t="s">
        <v>3282</v>
      </c>
      <c r="G587" s="67" t="s">
        <v>3283</v>
      </c>
      <c r="H587" s="68">
        <v>1764005</v>
      </c>
      <c r="I587" s="69">
        <f>IFERROR(H587*((1+$I$3)),"")</f>
        <v>1853969.2549999999</v>
      </c>
      <c r="J587" s="93">
        <f t="shared" si="36"/>
        <v>1853969.2549999999</v>
      </c>
      <c r="K587" s="8">
        <v>1854300</v>
      </c>
      <c r="L587" s="93">
        <f t="shared" si="37"/>
        <v>1854300</v>
      </c>
      <c r="M587" s="94" t="str">
        <f>+G587</f>
        <v>NO SE ENCONTRO</v>
      </c>
      <c r="N587" s="94">
        <f t="shared" si="38"/>
        <v>1853969.2549999999</v>
      </c>
      <c r="O587" s="8">
        <v>1854300</v>
      </c>
      <c r="P587" s="94">
        <f t="shared" si="39"/>
        <v>1854300</v>
      </c>
    </row>
    <row r="588" spans="1:16" ht="19.5" customHeight="1">
      <c r="A588" s="71">
        <v>585</v>
      </c>
      <c r="B588" s="65" t="s">
        <v>435</v>
      </c>
      <c r="C588" s="66">
        <v>781502</v>
      </c>
      <c r="D588" s="67" t="s">
        <v>3282</v>
      </c>
      <c r="E588" s="67" t="s">
        <v>3282</v>
      </c>
      <c r="F588" s="67" t="s">
        <v>3282</v>
      </c>
      <c r="G588" s="67" t="s">
        <v>3283</v>
      </c>
      <c r="H588" s="68">
        <v>1764005</v>
      </c>
      <c r="I588" s="69">
        <f>IFERROR(H588*((1+$I$3)),"")</f>
        <v>1853969.2549999999</v>
      </c>
      <c r="J588" s="93">
        <f t="shared" si="36"/>
        <v>1853969.2549999999</v>
      </c>
      <c r="K588" s="8">
        <v>1854300</v>
      </c>
      <c r="L588" s="93">
        <f t="shared" si="37"/>
        <v>1854300</v>
      </c>
      <c r="M588" s="94" t="str">
        <f>+G588</f>
        <v>NO SE ENCONTRO</v>
      </c>
      <c r="N588" s="94">
        <f t="shared" si="38"/>
        <v>1853969.2549999999</v>
      </c>
      <c r="O588" s="8">
        <v>1854300</v>
      </c>
      <c r="P588" s="94">
        <f t="shared" si="39"/>
        <v>1854300</v>
      </c>
    </row>
    <row r="589" spans="1:16" ht="19.5" customHeight="1">
      <c r="A589" s="71">
        <v>586</v>
      </c>
      <c r="B589" s="65" t="s">
        <v>423</v>
      </c>
      <c r="C589" s="66">
        <v>781920</v>
      </c>
      <c r="D589" s="67" t="s">
        <v>3282</v>
      </c>
      <c r="E589" s="67" t="s">
        <v>3282</v>
      </c>
      <c r="F589" s="67" t="s">
        <v>3282</v>
      </c>
      <c r="G589" s="67" t="s">
        <v>3283</v>
      </c>
      <c r="H589" s="68">
        <v>1764005</v>
      </c>
      <c r="I589" s="69">
        <f>IFERROR(H589*((1+$I$3)),"")</f>
        <v>1853969.2549999999</v>
      </c>
      <c r="J589" s="93">
        <f t="shared" si="36"/>
        <v>1853969.2549999999</v>
      </c>
      <c r="K589" s="8">
        <v>1854300</v>
      </c>
      <c r="L589" s="93">
        <f t="shared" si="37"/>
        <v>1854300</v>
      </c>
      <c r="M589" s="94" t="str">
        <f>+G589</f>
        <v>NO SE ENCONTRO</v>
      </c>
      <c r="N589" s="94">
        <f t="shared" si="38"/>
        <v>1853969.2549999999</v>
      </c>
      <c r="O589" s="8">
        <v>1854300</v>
      </c>
      <c r="P589" s="94">
        <f t="shared" si="39"/>
        <v>1854300</v>
      </c>
    </row>
    <row r="590" spans="1:16" ht="19.5" customHeight="1">
      <c r="A590" s="71">
        <v>587</v>
      </c>
      <c r="B590" s="65" t="s">
        <v>421</v>
      </c>
      <c r="C590" s="66">
        <v>781304</v>
      </c>
      <c r="D590" s="67" t="s">
        <v>3282</v>
      </c>
      <c r="E590" s="67" t="s">
        <v>3282</v>
      </c>
      <c r="F590" s="67" t="s">
        <v>3282</v>
      </c>
      <c r="G590" s="67" t="s">
        <v>3283</v>
      </c>
      <c r="H590" s="68">
        <v>1764005</v>
      </c>
      <c r="I590" s="69">
        <f>IFERROR(H590*((1+$I$3)),"")</f>
        <v>1853969.2549999999</v>
      </c>
      <c r="J590" s="93">
        <f t="shared" si="36"/>
        <v>1853969.2549999999</v>
      </c>
      <c r="K590" s="8">
        <v>1854300</v>
      </c>
      <c r="L590" s="93">
        <f t="shared" si="37"/>
        <v>1854300</v>
      </c>
      <c r="M590" s="94" t="str">
        <f>+G590</f>
        <v>NO SE ENCONTRO</v>
      </c>
      <c r="N590" s="94">
        <f t="shared" si="38"/>
        <v>1853969.2549999999</v>
      </c>
      <c r="O590" s="8">
        <v>1854300</v>
      </c>
      <c r="P590" s="94">
        <f t="shared" si="39"/>
        <v>1854300</v>
      </c>
    </row>
    <row r="591" spans="1:16" ht="19.5" customHeight="1">
      <c r="A591" s="71">
        <v>588</v>
      </c>
      <c r="B591" s="65" t="s">
        <v>420</v>
      </c>
      <c r="C591" s="66">
        <v>781302</v>
      </c>
      <c r="D591" s="67" t="s">
        <v>3282</v>
      </c>
      <c r="E591" s="67" t="s">
        <v>3282</v>
      </c>
      <c r="F591" s="67" t="s">
        <v>3282</v>
      </c>
      <c r="G591" s="67" t="s">
        <v>3283</v>
      </c>
      <c r="H591" s="68">
        <v>1764005</v>
      </c>
      <c r="I591" s="69">
        <f>IFERROR(H591*((1+$I$3)),"")</f>
        <v>1853969.2549999999</v>
      </c>
      <c r="J591" s="93">
        <f t="shared" si="36"/>
        <v>1853969.2549999999</v>
      </c>
      <c r="K591" s="8">
        <v>1854300</v>
      </c>
      <c r="L591" s="93">
        <f t="shared" si="37"/>
        <v>1854300</v>
      </c>
      <c r="M591" s="94" t="str">
        <f>+G591</f>
        <v>NO SE ENCONTRO</v>
      </c>
      <c r="N591" s="94">
        <f t="shared" si="38"/>
        <v>1853969.2549999999</v>
      </c>
      <c r="O591" s="8">
        <v>1854300</v>
      </c>
      <c r="P591" s="94">
        <f t="shared" si="39"/>
        <v>1854300</v>
      </c>
    </row>
    <row r="592" spans="1:16" ht="19.5" customHeight="1">
      <c r="A592" s="71">
        <v>589</v>
      </c>
      <c r="B592" s="65" t="s">
        <v>348</v>
      </c>
      <c r="C592" s="66">
        <v>781701</v>
      </c>
      <c r="D592" s="67" t="s">
        <v>3282</v>
      </c>
      <c r="E592" s="67" t="s">
        <v>3282</v>
      </c>
      <c r="F592" s="67" t="s">
        <v>3282</v>
      </c>
      <c r="G592" s="67" t="s">
        <v>3283</v>
      </c>
      <c r="H592" s="68">
        <v>1764005</v>
      </c>
      <c r="I592" s="69">
        <f>IFERROR(H592*((1+$I$3)),"")</f>
        <v>1853969.2549999999</v>
      </c>
      <c r="J592" s="93">
        <f t="shared" si="36"/>
        <v>1853969.2549999999</v>
      </c>
      <c r="K592" s="8">
        <v>1854300</v>
      </c>
      <c r="L592" s="93">
        <f t="shared" si="37"/>
        <v>1854300</v>
      </c>
      <c r="M592" s="94" t="str">
        <f>+G592</f>
        <v>NO SE ENCONTRO</v>
      </c>
      <c r="N592" s="94">
        <f t="shared" si="38"/>
        <v>1853969.2549999999</v>
      </c>
      <c r="O592" s="8">
        <v>1854300</v>
      </c>
      <c r="P592" s="94">
        <f t="shared" si="39"/>
        <v>1854300</v>
      </c>
    </row>
    <row r="593" spans="1:16" ht="19.5" customHeight="1">
      <c r="A593" s="71">
        <v>590</v>
      </c>
      <c r="B593" s="65" t="s">
        <v>349</v>
      </c>
      <c r="C593" s="66">
        <v>781702</v>
      </c>
      <c r="D593" s="67" t="s">
        <v>3282</v>
      </c>
      <c r="E593" s="67" t="s">
        <v>3282</v>
      </c>
      <c r="F593" s="67" t="s">
        <v>3282</v>
      </c>
      <c r="G593" s="67" t="s">
        <v>3283</v>
      </c>
      <c r="H593" s="68">
        <v>1764005</v>
      </c>
      <c r="I593" s="69">
        <f>IFERROR(H593*((1+$I$3)),"")</f>
        <v>1853969.2549999999</v>
      </c>
      <c r="J593" s="93">
        <f t="shared" si="36"/>
        <v>1853969.2549999999</v>
      </c>
      <c r="K593" s="8">
        <v>1854300</v>
      </c>
      <c r="L593" s="93">
        <f t="shared" si="37"/>
        <v>1854300</v>
      </c>
      <c r="M593" s="94" t="str">
        <f>+G593</f>
        <v>NO SE ENCONTRO</v>
      </c>
      <c r="N593" s="94">
        <f t="shared" si="38"/>
        <v>1853969.2549999999</v>
      </c>
      <c r="O593" s="8">
        <v>1854300</v>
      </c>
      <c r="P593" s="94">
        <f t="shared" si="39"/>
        <v>1854300</v>
      </c>
    </row>
    <row r="594" spans="1:16" ht="19.5" customHeight="1">
      <c r="A594" s="71">
        <v>591</v>
      </c>
      <c r="B594" s="65" t="s">
        <v>436</v>
      </c>
      <c r="C594" s="66">
        <v>781503</v>
      </c>
      <c r="D594" s="67" t="s">
        <v>3282</v>
      </c>
      <c r="E594" s="67" t="s">
        <v>3282</v>
      </c>
      <c r="F594" s="67" t="s">
        <v>3282</v>
      </c>
      <c r="G594" s="67" t="s">
        <v>3283</v>
      </c>
      <c r="H594" s="68">
        <v>1764005</v>
      </c>
      <c r="I594" s="69">
        <f>IFERROR(H594*((1+$I$3)),"")</f>
        <v>1853969.2549999999</v>
      </c>
      <c r="J594" s="93">
        <f t="shared" si="36"/>
        <v>1853969.2549999999</v>
      </c>
      <c r="K594" s="8">
        <v>1854300</v>
      </c>
      <c r="L594" s="93">
        <f t="shared" si="37"/>
        <v>1854300</v>
      </c>
      <c r="M594" s="94" t="str">
        <f>+G594</f>
        <v>NO SE ENCONTRO</v>
      </c>
      <c r="N594" s="94">
        <f t="shared" si="38"/>
        <v>1853969.2549999999</v>
      </c>
      <c r="O594" s="8">
        <v>1854300</v>
      </c>
      <c r="P594" s="94">
        <f t="shared" si="39"/>
        <v>1854300</v>
      </c>
    </row>
    <row r="595" spans="1:16" ht="19.5" customHeight="1">
      <c r="A595" s="71">
        <v>592</v>
      </c>
      <c r="B595" s="65" t="s">
        <v>389</v>
      </c>
      <c r="C595" s="66">
        <v>791901</v>
      </c>
      <c r="D595" s="67" t="s">
        <v>3282</v>
      </c>
      <c r="E595" s="67" t="s">
        <v>3282</v>
      </c>
      <c r="F595" s="67" t="s">
        <v>3282</v>
      </c>
      <c r="G595" s="67" t="s">
        <v>3283</v>
      </c>
      <c r="H595" s="68">
        <v>2887025</v>
      </c>
      <c r="I595" s="69">
        <f>IFERROR(H595*((1+$I$3)),"")</f>
        <v>3034263.2749999999</v>
      </c>
      <c r="J595" s="93">
        <f t="shared" si="36"/>
        <v>3034263.2749999999</v>
      </c>
      <c r="K595" s="8">
        <v>3034400</v>
      </c>
      <c r="L595" s="93">
        <f t="shared" si="37"/>
        <v>3034400</v>
      </c>
      <c r="M595" s="94" t="str">
        <f>+G595</f>
        <v>NO SE ENCONTRO</v>
      </c>
      <c r="N595" s="94">
        <f t="shared" si="38"/>
        <v>3034263.2749999999</v>
      </c>
      <c r="O595" s="8">
        <v>3034400</v>
      </c>
      <c r="P595" s="94">
        <f t="shared" si="39"/>
        <v>3034400</v>
      </c>
    </row>
    <row r="596" spans="1:16" ht="19.5" customHeight="1">
      <c r="A596" s="71">
        <v>593</v>
      </c>
      <c r="B596" s="65" t="s">
        <v>77</v>
      </c>
      <c r="C596" s="66">
        <v>841101</v>
      </c>
      <c r="D596" s="67" t="s">
        <v>3282</v>
      </c>
      <c r="E596" s="67" t="s">
        <v>3282</v>
      </c>
      <c r="F596" s="67" t="s">
        <v>3282</v>
      </c>
      <c r="G596" s="67" t="s">
        <v>3283</v>
      </c>
      <c r="H596" s="68">
        <v>712130</v>
      </c>
      <c r="I596" s="69">
        <f>IFERROR(H596*((1+$I$3)),"")</f>
        <v>748448.63</v>
      </c>
      <c r="J596" s="93">
        <f t="shared" si="36"/>
        <v>748448.63</v>
      </c>
      <c r="K596" s="8">
        <v>748700</v>
      </c>
      <c r="L596" s="93">
        <f t="shared" si="37"/>
        <v>748700</v>
      </c>
      <c r="M596" s="94" t="str">
        <f>+G596</f>
        <v>NO SE ENCONTRO</v>
      </c>
      <c r="N596" s="94">
        <f t="shared" si="38"/>
        <v>748448.63</v>
      </c>
      <c r="O596" s="8">
        <v>748700</v>
      </c>
      <c r="P596" s="94">
        <f t="shared" si="39"/>
        <v>748700</v>
      </c>
    </row>
    <row r="597" spans="1:16" ht="19.5" customHeight="1">
      <c r="A597" s="71">
        <v>594</v>
      </c>
      <c r="B597" s="65" t="s">
        <v>446</v>
      </c>
      <c r="C597" s="66">
        <v>770930</v>
      </c>
      <c r="D597" s="67" t="s">
        <v>3282</v>
      </c>
      <c r="E597" s="67" t="s">
        <v>3282</v>
      </c>
      <c r="F597" s="67" t="s">
        <v>3282</v>
      </c>
      <c r="G597" s="67" t="s">
        <v>3283</v>
      </c>
      <c r="H597" s="68">
        <v>2014500</v>
      </c>
      <c r="I597" s="69">
        <f>IFERROR(H597*((1+$I$3)),"")</f>
        <v>2117239.5</v>
      </c>
      <c r="J597" s="93">
        <f t="shared" si="36"/>
        <v>2117239.5</v>
      </c>
      <c r="K597" s="8">
        <v>2117300</v>
      </c>
      <c r="L597" s="93">
        <f t="shared" si="37"/>
        <v>2117300</v>
      </c>
      <c r="M597" s="94" t="str">
        <f>+G597</f>
        <v>NO SE ENCONTRO</v>
      </c>
      <c r="N597" s="94">
        <f t="shared" si="38"/>
        <v>2117239.5</v>
      </c>
      <c r="O597" s="8">
        <v>2117300</v>
      </c>
      <c r="P597" s="94">
        <f t="shared" si="39"/>
        <v>2117300</v>
      </c>
    </row>
    <row r="598" spans="1:16" ht="19.5" customHeight="1">
      <c r="A598" s="71">
        <v>595</v>
      </c>
      <c r="B598" s="65" t="s">
        <v>105</v>
      </c>
      <c r="C598" s="66">
        <v>340701</v>
      </c>
      <c r="D598" s="60" t="s">
        <v>3280</v>
      </c>
      <c r="E598" s="60" t="s">
        <v>3281</v>
      </c>
      <c r="F598" s="61">
        <v>46073</v>
      </c>
      <c r="G598" s="67">
        <v>2291600</v>
      </c>
      <c r="H598" s="68">
        <v>901595</v>
      </c>
      <c r="I598" s="69">
        <f>IFERROR(H598*((1+$I$3)),"")</f>
        <v>947576.34499999997</v>
      </c>
      <c r="J598" s="93">
        <f t="shared" si="36"/>
        <v>947576.34499999997</v>
      </c>
      <c r="K598" s="8">
        <v>837100</v>
      </c>
      <c r="L598" s="93">
        <f t="shared" si="37"/>
        <v>837100</v>
      </c>
      <c r="M598" s="94">
        <f>+G598</f>
        <v>2291600</v>
      </c>
      <c r="N598" s="94">
        <f t="shared" si="38"/>
        <v>947576.34499999997</v>
      </c>
      <c r="O598" s="8">
        <v>837100</v>
      </c>
      <c r="P598" s="94">
        <f t="shared" si="39"/>
        <v>837100</v>
      </c>
    </row>
    <row r="599" spans="1:16" ht="19.5" customHeight="1">
      <c r="A599" s="71">
        <v>596</v>
      </c>
      <c r="B599" s="65" t="s">
        <v>226</v>
      </c>
      <c r="C599" s="66">
        <v>786930</v>
      </c>
      <c r="D599" s="67" t="s">
        <v>3282</v>
      </c>
      <c r="E599" s="67" t="s">
        <v>3282</v>
      </c>
      <c r="F599" s="67" t="s">
        <v>3282</v>
      </c>
      <c r="G599" s="67" t="s">
        <v>3283</v>
      </c>
      <c r="H599" s="68">
        <v>1604970</v>
      </c>
      <c r="I599" s="69">
        <f>IFERROR(H599*((1+$I$3)),"")</f>
        <v>1686823.47</v>
      </c>
      <c r="J599" s="93">
        <f t="shared" si="36"/>
        <v>1686823.47</v>
      </c>
      <c r="K599" s="8">
        <v>1687000</v>
      </c>
      <c r="L599" s="93">
        <f t="shared" si="37"/>
        <v>1687000</v>
      </c>
      <c r="M599" s="94" t="str">
        <f>+G599</f>
        <v>NO SE ENCONTRO</v>
      </c>
      <c r="N599" s="94">
        <f t="shared" si="38"/>
        <v>1686823.47</v>
      </c>
      <c r="O599" s="8">
        <v>1687000</v>
      </c>
      <c r="P599" s="94">
        <f t="shared" si="39"/>
        <v>1687000</v>
      </c>
    </row>
    <row r="600" spans="1:16" ht="19.5" customHeight="1">
      <c r="A600" s="71">
        <v>597</v>
      </c>
      <c r="B600" s="65" t="s">
        <v>227</v>
      </c>
      <c r="C600" s="66">
        <v>786935</v>
      </c>
      <c r="D600" s="67" t="s">
        <v>3282</v>
      </c>
      <c r="E600" s="67" t="s">
        <v>3282</v>
      </c>
      <c r="F600" s="67" t="s">
        <v>3282</v>
      </c>
      <c r="G600" s="67" t="s">
        <v>3283</v>
      </c>
      <c r="H600" s="68">
        <v>1604970</v>
      </c>
      <c r="I600" s="69">
        <f>IFERROR(H600*((1+$I$3)),"")</f>
        <v>1686823.47</v>
      </c>
      <c r="J600" s="93">
        <f t="shared" si="36"/>
        <v>1686823.47</v>
      </c>
      <c r="K600" s="8">
        <v>1687000</v>
      </c>
      <c r="L600" s="93">
        <f t="shared" si="37"/>
        <v>1687000</v>
      </c>
      <c r="M600" s="94" t="str">
        <f>+G600</f>
        <v>NO SE ENCONTRO</v>
      </c>
      <c r="N600" s="94">
        <f t="shared" si="38"/>
        <v>1686823.47</v>
      </c>
      <c r="O600" s="8">
        <v>1687000</v>
      </c>
      <c r="P600" s="94">
        <f t="shared" si="39"/>
        <v>1687000</v>
      </c>
    </row>
    <row r="601" spans="1:16" ht="19.5" customHeight="1">
      <c r="A601" s="71">
        <v>598</v>
      </c>
      <c r="B601" s="65" t="s">
        <v>145</v>
      </c>
      <c r="C601" s="66">
        <v>772103</v>
      </c>
      <c r="D601" s="67" t="s">
        <v>3282</v>
      </c>
      <c r="E601" s="67" t="s">
        <v>3282</v>
      </c>
      <c r="F601" s="67" t="s">
        <v>3282</v>
      </c>
      <c r="G601" s="67" t="s">
        <v>3283</v>
      </c>
      <c r="H601" s="68">
        <v>1242615</v>
      </c>
      <c r="I601" s="69">
        <f>IFERROR(H601*((1+$I$3)),"")</f>
        <v>1305988.365</v>
      </c>
      <c r="J601" s="93">
        <f t="shared" si="36"/>
        <v>1305988.365</v>
      </c>
      <c r="K601" s="8">
        <v>1305900</v>
      </c>
      <c r="L601" s="93">
        <f t="shared" si="37"/>
        <v>1305900</v>
      </c>
      <c r="M601" s="94" t="str">
        <f>+G601</f>
        <v>NO SE ENCONTRO</v>
      </c>
      <c r="N601" s="94">
        <f t="shared" si="38"/>
        <v>1305988.365</v>
      </c>
      <c r="O601" s="8">
        <v>1305900</v>
      </c>
      <c r="P601" s="94">
        <f t="shared" si="39"/>
        <v>1305900</v>
      </c>
    </row>
    <row r="602" spans="1:16" ht="19.5" customHeight="1">
      <c r="A602" s="71">
        <v>599</v>
      </c>
      <c r="B602" s="65" t="s">
        <v>185</v>
      </c>
      <c r="C602" s="66">
        <v>776109</v>
      </c>
      <c r="D602" s="67" t="s">
        <v>3282</v>
      </c>
      <c r="E602" s="67" t="s">
        <v>3282</v>
      </c>
      <c r="F602" s="67" t="s">
        <v>3282</v>
      </c>
      <c r="G602" s="67" t="s">
        <v>3283</v>
      </c>
      <c r="H602" s="68">
        <v>1242615</v>
      </c>
      <c r="I602" s="69">
        <f>IFERROR(H602*((1+$I$3)),"")</f>
        <v>1305988.365</v>
      </c>
      <c r="J602" s="93">
        <f t="shared" si="36"/>
        <v>1305988.365</v>
      </c>
      <c r="K602" s="8">
        <v>1305900</v>
      </c>
      <c r="L602" s="93">
        <f t="shared" si="37"/>
        <v>1305900</v>
      </c>
      <c r="M602" s="94" t="str">
        <f>+G602</f>
        <v>NO SE ENCONTRO</v>
      </c>
      <c r="N602" s="94">
        <f t="shared" si="38"/>
        <v>1305988.365</v>
      </c>
      <c r="O602" s="8">
        <v>1305900</v>
      </c>
      <c r="P602" s="94">
        <f t="shared" si="39"/>
        <v>1305900</v>
      </c>
    </row>
    <row r="603" spans="1:16" ht="19.5" customHeight="1">
      <c r="A603" s="71">
        <v>600</v>
      </c>
      <c r="B603" s="65" t="s">
        <v>186</v>
      </c>
      <c r="C603" s="66">
        <v>776110</v>
      </c>
      <c r="D603" s="67" t="s">
        <v>3282</v>
      </c>
      <c r="E603" s="67" t="s">
        <v>3282</v>
      </c>
      <c r="F603" s="67" t="s">
        <v>3282</v>
      </c>
      <c r="G603" s="67" t="s">
        <v>3283</v>
      </c>
      <c r="H603" s="68">
        <v>1242615</v>
      </c>
      <c r="I603" s="69">
        <f>IFERROR(H603*((1+$I$3)),"")</f>
        <v>1305988.365</v>
      </c>
      <c r="J603" s="93">
        <f t="shared" si="36"/>
        <v>1305988.365</v>
      </c>
      <c r="K603" s="8">
        <v>1305900</v>
      </c>
      <c r="L603" s="93">
        <f t="shared" si="37"/>
        <v>1305900</v>
      </c>
      <c r="M603" s="94" t="str">
        <f>+G603</f>
        <v>NO SE ENCONTRO</v>
      </c>
      <c r="N603" s="94">
        <f t="shared" si="38"/>
        <v>1305988.365</v>
      </c>
      <c r="O603" s="8">
        <v>1305900</v>
      </c>
      <c r="P603" s="94">
        <f t="shared" si="39"/>
        <v>1305900</v>
      </c>
    </row>
    <row r="604" spans="1:16" ht="19.5" customHeight="1">
      <c r="A604" s="71">
        <v>601</v>
      </c>
      <c r="B604" s="65" t="s">
        <v>622</v>
      </c>
      <c r="C604" s="66">
        <v>780931</v>
      </c>
      <c r="D604" s="67" t="s">
        <v>3282</v>
      </c>
      <c r="E604" s="67" t="s">
        <v>3282</v>
      </c>
      <c r="F604" s="67" t="s">
        <v>3282</v>
      </c>
      <c r="G604" s="67" t="s">
        <v>3283</v>
      </c>
      <c r="H604" s="68">
        <v>2887025</v>
      </c>
      <c r="I604" s="69">
        <f>IFERROR(H604*((1+$I$3)),"")</f>
        <v>3034263.2749999999</v>
      </c>
      <c r="J604" s="93">
        <f t="shared" si="36"/>
        <v>3034263.2749999999</v>
      </c>
      <c r="K604" s="8">
        <v>3034400</v>
      </c>
      <c r="L604" s="93">
        <f t="shared" si="37"/>
        <v>3034400</v>
      </c>
      <c r="M604" s="94" t="str">
        <f>+G604</f>
        <v>NO SE ENCONTRO</v>
      </c>
      <c r="N604" s="94">
        <f t="shared" si="38"/>
        <v>3034263.2749999999</v>
      </c>
      <c r="O604" s="8">
        <v>3034400</v>
      </c>
      <c r="P604" s="94">
        <f t="shared" si="39"/>
        <v>3034400</v>
      </c>
    </row>
    <row r="605" spans="1:16" ht="19.5" customHeight="1">
      <c r="A605" s="71">
        <v>602</v>
      </c>
      <c r="B605" s="65" t="s">
        <v>623</v>
      </c>
      <c r="C605" s="66">
        <v>780932</v>
      </c>
      <c r="D605" s="67" t="s">
        <v>3282</v>
      </c>
      <c r="E605" s="67" t="s">
        <v>3282</v>
      </c>
      <c r="F605" s="67" t="s">
        <v>3282</v>
      </c>
      <c r="G605" s="67" t="s">
        <v>3283</v>
      </c>
      <c r="H605" s="68">
        <v>2887025</v>
      </c>
      <c r="I605" s="69">
        <f>IFERROR(H605*((1+$I$3)),"")</f>
        <v>3034263.2749999999</v>
      </c>
      <c r="J605" s="93">
        <f t="shared" si="36"/>
        <v>3034263.2749999999</v>
      </c>
      <c r="K605" s="8">
        <v>3034400</v>
      </c>
      <c r="L605" s="93">
        <f t="shared" si="37"/>
        <v>3034400</v>
      </c>
      <c r="M605" s="94" t="str">
        <f>+G605</f>
        <v>NO SE ENCONTRO</v>
      </c>
      <c r="N605" s="94">
        <f t="shared" si="38"/>
        <v>3034263.2749999999</v>
      </c>
      <c r="O605" s="8">
        <v>3034400</v>
      </c>
      <c r="P605" s="94">
        <f t="shared" si="39"/>
        <v>3034400</v>
      </c>
    </row>
    <row r="606" spans="1:16" ht="19.5" customHeight="1">
      <c r="A606" s="71">
        <v>603</v>
      </c>
      <c r="B606" s="65" t="s">
        <v>679</v>
      </c>
      <c r="C606" s="66">
        <v>776929</v>
      </c>
      <c r="D606" s="67" t="s">
        <v>3282</v>
      </c>
      <c r="E606" s="67" t="s">
        <v>3282</v>
      </c>
      <c r="F606" s="67" t="s">
        <v>3282</v>
      </c>
      <c r="G606" s="67" t="s">
        <v>3283</v>
      </c>
      <c r="H606" s="68">
        <v>3086860</v>
      </c>
      <c r="I606" s="69">
        <f>IFERROR(H606*((1+$I$3)),"")</f>
        <v>3244289.86</v>
      </c>
      <c r="J606" s="93">
        <f t="shared" si="36"/>
        <v>3244289.86</v>
      </c>
      <c r="K606" s="8">
        <v>3244700</v>
      </c>
      <c r="L606" s="93">
        <f t="shared" si="37"/>
        <v>3244700</v>
      </c>
      <c r="M606" s="94" t="str">
        <f>+G606</f>
        <v>NO SE ENCONTRO</v>
      </c>
      <c r="N606" s="94">
        <f t="shared" si="38"/>
        <v>3244289.86</v>
      </c>
      <c r="O606" s="8">
        <v>3244700</v>
      </c>
      <c r="P606" s="94">
        <f t="shared" si="39"/>
        <v>3244700</v>
      </c>
    </row>
    <row r="607" spans="1:16" ht="19.5" customHeight="1">
      <c r="A607" s="71">
        <v>604</v>
      </c>
      <c r="B607" s="65" t="s">
        <v>680</v>
      </c>
      <c r="C607" s="66">
        <v>776930</v>
      </c>
      <c r="D607" s="67" t="s">
        <v>3282</v>
      </c>
      <c r="E607" s="67" t="s">
        <v>3282</v>
      </c>
      <c r="F607" s="67" t="s">
        <v>3282</v>
      </c>
      <c r="G607" s="67" t="s">
        <v>3283</v>
      </c>
      <c r="H607" s="68">
        <v>3086860</v>
      </c>
      <c r="I607" s="69">
        <f>IFERROR(H607*((1+$I$3)),"")</f>
        <v>3244289.86</v>
      </c>
      <c r="J607" s="93">
        <f t="shared" si="36"/>
        <v>3244289.86</v>
      </c>
      <c r="K607" s="8">
        <v>3244700</v>
      </c>
      <c r="L607" s="93">
        <f t="shared" si="37"/>
        <v>3244700</v>
      </c>
      <c r="M607" s="94" t="str">
        <f>+G607</f>
        <v>NO SE ENCONTRO</v>
      </c>
      <c r="N607" s="94">
        <f t="shared" si="38"/>
        <v>3244289.86</v>
      </c>
      <c r="O607" s="8">
        <v>3244700</v>
      </c>
      <c r="P607" s="94">
        <f t="shared" si="39"/>
        <v>3244700</v>
      </c>
    </row>
    <row r="608" spans="1:16" ht="19.5" customHeight="1">
      <c r="A608" s="71">
        <v>605</v>
      </c>
      <c r="B608" s="65" t="s">
        <v>678</v>
      </c>
      <c r="C608" s="66">
        <v>776931</v>
      </c>
      <c r="D608" s="67" t="s">
        <v>3282</v>
      </c>
      <c r="E608" s="67" t="s">
        <v>3282</v>
      </c>
      <c r="F608" s="67" t="s">
        <v>3282</v>
      </c>
      <c r="G608" s="67" t="s">
        <v>3283</v>
      </c>
      <c r="H608" s="68">
        <v>3086860</v>
      </c>
      <c r="I608" s="69">
        <f>IFERROR(H608*((1+$I$3)),"")</f>
        <v>3244289.86</v>
      </c>
      <c r="J608" s="93">
        <f t="shared" si="36"/>
        <v>3244289.86</v>
      </c>
      <c r="K608" s="8">
        <v>3244700</v>
      </c>
      <c r="L608" s="93">
        <f t="shared" si="37"/>
        <v>3244700</v>
      </c>
      <c r="M608" s="94" t="str">
        <f>+G608</f>
        <v>NO SE ENCONTRO</v>
      </c>
      <c r="N608" s="94">
        <f t="shared" si="38"/>
        <v>3244289.86</v>
      </c>
      <c r="O608" s="8">
        <v>3244700</v>
      </c>
      <c r="P608" s="94">
        <f t="shared" si="39"/>
        <v>3244700</v>
      </c>
    </row>
    <row r="609" spans="1:16" ht="19.5" customHeight="1">
      <c r="A609" s="71">
        <v>606</v>
      </c>
      <c r="B609" s="65" t="s">
        <v>228</v>
      </c>
      <c r="C609" s="66">
        <v>790932</v>
      </c>
      <c r="D609" s="67" t="s">
        <v>3282</v>
      </c>
      <c r="E609" s="67" t="s">
        <v>3282</v>
      </c>
      <c r="F609" s="67" t="s">
        <v>3282</v>
      </c>
      <c r="G609" s="67" t="s">
        <v>3283</v>
      </c>
      <c r="H609" s="68">
        <v>1604970</v>
      </c>
      <c r="I609" s="69">
        <f>IFERROR(H609*((1+$I$3)),"")</f>
        <v>1686823.47</v>
      </c>
      <c r="J609" s="93">
        <f t="shared" si="36"/>
        <v>1686823.47</v>
      </c>
      <c r="K609" s="8">
        <v>1687000</v>
      </c>
      <c r="L609" s="93">
        <f t="shared" si="37"/>
        <v>1687000</v>
      </c>
      <c r="M609" s="94" t="str">
        <f>+G609</f>
        <v>NO SE ENCONTRO</v>
      </c>
      <c r="N609" s="94">
        <f t="shared" si="38"/>
        <v>1686823.47</v>
      </c>
      <c r="O609" s="8">
        <v>1687000</v>
      </c>
      <c r="P609" s="94">
        <f t="shared" si="39"/>
        <v>1687000</v>
      </c>
    </row>
    <row r="610" spans="1:16" ht="19.5" customHeight="1">
      <c r="A610" s="71">
        <v>607</v>
      </c>
      <c r="B610" s="65" t="s">
        <v>562</v>
      </c>
      <c r="C610" s="66">
        <v>793946</v>
      </c>
      <c r="D610" s="67" t="s">
        <v>3282</v>
      </c>
      <c r="E610" s="67" t="s">
        <v>3282</v>
      </c>
      <c r="F610" s="67" t="s">
        <v>3282</v>
      </c>
      <c r="G610" s="67" t="s">
        <v>3283</v>
      </c>
      <c r="H610" s="68">
        <v>2687870</v>
      </c>
      <c r="I610" s="69">
        <f>IFERROR(H610*((1+$I$3)),"")</f>
        <v>2824951.3699999996</v>
      </c>
      <c r="J610" s="93">
        <f t="shared" si="36"/>
        <v>2824951.3699999996</v>
      </c>
      <c r="K610" s="8">
        <v>2825200</v>
      </c>
      <c r="L610" s="93">
        <f t="shared" si="37"/>
        <v>2825200</v>
      </c>
      <c r="M610" s="94" t="str">
        <f>+G610</f>
        <v>NO SE ENCONTRO</v>
      </c>
      <c r="N610" s="94">
        <f t="shared" si="38"/>
        <v>2824951.3699999996</v>
      </c>
      <c r="O610" s="8">
        <v>2825200</v>
      </c>
      <c r="P610" s="94">
        <f t="shared" si="39"/>
        <v>2825200</v>
      </c>
    </row>
    <row r="611" spans="1:16" ht="19.5" customHeight="1">
      <c r="A611" s="71">
        <v>608</v>
      </c>
      <c r="B611" s="65" t="s">
        <v>783</v>
      </c>
      <c r="C611" s="66">
        <v>810306</v>
      </c>
      <c r="D611" s="67" t="s">
        <v>3282</v>
      </c>
      <c r="E611" s="67" t="s">
        <v>3282</v>
      </c>
      <c r="F611" s="67" t="s">
        <v>3282</v>
      </c>
      <c r="G611" s="67" t="s">
        <v>3283</v>
      </c>
      <c r="H611" s="68">
        <v>3028550</v>
      </c>
      <c r="I611" s="69">
        <f>IFERROR(H611*((1+$I$3)),"")</f>
        <v>3183006.05</v>
      </c>
      <c r="J611" s="93">
        <f t="shared" si="36"/>
        <v>3183006.05</v>
      </c>
      <c r="K611" s="59">
        <v>3174400</v>
      </c>
      <c r="L611" s="93">
        <f t="shared" si="37"/>
        <v>3174400</v>
      </c>
      <c r="M611" s="94" t="str">
        <f>+G611</f>
        <v>NO SE ENCONTRO</v>
      </c>
      <c r="N611" s="94">
        <f t="shared" si="38"/>
        <v>3183006.05</v>
      </c>
      <c r="O611" s="59">
        <v>3174400</v>
      </c>
      <c r="P611" s="94">
        <f t="shared" si="39"/>
        <v>3174400</v>
      </c>
    </row>
    <row r="612" spans="1:16" ht="19.5" customHeight="1">
      <c r="A612" s="71">
        <v>609</v>
      </c>
      <c r="B612" s="65" t="s">
        <v>858</v>
      </c>
      <c r="C612" s="66">
        <v>810116</v>
      </c>
      <c r="D612" s="67" t="s">
        <v>3282</v>
      </c>
      <c r="E612" s="67" t="s">
        <v>3282</v>
      </c>
      <c r="F612" s="67" t="s">
        <v>3282</v>
      </c>
      <c r="G612" s="67" t="s">
        <v>3283</v>
      </c>
      <c r="H612" s="68">
        <v>3645905</v>
      </c>
      <c r="I612" s="69">
        <f>IFERROR(H612*((1+$I$3)),"")</f>
        <v>3831846.1549999998</v>
      </c>
      <c r="J612" s="93">
        <f t="shared" si="36"/>
        <v>3831846.1549999998</v>
      </c>
      <c r="K612" s="59">
        <v>3832000</v>
      </c>
      <c r="L612" s="93">
        <f t="shared" si="37"/>
        <v>3832000</v>
      </c>
      <c r="M612" s="94" t="str">
        <f>+G612</f>
        <v>NO SE ENCONTRO</v>
      </c>
      <c r="N612" s="94">
        <f t="shared" si="38"/>
        <v>3831846.1549999998</v>
      </c>
      <c r="O612" s="59">
        <v>3832000</v>
      </c>
      <c r="P612" s="94">
        <f t="shared" si="39"/>
        <v>3832000</v>
      </c>
    </row>
    <row r="613" spans="1:16" ht="19.5" customHeight="1">
      <c r="A613" s="71">
        <v>610</v>
      </c>
      <c r="B613" s="65" t="s">
        <v>869</v>
      </c>
      <c r="C613" s="66">
        <v>810203</v>
      </c>
      <c r="D613" s="67" t="s">
        <v>3282</v>
      </c>
      <c r="E613" s="67" t="s">
        <v>3282</v>
      </c>
      <c r="F613" s="67" t="s">
        <v>3282</v>
      </c>
      <c r="G613" s="67" t="s">
        <v>3283</v>
      </c>
      <c r="H613" s="68">
        <v>3645905</v>
      </c>
      <c r="I613" s="69">
        <f>IFERROR(H613*((1+$I$3)),"")</f>
        <v>3831846.1549999998</v>
      </c>
      <c r="J613" s="93">
        <f t="shared" si="36"/>
        <v>3831846.1549999998</v>
      </c>
      <c r="K613" s="59">
        <v>3832000</v>
      </c>
      <c r="L613" s="93">
        <f t="shared" si="37"/>
        <v>3832000</v>
      </c>
      <c r="M613" s="94" t="str">
        <f>+G613</f>
        <v>NO SE ENCONTRO</v>
      </c>
      <c r="N613" s="94">
        <f t="shared" si="38"/>
        <v>3831846.1549999998</v>
      </c>
      <c r="O613" s="59">
        <v>3832000</v>
      </c>
      <c r="P613" s="94">
        <f t="shared" si="39"/>
        <v>3832000</v>
      </c>
    </row>
    <row r="614" spans="1:16" ht="19.5" customHeight="1">
      <c r="A614" s="71">
        <v>611</v>
      </c>
      <c r="B614" s="65" t="s">
        <v>1168</v>
      </c>
      <c r="C614" s="66">
        <v>801201</v>
      </c>
      <c r="D614" s="67" t="s">
        <v>3282</v>
      </c>
      <c r="E614" s="67" t="s">
        <v>3282</v>
      </c>
      <c r="F614" s="67" t="s">
        <v>3282</v>
      </c>
      <c r="G614" s="67" t="s">
        <v>3283</v>
      </c>
      <c r="H614" s="68">
        <v>1604970</v>
      </c>
      <c r="I614" s="69">
        <f>IFERROR(H614*((1+$I$3)),"")</f>
        <v>1686823.47</v>
      </c>
      <c r="J614" s="93">
        <f t="shared" si="36"/>
        <v>1686823.47</v>
      </c>
      <c r="K614" s="8">
        <v>1687000</v>
      </c>
      <c r="L614" s="93">
        <f t="shared" si="37"/>
        <v>1687000</v>
      </c>
      <c r="M614" s="94" t="str">
        <f>+G614</f>
        <v>NO SE ENCONTRO</v>
      </c>
      <c r="N614" s="94">
        <f t="shared" si="38"/>
        <v>1686823.47</v>
      </c>
      <c r="O614" s="8">
        <v>1687000</v>
      </c>
      <c r="P614" s="94">
        <f t="shared" si="39"/>
        <v>1687000</v>
      </c>
    </row>
    <row r="615" spans="1:16" ht="19.5" customHeight="1">
      <c r="A615" s="71">
        <v>612</v>
      </c>
      <c r="B615" s="65" t="s">
        <v>229</v>
      </c>
      <c r="C615" s="66">
        <v>804501</v>
      </c>
      <c r="D615" s="67" t="s">
        <v>3282</v>
      </c>
      <c r="E615" s="67" t="s">
        <v>3282</v>
      </c>
      <c r="F615" s="67" t="s">
        <v>3282</v>
      </c>
      <c r="G615" s="67" t="s">
        <v>3283</v>
      </c>
      <c r="H615" s="68">
        <v>1604970</v>
      </c>
      <c r="I615" s="69">
        <f>IFERROR(H615*((1+$I$3)),"")</f>
        <v>1686823.47</v>
      </c>
      <c r="J615" s="93">
        <f t="shared" si="36"/>
        <v>1686823.47</v>
      </c>
      <c r="K615" s="8">
        <v>1687000</v>
      </c>
      <c r="L615" s="93">
        <f t="shared" si="37"/>
        <v>1687000</v>
      </c>
      <c r="M615" s="94" t="str">
        <f>+G615</f>
        <v>NO SE ENCONTRO</v>
      </c>
      <c r="N615" s="94">
        <f t="shared" si="38"/>
        <v>1686823.47</v>
      </c>
      <c r="O615" s="8">
        <v>1687000</v>
      </c>
      <c r="P615" s="94">
        <f t="shared" si="39"/>
        <v>1687000</v>
      </c>
    </row>
    <row r="616" spans="1:16" ht="19.5" customHeight="1">
      <c r="A616" s="71">
        <v>613</v>
      </c>
      <c r="B616" s="65" t="s">
        <v>230</v>
      </c>
      <c r="C616" s="66">
        <v>804503</v>
      </c>
      <c r="D616" s="67" t="s">
        <v>3282</v>
      </c>
      <c r="E616" s="67" t="s">
        <v>3282</v>
      </c>
      <c r="F616" s="67" t="s">
        <v>3282</v>
      </c>
      <c r="G616" s="67" t="s">
        <v>3283</v>
      </c>
      <c r="H616" s="68">
        <v>1604970</v>
      </c>
      <c r="I616" s="69">
        <f>IFERROR(H616*((1+$I$3)),"")</f>
        <v>1686823.47</v>
      </c>
      <c r="J616" s="93">
        <f t="shared" si="36"/>
        <v>1686823.47</v>
      </c>
      <c r="K616" s="8">
        <v>1687000</v>
      </c>
      <c r="L616" s="93">
        <f t="shared" si="37"/>
        <v>1687000</v>
      </c>
      <c r="M616" s="94" t="str">
        <f>+G616</f>
        <v>NO SE ENCONTRO</v>
      </c>
      <c r="N616" s="94">
        <f t="shared" si="38"/>
        <v>1686823.47</v>
      </c>
      <c r="O616" s="8">
        <v>1687000</v>
      </c>
      <c r="P616" s="94">
        <f t="shared" si="39"/>
        <v>1687000</v>
      </c>
    </row>
    <row r="617" spans="1:16" ht="19.5" customHeight="1">
      <c r="A617" s="71">
        <v>614</v>
      </c>
      <c r="B617" s="65" t="s">
        <v>231</v>
      </c>
      <c r="C617" s="66">
        <v>799601</v>
      </c>
      <c r="D617" s="67" t="s">
        <v>3282</v>
      </c>
      <c r="E617" s="67" t="s">
        <v>3282</v>
      </c>
      <c r="F617" s="67" t="s">
        <v>3282</v>
      </c>
      <c r="G617" s="67" t="s">
        <v>3283</v>
      </c>
      <c r="H617" s="68">
        <v>1604970</v>
      </c>
      <c r="I617" s="69">
        <f>IFERROR(H617*((1+$I$3)),"")</f>
        <v>1686823.47</v>
      </c>
      <c r="J617" s="93">
        <f t="shared" si="36"/>
        <v>1686823.47</v>
      </c>
      <c r="K617" s="8">
        <v>1687000</v>
      </c>
      <c r="L617" s="93">
        <f t="shared" si="37"/>
        <v>1687000</v>
      </c>
      <c r="M617" s="94" t="str">
        <f>+G617</f>
        <v>NO SE ENCONTRO</v>
      </c>
      <c r="N617" s="94">
        <f t="shared" si="38"/>
        <v>1686823.47</v>
      </c>
      <c r="O617" s="8">
        <v>1687000</v>
      </c>
      <c r="P617" s="94">
        <f t="shared" si="39"/>
        <v>1687000</v>
      </c>
    </row>
    <row r="618" spans="1:16" ht="19.5" customHeight="1">
      <c r="A618" s="71">
        <v>615</v>
      </c>
      <c r="B618" s="65" t="s">
        <v>1169</v>
      </c>
      <c r="C618" s="66">
        <v>801601</v>
      </c>
      <c r="D618" s="67" t="s">
        <v>3282</v>
      </c>
      <c r="E618" s="67" t="s">
        <v>3282</v>
      </c>
      <c r="F618" s="67" t="s">
        <v>3282</v>
      </c>
      <c r="G618" s="67" t="s">
        <v>3283</v>
      </c>
      <c r="H618" s="68">
        <v>1604970</v>
      </c>
      <c r="I618" s="69">
        <f>IFERROR(H618*((1+$I$3)),"")</f>
        <v>1686823.47</v>
      </c>
      <c r="J618" s="93">
        <f t="shared" si="36"/>
        <v>1686823.47</v>
      </c>
      <c r="K618" s="8">
        <v>1687000</v>
      </c>
      <c r="L618" s="93">
        <f t="shared" si="37"/>
        <v>1687000</v>
      </c>
      <c r="M618" s="94" t="str">
        <f>+G618</f>
        <v>NO SE ENCONTRO</v>
      </c>
      <c r="N618" s="94">
        <f t="shared" si="38"/>
        <v>1686823.47</v>
      </c>
      <c r="O618" s="8">
        <v>1687000</v>
      </c>
      <c r="P618" s="94">
        <f t="shared" si="39"/>
        <v>1687000</v>
      </c>
    </row>
    <row r="619" spans="1:16" ht="19.5" customHeight="1">
      <c r="A619" s="71">
        <v>616</v>
      </c>
      <c r="B619" s="65" t="s">
        <v>1170</v>
      </c>
      <c r="C619" s="66">
        <v>801701</v>
      </c>
      <c r="D619" s="67" t="s">
        <v>3282</v>
      </c>
      <c r="E619" s="67" t="s">
        <v>3282</v>
      </c>
      <c r="F619" s="67" t="s">
        <v>3282</v>
      </c>
      <c r="G619" s="67" t="s">
        <v>3283</v>
      </c>
      <c r="H619" s="68">
        <v>1242615</v>
      </c>
      <c r="I619" s="69">
        <f>IFERROR(H619*((1+$I$3)),"")</f>
        <v>1305988.365</v>
      </c>
      <c r="J619" s="93">
        <f t="shared" si="36"/>
        <v>1305988.365</v>
      </c>
      <c r="K619" s="8">
        <v>1305900</v>
      </c>
      <c r="L619" s="93">
        <f t="shared" si="37"/>
        <v>1305900</v>
      </c>
      <c r="M619" s="94" t="str">
        <f>+G619</f>
        <v>NO SE ENCONTRO</v>
      </c>
      <c r="N619" s="94">
        <f t="shared" si="38"/>
        <v>1305988.365</v>
      </c>
      <c r="O619" s="8">
        <v>1305900</v>
      </c>
      <c r="P619" s="94">
        <f t="shared" si="39"/>
        <v>1305900</v>
      </c>
    </row>
    <row r="620" spans="1:16" ht="19.5" customHeight="1">
      <c r="A620" s="71">
        <v>617</v>
      </c>
      <c r="B620" s="65" t="s">
        <v>84</v>
      </c>
      <c r="C620" s="66">
        <v>800701</v>
      </c>
      <c r="D620" s="67" t="s">
        <v>3282</v>
      </c>
      <c r="E620" s="67" t="s">
        <v>3282</v>
      </c>
      <c r="F620" s="67" t="s">
        <v>3282</v>
      </c>
      <c r="G620" s="67" t="s">
        <v>3283</v>
      </c>
      <c r="H620" s="68">
        <v>901595</v>
      </c>
      <c r="I620" s="69">
        <f>IFERROR(H620*((1+$I$3)),"")</f>
        <v>947576.34499999997</v>
      </c>
      <c r="J620" s="93">
        <f t="shared" si="36"/>
        <v>947576.34499999997</v>
      </c>
      <c r="K620" s="8">
        <v>837100</v>
      </c>
      <c r="L620" s="93">
        <f t="shared" si="37"/>
        <v>837100</v>
      </c>
      <c r="M620" s="94" t="str">
        <f>+G620</f>
        <v>NO SE ENCONTRO</v>
      </c>
      <c r="N620" s="94">
        <f t="shared" si="38"/>
        <v>947576.34499999997</v>
      </c>
      <c r="O620" s="8">
        <v>837100</v>
      </c>
      <c r="P620" s="94">
        <f t="shared" si="39"/>
        <v>837100</v>
      </c>
    </row>
    <row r="621" spans="1:16" ht="19.5" customHeight="1">
      <c r="A621" s="71">
        <v>618</v>
      </c>
      <c r="B621" s="65" t="s">
        <v>1171</v>
      </c>
      <c r="C621" s="66">
        <v>801801</v>
      </c>
      <c r="D621" s="67" t="s">
        <v>3282</v>
      </c>
      <c r="E621" s="67" t="s">
        <v>3282</v>
      </c>
      <c r="F621" s="67" t="s">
        <v>3282</v>
      </c>
      <c r="G621" s="67" t="s">
        <v>3283</v>
      </c>
      <c r="H621" s="68">
        <v>901595</v>
      </c>
      <c r="I621" s="69">
        <f>IFERROR(H621*((1+$I$3)),"")</f>
        <v>947576.34499999997</v>
      </c>
      <c r="J621" s="93">
        <f t="shared" si="36"/>
        <v>947576.34499999997</v>
      </c>
      <c r="K621" s="8">
        <v>837100</v>
      </c>
      <c r="L621" s="93">
        <f t="shared" si="37"/>
        <v>837100</v>
      </c>
      <c r="M621" s="94" t="str">
        <f>+G621</f>
        <v>NO SE ENCONTRO</v>
      </c>
      <c r="N621" s="94">
        <f t="shared" si="38"/>
        <v>947576.34499999997</v>
      </c>
      <c r="O621" s="8">
        <v>837100</v>
      </c>
      <c r="P621" s="94">
        <f t="shared" si="39"/>
        <v>837100</v>
      </c>
    </row>
    <row r="622" spans="1:16" ht="19.5" customHeight="1">
      <c r="A622" s="71">
        <v>619</v>
      </c>
      <c r="B622" s="65" t="s">
        <v>82</v>
      </c>
      <c r="C622" s="66">
        <v>800102</v>
      </c>
      <c r="D622" s="67" t="s">
        <v>3282</v>
      </c>
      <c r="E622" s="67" t="s">
        <v>3282</v>
      </c>
      <c r="F622" s="67" t="s">
        <v>3282</v>
      </c>
      <c r="G622" s="67" t="s">
        <v>3283</v>
      </c>
      <c r="H622" s="68">
        <v>901595</v>
      </c>
      <c r="I622" s="69">
        <f>IFERROR(H622*((1+$I$3)),"")</f>
        <v>947576.34499999997</v>
      </c>
      <c r="J622" s="93">
        <f t="shared" si="36"/>
        <v>947576.34499999997</v>
      </c>
      <c r="K622" s="8">
        <v>837100</v>
      </c>
      <c r="L622" s="93">
        <f t="shared" si="37"/>
        <v>837100</v>
      </c>
      <c r="M622" s="94" t="str">
        <f>+G622</f>
        <v>NO SE ENCONTRO</v>
      </c>
      <c r="N622" s="94">
        <f t="shared" si="38"/>
        <v>947576.34499999997</v>
      </c>
      <c r="O622" s="8">
        <v>837100</v>
      </c>
      <c r="P622" s="94">
        <f t="shared" si="39"/>
        <v>837100</v>
      </c>
    </row>
    <row r="623" spans="1:16" ht="19.5" customHeight="1">
      <c r="A623" s="71">
        <v>620</v>
      </c>
      <c r="B623" s="65" t="s">
        <v>232</v>
      </c>
      <c r="C623" s="66">
        <v>800202</v>
      </c>
      <c r="D623" s="67" t="s">
        <v>3282</v>
      </c>
      <c r="E623" s="67" t="s">
        <v>3282</v>
      </c>
      <c r="F623" s="67" t="s">
        <v>3282</v>
      </c>
      <c r="G623" s="67" t="s">
        <v>3283</v>
      </c>
      <c r="H623" s="68">
        <v>1604970</v>
      </c>
      <c r="I623" s="69">
        <f>IFERROR(H623*((1+$I$3)),"")</f>
        <v>1686823.47</v>
      </c>
      <c r="J623" s="93">
        <f t="shared" si="36"/>
        <v>1686823.47</v>
      </c>
      <c r="K623" s="8">
        <v>1687000</v>
      </c>
      <c r="L623" s="93">
        <f t="shared" si="37"/>
        <v>1687000</v>
      </c>
      <c r="M623" s="94" t="str">
        <f>+G623</f>
        <v>NO SE ENCONTRO</v>
      </c>
      <c r="N623" s="94">
        <f t="shared" si="38"/>
        <v>1686823.47</v>
      </c>
      <c r="O623" s="8">
        <v>1687000</v>
      </c>
      <c r="P623" s="94">
        <f t="shared" si="39"/>
        <v>1687000</v>
      </c>
    </row>
    <row r="624" spans="1:16" ht="19.5" customHeight="1">
      <c r="A624" s="71">
        <v>621</v>
      </c>
      <c r="B624" s="65" t="s">
        <v>146</v>
      </c>
      <c r="C624" s="66">
        <v>800302</v>
      </c>
      <c r="D624" s="67" t="s">
        <v>3282</v>
      </c>
      <c r="E624" s="67" t="s">
        <v>3282</v>
      </c>
      <c r="F624" s="67" t="s">
        <v>3282</v>
      </c>
      <c r="G624" s="67" t="s">
        <v>3283</v>
      </c>
      <c r="H624" s="68">
        <v>1242615</v>
      </c>
      <c r="I624" s="69">
        <f>IFERROR(H624*((1+$I$3)),"")</f>
        <v>1305988.365</v>
      </c>
      <c r="J624" s="93">
        <f t="shared" si="36"/>
        <v>1305988.365</v>
      </c>
      <c r="K624" s="8">
        <v>1305900</v>
      </c>
      <c r="L624" s="93">
        <f t="shared" si="37"/>
        <v>1305900</v>
      </c>
      <c r="M624" s="94" t="str">
        <f>+G624</f>
        <v>NO SE ENCONTRO</v>
      </c>
      <c r="N624" s="94">
        <f t="shared" si="38"/>
        <v>1305988.365</v>
      </c>
      <c r="O624" s="8">
        <v>1305900</v>
      </c>
      <c r="P624" s="94">
        <f t="shared" si="39"/>
        <v>1305900</v>
      </c>
    </row>
    <row r="625" spans="1:16" ht="19.5" customHeight="1">
      <c r="A625" s="71">
        <v>622</v>
      </c>
      <c r="B625" s="65" t="s">
        <v>215</v>
      </c>
      <c r="C625" s="66">
        <v>800301</v>
      </c>
      <c r="D625" s="67" t="s">
        <v>3282</v>
      </c>
      <c r="E625" s="67" t="s">
        <v>3282</v>
      </c>
      <c r="F625" s="67" t="s">
        <v>3282</v>
      </c>
      <c r="G625" s="67" t="s">
        <v>3283</v>
      </c>
      <c r="H625" s="68">
        <v>1242615</v>
      </c>
      <c r="I625" s="69">
        <f>IFERROR(H625*((1+$I$3)),"")</f>
        <v>1305988.365</v>
      </c>
      <c r="J625" s="93">
        <f t="shared" si="36"/>
        <v>1305988.365</v>
      </c>
      <c r="K625" s="8">
        <v>1305900</v>
      </c>
      <c r="L625" s="93">
        <f t="shared" si="37"/>
        <v>1305900</v>
      </c>
      <c r="M625" s="94" t="str">
        <f>+G625</f>
        <v>NO SE ENCONTRO</v>
      </c>
      <c r="N625" s="94">
        <f t="shared" si="38"/>
        <v>1305988.365</v>
      </c>
      <c r="O625" s="8">
        <v>1305900</v>
      </c>
      <c r="P625" s="94">
        <f t="shared" si="39"/>
        <v>1305900</v>
      </c>
    </row>
    <row r="626" spans="1:16" ht="19.5" customHeight="1">
      <c r="A626" s="71">
        <v>623</v>
      </c>
      <c r="B626" s="65" t="s">
        <v>539</v>
      </c>
      <c r="C626" s="66">
        <v>800502</v>
      </c>
      <c r="D626" s="67" t="s">
        <v>3282</v>
      </c>
      <c r="E626" s="67" t="s">
        <v>3282</v>
      </c>
      <c r="F626" s="67" t="s">
        <v>3282</v>
      </c>
      <c r="G626" s="67" t="s">
        <v>3283</v>
      </c>
      <c r="H626" s="68">
        <v>2687870</v>
      </c>
      <c r="I626" s="69">
        <f>IFERROR(H626*((1+$I$3)),"")</f>
        <v>2824951.3699999996</v>
      </c>
      <c r="J626" s="93">
        <f t="shared" si="36"/>
        <v>2824951.3699999996</v>
      </c>
      <c r="K626" s="8">
        <v>2825200</v>
      </c>
      <c r="L626" s="93">
        <f t="shared" si="37"/>
        <v>2825200</v>
      </c>
      <c r="M626" s="94" t="str">
        <f>+G626</f>
        <v>NO SE ENCONTRO</v>
      </c>
      <c r="N626" s="94">
        <f t="shared" si="38"/>
        <v>2824951.3699999996</v>
      </c>
      <c r="O626" s="8">
        <v>2825200</v>
      </c>
      <c r="P626" s="94">
        <f t="shared" si="39"/>
        <v>2825200</v>
      </c>
    </row>
    <row r="627" spans="1:16" ht="19.5" customHeight="1">
      <c r="A627" s="71">
        <v>624</v>
      </c>
      <c r="B627" s="65" t="s">
        <v>538</v>
      </c>
      <c r="C627" s="66">
        <v>800501</v>
      </c>
      <c r="D627" s="67" t="s">
        <v>3282</v>
      </c>
      <c r="E627" s="67" t="s">
        <v>3282</v>
      </c>
      <c r="F627" s="67" t="s">
        <v>3282</v>
      </c>
      <c r="G627" s="67" t="s">
        <v>3283</v>
      </c>
      <c r="H627" s="68">
        <v>2687870</v>
      </c>
      <c r="I627" s="69">
        <f>IFERROR(H627*((1+$I$3)),"")</f>
        <v>2824951.3699999996</v>
      </c>
      <c r="J627" s="93">
        <f t="shared" si="36"/>
        <v>2824951.3699999996</v>
      </c>
      <c r="K627" s="8">
        <v>2825200</v>
      </c>
      <c r="L627" s="93">
        <f t="shared" si="37"/>
        <v>2825200</v>
      </c>
      <c r="M627" s="94" t="str">
        <f>+G627</f>
        <v>NO SE ENCONTRO</v>
      </c>
      <c r="N627" s="94">
        <f t="shared" si="38"/>
        <v>2824951.3699999996</v>
      </c>
      <c r="O627" s="8">
        <v>2825200</v>
      </c>
      <c r="P627" s="94">
        <f t="shared" si="39"/>
        <v>2825200</v>
      </c>
    </row>
    <row r="628" spans="1:16" ht="19.5" customHeight="1">
      <c r="A628" s="71">
        <v>625</v>
      </c>
      <c r="B628" s="65" t="s">
        <v>233</v>
      </c>
      <c r="C628" s="66">
        <v>800602</v>
      </c>
      <c r="D628" s="67" t="s">
        <v>3282</v>
      </c>
      <c r="E628" s="67" t="s">
        <v>3282</v>
      </c>
      <c r="F628" s="67" t="s">
        <v>3282</v>
      </c>
      <c r="G628" s="67" t="s">
        <v>3283</v>
      </c>
      <c r="H628" s="68">
        <v>1604970</v>
      </c>
      <c r="I628" s="69">
        <f>IFERROR(H628*((1+$I$3)),"")</f>
        <v>1686823.47</v>
      </c>
      <c r="J628" s="93">
        <f t="shared" si="36"/>
        <v>1686823.47</v>
      </c>
      <c r="K628" s="8">
        <v>1687000</v>
      </c>
      <c r="L628" s="93">
        <f t="shared" si="37"/>
        <v>1687000</v>
      </c>
      <c r="M628" s="94" t="str">
        <f>+G628</f>
        <v>NO SE ENCONTRO</v>
      </c>
      <c r="N628" s="94">
        <f t="shared" si="38"/>
        <v>1686823.47</v>
      </c>
      <c r="O628" s="8">
        <v>1687000</v>
      </c>
      <c r="P628" s="94">
        <f t="shared" si="39"/>
        <v>1687000</v>
      </c>
    </row>
    <row r="629" spans="1:16" ht="19.5" customHeight="1">
      <c r="A629" s="71">
        <v>626</v>
      </c>
      <c r="B629" s="65" t="s">
        <v>147</v>
      </c>
      <c r="C629" s="66">
        <v>800702</v>
      </c>
      <c r="D629" s="67" t="s">
        <v>3282</v>
      </c>
      <c r="E629" s="67" t="s">
        <v>3282</v>
      </c>
      <c r="F629" s="67" t="s">
        <v>3282</v>
      </c>
      <c r="G629" s="67" t="s">
        <v>3283</v>
      </c>
      <c r="H629" s="68">
        <v>1242615</v>
      </c>
      <c r="I629" s="69">
        <f>IFERROR(H629*((1+$I$3)),"")</f>
        <v>1305988.365</v>
      </c>
      <c r="J629" s="93">
        <f t="shared" si="36"/>
        <v>1305988.365</v>
      </c>
      <c r="K629" s="8">
        <v>1305900</v>
      </c>
      <c r="L629" s="93">
        <f t="shared" si="37"/>
        <v>1305900</v>
      </c>
      <c r="M629" s="94" t="str">
        <f>+G629</f>
        <v>NO SE ENCONTRO</v>
      </c>
      <c r="N629" s="94">
        <f t="shared" si="38"/>
        <v>1305988.365</v>
      </c>
      <c r="O629" s="8">
        <v>1305900</v>
      </c>
      <c r="P629" s="94">
        <f t="shared" si="39"/>
        <v>1305900</v>
      </c>
    </row>
    <row r="630" spans="1:16" ht="19.5" customHeight="1">
      <c r="A630" s="71">
        <v>627</v>
      </c>
      <c r="B630" s="65" t="s">
        <v>861</v>
      </c>
      <c r="C630" s="66">
        <v>805106</v>
      </c>
      <c r="D630" s="67" t="s">
        <v>3282</v>
      </c>
      <c r="E630" s="67" t="s">
        <v>3282</v>
      </c>
      <c r="F630" s="67" t="s">
        <v>3282</v>
      </c>
      <c r="G630" s="67" t="s">
        <v>3283</v>
      </c>
      <c r="H630" s="68">
        <v>3645905</v>
      </c>
      <c r="I630" s="69">
        <f>IFERROR(H630*((1+$I$3)),"")</f>
        <v>3831846.1549999998</v>
      </c>
      <c r="J630" s="93">
        <f t="shared" si="36"/>
        <v>3831846.1549999998</v>
      </c>
      <c r="K630" s="59">
        <v>3832000</v>
      </c>
      <c r="L630" s="93">
        <f t="shared" si="37"/>
        <v>3832000</v>
      </c>
      <c r="M630" s="94" t="str">
        <f>+G630</f>
        <v>NO SE ENCONTRO</v>
      </c>
      <c r="N630" s="94">
        <f t="shared" si="38"/>
        <v>3831846.1549999998</v>
      </c>
      <c r="O630" s="59">
        <v>3832000</v>
      </c>
      <c r="P630" s="94">
        <f t="shared" si="39"/>
        <v>3832000</v>
      </c>
    </row>
    <row r="631" spans="1:16" ht="19.5" customHeight="1">
      <c r="A631" s="71">
        <v>628</v>
      </c>
      <c r="B631" s="65" t="s">
        <v>353</v>
      </c>
      <c r="C631" s="66">
        <v>806101</v>
      </c>
      <c r="D631" s="67" t="s">
        <v>3282</v>
      </c>
      <c r="E631" s="67" t="s">
        <v>3282</v>
      </c>
      <c r="F631" s="67" t="s">
        <v>3282</v>
      </c>
      <c r="G631" s="67" t="s">
        <v>3283</v>
      </c>
      <c r="H631" s="68">
        <v>1764005</v>
      </c>
      <c r="I631" s="69">
        <f>IFERROR(H631*((1+$I$3)),"")</f>
        <v>1853969.2549999999</v>
      </c>
      <c r="J631" s="93">
        <f t="shared" si="36"/>
        <v>1853969.2549999999</v>
      </c>
      <c r="K631" s="8">
        <v>1854300</v>
      </c>
      <c r="L631" s="93">
        <f t="shared" si="37"/>
        <v>1854300</v>
      </c>
      <c r="M631" s="94" t="str">
        <f>+G631</f>
        <v>NO SE ENCONTRO</v>
      </c>
      <c r="N631" s="94">
        <f t="shared" si="38"/>
        <v>1853969.2549999999</v>
      </c>
      <c r="O631" s="8">
        <v>1854300</v>
      </c>
      <c r="P631" s="94">
        <f t="shared" si="39"/>
        <v>1854300</v>
      </c>
    </row>
    <row r="632" spans="1:16" ht="19.5" customHeight="1">
      <c r="A632" s="71">
        <v>629</v>
      </c>
      <c r="B632" s="65" t="s">
        <v>354</v>
      </c>
      <c r="C632" s="66">
        <v>806102</v>
      </c>
      <c r="D632" s="67" t="s">
        <v>3282</v>
      </c>
      <c r="E632" s="67" t="s">
        <v>3282</v>
      </c>
      <c r="F632" s="67" t="s">
        <v>3282</v>
      </c>
      <c r="G632" s="67" t="s">
        <v>3283</v>
      </c>
      <c r="H632" s="68">
        <v>1764005</v>
      </c>
      <c r="I632" s="69">
        <f>IFERROR(H632*((1+$I$3)),"")</f>
        <v>1853969.2549999999</v>
      </c>
      <c r="J632" s="93">
        <f t="shared" si="36"/>
        <v>1853969.2549999999</v>
      </c>
      <c r="K632" s="8">
        <v>1854300</v>
      </c>
      <c r="L632" s="93">
        <f t="shared" si="37"/>
        <v>1854300</v>
      </c>
      <c r="M632" s="94" t="str">
        <f>+G632</f>
        <v>NO SE ENCONTRO</v>
      </c>
      <c r="N632" s="94">
        <f t="shared" si="38"/>
        <v>1853969.2549999999</v>
      </c>
      <c r="O632" s="8">
        <v>1854300</v>
      </c>
      <c r="P632" s="94">
        <f t="shared" si="39"/>
        <v>1854300</v>
      </c>
    </row>
    <row r="633" spans="1:16" ht="19.5" customHeight="1">
      <c r="A633" s="71">
        <v>630</v>
      </c>
      <c r="B633" s="65" t="s">
        <v>540</v>
      </c>
      <c r="C633" s="66">
        <v>807001</v>
      </c>
      <c r="D633" s="67" t="s">
        <v>3282</v>
      </c>
      <c r="E633" s="67" t="s">
        <v>3282</v>
      </c>
      <c r="F633" s="67" t="s">
        <v>3282</v>
      </c>
      <c r="G633" s="67" t="s">
        <v>3283</v>
      </c>
      <c r="H633" s="68">
        <v>2687870</v>
      </c>
      <c r="I633" s="69">
        <f>IFERROR(H633*((1+$I$3)),"")</f>
        <v>2824951.3699999996</v>
      </c>
      <c r="J633" s="93">
        <f t="shared" si="36"/>
        <v>2824951.3699999996</v>
      </c>
      <c r="K633" s="8">
        <v>2825200</v>
      </c>
      <c r="L633" s="93">
        <f t="shared" si="37"/>
        <v>2825200</v>
      </c>
      <c r="M633" s="94" t="str">
        <f>+G633</f>
        <v>NO SE ENCONTRO</v>
      </c>
      <c r="N633" s="94">
        <f t="shared" si="38"/>
        <v>2824951.3699999996</v>
      </c>
      <c r="O633" s="8">
        <v>2825200</v>
      </c>
      <c r="P633" s="94">
        <f t="shared" si="39"/>
        <v>2825200</v>
      </c>
    </row>
    <row r="634" spans="1:16" ht="19.5" customHeight="1">
      <c r="A634" s="71">
        <v>631</v>
      </c>
      <c r="B634" s="65" t="s">
        <v>447</v>
      </c>
      <c r="C634" s="66">
        <v>807601</v>
      </c>
      <c r="D634" s="67" t="s">
        <v>3282</v>
      </c>
      <c r="E634" s="67" t="s">
        <v>3282</v>
      </c>
      <c r="F634" s="67" t="s">
        <v>3282</v>
      </c>
      <c r="G634" s="67" t="s">
        <v>3283</v>
      </c>
      <c r="H634" s="68">
        <v>2014500</v>
      </c>
      <c r="I634" s="69">
        <f>IFERROR(H634*((1+$I$3)),"")</f>
        <v>2117239.5</v>
      </c>
      <c r="J634" s="93">
        <f t="shared" si="36"/>
        <v>2117239.5</v>
      </c>
      <c r="K634" s="8">
        <v>2117300</v>
      </c>
      <c r="L634" s="93">
        <f t="shared" si="37"/>
        <v>2117300</v>
      </c>
      <c r="M634" s="94" t="str">
        <f>+G634</f>
        <v>NO SE ENCONTRO</v>
      </c>
      <c r="N634" s="94">
        <f t="shared" si="38"/>
        <v>2117239.5</v>
      </c>
      <c r="O634" s="8">
        <v>2117300</v>
      </c>
      <c r="P634" s="94">
        <f t="shared" si="39"/>
        <v>2117300</v>
      </c>
    </row>
    <row r="635" spans="1:16" ht="19.5" customHeight="1">
      <c r="A635" s="71">
        <v>632</v>
      </c>
      <c r="B635" s="65" t="s">
        <v>750</v>
      </c>
      <c r="C635" s="66">
        <v>818604</v>
      </c>
      <c r="D635" s="67" t="s">
        <v>3282</v>
      </c>
      <c r="E635" s="67" t="s">
        <v>3282</v>
      </c>
      <c r="F635" s="67" t="s">
        <v>3282</v>
      </c>
      <c r="G635" s="67" t="s">
        <v>3283</v>
      </c>
      <c r="H635" s="68">
        <v>3086860</v>
      </c>
      <c r="I635" s="69">
        <f>IFERROR(H635*((1+$I$3)),"")</f>
        <v>3244289.86</v>
      </c>
      <c r="J635" s="93">
        <f t="shared" si="36"/>
        <v>3244289.86</v>
      </c>
      <c r="K635" s="8">
        <v>3244700</v>
      </c>
      <c r="L635" s="93">
        <f t="shared" si="37"/>
        <v>3244700</v>
      </c>
      <c r="M635" s="94" t="str">
        <f>+G635</f>
        <v>NO SE ENCONTRO</v>
      </c>
      <c r="N635" s="94">
        <f t="shared" si="38"/>
        <v>3244289.86</v>
      </c>
      <c r="O635" s="8">
        <v>3244700</v>
      </c>
      <c r="P635" s="94">
        <f t="shared" si="39"/>
        <v>3244700</v>
      </c>
    </row>
    <row r="636" spans="1:16" ht="19.5" customHeight="1">
      <c r="A636" s="71">
        <v>633</v>
      </c>
      <c r="B636" s="65" t="s">
        <v>660</v>
      </c>
      <c r="C636" s="66">
        <v>814210</v>
      </c>
      <c r="D636" s="67" t="s">
        <v>3282</v>
      </c>
      <c r="E636" s="67" t="s">
        <v>3282</v>
      </c>
      <c r="F636" s="67" t="s">
        <v>3282</v>
      </c>
      <c r="G636" s="67" t="s">
        <v>3283</v>
      </c>
      <c r="H636" s="68">
        <v>3086860</v>
      </c>
      <c r="I636" s="69">
        <f>IFERROR(H636*((1+$I$3)),"")</f>
        <v>3244289.86</v>
      </c>
      <c r="J636" s="93">
        <f t="shared" si="36"/>
        <v>3244289.86</v>
      </c>
      <c r="K636" s="8">
        <v>3244700</v>
      </c>
      <c r="L636" s="93">
        <f t="shared" si="37"/>
        <v>3244700</v>
      </c>
      <c r="M636" s="94" t="str">
        <f>+G636</f>
        <v>NO SE ENCONTRO</v>
      </c>
      <c r="N636" s="94">
        <f t="shared" si="38"/>
        <v>3244289.86</v>
      </c>
      <c r="O636" s="8">
        <v>3244700</v>
      </c>
      <c r="P636" s="94">
        <f t="shared" si="39"/>
        <v>3244700</v>
      </c>
    </row>
    <row r="637" spans="1:16" ht="19.5" customHeight="1">
      <c r="A637" s="71">
        <v>634</v>
      </c>
      <c r="B637" s="65" t="s">
        <v>448</v>
      </c>
      <c r="C637" s="66">
        <v>814410</v>
      </c>
      <c r="D637" s="67" t="s">
        <v>3282</v>
      </c>
      <c r="E637" s="67" t="s">
        <v>3282</v>
      </c>
      <c r="F637" s="67" t="s">
        <v>3282</v>
      </c>
      <c r="G637" s="67" t="s">
        <v>3283</v>
      </c>
      <c r="H637" s="68">
        <v>2014500</v>
      </c>
      <c r="I637" s="69">
        <f>IFERROR(H637*((1+$I$3)),"")</f>
        <v>2117239.5</v>
      </c>
      <c r="J637" s="93">
        <f t="shared" si="36"/>
        <v>2117239.5</v>
      </c>
      <c r="K637" s="8">
        <v>2117300</v>
      </c>
      <c r="L637" s="93">
        <f t="shared" si="37"/>
        <v>2117300</v>
      </c>
      <c r="M637" s="94" t="str">
        <f>+G637</f>
        <v>NO SE ENCONTRO</v>
      </c>
      <c r="N637" s="94">
        <f t="shared" si="38"/>
        <v>2117239.5</v>
      </c>
      <c r="O637" s="8">
        <v>2117300</v>
      </c>
      <c r="P637" s="94">
        <f t="shared" si="39"/>
        <v>2117300</v>
      </c>
    </row>
    <row r="638" spans="1:16" ht="19.5" customHeight="1">
      <c r="A638" s="71">
        <v>635</v>
      </c>
      <c r="B638" s="65" t="s">
        <v>453</v>
      </c>
      <c r="C638" s="66">
        <v>819520</v>
      </c>
      <c r="D638" s="67" t="s">
        <v>3282</v>
      </c>
      <c r="E638" s="67" t="s">
        <v>3282</v>
      </c>
      <c r="F638" s="67" t="s">
        <v>3282</v>
      </c>
      <c r="G638" s="67" t="s">
        <v>3283</v>
      </c>
      <c r="H638" s="68">
        <v>2014500</v>
      </c>
      <c r="I638" s="69">
        <f>IFERROR(H638*((1+$I$3)),"")</f>
        <v>2117239.5</v>
      </c>
      <c r="J638" s="93">
        <f t="shared" si="36"/>
        <v>2117239.5</v>
      </c>
      <c r="K638" s="8">
        <v>2117300</v>
      </c>
      <c r="L638" s="93">
        <f t="shared" si="37"/>
        <v>2117300</v>
      </c>
      <c r="M638" s="94" t="str">
        <f>+G638</f>
        <v>NO SE ENCONTRO</v>
      </c>
      <c r="N638" s="94">
        <f t="shared" si="38"/>
        <v>2117239.5</v>
      </c>
      <c r="O638" s="8">
        <v>2117300</v>
      </c>
      <c r="P638" s="94">
        <f t="shared" si="39"/>
        <v>2117300</v>
      </c>
    </row>
    <row r="639" spans="1:16" ht="19.5" customHeight="1">
      <c r="A639" s="71">
        <v>636</v>
      </c>
      <c r="B639" s="65" t="s">
        <v>148</v>
      </c>
      <c r="C639" s="66">
        <v>813104</v>
      </c>
      <c r="D639" s="67" t="s">
        <v>3282</v>
      </c>
      <c r="E639" s="67" t="s">
        <v>3282</v>
      </c>
      <c r="F639" s="67" t="s">
        <v>3282</v>
      </c>
      <c r="G639" s="67" t="s">
        <v>3283</v>
      </c>
      <c r="H639" s="68">
        <v>1242615</v>
      </c>
      <c r="I639" s="69">
        <f>IFERROR(H639*((1+$I$3)),"")</f>
        <v>1305988.365</v>
      </c>
      <c r="J639" s="93">
        <f t="shared" si="36"/>
        <v>1305988.365</v>
      </c>
      <c r="K639" s="8">
        <v>1305900</v>
      </c>
      <c r="L639" s="93">
        <f t="shared" si="37"/>
        <v>1305900</v>
      </c>
      <c r="M639" s="94" t="str">
        <f>+G639</f>
        <v>NO SE ENCONTRO</v>
      </c>
      <c r="N639" s="94">
        <f t="shared" si="38"/>
        <v>1305988.365</v>
      </c>
      <c r="O639" s="8">
        <v>1305900</v>
      </c>
      <c r="P639" s="94">
        <f t="shared" si="39"/>
        <v>1305900</v>
      </c>
    </row>
    <row r="640" spans="1:16" ht="19.5" customHeight="1">
      <c r="A640" s="71">
        <v>637</v>
      </c>
      <c r="B640" s="65" t="s">
        <v>665</v>
      </c>
      <c r="C640" s="66">
        <v>810115</v>
      </c>
      <c r="D640" s="67" t="s">
        <v>3282</v>
      </c>
      <c r="E640" s="67" t="s">
        <v>3282</v>
      </c>
      <c r="F640" s="67" t="s">
        <v>3282</v>
      </c>
      <c r="G640" s="67" t="s">
        <v>3283</v>
      </c>
      <c r="H640" s="68">
        <v>3086860</v>
      </c>
      <c r="I640" s="69">
        <f>IFERROR(H640*((1+$I$3)),"")</f>
        <v>3244289.86</v>
      </c>
      <c r="J640" s="93">
        <f t="shared" si="36"/>
        <v>3244289.86</v>
      </c>
      <c r="K640" s="8">
        <v>3244700</v>
      </c>
      <c r="L640" s="93">
        <f t="shared" si="37"/>
        <v>3244700</v>
      </c>
      <c r="M640" s="94" t="str">
        <f>+G640</f>
        <v>NO SE ENCONTRO</v>
      </c>
      <c r="N640" s="94">
        <f t="shared" si="38"/>
        <v>3244289.86</v>
      </c>
      <c r="O640" s="8">
        <v>3244700</v>
      </c>
      <c r="P640" s="94">
        <f t="shared" si="39"/>
        <v>3244700</v>
      </c>
    </row>
    <row r="641" spans="1:16" ht="19.5" customHeight="1">
      <c r="A641" s="71">
        <v>638</v>
      </c>
      <c r="B641" s="65" t="s">
        <v>666</v>
      </c>
      <c r="C641" s="66">
        <v>812301</v>
      </c>
      <c r="D641" s="67" t="s">
        <v>3282</v>
      </c>
      <c r="E641" s="67" t="s">
        <v>3282</v>
      </c>
      <c r="F641" s="67" t="s">
        <v>3282</v>
      </c>
      <c r="G641" s="67" t="s">
        <v>3283</v>
      </c>
      <c r="H641" s="68">
        <v>3086860</v>
      </c>
      <c r="I641" s="69">
        <f>IFERROR(H641*((1+$I$3)),"")</f>
        <v>3244289.86</v>
      </c>
      <c r="J641" s="93">
        <f t="shared" si="36"/>
        <v>3244289.86</v>
      </c>
      <c r="K641" s="8">
        <v>3244700</v>
      </c>
      <c r="L641" s="93">
        <f t="shared" si="37"/>
        <v>3244700</v>
      </c>
      <c r="M641" s="94" t="str">
        <f>+G641</f>
        <v>NO SE ENCONTRO</v>
      </c>
      <c r="N641" s="94">
        <f t="shared" si="38"/>
        <v>3244289.86</v>
      </c>
      <c r="O641" s="8">
        <v>3244700</v>
      </c>
      <c r="P641" s="94">
        <f t="shared" si="39"/>
        <v>3244700</v>
      </c>
    </row>
    <row r="642" spans="1:16" ht="19.5" customHeight="1">
      <c r="A642" s="71">
        <v>639</v>
      </c>
      <c r="B642" s="65" t="s">
        <v>667</v>
      </c>
      <c r="C642" s="66">
        <v>812402</v>
      </c>
      <c r="D642" s="67" t="s">
        <v>3282</v>
      </c>
      <c r="E642" s="67" t="s">
        <v>3282</v>
      </c>
      <c r="F642" s="67" t="s">
        <v>3282</v>
      </c>
      <c r="G642" s="67" t="s">
        <v>3283</v>
      </c>
      <c r="H642" s="68">
        <v>3086860</v>
      </c>
      <c r="I642" s="69">
        <f>IFERROR(H642*((1+$I$3)),"")</f>
        <v>3244289.86</v>
      </c>
      <c r="J642" s="93">
        <f t="shared" si="36"/>
        <v>3244289.86</v>
      </c>
      <c r="K642" s="8">
        <v>3244700</v>
      </c>
      <c r="L642" s="93">
        <f t="shared" si="37"/>
        <v>3244700</v>
      </c>
      <c r="M642" s="94" t="str">
        <f>+G642</f>
        <v>NO SE ENCONTRO</v>
      </c>
      <c r="N642" s="94">
        <f t="shared" si="38"/>
        <v>3244289.86</v>
      </c>
      <c r="O642" s="8">
        <v>3244700</v>
      </c>
      <c r="P642" s="94">
        <f t="shared" si="39"/>
        <v>3244700</v>
      </c>
    </row>
    <row r="643" spans="1:16" ht="19.5" customHeight="1">
      <c r="A643" s="71">
        <v>640</v>
      </c>
      <c r="B643" s="65" t="s">
        <v>749</v>
      </c>
      <c r="C643" s="66">
        <v>811210</v>
      </c>
      <c r="D643" s="67" t="s">
        <v>3282</v>
      </c>
      <c r="E643" s="67" t="s">
        <v>3282</v>
      </c>
      <c r="F643" s="67" t="s">
        <v>3282</v>
      </c>
      <c r="G643" s="67" t="s">
        <v>3283</v>
      </c>
      <c r="H643" s="68">
        <v>3086860</v>
      </c>
      <c r="I643" s="69">
        <f>IFERROR(H643*((1+$I$3)),"")</f>
        <v>3244289.86</v>
      </c>
      <c r="J643" s="93">
        <f t="shared" si="36"/>
        <v>3244289.86</v>
      </c>
      <c r="K643" s="8">
        <v>3244700</v>
      </c>
      <c r="L643" s="93">
        <f t="shared" si="37"/>
        <v>3244700</v>
      </c>
      <c r="M643" s="94" t="str">
        <f>+G643</f>
        <v>NO SE ENCONTRO</v>
      </c>
      <c r="N643" s="94">
        <f t="shared" si="38"/>
        <v>3244289.86</v>
      </c>
      <c r="O643" s="8">
        <v>3244700</v>
      </c>
      <c r="P643" s="94">
        <f t="shared" si="39"/>
        <v>3244700</v>
      </c>
    </row>
    <row r="644" spans="1:16" ht="19.5" customHeight="1">
      <c r="A644" s="71">
        <v>641</v>
      </c>
      <c r="B644" s="65" t="s">
        <v>234</v>
      </c>
      <c r="C644" s="66">
        <v>812001</v>
      </c>
      <c r="D644" s="67" t="s">
        <v>3282</v>
      </c>
      <c r="E644" s="67" t="s">
        <v>3282</v>
      </c>
      <c r="F644" s="67" t="s">
        <v>3282</v>
      </c>
      <c r="G644" s="67" t="s">
        <v>3283</v>
      </c>
      <c r="H644" s="68">
        <v>1604970</v>
      </c>
      <c r="I644" s="69">
        <f>IFERROR(H644*((1+$I$3)),"")</f>
        <v>1686823.47</v>
      </c>
      <c r="J644" s="93">
        <f t="shared" si="36"/>
        <v>1686823.47</v>
      </c>
      <c r="K644" s="8">
        <v>1687000</v>
      </c>
      <c r="L644" s="93">
        <f t="shared" si="37"/>
        <v>1687000</v>
      </c>
      <c r="M644" s="94" t="str">
        <f>+G644</f>
        <v>NO SE ENCONTRO</v>
      </c>
      <c r="N644" s="94">
        <f t="shared" si="38"/>
        <v>1686823.47</v>
      </c>
      <c r="O644" s="8">
        <v>1687000</v>
      </c>
      <c r="P644" s="94">
        <f t="shared" si="39"/>
        <v>1687000</v>
      </c>
    </row>
    <row r="645" spans="1:16" ht="19.5" customHeight="1">
      <c r="A645" s="71">
        <v>642</v>
      </c>
      <c r="B645" s="65" t="s">
        <v>1172</v>
      </c>
      <c r="C645" s="66">
        <v>797101</v>
      </c>
      <c r="D645" s="60" t="s">
        <v>3280</v>
      </c>
      <c r="E645" s="60" t="s">
        <v>3281</v>
      </c>
      <c r="F645" s="61">
        <v>46073</v>
      </c>
      <c r="G645" s="67">
        <v>1025600</v>
      </c>
      <c r="H645" s="68">
        <v>901595</v>
      </c>
      <c r="I645" s="69">
        <f>IFERROR(H645*((1+$I$3)),"")</f>
        <v>947576.34499999997</v>
      </c>
      <c r="J645" s="93">
        <f t="shared" ref="J645:J708" si="40">+I645</f>
        <v>947576.34499999997</v>
      </c>
      <c r="K645" s="8">
        <v>837100</v>
      </c>
      <c r="L645" s="93">
        <f t="shared" ref="L645:L708" si="41">+K645</f>
        <v>837100</v>
      </c>
      <c r="M645" s="94">
        <f>+G645</f>
        <v>1025600</v>
      </c>
      <c r="N645" s="94">
        <f t="shared" ref="N645:N708" si="42">+J645</f>
        <v>947576.34499999997</v>
      </c>
      <c r="O645" s="8">
        <v>837100</v>
      </c>
      <c r="P645" s="94">
        <f t="shared" ref="P645:P708" si="43">+O645</f>
        <v>837100</v>
      </c>
    </row>
    <row r="646" spans="1:16" ht="19.5" customHeight="1">
      <c r="A646" s="71">
        <v>643</v>
      </c>
      <c r="B646" s="65" t="s">
        <v>1173</v>
      </c>
      <c r="C646" s="66">
        <v>797201</v>
      </c>
      <c r="D646" s="60" t="s">
        <v>3280</v>
      </c>
      <c r="E646" s="60" t="s">
        <v>3281</v>
      </c>
      <c r="F646" s="61">
        <v>46073</v>
      </c>
      <c r="G646" s="67">
        <v>1025600</v>
      </c>
      <c r="H646" s="68">
        <v>901595</v>
      </c>
      <c r="I646" s="69">
        <f>IFERROR(H646*((1+$I$3)),"")</f>
        <v>947576.34499999997</v>
      </c>
      <c r="J646" s="93">
        <f t="shared" si="40"/>
        <v>947576.34499999997</v>
      </c>
      <c r="K646" s="8">
        <v>837100</v>
      </c>
      <c r="L646" s="93">
        <f t="shared" si="41"/>
        <v>837100</v>
      </c>
      <c r="M646" s="94">
        <f>+G646</f>
        <v>1025600</v>
      </c>
      <c r="N646" s="94">
        <f t="shared" si="42"/>
        <v>947576.34499999997</v>
      </c>
      <c r="O646" s="8">
        <v>837100</v>
      </c>
      <c r="P646" s="94">
        <f t="shared" si="43"/>
        <v>837100</v>
      </c>
    </row>
    <row r="647" spans="1:16" ht="19.5" customHeight="1">
      <c r="A647" s="71">
        <v>644</v>
      </c>
      <c r="B647" s="65" t="s">
        <v>668</v>
      </c>
      <c r="C647" s="66">
        <v>797501</v>
      </c>
      <c r="D647" s="67" t="s">
        <v>3282</v>
      </c>
      <c r="E647" s="67" t="s">
        <v>3282</v>
      </c>
      <c r="F647" s="67" t="s">
        <v>3282</v>
      </c>
      <c r="G647" s="67" t="s">
        <v>3283</v>
      </c>
      <c r="H647" s="68">
        <v>3086860</v>
      </c>
      <c r="I647" s="69">
        <f>IFERROR(H647*((1+$I$3)),"")</f>
        <v>3244289.86</v>
      </c>
      <c r="J647" s="93">
        <f t="shared" si="40"/>
        <v>3244289.86</v>
      </c>
      <c r="K647" s="8">
        <v>3244700</v>
      </c>
      <c r="L647" s="93">
        <f t="shared" si="41"/>
        <v>3244700</v>
      </c>
      <c r="M647" s="94" t="str">
        <f>+G647</f>
        <v>NO SE ENCONTRO</v>
      </c>
      <c r="N647" s="94">
        <f t="shared" si="42"/>
        <v>3244289.86</v>
      </c>
      <c r="O647" s="8">
        <v>3244700</v>
      </c>
      <c r="P647" s="94">
        <f t="shared" si="43"/>
        <v>3244700</v>
      </c>
    </row>
    <row r="648" spans="1:16" ht="19.5" customHeight="1">
      <c r="A648" s="71">
        <v>645</v>
      </c>
      <c r="B648" s="65" t="s">
        <v>541</v>
      </c>
      <c r="C648" s="66">
        <v>797503</v>
      </c>
      <c r="D648" s="67" t="s">
        <v>3282</v>
      </c>
      <c r="E648" s="67" t="s">
        <v>3282</v>
      </c>
      <c r="F648" s="67" t="s">
        <v>3282</v>
      </c>
      <c r="G648" s="67" t="s">
        <v>3283</v>
      </c>
      <c r="H648" s="68">
        <v>2687870</v>
      </c>
      <c r="I648" s="69">
        <f>IFERROR(H648*((1+$I$3)),"")</f>
        <v>2824951.3699999996</v>
      </c>
      <c r="J648" s="93">
        <f t="shared" si="40"/>
        <v>2824951.3699999996</v>
      </c>
      <c r="K648" s="8">
        <v>3244700</v>
      </c>
      <c r="L648" s="93">
        <f t="shared" si="41"/>
        <v>3244700</v>
      </c>
      <c r="M648" s="94" t="str">
        <f>+G648</f>
        <v>NO SE ENCONTRO</v>
      </c>
      <c r="N648" s="94">
        <f t="shared" si="42"/>
        <v>2824951.3699999996</v>
      </c>
      <c r="O648" s="8">
        <v>3244700</v>
      </c>
      <c r="P648" s="94">
        <f t="shared" si="43"/>
        <v>3244700</v>
      </c>
    </row>
    <row r="649" spans="1:16" ht="19.5" customHeight="1">
      <c r="A649" s="71">
        <v>646</v>
      </c>
      <c r="B649" s="65" t="s">
        <v>1174</v>
      </c>
      <c r="C649" s="66">
        <v>797601</v>
      </c>
      <c r="D649" s="60" t="s">
        <v>3280</v>
      </c>
      <c r="E649" s="60" t="s">
        <v>3281</v>
      </c>
      <c r="F649" s="61">
        <v>46073</v>
      </c>
      <c r="G649" s="67">
        <v>1025600</v>
      </c>
      <c r="H649" s="68">
        <v>901595</v>
      </c>
      <c r="I649" s="69">
        <f>IFERROR(H649*((1+$I$3)),"")</f>
        <v>947576.34499999997</v>
      </c>
      <c r="J649" s="93">
        <f t="shared" si="40"/>
        <v>947576.34499999997</v>
      </c>
      <c r="K649" s="8">
        <v>837100</v>
      </c>
      <c r="L649" s="93">
        <f t="shared" si="41"/>
        <v>837100</v>
      </c>
      <c r="M649" s="94">
        <f>+G649</f>
        <v>1025600</v>
      </c>
      <c r="N649" s="94">
        <f t="shared" si="42"/>
        <v>947576.34499999997</v>
      </c>
      <c r="O649" s="8">
        <v>837100</v>
      </c>
      <c r="P649" s="94">
        <f t="shared" si="43"/>
        <v>837100</v>
      </c>
    </row>
    <row r="650" spans="1:16" ht="19.5" customHeight="1">
      <c r="A650" s="71">
        <v>647</v>
      </c>
      <c r="B650" s="65" t="s">
        <v>784</v>
      </c>
      <c r="C650" s="66">
        <v>798501</v>
      </c>
      <c r="D650" s="67" t="s">
        <v>3282</v>
      </c>
      <c r="E650" s="67" t="s">
        <v>3282</v>
      </c>
      <c r="F650" s="67" t="s">
        <v>3282</v>
      </c>
      <c r="G650" s="67" t="s">
        <v>3283</v>
      </c>
      <c r="H650" s="68">
        <v>3028550</v>
      </c>
      <c r="I650" s="69">
        <f>IFERROR(H650*((1+$I$3)),"")</f>
        <v>3183006.05</v>
      </c>
      <c r="J650" s="93">
        <f t="shared" si="40"/>
        <v>3183006.05</v>
      </c>
      <c r="K650" s="59">
        <v>3174400</v>
      </c>
      <c r="L650" s="93">
        <f t="shared" si="41"/>
        <v>3174400</v>
      </c>
      <c r="M650" s="94" t="str">
        <f>+G650</f>
        <v>NO SE ENCONTRO</v>
      </c>
      <c r="N650" s="94">
        <f t="shared" si="42"/>
        <v>3183006.05</v>
      </c>
      <c r="O650" s="59">
        <v>3174400</v>
      </c>
      <c r="P650" s="94">
        <f t="shared" si="43"/>
        <v>3174400</v>
      </c>
    </row>
    <row r="651" spans="1:16" ht="19.5" customHeight="1">
      <c r="A651" s="71">
        <v>648</v>
      </c>
      <c r="B651" s="65" t="s">
        <v>701</v>
      </c>
      <c r="C651" s="66">
        <v>799501</v>
      </c>
      <c r="D651" s="67" t="s">
        <v>3282</v>
      </c>
      <c r="E651" s="67" t="s">
        <v>3282</v>
      </c>
      <c r="F651" s="67" t="s">
        <v>3282</v>
      </c>
      <c r="G651" s="67" t="s">
        <v>3283</v>
      </c>
      <c r="H651" s="68">
        <v>3086860</v>
      </c>
      <c r="I651" s="69">
        <f>IFERROR(H651*((1+$I$3)),"")</f>
        <v>3244289.86</v>
      </c>
      <c r="J651" s="93">
        <f t="shared" si="40"/>
        <v>3244289.86</v>
      </c>
      <c r="K651" s="8">
        <v>3244700</v>
      </c>
      <c r="L651" s="93">
        <f t="shared" si="41"/>
        <v>3244700</v>
      </c>
      <c r="M651" s="94" t="str">
        <f>+G651</f>
        <v>NO SE ENCONTRO</v>
      </c>
      <c r="N651" s="94">
        <f t="shared" si="42"/>
        <v>3244289.86</v>
      </c>
      <c r="O651" s="8">
        <v>3244700</v>
      </c>
      <c r="P651" s="94">
        <f t="shared" si="43"/>
        <v>3244700</v>
      </c>
    </row>
    <row r="652" spans="1:16" ht="19.5" customHeight="1">
      <c r="A652" s="71">
        <v>649</v>
      </c>
      <c r="B652" s="65" t="s">
        <v>26</v>
      </c>
      <c r="C652" s="66">
        <v>831402</v>
      </c>
      <c r="D652" s="67" t="s">
        <v>3282</v>
      </c>
      <c r="E652" s="67" t="s">
        <v>3282</v>
      </c>
      <c r="F652" s="67" t="s">
        <v>3282</v>
      </c>
      <c r="G652" s="67" t="s">
        <v>3283</v>
      </c>
      <c r="H652" s="68">
        <v>529890</v>
      </c>
      <c r="I652" s="69">
        <f>IFERROR(H652*((1+$I$3)),"")</f>
        <v>556914.39</v>
      </c>
      <c r="J652" s="93">
        <f t="shared" si="40"/>
        <v>556914.39</v>
      </c>
      <c r="K652" s="8">
        <v>556900</v>
      </c>
      <c r="L652" s="93">
        <f t="shared" si="41"/>
        <v>556900</v>
      </c>
      <c r="M652" s="94" t="str">
        <f>+G652</f>
        <v>NO SE ENCONTRO</v>
      </c>
      <c r="N652" s="94">
        <f t="shared" si="42"/>
        <v>556914.39</v>
      </c>
      <c r="O652" s="8">
        <v>556900</v>
      </c>
      <c r="P652" s="94">
        <f t="shared" si="43"/>
        <v>556900</v>
      </c>
    </row>
    <row r="653" spans="1:16" ht="19.5" customHeight="1">
      <c r="A653" s="71">
        <v>650</v>
      </c>
      <c r="B653" s="65" t="s">
        <v>18</v>
      </c>
      <c r="C653" s="66">
        <v>831203</v>
      </c>
      <c r="D653" s="67" t="s">
        <v>3282</v>
      </c>
      <c r="E653" s="67" t="s">
        <v>3282</v>
      </c>
      <c r="F653" s="67" t="s">
        <v>3282</v>
      </c>
      <c r="G653" s="67" t="s">
        <v>3283</v>
      </c>
      <c r="H653" s="68">
        <v>529890</v>
      </c>
      <c r="I653" s="69">
        <f>IFERROR(H653*((1+$I$3)),"")</f>
        <v>556914.39</v>
      </c>
      <c r="J653" s="93">
        <f t="shared" si="40"/>
        <v>556914.39</v>
      </c>
      <c r="K653" s="8">
        <v>556900</v>
      </c>
      <c r="L653" s="93">
        <f t="shared" si="41"/>
        <v>556900</v>
      </c>
      <c r="M653" s="94" t="str">
        <f>+G653</f>
        <v>NO SE ENCONTRO</v>
      </c>
      <c r="N653" s="94">
        <f t="shared" si="42"/>
        <v>556914.39</v>
      </c>
      <c r="O653" s="8">
        <v>556900</v>
      </c>
      <c r="P653" s="94">
        <f t="shared" si="43"/>
        <v>556900</v>
      </c>
    </row>
    <row r="654" spans="1:16" ht="19.5" customHeight="1">
      <c r="A654" s="71">
        <v>651</v>
      </c>
      <c r="B654" s="65" t="s">
        <v>19</v>
      </c>
      <c r="C654" s="66">
        <v>831204</v>
      </c>
      <c r="D654" s="67" t="s">
        <v>3282</v>
      </c>
      <c r="E654" s="67" t="s">
        <v>3282</v>
      </c>
      <c r="F654" s="67" t="s">
        <v>3282</v>
      </c>
      <c r="G654" s="67" t="s">
        <v>3283</v>
      </c>
      <c r="H654" s="68">
        <v>529890</v>
      </c>
      <c r="I654" s="69">
        <f>IFERROR(H654*((1+$I$3)),"")</f>
        <v>556914.39</v>
      </c>
      <c r="J654" s="93">
        <f t="shared" si="40"/>
        <v>556914.39</v>
      </c>
      <c r="K654" s="8">
        <v>556900</v>
      </c>
      <c r="L654" s="93">
        <f t="shared" si="41"/>
        <v>556900</v>
      </c>
      <c r="M654" s="94" t="str">
        <f>+G654</f>
        <v>NO SE ENCONTRO</v>
      </c>
      <c r="N654" s="94">
        <f t="shared" si="42"/>
        <v>556914.39</v>
      </c>
      <c r="O654" s="8">
        <v>556900</v>
      </c>
      <c r="P654" s="94">
        <f t="shared" si="43"/>
        <v>556900</v>
      </c>
    </row>
    <row r="655" spans="1:16" ht="19.5" customHeight="1">
      <c r="A655" s="71">
        <v>652</v>
      </c>
      <c r="B655" s="65" t="s">
        <v>23</v>
      </c>
      <c r="C655" s="66">
        <v>831202</v>
      </c>
      <c r="D655" s="67" t="s">
        <v>3282</v>
      </c>
      <c r="E655" s="67" t="s">
        <v>3282</v>
      </c>
      <c r="F655" s="67" t="s">
        <v>3282</v>
      </c>
      <c r="G655" s="67" t="s">
        <v>3283</v>
      </c>
      <c r="H655" s="68">
        <v>529890</v>
      </c>
      <c r="I655" s="69">
        <f>IFERROR(H655*((1+$I$3)),"")</f>
        <v>556914.39</v>
      </c>
      <c r="J655" s="93">
        <f t="shared" si="40"/>
        <v>556914.39</v>
      </c>
      <c r="K655" s="8">
        <v>556900</v>
      </c>
      <c r="L655" s="93">
        <f t="shared" si="41"/>
        <v>556900</v>
      </c>
      <c r="M655" s="94" t="str">
        <f>+G655</f>
        <v>NO SE ENCONTRO</v>
      </c>
      <c r="N655" s="94">
        <f t="shared" si="42"/>
        <v>556914.39</v>
      </c>
      <c r="O655" s="8">
        <v>556900</v>
      </c>
      <c r="P655" s="94">
        <f t="shared" si="43"/>
        <v>556900</v>
      </c>
    </row>
    <row r="656" spans="1:16" ht="19.5" customHeight="1">
      <c r="A656" s="71">
        <v>653</v>
      </c>
      <c r="B656" s="65" t="s">
        <v>20</v>
      </c>
      <c r="C656" s="66">
        <v>831205</v>
      </c>
      <c r="D656" s="67" t="s">
        <v>3282</v>
      </c>
      <c r="E656" s="67" t="s">
        <v>3282</v>
      </c>
      <c r="F656" s="67" t="s">
        <v>3282</v>
      </c>
      <c r="G656" s="67" t="s">
        <v>3283</v>
      </c>
      <c r="H656" s="68">
        <v>529890</v>
      </c>
      <c r="I656" s="69">
        <f>IFERROR(H656*((1+$I$3)),"")</f>
        <v>556914.39</v>
      </c>
      <c r="J656" s="93">
        <f t="shared" si="40"/>
        <v>556914.39</v>
      </c>
      <c r="K656" s="8">
        <v>556900</v>
      </c>
      <c r="L656" s="93">
        <f t="shared" si="41"/>
        <v>556900</v>
      </c>
      <c r="M656" s="94" t="str">
        <f>+G656</f>
        <v>NO SE ENCONTRO</v>
      </c>
      <c r="N656" s="94">
        <f t="shared" si="42"/>
        <v>556914.39</v>
      </c>
      <c r="O656" s="8">
        <v>556900</v>
      </c>
      <c r="P656" s="94">
        <f t="shared" si="43"/>
        <v>556900</v>
      </c>
    </row>
    <row r="657" spans="1:16" ht="19.5" customHeight="1">
      <c r="A657" s="71">
        <v>654</v>
      </c>
      <c r="B657" s="65" t="s">
        <v>21</v>
      </c>
      <c r="C657" s="66">
        <v>831307</v>
      </c>
      <c r="D657" s="67" t="s">
        <v>3282</v>
      </c>
      <c r="E657" s="67" t="s">
        <v>3282</v>
      </c>
      <c r="F657" s="67" t="s">
        <v>3282</v>
      </c>
      <c r="G657" s="67" t="s">
        <v>3283</v>
      </c>
      <c r="H657" s="68">
        <v>529890</v>
      </c>
      <c r="I657" s="69">
        <f>IFERROR(H657*((1+$I$3)),"")</f>
        <v>556914.39</v>
      </c>
      <c r="J657" s="93">
        <f t="shared" si="40"/>
        <v>556914.39</v>
      </c>
      <c r="K657" s="8">
        <v>556900</v>
      </c>
      <c r="L657" s="93">
        <f t="shared" si="41"/>
        <v>556900</v>
      </c>
      <c r="M657" s="94" t="str">
        <f>+G657</f>
        <v>NO SE ENCONTRO</v>
      </c>
      <c r="N657" s="94">
        <f t="shared" si="42"/>
        <v>556914.39</v>
      </c>
      <c r="O657" s="8">
        <v>556900</v>
      </c>
      <c r="P657" s="94">
        <f t="shared" si="43"/>
        <v>556900</v>
      </c>
    </row>
    <row r="658" spans="1:16" ht="19.5" customHeight="1">
      <c r="A658" s="71">
        <v>655</v>
      </c>
      <c r="B658" s="65" t="s">
        <v>24</v>
      </c>
      <c r="C658" s="66">
        <v>831308</v>
      </c>
      <c r="D658" s="67" t="s">
        <v>3282</v>
      </c>
      <c r="E658" s="67" t="s">
        <v>3282</v>
      </c>
      <c r="F658" s="67" t="s">
        <v>3282</v>
      </c>
      <c r="G658" s="67" t="s">
        <v>3283</v>
      </c>
      <c r="H658" s="68">
        <v>529890</v>
      </c>
      <c r="I658" s="69">
        <f>IFERROR(H658*((1+$I$3)),"")</f>
        <v>556914.39</v>
      </c>
      <c r="J658" s="93">
        <f t="shared" si="40"/>
        <v>556914.39</v>
      </c>
      <c r="K658" s="8">
        <v>556900</v>
      </c>
      <c r="L658" s="93">
        <f t="shared" si="41"/>
        <v>556900</v>
      </c>
      <c r="M658" s="94" t="str">
        <f>+G658</f>
        <v>NO SE ENCONTRO</v>
      </c>
      <c r="N658" s="94">
        <f t="shared" si="42"/>
        <v>556914.39</v>
      </c>
      <c r="O658" s="8">
        <v>556900</v>
      </c>
      <c r="P658" s="94">
        <f t="shared" si="43"/>
        <v>556900</v>
      </c>
    </row>
    <row r="659" spans="1:16" ht="19.5" customHeight="1">
      <c r="A659" s="71">
        <v>656</v>
      </c>
      <c r="B659" s="65" t="s">
        <v>14</v>
      </c>
      <c r="C659" s="66">
        <v>831306</v>
      </c>
      <c r="D659" s="67" t="s">
        <v>3282</v>
      </c>
      <c r="E659" s="67" t="s">
        <v>3282</v>
      </c>
      <c r="F659" s="67" t="s">
        <v>3282</v>
      </c>
      <c r="G659" s="67" t="s">
        <v>3283</v>
      </c>
      <c r="H659" s="68">
        <v>529890</v>
      </c>
      <c r="I659" s="69">
        <f>IFERROR(H659*((1+$I$3)),"")</f>
        <v>556914.39</v>
      </c>
      <c r="J659" s="93">
        <f t="shared" si="40"/>
        <v>556914.39</v>
      </c>
      <c r="K659" s="8">
        <v>556900</v>
      </c>
      <c r="L659" s="93">
        <f t="shared" si="41"/>
        <v>556900</v>
      </c>
      <c r="M659" s="94" t="str">
        <f>+G659</f>
        <v>NO SE ENCONTRO</v>
      </c>
      <c r="N659" s="94">
        <f t="shared" si="42"/>
        <v>556914.39</v>
      </c>
      <c r="O659" s="8">
        <v>556900</v>
      </c>
      <c r="P659" s="94">
        <f t="shared" si="43"/>
        <v>556900</v>
      </c>
    </row>
    <row r="660" spans="1:16" ht="19.5" customHeight="1">
      <c r="A660" s="71">
        <v>657</v>
      </c>
      <c r="B660" s="65" t="s">
        <v>13</v>
      </c>
      <c r="C660" s="66">
        <v>831305</v>
      </c>
      <c r="D660" s="67" t="s">
        <v>3282</v>
      </c>
      <c r="E660" s="67" t="s">
        <v>3282</v>
      </c>
      <c r="F660" s="67" t="s">
        <v>3282</v>
      </c>
      <c r="G660" s="67" t="s">
        <v>3283</v>
      </c>
      <c r="H660" s="68">
        <v>529890</v>
      </c>
      <c r="I660" s="69">
        <f>IFERROR(H660*((1+$I$3)),"")</f>
        <v>556914.39</v>
      </c>
      <c r="J660" s="93">
        <f t="shared" si="40"/>
        <v>556914.39</v>
      </c>
      <c r="K660" s="8">
        <v>556900</v>
      </c>
      <c r="L660" s="93">
        <f t="shared" si="41"/>
        <v>556900</v>
      </c>
      <c r="M660" s="94" t="str">
        <f>+G660</f>
        <v>NO SE ENCONTRO</v>
      </c>
      <c r="N660" s="94">
        <f t="shared" si="42"/>
        <v>556914.39</v>
      </c>
      <c r="O660" s="8">
        <v>556900</v>
      </c>
      <c r="P660" s="94">
        <f t="shared" si="43"/>
        <v>556900</v>
      </c>
    </row>
    <row r="661" spans="1:16" ht="19.5" customHeight="1">
      <c r="A661" s="71">
        <v>658</v>
      </c>
      <c r="B661" s="65" t="s">
        <v>22</v>
      </c>
      <c r="C661" s="66">
        <v>831310</v>
      </c>
      <c r="D661" s="67" t="s">
        <v>3282</v>
      </c>
      <c r="E661" s="67" t="s">
        <v>3282</v>
      </c>
      <c r="F661" s="67" t="s">
        <v>3282</v>
      </c>
      <c r="G661" s="67" t="s">
        <v>3283</v>
      </c>
      <c r="H661" s="68">
        <v>529890</v>
      </c>
      <c r="I661" s="69">
        <f>IFERROR(H661*((1+$I$3)),"")</f>
        <v>556914.39</v>
      </c>
      <c r="J661" s="93">
        <f t="shared" si="40"/>
        <v>556914.39</v>
      </c>
      <c r="K661" s="8">
        <v>556900</v>
      </c>
      <c r="L661" s="93">
        <f t="shared" si="41"/>
        <v>556900</v>
      </c>
      <c r="M661" s="94" t="str">
        <f>+G661</f>
        <v>NO SE ENCONTRO</v>
      </c>
      <c r="N661" s="94">
        <f t="shared" si="42"/>
        <v>556914.39</v>
      </c>
      <c r="O661" s="8">
        <v>556900</v>
      </c>
      <c r="P661" s="94">
        <f t="shared" si="43"/>
        <v>556900</v>
      </c>
    </row>
    <row r="662" spans="1:16" ht="19.5" customHeight="1">
      <c r="A662" s="71">
        <v>659</v>
      </c>
      <c r="B662" s="65" t="s">
        <v>25</v>
      </c>
      <c r="C662" s="66">
        <v>831309</v>
      </c>
      <c r="D662" s="67" t="s">
        <v>3282</v>
      </c>
      <c r="E662" s="67" t="s">
        <v>3282</v>
      </c>
      <c r="F662" s="67" t="s">
        <v>3282</v>
      </c>
      <c r="G662" s="67" t="s">
        <v>3283</v>
      </c>
      <c r="H662" s="68">
        <v>529890</v>
      </c>
      <c r="I662" s="69">
        <f>IFERROR(H662*((1+$I$3)),"")</f>
        <v>556914.39</v>
      </c>
      <c r="J662" s="93">
        <f t="shared" si="40"/>
        <v>556914.39</v>
      </c>
      <c r="K662" s="8">
        <v>556900</v>
      </c>
      <c r="L662" s="93">
        <f t="shared" si="41"/>
        <v>556900</v>
      </c>
      <c r="M662" s="94" t="str">
        <f>+G662</f>
        <v>NO SE ENCONTRO</v>
      </c>
      <c r="N662" s="94">
        <f t="shared" si="42"/>
        <v>556914.39</v>
      </c>
      <c r="O662" s="8">
        <v>556900</v>
      </c>
      <c r="P662" s="94">
        <f t="shared" si="43"/>
        <v>556900</v>
      </c>
    </row>
    <row r="663" spans="1:16" ht="19.5" customHeight="1">
      <c r="A663" s="71">
        <v>660</v>
      </c>
      <c r="B663" s="65" t="s">
        <v>16</v>
      </c>
      <c r="C663" s="66">
        <v>831304</v>
      </c>
      <c r="D663" s="67" t="s">
        <v>3282</v>
      </c>
      <c r="E663" s="67" t="s">
        <v>3282</v>
      </c>
      <c r="F663" s="67" t="s">
        <v>3282</v>
      </c>
      <c r="G663" s="67" t="s">
        <v>3283</v>
      </c>
      <c r="H663" s="68">
        <v>529890</v>
      </c>
      <c r="I663" s="69">
        <f>IFERROR(H663*((1+$I$3)),"")</f>
        <v>556914.39</v>
      </c>
      <c r="J663" s="93">
        <f t="shared" si="40"/>
        <v>556914.39</v>
      </c>
      <c r="K663" s="8">
        <v>556900</v>
      </c>
      <c r="L663" s="93">
        <f t="shared" si="41"/>
        <v>556900</v>
      </c>
      <c r="M663" s="94" t="str">
        <f>+G663</f>
        <v>NO SE ENCONTRO</v>
      </c>
      <c r="N663" s="94">
        <f t="shared" si="42"/>
        <v>556914.39</v>
      </c>
      <c r="O663" s="8">
        <v>556900</v>
      </c>
      <c r="P663" s="94">
        <f t="shared" si="43"/>
        <v>556900</v>
      </c>
    </row>
    <row r="664" spans="1:16" ht="19.5" customHeight="1">
      <c r="A664" s="71">
        <v>661</v>
      </c>
      <c r="B664" s="65" t="s">
        <v>15</v>
      </c>
      <c r="C664" s="66">
        <v>831303</v>
      </c>
      <c r="D664" s="67" t="s">
        <v>3282</v>
      </c>
      <c r="E664" s="67" t="s">
        <v>3282</v>
      </c>
      <c r="F664" s="67" t="s">
        <v>3282</v>
      </c>
      <c r="G664" s="67" t="s">
        <v>3283</v>
      </c>
      <c r="H664" s="68">
        <v>529890</v>
      </c>
      <c r="I664" s="69">
        <f>IFERROR(H664*((1+$I$3)),"")</f>
        <v>556914.39</v>
      </c>
      <c r="J664" s="93">
        <f t="shared" si="40"/>
        <v>556914.39</v>
      </c>
      <c r="K664" s="8">
        <v>556900</v>
      </c>
      <c r="L664" s="93">
        <f t="shared" si="41"/>
        <v>556900</v>
      </c>
      <c r="M664" s="94" t="str">
        <f>+G664</f>
        <v>NO SE ENCONTRO</v>
      </c>
      <c r="N664" s="94">
        <f t="shared" si="42"/>
        <v>556914.39</v>
      </c>
      <c r="O664" s="8">
        <v>556900</v>
      </c>
      <c r="P664" s="94">
        <f t="shared" si="43"/>
        <v>556900</v>
      </c>
    </row>
    <row r="665" spans="1:16" ht="19.5" customHeight="1">
      <c r="A665" s="71">
        <v>662</v>
      </c>
      <c r="B665" s="65" t="s">
        <v>17</v>
      </c>
      <c r="C665" s="66">
        <v>831311</v>
      </c>
      <c r="D665" s="67" t="s">
        <v>3282</v>
      </c>
      <c r="E665" s="67" t="s">
        <v>3282</v>
      </c>
      <c r="F665" s="67" t="s">
        <v>3282</v>
      </c>
      <c r="G665" s="67" t="s">
        <v>3283</v>
      </c>
      <c r="H665" s="68">
        <v>529890</v>
      </c>
      <c r="I665" s="69">
        <f>IFERROR(H665*((1+$I$3)),"")</f>
        <v>556914.39</v>
      </c>
      <c r="J665" s="93">
        <f t="shared" si="40"/>
        <v>556914.39</v>
      </c>
      <c r="K665" s="8">
        <v>556900</v>
      </c>
      <c r="L665" s="93">
        <f t="shared" si="41"/>
        <v>556900</v>
      </c>
      <c r="M665" s="94" t="str">
        <f>+G665</f>
        <v>NO SE ENCONTRO</v>
      </c>
      <c r="N665" s="94">
        <f t="shared" si="42"/>
        <v>556914.39</v>
      </c>
      <c r="O665" s="8">
        <v>556900</v>
      </c>
      <c r="P665" s="94">
        <f t="shared" si="43"/>
        <v>556900</v>
      </c>
    </row>
    <row r="666" spans="1:16" ht="19.5" customHeight="1">
      <c r="A666" s="71">
        <v>663</v>
      </c>
      <c r="B666" s="65" t="s">
        <v>27</v>
      </c>
      <c r="C666" s="66">
        <v>831101</v>
      </c>
      <c r="D666" s="67" t="s">
        <v>3282</v>
      </c>
      <c r="E666" s="67" t="s">
        <v>3282</v>
      </c>
      <c r="F666" s="67" t="s">
        <v>3282</v>
      </c>
      <c r="G666" s="67" t="s">
        <v>3283</v>
      </c>
      <c r="H666" s="68">
        <v>529890</v>
      </c>
      <c r="I666" s="69">
        <f>IFERROR(H666*((1+$I$3)),"")</f>
        <v>556914.39</v>
      </c>
      <c r="J666" s="93">
        <f t="shared" si="40"/>
        <v>556914.39</v>
      </c>
      <c r="K666" s="8">
        <v>556900</v>
      </c>
      <c r="L666" s="93">
        <f t="shared" si="41"/>
        <v>556900</v>
      </c>
      <c r="M666" s="94" t="str">
        <f>+G666</f>
        <v>NO SE ENCONTRO</v>
      </c>
      <c r="N666" s="94">
        <f t="shared" si="42"/>
        <v>556914.39</v>
      </c>
      <c r="O666" s="8">
        <v>556900</v>
      </c>
      <c r="P666" s="94">
        <f t="shared" si="43"/>
        <v>556900</v>
      </c>
    </row>
    <row r="667" spans="1:16" ht="19.5" customHeight="1">
      <c r="A667" s="71">
        <v>664</v>
      </c>
      <c r="B667" s="65" t="s">
        <v>152</v>
      </c>
      <c r="C667" s="66">
        <v>831403</v>
      </c>
      <c r="D667" s="67" t="s">
        <v>3282</v>
      </c>
      <c r="E667" s="67" t="s">
        <v>3282</v>
      </c>
      <c r="F667" s="67" t="s">
        <v>3282</v>
      </c>
      <c r="G667" s="67" t="s">
        <v>3283</v>
      </c>
      <c r="H667" s="68">
        <v>1242615</v>
      </c>
      <c r="I667" s="69">
        <f>IFERROR(H667*((1+$I$3)),"")</f>
        <v>1305988.365</v>
      </c>
      <c r="J667" s="93">
        <f t="shared" si="40"/>
        <v>1305988.365</v>
      </c>
      <c r="K667" s="8">
        <v>1305900</v>
      </c>
      <c r="L667" s="93">
        <f t="shared" si="41"/>
        <v>1305900</v>
      </c>
      <c r="M667" s="94" t="str">
        <f>+G667</f>
        <v>NO SE ENCONTRO</v>
      </c>
      <c r="N667" s="94">
        <f t="shared" si="42"/>
        <v>1305988.365</v>
      </c>
      <c r="O667" s="8">
        <v>1305900</v>
      </c>
      <c r="P667" s="94">
        <f t="shared" si="43"/>
        <v>1305900</v>
      </c>
    </row>
    <row r="668" spans="1:16" ht="19.5" customHeight="1">
      <c r="A668" s="71">
        <v>665</v>
      </c>
      <c r="B668" s="65" t="s">
        <v>153</v>
      </c>
      <c r="C668" s="66">
        <v>831451</v>
      </c>
      <c r="D668" s="67" t="s">
        <v>3282</v>
      </c>
      <c r="E668" s="67" t="s">
        <v>3282</v>
      </c>
      <c r="F668" s="67" t="s">
        <v>3282</v>
      </c>
      <c r="G668" s="67" t="s">
        <v>3283</v>
      </c>
      <c r="H668" s="68">
        <v>1242615</v>
      </c>
      <c r="I668" s="69">
        <f>IFERROR(H668*((1+$I$3)),"")</f>
        <v>1305988.365</v>
      </c>
      <c r="J668" s="93">
        <f t="shared" si="40"/>
        <v>1305988.365</v>
      </c>
      <c r="K668" s="8">
        <v>1305900</v>
      </c>
      <c r="L668" s="93">
        <f t="shared" si="41"/>
        <v>1305900</v>
      </c>
      <c r="M668" s="94" t="str">
        <f>+G668</f>
        <v>NO SE ENCONTRO</v>
      </c>
      <c r="N668" s="94">
        <f t="shared" si="42"/>
        <v>1305988.365</v>
      </c>
      <c r="O668" s="8">
        <v>1305900</v>
      </c>
      <c r="P668" s="94">
        <f t="shared" si="43"/>
        <v>1305900</v>
      </c>
    </row>
    <row r="669" spans="1:16" ht="19.5" customHeight="1">
      <c r="A669" s="71">
        <v>666</v>
      </c>
      <c r="B669" s="65" t="s">
        <v>216</v>
      </c>
      <c r="C669" s="66">
        <v>831461</v>
      </c>
      <c r="D669" s="67" t="s">
        <v>3282</v>
      </c>
      <c r="E669" s="67" t="s">
        <v>3282</v>
      </c>
      <c r="F669" s="67" t="s">
        <v>3282</v>
      </c>
      <c r="G669" s="67" t="s">
        <v>3283</v>
      </c>
      <c r="H669" s="68">
        <v>1242615</v>
      </c>
      <c r="I669" s="69">
        <f>IFERROR(H669*((1+$I$3)),"")</f>
        <v>1305988.365</v>
      </c>
      <c r="J669" s="93">
        <f t="shared" si="40"/>
        <v>1305988.365</v>
      </c>
      <c r="K669" s="8">
        <v>1305900</v>
      </c>
      <c r="L669" s="93">
        <f t="shared" si="41"/>
        <v>1305900</v>
      </c>
      <c r="M669" s="94" t="str">
        <f>+G669</f>
        <v>NO SE ENCONTRO</v>
      </c>
      <c r="N669" s="94">
        <f t="shared" si="42"/>
        <v>1305988.365</v>
      </c>
      <c r="O669" s="8">
        <v>1305900</v>
      </c>
      <c r="P669" s="94">
        <f t="shared" si="43"/>
        <v>1305900</v>
      </c>
    </row>
    <row r="670" spans="1:16" ht="19.5" customHeight="1">
      <c r="A670" s="71">
        <v>667</v>
      </c>
      <c r="B670" s="65" t="s">
        <v>155</v>
      </c>
      <c r="C670" s="66">
        <v>831481</v>
      </c>
      <c r="D670" s="67" t="s">
        <v>3282</v>
      </c>
      <c r="E670" s="67" t="s">
        <v>3282</v>
      </c>
      <c r="F670" s="67" t="s">
        <v>3282</v>
      </c>
      <c r="G670" s="67" t="s">
        <v>3283</v>
      </c>
      <c r="H670" s="68">
        <v>1242615</v>
      </c>
      <c r="I670" s="69">
        <f>IFERROR(H670*((1+$I$3)),"")</f>
        <v>1305988.365</v>
      </c>
      <c r="J670" s="93">
        <f t="shared" si="40"/>
        <v>1305988.365</v>
      </c>
      <c r="K670" s="8">
        <v>1305900</v>
      </c>
      <c r="L670" s="93">
        <f t="shared" si="41"/>
        <v>1305900</v>
      </c>
      <c r="M670" s="94" t="str">
        <f>+G670</f>
        <v>NO SE ENCONTRO</v>
      </c>
      <c r="N670" s="94">
        <f t="shared" si="42"/>
        <v>1305988.365</v>
      </c>
      <c r="O670" s="8">
        <v>1305900</v>
      </c>
      <c r="P670" s="94">
        <f t="shared" si="43"/>
        <v>1305900</v>
      </c>
    </row>
    <row r="671" spans="1:16" ht="19.5" customHeight="1">
      <c r="A671" s="71">
        <v>668</v>
      </c>
      <c r="B671" s="65" t="s">
        <v>1175</v>
      </c>
      <c r="C671" s="66">
        <v>831471</v>
      </c>
      <c r="D671" s="67" t="s">
        <v>3282</v>
      </c>
      <c r="E671" s="67" t="s">
        <v>3282</v>
      </c>
      <c r="F671" s="67" t="s">
        <v>3282</v>
      </c>
      <c r="G671" s="67" t="s">
        <v>3283</v>
      </c>
      <c r="H671" s="68">
        <v>1242615</v>
      </c>
      <c r="I671" s="69">
        <f>IFERROR(H671*((1+$I$3)),"")</f>
        <v>1305988.365</v>
      </c>
      <c r="J671" s="93">
        <f t="shared" si="40"/>
        <v>1305988.365</v>
      </c>
      <c r="K671" s="8">
        <v>1305900</v>
      </c>
      <c r="L671" s="93">
        <f t="shared" si="41"/>
        <v>1305900</v>
      </c>
      <c r="M671" s="94" t="str">
        <f>+G671</f>
        <v>NO SE ENCONTRO</v>
      </c>
      <c r="N671" s="94">
        <f t="shared" si="42"/>
        <v>1305988.365</v>
      </c>
      <c r="O671" s="8">
        <v>1305900</v>
      </c>
      <c r="P671" s="94">
        <f t="shared" si="43"/>
        <v>1305900</v>
      </c>
    </row>
    <row r="672" spans="1:16" ht="19.5" customHeight="1">
      <c r="A672" s="71">
        <v>669</v>
      </c>
      <c r="B672" s="65" t="s">
        <v>154</v>
      </c>
      <c r="C672" s="66">
        <v>831401</v>
      </c>
      <c r="D672" s="67" t="s">
        <v>3282</v>
      </c>
      <c r="E672" s="67" t="s">
        <v>3282</v>
      </c>
      <c r="F672" s="67" t="s">
        <v>3282</v>
      </c>
      <c r="G672" s="67" t="s">
        <v>3283</v>
      </c>
      <c r="H672" s="68">
        <v>1242615</v>
      </c>
      <c r="I672" s="69">
        <f>IFERROR(H672*((1+$I$3)),"")</f>
        <v>1305988.365</v>
      </c>
      <c r="J672" s="93">
        <f t="shared" si="40"/>
        <v>1305988.365</v>
      </c>
      <c r="K672" s="8">
        <v>1305900</v>
      </c>
      <c r="L672" s="93">
        <f t="shared" si="41"/>
        <v>1305900</v>
      </c>
      <c r="M672" s="94" t="str">
        <f>+G672</f>
        <v>NO SE ENCONTRO</v>
      </c>
      <c r="N672" s="94">
        <f t="shared" si="42"/>
        <v>1305988.365</v>
      </c>
      <c r="O672" s="8">
        <v>1305900</v>
      </c>
      <c r="P672" s="94">
        <f t="shared" si="43"/>
        <v>1305900</v>
      </c>
    </row>
    <row r="673" spans="1:16" ht="19.5" customHeight="1">
      <c r="A673" s="71">
        <v>670</v>
      </c>
      <c r="B673" s="65" t="s">
        <v>194</v>
      </c>
      <c r="C673" s="66">
        <v>839903</v>
      </c>
      <c r="D673" s="67" t="s">
        <v>3282</v>
      </c>
      <c r="E673" s="67" t="s">
        <v>3282</v>
      </c>
      <c r="F673" s="67" t="s">
        <v>3282</v>
      </c>
      <c r="G673" s="67" t="s">
        <v>3283</v>
      </c>
      <c r="H673" s="68">
        <v>1242615</v>
      </c>
      <c r="I673" s="69">
        <f>IFERROR(H673*((1+$I$3)),"")</f>
        <v>1305988.365</v>
      </c>
      <c r="J673" s="93">
        <f t="shared" si="40"/>
        <v>1305988.365</v>
      </c>
      <c r="K673" s="8">
        <v>1305900</v>
      </c>
      <c r="L673" s="93">
        <f t="shared" si="41"/>
        <v>1305900</v>
      </c>
      <c r="M673" s="94" t="str">
        <f>+G673</f>
        <v>NO SE ENCONTRO</v>
      </c>
      <c r="N673" s="94">
        <f t="shared" si="42"/>
        <v>1305988.365</v>
      </c>
      <c r="O673" s="8">
        <v>1305900</v>
      </c>
      <c r="P673" s="94">
        <f t="shared" si="43"/>
        <v>1305900</v>
      </c>
    </row>
    <row r="674" spans="1:16" ht="19.5" customHeight="1">
      <c r="A674" s="71">
        <v>671</v>
      </c>
      <c r="B674" s="65" t="s">
        <v>193</v>
      </c>
      <c r="C674" s="66">
        <v>839902</v>
      </c>
      <c r="D674" s="67" t="s">
        <v>3282</v>
      </c>
      <c r="E674" s="67" t="s">
        <v>3282</v>
      </c>
      <c r="F674" s="67" t="s">
        <v>3282</v>
      </c>
      <c r="G674" s="67" t="s">
        <v>3283</v>
      </c>
      <c r="H674" s="68">
        <v>1242615</v>
      </c>
      <c r="I674" s="69">
        <f>IFERROR(H674*((1+$I$3)),"")</f>
        <v>1305988.365</v>
      </c>
      <c r="J674" s="93">
        <f t="shared" si="40"/>
        <v>1305988.365</v>
      </c>
      <c r="K674" s="8">
        <v>1305900</v>
      </c>
      <c r="L674" s="93">
        <f t="shared" si="41"/>
        <v>1305900</v>
      </c>
      <c r="M674" s="94" t="str">
        <f>+G674</f>
        <v>NO SE ENCONTRO</v>
      </c>
      <c r="N674" s="94">
        <f t="shared" si="42"/>
        <v>1305988.365</v>
      </c>
      <c r="O674" s="8">
        <v>1305900</v>
      </c>
      <c r="P674" s="94">
        <f t="shared" si="43"/>
        <v>1305900</v>
      </c>
    </row>
    <row r="675" spans="1:16" ht="19.5" customHeight="1">
      <c r="A675" s="71">
        <v>672</v>
      </c>
      <c r="B675" s="65" t="s">
        <v>206</v>
      </c>
      <c r="C675" s="66">
        <v>839907</v>
      </c>
      <c r="D675" s="60" t="s">
        <v>3280</v>
      </c>
      <c r="E675" s="60" t="s">
        <v>3281</v>
      </c>
      <c r="F675" s="61">
        <v>46073</v>
      </c>
      <c r="G675" s="67">
        <v>1413500</v>
      </c>
      <c r="H675" s="68">
        <v>1242615</v>
      </c>
      <c r="I675" s="69">
        <f>IFERROR(H675*((1+$I$3)),"")</f>
        <v>1305988.365</v>
      </c>
      <c r="J675" s="93">
        <f t="shared" si="40"/>
        <v>1305988.365</v>
      </c>
      <c r="K675" s="8">
        <v>1305900</v>
      </c>
      <c r="L675" s="93">
        <f t="shared" si="41"/>
        <v>1305900</v>
      </c>
      <c r="M675" s="94">
        <f>+G675</f>
        <v>1413500</v>
      </c>
      <c r="N675" s="94">
        <f t="shared" si="42"/>
        <v>1305988.365</v>
      </c>
      <c r="O675" s="8">
        <v>1305900</v>
      </c>
      <c r="P675" s="94">
        <f t="shared" si="43"/>
        <v>1305900</v>
      </c>
    </row>
    <row r="676" spans="1:16" ht="19.5" customHeight="1">
      <c r="A676" s="71">
        <v>673</v>
      </c>
      <c r="B676" s="65" t="s">
        <v>144</v>
      </c>
      <c r="C676" s="66">
        <v>839909</v>
      </c>
      <c r="D676" s="60" t="s">
        <v>3280</v>
      </c>
      <c r="E676" s="60" t="s">
        <v>3281</v>
      </c>
      <c r="F676" s="61">
        <v>46073</v>
      </c>
      <c r="G676" s="67">
        <v>1413500</v>
      </c>
      <c r="H676" s="68">
        <v>1242615</v>
      </c>
      <c r="I676" s="69">
        <f>IFERROR(H676*((1+$I$3)),"")</f>
        <v>1305988.365</v>
      </c>
      <c r="J676" s="93">
        <f t="shared" si="40"/>
        <v>1305988.365</v>
      </c>
      <c r="K676" s="8">
        <v>1305900</v>
      </c>
      <c r="L676" s="93">
        <f t="shared" si="41"/>
        <v>1305900</v>
      </c>
      <c r="M676" s="94">
        <f>+G676</f>
        <v>1413500</v>
      </c>
      <c r="N676" s="94">
        <f t="shared" si="42"/>
        <v>1305988.365</v>
      </c>
      <c r="O676" s="8">
        <v>1305900</v>
      </c>
      <c r="P676" s="94">
        <f t="shared" si="43"/>
        <v>1305900</v>
      </c>
    </row>
    <row r="677" spans="1:16" ht="19.5" customHeight="1">
      <c r="A677" s="71">
        <v>674</v>
      </c>
      <c r="B677" s="65" t="s">
        <v>209</v>
      </c>
      <c r="C677" s="66">
        <v>839908</v>
      </c>
      <c r="D677" s="67" t="s">
        <v>3282</v>
      </c>
      <c r="E677" s="67" t="s">
        <v>3282</v>
      </c>
      <c r="F677" s="67" t="s">
        <v>3282</v>
      </c>
      <c r="G677" s="67" t="s">
        <v>3283</v>
      </c>
      <c r="H677" s="68">
        <v>1242615</v>
      </c>
      <c r="I677" s="69">
        <f>IFERROR(H677*((1+$I$3)),"")</f>
        <v>1305988.365</v>
      </c>
      <c r="J677" s="93">
        <f t="shared" si="40"/>
        <v>1305988.365</v>
      </c>
      <c r="K677" s="8">
        <v>1305900</v>
      </c>
      <c r="L677" s="93">
        <f t="shared" si="41"/>
        <v>1305900</v>
      </c>
      <c r="M677" s="94" t="str">
        <f>+G677</f>
        <v>NO SE ENCONTRO</v>
      </c>
      <c r="N677" s="94">
        <f t="shared" si="42"/>
        <v>1305988.365</v>
      </c>
      <c r="O677" s="8">
        <v>1305900</v>
      </c>
      <c r="P677" s="94">
        <f t="shared" si="43"/>
        <v>1305900</v>
      </c>
    </row>
    <row r="678" spans="1:16" ht="19.5" customHeight="1">
      <c r="A678" s="71">
        <v>675</v>
      </c>
      <c r="B678" s="65" t="s">
        <v>156</v>
      </c>
      <c r="C678" s="66">
        <v>833101</v>
      </c>
      <c r="D678" s="67" t="s">
        <v>3282</v>
      </c>
      <c r="E678" s="67" t="s">
        <v>3282</v>
      </c>
      <c r="F678" s="67" t="s">
        <v>3282</v>
      </c>
      <c r="G678" s="67" t="s">
        <v>3283</v>
      </c>
      <c r="H678" s="68">
        <v>1242615</v>
      </c>
      <c r="I678" s="69">
        <f>IFERROR(H678*((1+$I$3)),"")</f>
        <v>1305988.365</v>
      </c>
      <c r="J678" s="93">
        <f t="shared" si="40"/>
        <v>1305988.365</v>
      </c>
      <c r="K678" s="8">
        <v>1305900</v>
      </c>
      <c r="L678" s="93">
        <f t="shared" si="41"/>
        <v>1305900</v>
      </c>
      <c r="M678" s="94" t="str">
        <f>+G678</f>
        <v>NO SE ENCONTRO</v>
      </c>
      <c r="N678" s="94">
        <f t="shared" si="42"/>
        <v>1305988.365</v>
      </c>
      <c r="O678" s="8">
        <v>1305900</v>
      </c>
      <c r="P678" s="94">
        <f t="shared" si="43"/>
        <v>1305900</v>
      </c>
    </row>
    <row r="679" spans="1:16" ht="19.5" customHeight="1">
      <c r="A679" s="71">
        <v>676</v>
      </c>
      <c r="B679" s="65" t="s">
        <v>1176</v>
      </c>
      <c r="C679" s="66">
        <v>822105</v>
      </c>
      <c r="D679" s="67" t="s">
        <v>3282</v>
      </c>
      <c r="E679" s="67" t="s">
        <v>3282</v>
      </c>
      <c r="F679" s="67" t="s">
        <v>3282</v>
      </c>
      <c r="G679" s="67" t="s">
        <v>3283</v>
      </c>
      <c r="H679" s="68">
        <v>1242615</v>
      </c>
      <c r="I679" s="69">
        <f>IFERROR(H679*((1+$I$3)),"")</f>
        <v>1305988.365</v>
      </c>
      <c r="J679" s="93">
        <f t="shared" si="40"/>
        <v>1305988.365</v>
      </c>
      <c r="K679" s="8">
        <v>1305900</v>
      </c>
      <c r="L679" s="93">
        <f t="shared" si="41"/>
        <v>1305900</v>
      </c>
      <c r="M679" s="94" t="str">
        <f>+G679</f>
        <v>NO SE ENCONTRO</v>
      </c>
      <c r="N679" s="94">
        <f t="shared" si="42"/>
        <v>1305988.365</v>
      </c>
      <c r="O679" s="8">
        <v>1305900</v>
      </c>
      <c r="P679" s="94">
        <f t="shared" si="43"/>
        <v>1305900</v>
      </c>
    </row>
    <row r="680" spans="1:16" ht="19.5" customHeight="1">
      <c r="A680" s="71">
        <v>677</v>
      </c>
      <c r="B680" s="65" t="s">
        <v>1177</v>
      </c>
      <c r="C680" s="66">
        <v>822107</v>
      </c>
      <c r="D680" s="67" t="s">
        <v>3282</v>
      </c>
      <c r="E680" s="67" t="s">
        <v>3282</v>
      </c>
      <c r="F680" s="67" t="s">
        <v>3282</v>
      </c>
      <c r="G680" s="67" t="s">
        <v>3283</v>
      </c>
      <c r="H680" s="68">
        <v>1242615</v>
      </c>
      <c r="I680" s="69">
        <f>IFERROR(H680*((1+$I$3)),"")</f>
        <v>1305988.365</v>
      </c>
      <c r="J680" s="93">
        <f t="shared" si="40"/>
        <v>1305988.365</v>
      </c>
      <c r="K680" s="8">
        <v>1305900</v>
      </c>
      <c r="L680" s="93">
        <f t="shared" si="41"/>
        <v>1305900</v>
      </c>
      <c r="M680" s="94" t="str">
        <f>+G680</f>
        <v>NO SE ENCONTRO</v>
      </c>
      <c r="N680" s="94">
        <f t="shared" si="42"/>
        <v>1305988.365</v>
      </c>
      <c r="O680" s="8">
        <v>1305900</v>
      </c>
      <c r="P680" s="94">
        <f t="shared" si="43"/>
        <v>1305900</v>
      </c>
    </row>
    <row r="681" spans="1:16" ht="19.5" customHeight="1">
      <c r="A681" s="71">
        <v>678</v>
      </c>
      <c r="B681" s="65" t="s">
        <v>158</v>
      </c>
      <c r="C681" s="66">
        <v>833203</v>
      </c>
      <c r="D681" s="67" t="s">
        <v>3282</v>
      </c>
      <c r="E681" s="67" t="s">
        <v>3282</v>
      </c>
      <c r="F681" s="67" t="s">
        <v>3282</v>
      </c>
      <c r="G681" s="67" t="s">
        <v>3283</v>
      </c>
      <c r="H681" s="68">
        <v>1242615</v>
      </c>
      <c r="I681" s="69">
        <f>IFERROR(H681*((1+$I$3)),"")</f>
        <v>1305988.365</v>
      </c>
      <c r="J681" s="93">
        <f t="shared" si="40"/>
        <v>1305988.365</v>
      </c>
      <c r="K681" s="8">
        <v>1305900</v>
      </c>
      <c r="L681" s="93">
        <f t="shared" si="41"/>
        <v>1305900</v>
      </c>
      <c r="M681" s="94" t="str">
        <f>+G681</f>
        <v>NO SE ENCONTRO</v>
      </c>
      <c r="N681" s="94">
        <f t="shared" si="42"/>
        <v>1305988.365</v>
      </c>
      <c r="O681" s="8">
        <v>1305900</v>
      </c>
      <c r="P681" s="94">
        <f t="shared" si="43"/>
        <v>1305900</v>
      </c>
    </row>
    <row r="682" spans="1:16" ht="19.5" customHeight="1">
      <c r="A682" s="71">
        <v>679</v>
      </c>
      <c r="B682" s="65" t="s">
        <v>157</v>
      </c>
      <c r="C682" s="66">
        <v>833201</v>
      </c>
      <c r="D682" s="67" t="s">
        <v>3282</v>
      </c>
      <c r="E682" s="67" t="s">
        <v>3282</v>
      </c>
      <c r="F682" s="67" t="s">
        <v>3282</v>
      </c>
      <c r="G682" s="67" t="s">
        <v>3283</v>
      </c>
      <c r="H682" s="68">
        <v>1242615</v>
      </c>
      <c r="I682" s="69">
        <f>IFERROR(H682*((1+$I$3)),"")</f>
        <v>1305988.365</v>
      </c>
      <c r="J682" s="93">
        <f t="shared" si="40"/>
        <v>1305988.365</v>
      </c>
      <c r="K682" s="8">
        <v>1305900</v>
      </c>
      <c r="L682" s="93">
        <f t="shared" si="41"/>
        <v>1305900</v>
      </c>
      <c r="M682" s="94" t="str">
        <f>+G682</f>
        <v>NO SE ENCONTRO</v>
      </c>
      <c r="N682" s="94">
        <f t="shared" si="42"/>
        <v>1305988.365</v>
      </c>
      <c r="O682" s="8">
        <v>1305900</v>
      </c>
      <c r="P682" s="94">
        <f t="shared" si="43"/>
        <v>1305900</v>
      </c>
    </row>
    <row r="683" spans="1:16" ht="19.5" customHeight="1">
      <c r="A683" s="71">
        <v>680</v>
      </c>
      <c r="B683" s="65" t="s">
        <v>217</v>
      </c>
      <c r="C683" s="66">
        <v>833001</v>
      </c>
      <c r="D683" s="67" t="s">
        <v>3282</v>
      </c>
      <c r="E683" s="67" t="s">
        <v>3282</v>
      </c>
      <c r="F683" s="67" t="s">
        <v>3282</v>
      </c>
      <c r="G683" s="67" t="s">
        <v>3283</v>
      </c>
      <c r="H683" s="68">
        <v>1242615</v>
      </c>
      <c r="I683" s="69">
        <f>IFERROR(H683*((1+$I$3)),"")</f>
        <v>1305988.365</v>
      </c>
      <c r="J683" s="93">
        <f t="shared" si="40"/>
        <v>1305988.365</v>
      </c>
      <c r="K683" s="8">
        <v>1305900</v>
      </c>
      <c r="L683" s="93">
        <f t="shared" si="41"/>
        <v>1305900</v>
      </c>
      <c r="M683" s="94" t="str">
        <f>+G683</f>
        <v>NO SE ENCONTRO</v>
      </c>
      <c r="N683" s="94">
        <f t="shared" si="42"/>
        <v>1305988.365</v>
      </c>
      <c r="O683" s="8">
        <v>1305900</v>
      </c>
      <c r="P683" s="94">
        <f t="shared" si="43"/>
        <v>1305900</v>
      </c>
    </row>
    <row r="684" spans="1:16" ht="19.5" customHeight="1">
      <c r="A684" s="71">
        <v>681</v>
      </c>
      <c r="B684" s="65" t="s">
        <v>150</v>
      </c>
      <c r="C684" s="66">
        <v>831910</v>
      </c>
      <c r="D684" s="67" t="s">
        <v>3282</v>
      </c>
      <c r="E684" s="67" t="s">
        <v>3282</v>
      </c>
      <c r="F684" s="67" t="s">
        <v>3282</v>
      </c>
      <c r="G684" s="67" t="s">
        <v>3283</v>
      </c>
      <c r="H684" s="68">
        <v>1242615</v>
      </c>
      <c r="I684" s="69">
        <f>IFERROR(H684*((1+$I$3)),"")</f>
        <v>1305988.365</v>
      </c>
      <c r="J684" s="93">
        <f t="shared" si="40"/>
        <v>1305988.365</v>
      </c>
      <c r="K684" s="8">
        <v>1305900</v>
      </c>
      <c r="L684" s="93">
        <f t="shared" si="41"/>
        <v>1305900</v>
      </c>
      <c r="M684" s="94" t="str">
        <f>+G684</f>
        <v>NO SE ENCONTRO</v>
      </c>
      <c r="N684" s="94">
        <f t="shared" si="42"/>
        <v>1305988.365</v>
      </c>
      <c r="O684" s="8">
        <v>1305900</v>
      </c>
      <c r="P684" s="94">
        <f t="shared" si="43"/>
        <v>1305900</v>
      </c>
    </row>
    <row r="685" spans="1:16" ht="19.5" customHeight="1">
      <c r="A685" s="71">
        <v>682</v>
      </c>
      <c r="B685" s="65" t="s">
        <v>1178</v>
      </c>
      <c r="C685" s="66">
        <v>835101</v>
      </c>
      <c r="D685" s="67" t="s">
        <v>3282</v>
      </c>
      <c r="E685" s="67" t="s">
        <v>3282</v>
      </c>
      <c r="F685" s="67" t="s">
        <v>3282</v>
      </c>
      <c r="G685" s="67" t="s">
        <v>3283</v>
      </c>
      <c r="H685" s="68">
        <v>1242615</v>
      </c>
      <c r="I685" s="69">
        <f>IFERROR(H685*((1+$I$3)),"")</f>
        <v>1305988.365</v>
      </c>
      <c r="J685" s="93">
        <f t="shared" si="40"/>
        <v>1305988.365</v>
      </c>
      <c r="K685" s="8">
        <v>1305900</v>
      </c>
      <c r="L685" s="93">
        <f t="shared" si="41"/>
        <v>1305900</v>
      </c>
      <c r="M685" s="94" t="str">
        <f>+G685</f>
        <v>NO SE ENCONTRO</v>
      </c>
      <c r="N685" s="94">
        <f t="shared" si="42"/>
        <v>1305988.365</v>
      </c>
      <c r="O685" s="8">
        <v>1305900</v>
      </c>
      <c r="P685" s="94">
        <f t="shared" si="43"/>
        <v>1305900</v>
      </c>
    </row>
    <row r="686" spans="1:16" ht="19.5" customHeight="1">
      <c r="A686" s="71">
        <v>683</v>
      </c>
      <c r="B686" s="65" t="s">
        <v>1179</v>
      </c>
      <c r="C686" s="66">
        <v>808101</v>
      </c>
      <c r="D686" s="67" t="s">
        <v>3282</v>
      </c>
      <c r="E686" s="67" t="s">
        <v>3282</v>
      </c>
      <c r="F686" s="67" t="s">
        <v>3282</v>
      </c>
      <c r="G686" s="67" t="s">
        <v>3283</v>
      </c>
      <c r="H686" s="68">
        <v>1242615</v>
      </c>
      <c r="I686" s="69">
        <f>IFERROR(H686*((1+$I$3)),"")</f>
        <v>1305988.365</v>
      </c>
      <c r="J686" s="93">
        <f t="shared" si="40"/>
        <v>1305988.365</v>
      </c>
      <c r="K686" s="8">
        <v>1305900</v>
      </c>
      <c r="L686" s="93">
        <f t="shared" si="41"/>
        <v>1305900</v>
      </c>
      <c r="M686" s="94" t="str">
        <f>+G686</f>
        <v>NO SE ENCONTRO</v>
      </c>
      <c r="N686" s="94">
        <f t="shared" si="42"/>
        <v>1305988.365</v>
      </c>
      <c r="O686" s="8">
        <v>1305900</v>
      </c>
      <c r="P686" s="94">
        <f t="shared" si="43"/>
        <v>1305900</v>
      </c>
    </row>
    <row r="687" spans="1:16" ht="19.5" customHeight="1">
      <c r="A687" s="71">
        <v>684</v>
      </c>
      <c r="B687" s="65" t="s">
        <v>159</v>
      </c>
      <c r="C687" s="66">
        <v>833901</v>
      </c>
      <c r="D687" s="67" t="s">
        <v>3282</v>
      </c>
      <c r="E687" s="67" t="s">
        <v>3282</v>
      </c>
      <c r="F687" s="67" t="s">
        <v>3282</v>
      </c>
      <c r="G687" s="67" t="s">
        <v>3283</v>
      </c>
      <c r="H687" s="68">
        <v>1242615</v>
      </c>
      <c r="I687" s="69">
        <f>IFERROR(H687*((1+$I$3)),"")</f>
        <v>1305988.365</v>
      </c>
      <c r="J687" s="93">
        <f t="shared" si="40"/>
        <v>1305988.365</v>
      </c>
      <c r="K687" s="8">
        <v>1305900</v>
      </c>
      <c r="L687" s="93">
        <f t="shared" si="41"/>
        <v>1305900</v>
      </c>
      <c r="M687" s="94" t="str">
        <f>+G687</f>
        <v>NO SE ENCONTRO</v>
      </c>
      <c r="N687" s="94">
        <f t="shared" si="42"/>
        <v>1305988.365</v>
      </c>
      <c r="O687" s="8">
        <v>1305900</v>
      </c>
      <c r="P687" s="94">
        <f t="shared" si="43"/>
        <v>1305900</v>
      </c>
    </row>
    <row r="688" spans="1:16" ht="19.5" customHeight="1">
      <c r="A688" s="71">
        <v>685</v>
      </c>
      <c r="B688" s="65" t="s">
        <v>178</v>
      </c>
      <c r="C688" s="66">
        <v>834501</v>
      </c>
      <c r="D688" s="60" t="s">
        <v>3280</v>
      </c>
      <c r="E688" s="60" t="s">
        <v>3281</v>
      </c>
      <c r="F688" s="61">
        <v>46073</v>
      </c>
      <c r="G688" s="67">
        <v>1825700</v>
      </c>
      <c r="H688" s="68">
        <v>1242615</v>
      </c>
      <c r="I688" s="69">
        <f>IFERROR(H688*((1+$I$3)),"")</f>
        <v>1305988.365</v>
      </c>
      <c r="J688" s="93">
        <f t="shared" si="40"/>
        <v>1305988.365</v>
      </c>
      <c r="K688" s="8">
        <v>1305900</v>
      </c>
      <c r="L688" s="93">
        <f t="shared" si="41"/>
        <v>1305900</v>
      </c>
      <c r="M688" s="94">
        <f>+G688</f>
        <v>1825700</v>
      </c>
      <c r="N688" s="94">
        <f t="shared" si="42"/>
        <v>1305988.365</v>
      </c>
      <c r="O688" s="8">
        <v>1305900</v>
      </c>
      <c r="P688" s="94">
        <f t="shared" si="43"/>
        <v>1305900</v>
      </c>
    </row>
    <row r="689" spans="1:16" ht="19.5" customHeight="1">
      <c r="A689" s="71">
        <v>686</v>
      </c>
      <c r="B689" s="65" t="s">
        <v>151</v>
      </c>
      <c r="C689" s="66">
        <v>834502</v>
      </c>
      <c r="D689" s="67" t="s">
        <v>3282</v>
      </c>
      <c r="E689" s="67" t="s">
        <v>3282</v>
      </c>
      <c r="F689" s="67" t="s">
        <v>3282</v>
      </c>
      <c r="G689" s="67" t="s">
        <v>3283</v>
      </c>
      <c r="H689" s="68">
        <v>1242615</v>
      </c>
      <c r="I689" s="69">
        <f>IFERROR(H689*((1+$I$3)),"")</f>
        <v>1305988.365</v>
      </c>
      <c r="J689" s="93">
        <f t="shared" si="40"/>
        <v>1305988.365</v>
      </c>
      <c r="K689" s="8">
        <v>1305900</v>
      </c>
      <c r="L689" s="93">
        <f t="shared" si="41"/>
        <v>1305900</v>
      </c>
      <c r="M689" s="94" t="str">
        <f>+G689</f>
        <v>NO SE ENCONTRO</v>
      </c>
      <c r="N689" s="94">
        <f t="shared" si="42"/>
        <v>1305988.365</v>
      </c>
      <c r="O689" s="8">
        <v>1305900</v>
      </c>
      <c r="P689" s="94">
        <f t="shared" si="43"/>
        <v>1305900</v>
      </c>
    </row>
    <row r="690" spans="1:16" ht="19.5" customHeight="1">
      <c r="A690" s="71">
        <v>687</v>
      </c>
      <c r="B690" s="65" t="s">
        <v>149</v>
      </c>
      <c r="C690" s="66">
        <v>831905</v>
      </c>
      <c r="D690" s="67" t="s">
        <v>3282</v>
      </c>
      <c r="E690" s="67" t="s">
        <v>3282</v>
      </c>
      <c r="F690" s="67" t="s">
        <v>3282</v>
      </c>
      <c r="G690" s="67" t="s">
        <v>3283</v>
      </c>
      <c r="H690" s="68">
        <v>1242615</v>
      </c>
      <c r="I690" s="69">
        <f>IFERROR(H690*((1+$I$3)),"")</f>
        <v>1305988.365</v>
      </c>
      <c r="J690" s="93">
        <f t="shared" si="40"/>
        <v>1305988.365</v>
      </c>
      <c r="K690" s="8">
        <v>1305900</v>
      </c>
      <c r="L690" s="93">
        <f t="shared" si="41"/>
        <v>1305900</v>
      </c>
      <c r="M690" s="94" t="str">
        <f>+G690</f>
        <v>NO SE ENCONTRO</v>
      </c>
      <c r="N690" s="94">
        <f t="shared" si="42"/>
        <v>1305988.365</v>
      </c>
      <c r="O690" s="8">
        <v>1305900</v>
      </c>
      <c r="P690" s="94">
        <f t="shared" si="43"/>
        <v>1305900</v>
      </c>
    </row>
    <row r="691" spans="1:16" ht="19.5" customHeight="1">
      <c r="A691" s="71">
        <v>688</v>
      </c>
      <c r="B691" s="65" t="s">
        <v>1180</v>
      </c>
      <c r="C691" s="66">
        <v>831901</v>
      </c>
      <c r="D691" s="67" t="s">
        <v>3282</v>
      </c>
      <c r="E691" s="67" t="s">
        <v>3282</v>
      </c>
      <c r="F691" s="67" t="s">
        <v>3282</v>
      </c>
      <c r="G691" s="67" t="s">
        <v>3283</v>
      </c>
      <c r="H691" s="68">
        <v>1242615</v>
      </c>
      <c r="I691" s="69">
        <f>IFERROR(H691*((1+$I$3)),"")</f>
        <v>1305988.365</v>
      </c>
      <c r="J691" s="93">
        <f t="shared" si="40"/>
        <v>1305988.365</v>
      </c>
      <c r="K691" s="8">
        <v>1305900</v>
      </c>
      <c r="L691" s="93">
        <f t="shared" si="41"/>
        <v>1305900</v>
      </c>
      <c r="M691" s="94" t="str">
        <f>+G691</f>
        <v>NO SE ENCONTRO</v>
      </c>
      <c r="N691" s="94">
        <f t="shared" si="42"/>
        <v>1305988.365</v>
      </c>
      <c r="O691" s="8">
        <v>1305900</v>
      </c>
      <c r="P691" s="94">
        <f t="shared" si="43"/>
        <v>1305900</v>
      </c>
    </row>
    <row r="692" spans="1:16" ht="19.5" customHeight="1">
      <c r="A692" s="71">
        <v>689</v>
      </c>
      <c r="B692" s="65" t="s">
        <v>356</v>
      </c>
      <c r="C692" s="66">
        <v>831902</v>
      </c>
      <c r="D692" s="67" t="s">
        <v>3282</v>
      </c>
      <c r="E692" s="67" t="s">
        <v>3282</v>
      </c>
      <c r="F692" s="67" t="s">
        <v>3282</v>
      </c>
      <c r="G692" s="67" t="s">
        <v>3283</v>
      </c>
      <c r="H692" s="68">
        <v>1764005</v>
      </c>
      <c r="I692" s="69">
        <f>IFERROR(H692*((1+$I$3)),"")</f>
        <v>1853969.2549999999</v>
      </c>
      <c r="J692" s="93">
        <f t="shared" si="40"/>
        <v>1853969.2549999999</v>
      </c>
      <c r="K692" s="8">
        <v>1854300</v>
      </c>
      <c r="L692" s="93">
        <f t="shared" si="41"/>
        <v>1854300</v>
      </c>
      <c r="M692" s="94" t="str">
        <f>+G692</f>
        <v>NO SE ENCONTRO</v>
      </c>
      <c r="N692" s="94">
        <f t="shared" si="42"/>
        <v>1853969.2549999999</v>
      </c>
      <c r="O692" s="8">
        <v>1854300</v>
      </c>
      <c r="P692" s="94">
        <f t="shared" si="43"/>
        <v>1854300</v>
      </c>
    </row>
    <row r="693" spans="1:16" ht="19.5" customHeight="1">
      <c r="A693" s="71">
        <v>690</v>
      </c>
      <c r="B693" s="65" t="s">
        <v>161</v>
      </c>
      <c r="C693" s="66">
        <v>834202</v>
      </c>
      <c r="D693" s="67" t="s">
        <v>3282</v>
      </c>
      <c r="E693" s="67" t="s">
        <v>3282</v>
      </c>
      <c r="F693" s="67" t="s">
        <v>3282</v>
      </c>
      <c r="G693" s="67" t="s">
        <v>3283</v>
      </c>
      <c r="H693" s="68">
        <v>1242615</v>
      </c>
      <c r="I693" s="69">
        <f>IFERROR(H693*((1+$I$3)),"")</f>
        <v>1305988.365</v>
      </c>
      <c r="J693" s="93">
        <f t="shared" si="40"/>
        <v>1305988.365</v>
      </c>
      <c r="K693" s="8">
        <v>1305900</v>
      </c>
      <c r="L693" s="93">
        <f t="shared" si="41"/>
        <v>1305900</v>
      </c>
      <c r="M693" s="94" t="str">
        <f>+G693</f>
        <v>NO SE ENCONTRO</v>
      </c>
      <c r="N693" s="94">
        <f t="shared" si="42"/>
        <v>1305988.365</v>
      </c>
      <c r="O693" s="8">
        <v>1305900</v>
      </c>
      <c r="P693" s="94">
        <f t="shared" si="43"/>
        <v>1305900</v>
      </c>
    </row>
    <row r="694" spans="1:16" ht="19.5" customHeight="1">
      <c r="A694" s="71">
        <v>691</v>
      </c>
      <c r="B694" s="65" t="s">
        <v>160</v>
      </c>
      <c r="C694" s="66">
        <v>823307</v>
      </c>
      <c r="D694" s="67" t="s">
        <v>3282</v>
      </c>
      <c r="E694" s="67" t="s">
        <v>3282</v>
      </c>
      <c r="F694" s="67" t="s">
        <v>3282</v>
      </c>
      <c r="G694" s="67" t="s">
        <v>3283</v>
      </c>
      <c r="H694" s="68">
        <v>1242615</v>
      </c>
      <c r="I694" s="69">
        <f>IFERROR(H694*((1+$I$3)),"")</f>
        <v>1305988.365</v>
      </c>
      <c r="J694" s="93">
        <f t="shared" si="40"/>
        <v>1305988.365</v>
      </c>
      <c r="K694" s="8">
        <v>1305900</v>
      </c>
      <c r="L694" s="93">
        <f t="shared" si="41"/>
        <v>1305900</v>
      </c>
      <c r="M694" s="94" t="str">
        <f>+G694</f>
        <v>NO SE ENCONTRO</v>
      </c>
      <c r="N694" s="94">
        <f t="shared" si="42"/>
        <v>1305988.365</v>
      </c>
      <c r="O694" s="8">
        <v>1305900</v>
      </c>
      <c r="P694" s="94">
        <f t="shared" si="43"/>
        <v>1305900</v>
      </c>
    </row>
    <row r="695" spans="1:16" ht="19.5" customHeight="1">
      <c r="A695" s="71">
        <v>692</v>
      </c>
      <c r="B695" s="65" t="s">
        <v>192</v>
      </c>
      <c r="C695" s="66">
        <v>834203</v>
      </c>
      <c r="D695" s="67" t="s">
        <v>3282</v>
      </c>
      <c r="E695" s="67" t="s">
        <v>3282</v>
      </c>
      <c r="F695" s="67" t="s">
        <v>3282</v>
      </c>
      <c r="G695" s="67" t="s">
        <v>3283</v>
      </c>
      <c r="H695" s="68">
        <v>1242615</v>
      </c>
      <c r="I695" s="69">
        <f>IFERROR(H695*((1+$I$3)),"")</f>
        <v>1305988.365</v>
      </c>
      <c r="J695" s="93">
        <f t="shared" si="40"/>
        <v>1305988.365</v>
      </c>
      <c r="K695" s="8">
        <v>1305900</v>
      </c>
      <c r="L695" s="93">
        <f t="shared" si="41"/>
        <v>1305900</v>
      </c>
      <c r="M695" s="94" t="str">
        <f>+G695</f>
        <v>NO SE ENCONTRO</v>
      </c>
      <c r="N695" s="94">
        <f t="shared" si="42"/>
        <v>1305988.365</v>
      </c>
      <c r="O695" s="8">
        <v>1305900</v>
      </c>
      <c r="P695" s="94">
        <f t="shared" si="43"/>
        <v>1305900</v>
      </c>
    </row>
    <row r="696" spans="1:16" ht="19.5" customHeight="1">
      <c r="A696" s="71">
        <v>693</v>
      </c>
      <c r="B696" s="65" t="s">
        <v>87</v>
      </c>
      <c r="C696" s="66">
        <v>836001</v>
      </c>
      <c r="D696" s="60" t="s">
        <v>3280</v>
      </c>
      <c r="E696" s="60" t="s">
        <v>3281</v>
      </c>
      <c r="F696" s="61">
        <v>46073</v>
      </c>
      <c r="G696" s="67">
        <v>1025600</v>
      </c>
      <c r="H696" s="68">
        <v>901595</v>
      </c>
      <c r="I696" s="69">
        <f>IFERROR(H696*((1+$I$3)),"")</f>
        <v>947576.34499999997</v>
      </c>
      <c r="J696" s="93">
        <f t="shared" si="40"/>
        <v>947576.34499999997</v>
      </c>
      <c r="K696" s="8">
        <v>837100</v>
      </c>
      <c r="L696" s="93">
        <f t="shared" si="41"/>
        <v>837100</v>
      </c>
      <c r="M696" s="94">
        <f>+G696</f>
        <v>1025600</v>
      </c>
      <c r="N696" s="94">
        <f t="shared" si="42"/>
        <v>947576.34499999997</v>
      </c>
      <c r="O696" s="8">
        <v>837100</v>
      </c>
      <c r="P696" s="94">
        <f t="shared" si="43"/>
        <v>837100</v>
      </c>
    </row>
    <row r="697" spans="1:16" ht="19.5" customHeight="1">
      <c r="A697" s="71">
        <v>694</v>
      </c>
      <c r="B697" s="65" t="s">
        <v>786</v>
      </c>
      <c r="C697" s="66">
        <v>836202</v>
      </c>
      <c r="D697" s="67" t="s">
        <v>3282</v>
      </c>
      <c r="E697" s="67" t="s">
        <v>3282</v>
      </c>
      <c r="F697" s="67" t="s">
        <v>3282</v>
      </c>
      <c r="G697" s="67" t="s">
        <v>3283</v>
      </c>
      <c r="H697" s="68">
        <v>3028550</v>
      </c>
      <c r="I697" s="69">
        <f>IFERROR(H697*((1+$I$3)),"")</f>
        <v>3183006.05</v>
      </c>
      <c r="J697" s="93">
        <f t="shared" si="40"/>
        <v>3183006.05</v>
      </c>
      <c r="K697" s="59">
        <v>3174400</v>
      </c>
      <c r="L697" s="93">
        <f t="shared" si="41"/>
        <v>3174400</v>
      </c>
      <c r="M697" s="94" t="str">
        <f>+G697</f>
        <v>NO SE ENCONTRO</v>
      </c>
      <c r="N697" s="94">
        <f t="shared" si="42"/>
        <v>3183006.05</v>
      </c>
      <c r="O697" s="59">
        <v>3174400</v>
      </c>
      <c r="P697" s="94">
        <f t="shared" si="43"/>
        <v>3174400</v>
      </c>
    </row>
    <row r="698" spans="1:16" ht="19.5" customHeight="1">
      <c r="A698" s="71">
        <v>695</v>
      </c>
      <c r="B698" s="65" t="s">
        <v>785</v>
      </c>
      <c r="C698" s="66">
        <v>836201</v>
      </c>
      <c r="D698" s="67" t="s">
        <v>3282</v>
      </c>
      <c r="E698" s="67" t="s">
        <v>3282</v>
      </c>
      <c r="F698" s="67" t="s">
        <v>3282</v>
      </c>
      <c r="G698" s="67" t="s">
        <v>3283</v>
      </c>
      <c r="H698" s="68">
        <v>3028550</v>
      </c>
      <c r="I698" s="69">
        <f>IFERROR(H698*((1+$I$3)),"")</f>
        <v>3183006.05</v>
      </c>
      <c r="J698" s="93">
        <f t="shared" si="40"/>
        <v>3183006.05</v>
      </c>
      <c r="K698" s="59">
        <v>3174400</v>
      </c>
      <c r="L698" s="93">
        <f t="shared" si="41"/>
        <v>3174400</v>
      </c>
      <c r="M698" s="94" t="str">
        <f>+G698</f>
        <v>NO SE ENCONTRO</v>
      </c>
      <c r="N698" s="94">
        <f t="shared" si="42"/>
        <v>3183006.05</v>
      </c>
      <c r="O698" s="59">
        <v>3174400</v>
      </c>
      <c r="P698" s="94">
        <f t="shared" si="43"/>
        <v>3174400</v>
      </c>
    </row>
    <row r="699" spans="1:16" ht="19.5" customHeight="1">
      <c r="A699" s="71">
        <v>696</v>
      </c>
      <c r="B699" s="65" t="s">
        <v>360</v>
      </c>
      <c r="C699" s="66">
        <v>837501</v>
      </c>
      <c r="D699" s="67" t="s">
        <v>3282</v>
      </c>
      <c r="E699" s="67" t="s">
        <v>3282</v>
      </c>
      <c r="F699" s="67" t="s">
        <v>3282</v>
      </c>
      <c r="G699" s="67" t="s">
        <v>3283</v>
      </c>
      <c r="H699" s="68">
        <v>1764005</v>
      </c>
      <c r="I699" s="69">
        <f>IFERROR(H699*((1+$I$3)),"")</f>
        <v>1853969.2549999999</v>
      </c>
      <c r="J699" s="93">
        <f t="shared" si="40"/>
        <v>1853969.2549999999</v>
      </c>
      <c r="K699" s="8">
        <v>1854300</v>
      </c>
      <c r="L699" s="93">
        <f t="shared" si="41"/>
        <v>1854300</v>
      </c>
      <c r="M699" s="94" t="str">
        <f>+G699</f>
        <v>NO SE ENCONTRO</v>
      </c>
      <c r="N699" s="94">
        <f t="shared" si="42"/>
        <v>1853969.2549999999</v>
      </c>
      <c r="O699" s="8">
        <v>1854300</v>
      </c>
      <c r="P699" s="94">
        <f t="shared" si="43"/>
        <v>1854300</v>
      </c>
    </row>
    <row r="700" spans="1:16" ht="19.5" customHeight="1">
      <c r="A700" s="71">
        <v>697</v>
      </c>
      <c r="B700" s="65" t="s">
        <v>362</v>
      </c>
      <c r="C700" s="66">
        <v>837602</v>
      </c>
      <c r="D700" s="67" t="s">
        <v>3282</v>
      </c>
      <c r="E700" s="67" t="s">
        <v>3282</v>
      </c>
      <c r="F700" s="67" t="s">
        <v>3282</v>
      </c>
      <c r="G700" s="67" t="s">
        <v>3283</v>
      </c>
      <c r="H700" s="68">
        <v>1764005</v>
      </c>
      <c r="I700" s="69">
        <f>IFERROR(H700*((1+$I$3)),"")</f>
        <v>1853969.2549999999</v>
      </c>
      <c r="J700" s="93">
        <f t="shared" si="40"/>
        <v>1853969.2549999999</v>
      </c>
      <c r="K700" s="8">
        <v>1854300</v>
      </c>
      <c r="L700" s="93">
        <f t="shared" si="41"/>
        <v>1854300</v>
      </c>
      <c r="M700" s="94" t="str">
        <f>+G700</f>
        <v>NO SE ENCONTRO</v>
      </c>
      <c r="N700" s="94">
        <f t="shared" si="42"/>
        <v>1853969.2549999999</v>
      </c>
      <c r="O700" s="8">
        <v>1854300</v>
      </c>
      <c r="P700" s="94">
        <f t="shared" si="43"/>
        <v>1854300</v>
      </c>
    </row>
    <row r="701" spans="1:16" ht="19.5" customHeight="1">
      <c r="A701" s="71">
        <v>698</v>
      </c>
      <c r="B701" s="65" t="s">
        <v>364</v>
      </c>
      <c r="C701" s="66">
        <v>837605</v>
      </c>
      <c r="D701" s="67" t="s">
        <v>3282</v>
      </c>
      <c r="E701" s="67" t="s">
        <v>3282</v>
      </c>
      <c r="F701" s="67" t="s">
        <v>3282</v>
      </c>
      <c r="G701" s="67" t="s">
        <v>3283</v>
      </c>
      <c r="H701" s="68">
        <v>1764005</v>
      </c>
      <c r="I701" s="69">
        <f>IFERROR(H701*((1+$I$3)),"")</f>
        <v>1853969.2549999999</v>
      </c>
      <c r="J701" s="93">
        <f t="shared" si="40"/>
        <v>1853969.2549999999</v>
      </c>
      <c r="K701" s="8">
        <v>1854300</v>
      </c>
      <c r="L701" s="93">
        <f t="shared" si="41"/>
        <v>1854300</v>
      </c>
      <c r="M701" s="94" t="str">
        <f>+G701</f>
        <v>NO SE ENCONTRO</v>
      </c>
      <c r="N701" s="94">
        <f t="shared" si="42"/>
        <v>1853969.2549999999</v>
      </c>
      <c r="O701" s="8">
        <v>1854300</v>
      </c>
      <c r="P701" s="94">
        <f t="shared" si="43"/>
        <v>1854300</v>
      </c>
    </row>
    <row r="702" spans="1:16" ht="19.5" customHeight="1">
      <c r="A702" s="71">
        <v>699</v>
      </c>
      <c r="B702" s="65" t="s">
        <v>359</v>
      </c>
      <c r="C702" s="66">
        <v>837603</v>
      </c>
      <c r="D702" s="67" t="s">
        <v>3282</v>
      </c>
      <c r="E702" s="67" t="s">
        <v>3282</v>
      </c>
      <c r="F702" s="67" t="s">
        <v>3282</v>
      </c>
      <c r="G702" s="67" t="s">
        <v>3283</v>
      </c>
      <c r="H702" s="68">
        <v>1764005</v>
      </c>
      <c r="I702" s="69">
        <f>IFERROR(H702*((1+$I$3)),"")</f>
        <v>1853969.2549999999</v>
      </c>
      <c r="J702" s="93">
        <f t="shared" si="40"/>
        <v>1853969.2549999999</v>
      </c>
      <c r="K702" s="8">
        <v>1854300</v>
      </c>
      <c r="L702" s="93">
        <f t="shared" si="41"/>
        <v>1854300</v>
      </c>
      <c r="M702" s="94" t="str">
        <f>+G702</f>
        <v>NO SE ENCONTRO</v>
      </c>
      <c r="N702" s="94">
        <f t="shared" si="42"/>
        <v>1853969.2549999999</v>
      </c>
      <c r="O702" s="8">
        <v>1854300</v>
      </c>
      <c r="P702" s="94">
        <f t="shared" si="43"/>
        <v>1854300</v>
      </c>
    </row>
    <row r="703" spans="1:16" ht="19.5" customHeight="1">
      <c r="A703" s="71">
        <v>700</v>
      </c>
      <c r="B703" s="65" t="s">
        <v>358</v>
      </c>
      <c r="C703" s="66">
        <v>837601</v>
      </c>
      <c r="D703" s="67" t="s">
        <v>3282</v>
      </c>
      <c r="E703" s="67" t="s">
        <v>3282</v>
      </c>
      <c r="F703" s="67" t="s">
        <v>3282</v>
      </c>
      <c r="G703" s="67" t="s">
        <v>3283</v>
      </c>
      <c r="H703" s="68">
        <v>1764005</v>
      </c>
      <c r="I703" s="69">
        <f>IFERROR(H703*((1+$I$3)),"")</f>
        <v>1853969.2549999999</v>
      </c>
      <c r="J703" s="93">
        <f t="shared" si="40"/>
        <v>1853969.2549999999</v>
      </c>
      <c r="K703" s="8">
        <v>1854300</v>
      </c>
      <c r="L703" s="93">
        <f t="shared" si="41"/>
        <v>1854300</v>
      </c>
      <c r="M703" s="94" t="str">
        <f>+G703</f>
        <v>NO SE ENCONTRO</v>
      </c>
      <c r="N703" s="94">
        <f t="shared" si="42"/>
        <v>1853969.2549999999</v>
      </c>
      <c r="O703" s="8">
        <v>1854300</v>
      </c>
      <c r="P703" s="94">
        <f t="shared" si="43"/>
        <v>1854300</v>
      </c>
    </row>
    <row r="704" spans="1:16" ht="19.5" customHeight="1">
      <c r="A704" s="71">
        <v>701</v>
      </c>
      <c r="B704" s="65" t="s">
        <v>363</v>
      </c>
      <c r="C704" s="66">
        <v>837604</v>
      </c>
      <c r="D704" s="67" t="s">
        <v>3282</v>
      </c>
      <c r="E704" s="67" t="s">
        <v>3282</v>
      </c>
      <c r="F704" s="67" t="s">
        <v>3282</v>
      </c>
      <c r="G704" s="67" t="s">
        <v>3283</v>
      </c>
      <c r="H704" s="68">
        <v>1764005</v>
      </c>
      <c r="I704" s="69">
        <f>IFERROR(H704*((1+$I$3)),"")</f>
        <v>1853969.2549999999</v>
      </c>
      <c r="J704" s="93">
        <f t="shared" si="40"/>
        <v>1853969.2549999999</v>
      </c>
      <c r="K704" s="8">
        <v>1854300</v>
      </c>
      <c r="L704" s="93">
        <f t="shared" si="41"/>
        <v>1854300</v>
      </c>
      <c r="M704" s="94" t="str">
        <f>+G704</f>
        <v>NO SE ENCONTRO</v>
      </c>
      <c r="N704" s="94">
        <f t="shared" si="42"/>
        <v>1853969.2549999999</v>
      </c>
      <c r="O704" s="8">
        <v>1854300</v>
      </c>
      <c r="P704" s="94">
        <f t="shared" si="43"/>
        <v>1854300</v>
      </c>
    </row>
    <row r="705" spans="1:16" ht="19.5" customHeight="1">
      <c r="A705" s="71">
        <v>702</v>
      </c>
      <c r="B705" s="65" t="s">
        <v>365</v>
      </c>
      <c r="C705" s="66">
        <v>837606</v>
      </c>
      <c r="D705" s="67" t="s">
        <v>3282</v>
      </c>
      <c r="E705" s="67" t="s">
        <v>3282</v>
      </c>
      <c r="F705" s="67" t="s">
        <v>3282</v>
      </c>
      <c r="G705" s="67" t="s">
        <v>3283</v>
      </c>
      <c r="H705" s="68">
        <v>1764005</v>
      </c>
      <c r="I705" s="69">
        <f>IFERROR(H705*((1+$I$3)),"")</f>
        <v>1853969.2549999999</v>
      </c>
      <c r="J705" s="93">
        <f t="shared" si="40"/>
        <v>1853969.2549999999</v>
      </c>
      <c r="K705" s="8">
        <v>1854300</v>
      </c>
      <c r="L705" s="93">
        <f t="shared" si="41"/>
        <v>1854300</v>
      </c>
      <c r="M705" s="94" t="str">
        <f>+G705</f>
        <v>NO SE ENCONTRO</v>
      </c>
      <c r="N705" s="94">
        <f t="shared" si="42"/>
        <v>1853969.2549999999</v>
      </c>
      <c r="O705" s="8">
        <v>1854300</v>
      </c>
      <c r="P705" s="94">
        <f t="shared" si="43"/>
        <v>1854300</v>
      </c>
    </row>
    <row r="706" spans="1:16" ht="19.5" customHeight="1">
      <c r="A706" s="71">
        <v>703</v>
      </c>
      <c r="B706" s="65" t="s">
        <v>368</v>
      </c>
      <c r="C706" s="66">
        <v>837609</v>
      </c>
      <c r="D706" s="67" t="s">
        <v>3282</v>
      </c>
      <c r="E706" s="67" t="s">
        <v>3282</v>
      </c>
      <c r="F706" s="67" t="s">
        <v>3282</v>
      </c>
      <c r="G706" s="67" t="s">
        <v>3283</v>
      </c>
      <c r="H706" s="68">
        <v>1764005</v>
      </c>
      <c r="I706" s="69">
        <f>IFERROR(H706*((1+$I$3)),"")</f>
        <v>1853969.2549999999</v>
      </c>
      <c r="J706" s="93">
        <f t="shared" si="40"/>
        <v>1853969.2549999999</v>
      </c>
      <c r="K706" s="8">
        <v>1854300</v>
      </c>
      <c r="L706" s="93">
        <f t="shared" si="41"/>
        <v>1854300</v>
      </c>
      <c r="M706" s="94" t="str">
        <f>+G706</f>
        <v>NO SE ENCONTRO</v>
      </c>
      <c r="N706" s="94">
        <f t="shared" si="42"/>
        <v>1853969.2549999999</v>
      </c>
      <c r="O706" s="8">
        <v>1854300</v>
      </c>
      <c r="P706" s="94">
        <f t="shared" si="43"/>
        <v>1854300</v>
      </c>
    </row>
    <row r="707" spans="1:16" ht="19.5" customHeight="1">
      <c r="A707" s="71">
        <v>704</v>
      </c>
      <c r="B707" s="65" t="s">
        <v>367</v>
      </c>
      <c r="C707" s="66">
        <v>837608</v>
      </c>
      <c r="D707" s="67" t="s">
        <v>3282</v>
      </c>
      <c r="E707" s="67" t="s">
        <v>3282</v>
      </c>
      <c r="F707" s="67" t="s">
        <v>3282</v>
      </c>
      <c r="G707" s="67" t="s">
        <v>3283</v>
      </c>
      <c r="H707" s="68">
        <v>1764005</v>
      </c>
      <c r="I707" s="69">
        <f>IFERROR(H707*((1+$I$3)),"")</f>
        <v>1853969.2549999999</v>
      </c>
      <c r="J707" s="93">
        <f t="shared" si="40"/>
        <v>1853969.2549999999</v>
      </c>
      <c r="K707" s="8">
        <v>1854300</v>
      </c>
      <c r="L707" s="93">
        <f t="shared" si="41"/>
        <v>1854300</v>
      </c>
      <c r="M707" s="94" t="str">
        <f>+G707</f>
        <v>NO SE ENCONTRO</v>
      </c>
      <c r="N707" s="94">
        <f t="shared" si="42"/>
        <v>1853969.2549999999</v>
      </c>
      <c r="O707" s="8">
        <v>1854300</v>
      </c>
      <c r="P707" s="94">
        <f t="shared" si="43"/>
        <v>1854300</v>
      </c>
    </row>
    <row r="708" spans="1:16" ht="19.5" customHeight="1">
      <c r="A708" s="71">
        <v>705</v>
      </c>
      <c r="B708" s="65" t="s">
        <v>366</v>
      </c>
      <c r="C708" s="66">
        <v>837607</v>
      </c>
      <c r="D708" s="67" t="s">
        <v>3282</v>
      </c>
      <c r="E708" s="67" t="s">
        <v>3282</v>
      </c>
      <c r="F708" s="67" t="s">
        <v>3282</v>
      </c>
      <c r="G708" s="67" t="s">
        <v>3283</v>
      </c>
      <c r="H708" s="68">
        <v>1764005</v>
      </c>
      <c r="I708" s="69">
        <f>IFERROR(H708*((1+$I$3)),"")</f>
        <v>1853969.2549999999</v>
      </c>
      <c r="J708" s="93">
        <f t="shared" si="40"/>
        <v>1853969.2549999999</v>
      </c>
      <c r="K708" s="8">
        <v>1854300</v>
      </c>
      <c r="L708" s="93">
        <f t="shared" si="41"/>
        <v>1854300</v>
      </c>
      <c r="M708" s="94" t="str">
        <f>+G708</f>
        <v>NO SE ENCONTRO</v>
      </c>
      <c r="N708" s="94">
        <f t="shared" si="42"/>
        <v>1853969.2549999999</v>
      </c>
      <c r="O708" s="8">
        <v>1854300</v>
      </c>
      <c r="P708" s="94">
        <f t="shared" si="43"/>
        <v>1854300</v>
      </c>
    </row>
    <row r="709" spans="1:16" ht="19.5" customHeight="1">
      <c r="A709" s="71">
        <v>706</v>
      </c>
      <c r="B709" s="65" t="s">
        <v>357</v>
      </c>
      <c r="C709" s="66">
        <v>837503</v>
      </c>
      <c r="D709" s="67" t="s">
        <v>3282</v>
      </c>
      <c r="E709" s="67" t="s">
        <v>3282</v>
      </c>
      <c r="F709" s="67" t="s">
        <v>3282</v>
      </c>
      <c r="G709" s="67" t="s">
        <v>3283</v>
      </c>
      <c r="H709" s="68">
        <v>1764005</v>
      </c>
      <c r="I709" s="69">
        <f>IFERROR(H709*((1+$I$3)),"")</f>
        <v>1853969.2549999999</v>
      </c>
      <c r="J709" s="93">
        <f t="shared" ref="J709:J772" si="44">+I709</f>
        <v>1853969.2549999999</v>
      </c>
      <c r="K709" s="8">
        <v>1854300</v>
      </c>
      <c r="L709" s="93">
        <f t="shared" ref="L709:L772" si="45">+K709</f>
        <v>1854300</v>
      </c>
      <c r="M709" s="94" t="str">
        <f>+G709</f>
        <v>NO SE ENCONTRO</v>
      </c>
      <c r="N709" s="94">
        <f t="shared" ref="N709:N772" si="46">+J709</f>
        <v>1853969.2549999999</v>
      </c>
      <c r="O709" s="8">
        <v>1854300</v>
      </c>
      <c r="P709" s="94">
        <f t="shared" ref="P709:P772" si="47">+O709</f>
        <v>1854300</v>
      </c>
    </row>
    <row r="710" spans="1:16" ht="19.5" customHeight="1">
      <c r="A710" s="71">
        <v>707</v>
      </c>
      <c r="B710" s="65" t="s">
        <v>361</v>
      </c>
      <c r="C710" s="66">
        <v>837502</v>
      </c>
      <c r="D710" s="67" t="s">
        <v>3282</v>
      </c>
      <c r="E710" s="67" t="s">
        <v>3282</v>
      </c>
      <c r="F710" s="67" t="s">
        <v>3282</v>
      </c>
      <c r="G710" s="67" t="s">
        <v>3283</v>
      </c>
      <c r="H710" s="68">
        <v>1764005</v>
      </c>
      <c r="I710" s="69">
        <f>IFERROR(H710*((1+$I$3)),"")</f>
        <v>1853969.2549999999</v>
      </c>
      <c r="J710" s="93">
        <f t="shared" si="44"/>
        <v>1853969.2549999999</v>
      </c>
      <c r="K710" s="8">
        <v>1854300</v>
      </c>
      <c r="L710" s="93">
        <f t="shared" si="45"/>
        <v>1854300</v>
      </c>
      <c r="M710" s="94" t="str">
        <f>+G710</f>
        <v>NO SE ENCONTRO</v>
      </c>
      <c r="N710" s="94">
        <f t="shared" si="46"/>
        <v>1853969.2549999999</v>
      </c>
      <c r="O710" s="8">
        <v>1854300</v>
      </c>
      <c r="P710" s="94">
        <f t="shared" si="47"/>
        <v>1854300</v>
      </c>
    </row>
    <row r="711" spans="1:16" ht="19.5" customHeight="1">
      <c r="A711" s="71">
        <v>708</v>
      </c>
      <c r="B711" s="65" t="s">
        <v>615</v>
      </c>
      <c r="C711" s="66">
        <v>838505</v>
      </c>
      <c r="D711" s="67" t="s">
        <v>3282</v>
      </c>
      <c r="E711" s="67" t="s">
        <v>3282</v>
      </c>
      <c r="F711" s="67" t="s">
        <v>3282</v>
      </c>
      <c r="G711" s="67" t="s">
        <v>3283</v>
      </c>
      <c r="H711" s="68">
        <v>2887025</v>
      </c>
      <c r="I711" s="69">
        <f>IFERROR(H711*((1+$I$3)),"")</f>
        <v>3034263.2749999999</v>
      </c>
      <c r="J711" s="93">
        <f t="shared" si="44"/>
        <v>3034263.2749999999</v>
      </c>
      <c r="K711" s="8">
        <v>3034400</v>
      </c>
      <c r="L711" s="93">
        <f t="shared" si="45"/>
        <v>3034400</v>
      </c>
      <c r="M711" s="94" t="str">
        <f>+G711</f>
        <v>NO SE ENCONTRO</v>
      </c>
      <c r="N711" s="94">
        <f t="shared" si="46"/>
        <v>3034263.2749999999</v>
      </c>
      <c r="O711" s="8">
        <v>3034400</v>
      </c>
      <c r="P711" s="94">
        <f t="shared" si="47"/>
        <v>3034400</v>
      </c>
    </row>
    <row r="712" spans="1:16" ht="19.5" customHeight="1">
      <c r="A712" s="71">
        <v>709</v>
      </c>
      <c r="B712" s="65" t="s">
        <v>451</v>
      </c>
      <c r="C712" s="66">
        <v>838502</v>
      </c>
      <c r="D712" s="67" t="s">
        <v>3282</v>
      </c>
      <c r="E712" s="67" t="s">
        <v>3282</v>
      </c>
      <c r="F712" s="67" t="s">
        <v>3282</v>
      </c>
      <c r="G712" s="67" t="s">
        <v>3283</v>
      </c>
      <c r="H712" s="68">
        <v>2014500</v>
      </c>
      <c r="I712" s="69">
        <f>IFERROR(H712*((1+$I$3)),"")</f>
        <v>2117239.5</v>
      </c>
      <c r="J712" s="93">
        <f t="shared" si="44"/>
        <v>2117239.5</v>
      </c>
      <c r="K712" s="8">
        <v>2117300</v>
      </c>
      <c r="L712" s="93">
        <f t="shared" si="45"/>
        <v>2117300</v>
      </c>
      <c r="M712" s="94" t="str">
        <f>+G712</f>
        <v>NO SE ENCONTRO</v>
      </c>
      <c r="N712" s="94">
        <f t="shared" si="46"/>
        <v>2117239.5</v>
      </c>
      <c r="O712" s="8">
        <v>2117300</v>
      </c>
      <c r="P712" s="94">
        <f t="shared" si="47"/>
        <v>2117300</v>
      </c>
    </row>
    <row r="713" spans="1:16" ht="19.5" customHeight="1">
      <c r="A713" s="71">
        <v>710</v>
      </c>
      <c r="B713" s="65" t="s">
        <v>450</v>
      </c>
      <c r="C713" s="66">
        <v>838501</v>
      </c>
      <c r="D713" s="67" t="s">
        <v>3282</v>
      </c>
      <c r="E713" s="67" t="s">
        <v>3282</v>
      </c>
      <c r="F713" s="67" t="s">
        <v>3282</v>
      </c>
      <c r="G713" s="67" t="s">
        <v>3283</v>
      </c>
      <c r="H713" s="68">
        <v>2014500</v>
      </c>
      <c r="I713" s="69">
        <f>IFERROR(H713*((1+$I$3)),"")</f>
        <v>2117239.5</v>
      </c>
      <c r="J713" s="93">
        <f t="shared" si="44"/>
        <v>2117239.5</v>
      </c>
      <c r="K713" s="8">
        <v>2117300</v>
      </c>
      <c r="L713" s="93">
        <f t="shared" si="45"/>
        <v>2117300</v>
      </c>
      <c r="M713" s="94" t="str">
        <f>+G713</f>
        <v>NO SE ENCONTRO</v>
      </c>
      <c r="N713" s="94">
        <f t="shared" si="46"/>
        <v>2117239.5</v>
      </c>
      <c r="O713" s="8">
        <v>2117300</v>
      </c>
      <c r="P713" s="94">
        <f t="shared" si="47"/>
        <v>2117300</v>
      </c>
    </row>
    <row r="714" spans="1:16" ht="19.5" customHeight="1">
      <c r="A714" s="71">
        <v>711</v>
      </c>
      <c r="B714" s="65" t="s">
        <v>452</v>
      </c>
      <c r="C714" s="66">
        <v>819403</v>
      </c>
      <c r="D714" s="67" t="s">
        <v>3282</v>
      </c>
      <c r="E714" s="67" t="s">
        <v>3282</v>
      </c>
      <c r="F714" s="67" t="s">
        <v>3282</v>
      </c>
      <c r="G714" s="67" t="s">
        <v>3283</v>
      </c>
      <c r="H714" s="68">
        <v>2014500</v>
      </c>
      <c r="I714" s="69">
        <f>IFERROR(H714*((1+$I$3)),"")</f>
        <v>2117239.5</v>
      </c>
      <c r="J714" s="93">
        <f t="shared" si="44"/>
        <v>2117239.5</v>
      </c>
      <c r="K714" s="8">
        <v>2117300</v>
      </c>
      <c r="L714" s="93">
        <f t="shared" si="45"/>
        <v>2117300</v>
      </c>
      <c r="M714" s="94" t="str">
        <f>+G714</f>
        <v>NO SE ENCONTRO</v>
      </c>
      <c r="N714" s="94">
        <f t="shared" si="46"/>
        <v>2117239.5</v>
      </c>
      <c r="O714" s="8">
        <v>2117300</v>
      </c>
      <c r="P714" s="94">
        <f t="shared" si="47"/>
        <v>2117300</v>
      </c>
    </row>
    <row r="715" spans="1:16" ht="19.5" customHeight="1">
      <c r="A715" s="71">
        <v>712</v>
      </c>
      <c r="B715" s="65" t="s">
        <v>369</v>
      </c>
      <c r="C715" s="66">
        <v>838820</v>
      </c>
      <c r="D715" s="67" t="s">
        <v>3282</v>
      </c>
      <c r="E715" s="67" t="s">
        <v>3282</v>
      </c>
      <c r="F715" s="67" t="s">
        <v>3282</v>
      </c>
      <c r="G715" s="67" t="s">
        <v>3283</v>
      </c>
      <c r="H715" s="68">
        <v>1764005</v>
      </c>
      <c r="I715" s="69">
        <f>IFERROR(H715*((1+$I$3)),"")</f>
        <v>1853969.2549999999</v>
      </c>
      <c r="J715" s="93">
        <f t="shared" si="44"/>
        <v>1853969.2549999999</v>
      </c>
      <c r="K715" s="8">
        <v>1854300</v>
      </c>
      <c r="L715" s="93">
        <f t="shared" si="45"/>
        <v>1854300</v>
      </c>
      <c r="M715" s="94" t="str">
        <f>+G715</f>
        <v>NO SE ENCONTRO</v>
      </c>
      <c r="N715" s="94">
        <f t="shared" si="46"/>
        <v>1853969.2549999999</v>
      </c>
      <c r="O715" s="8">
        <v>1854300</v>
      </c>
      <c r="P715" s="94">
        <f t="shared" si="47"/>
        <v>1854300</v>
      </c>
    </row>
    <row r="716" spans="1:16" ht="19.5" customHeight="1">
      <c r="A716" s="71">
        <v>713</v>
      </c>
      <c r="B716" s="65" t="s">
        <v>370</v>
      </c>
      <c r="C716" s="66">
        <v>838830</v>
      </c>
      <c r="D716" s="67" t="s">
        <v>3282</v>
      </c>
      <c r="E716" s="67" t="s">
        <v>3282</v>
      </c>
      <c r="F716" s="67" t="s">
        <v>3282</v>
      </c>
      <c r="G716" s="67" t="s">
        <v>3283</v>
      </c>
      <c r="H716" s="68">
        <v>1764005</v>
      </c>
      <c r="I716" s="69">
        <f>IFERROR(H716*((1+$I$3)),"")</f>
        <v>1853969.2549999999</v>
      </c>
      <c r="J716" s="93">
        <f t="shared" si="44"/>
        <v>1853969.2549999999</v>
      </c>
      <c r="K716" s="8">
        <v>1854300</v>
      </c>
      <c r="L716" s="93">
        <f t="shared" si="45"/>
        <v>1854300</v>
      </c>
      <c r="M716" s="94" t="str">
        <f>+G716</f>
        <v>NO SE ENCONTRO</v>
      </c>
      <c r="N716" s="94">
        <f t="shared" si="46"/>
        <v>1853969.2549999999</v>
      </c>
      <c r="O716" s="8">
        <v>1854300</v>
      </c>
      <c r="P716" s="94">
        <f t="shared" si="47"/>
        <v>1854300</v>
      </c>
    </row>
    <row r="717" spans="1:16" ht="19.5" customHeight="1">
      <c r="A717" s="71">
        <v>714</v>
      </c>
      <c r="B717" s="65" t="s">
        <v>88</v>
      </c>
      <c r="C717" s="66">
        <v>838401</v>
      </c>
      <c r="D717" s="67" t="s">
        <v>3282</v>
      </c>
      <c r="E717" s="67" t="s">
        <v>3282</v>
      </c>
      <c r="F717" s="67" t="s">
        <v>3282</v>
      </c>
      <c r="G717" s="67" t="s">
        <v>3283</v>
      </c>
      <c r="H717" s="68">
        <v>901595</v>
      </c>
      <c r="I717" s="69">
        <f>IFERROR(H717*((1+$I$3)),"")</f>
        <v>947576.34499999997</v>
      </c>
      <c r="J717" s="93">
        <f t="shared" si="44"/>
        <v>947576.34499999997</v>
      </c>
      <c r="K717" s="8">
        <v>837100</v>
      </c>
      <c r="L717" s="93">
        <f t="shared" si="45"/>
        <v>837100</v>
      </c>
      <c r="M717" s="94" t="str">
        <f>+G717</f>
        <v>NO SE ENCONTRO</v>
      </c>
      <c r="N717" s="94">
        <f t="shared" si="46"/>
        <v>947576.34499999997</v>
      </c>
      <c r="O717" s="8">
        <v>837100</v>
      </c>
      <c r="P717" s="94">
        <f t="shared" si="47"/>
        <v>837100</v>
      </c>
    </row>
    <row r="718" spans="1:16" ht="19.5" customHeight="1">
      <c r="A718" s="71">
        <v>715</v>
      </c>
      <c r="B718" s="65" t="s">
        <v>89</v>
      </c>
      <c r="C718" s="66">
        <v>839101</v>
      </c>
      <c r="D718" s="67" t="s">
        <v>3282</v>
      </c>
      <c r="E718" s="67" t="s">
        <v>3282</v>
      </c>
      <c r="F718" s="67" t="s">
        <v>3282</v>
      </c>
      <c r="G718" s="67" t="s">
        <v>3283</v>
      </c>
      <c r="H718" s="68">
        <v>901595</v>
      </c>
      <c r="I718" s="69">
        <f>IFERROR(H718*((1+$I$3)),"")</f>
        <v>947576.34499999997</v>
      </c>
      <c r="J718" s="93">
        <f t="shared" si="44"/>
        <v>947576.34499999997</v>
      </c>
      <c r="K718" s="8">
        <v>837100</v>
      </c>
      <c r="L718" s="93">
        <f t="shared" si="45"/>
        <v>837100</v>
      </c>
      <c r="M718" s="94" t="str">
        <f>+G718</f>
        <v>NO SE ENCONTRO</v>
      </c>
      <c r="N718" s="94">
        <f t="shared" si="46"/>
        <v>947576.34499999997</v>
      </c>
      <c r="O718" s="8">
        <v>837100</v>
      </c>
      <c r="P718" s="94">
        <f t="shared" si="47"/>
        <v>837100</v>
      </c>
    </row>
    <row r="719" spans="1:16" ht="19.5" customHeight="1">
      <c r="A719" s="71">
        <v>716</v>
      </c>
      <c r="B719" s="65" t="s">
        <v>236</v>
      </c>
      <c r="C719" s="66">
        <v>44512</v>
      </c>
      <c r="D719" s="67" t="s">
        <v>3282</v>
      </c>
      <c r="E719" s="67" t="s">
        <v>3282</v>
      </c>
      <c r="F719" s="67" t="s">
        <v>3282</v>
      </c>
      <c r="G719" s="67" t="s">
        <v>3283</v>
      </c>
      <c r="H719" s="68">
        <v>1604970</v>
      </c>
      <c r="I719" s="69">
        <f>IFERROR(H719*((1+$I$3)),"")</f>
        <v>1686823.47</v>
      </c>
      <c r="J719" s="93">
        <f t="shared" si="44"/>
        <v>1686823.47</v>
      </c>
      <c r="K719" s="8">
        <v>1687000</v>
      </c>
      <c r="L719" s="93">
        <f t="shared" si="45"/>
        <v>1687000</v>
      </c>
      <c r="M719" s="94" t="str">
        <f>+G719</f>
        <v>NO SE ENCONTRO</v>
      </c>
      <c r="N719" s="94">
        <f t="shared" si="46"/>
        <v>1686823.47</v>
      </c>
      <c r="O719" s="8">
        <v>1687000</v>
      </c>
      <c r="P719" s="94">
        <f t="shared" si="47"/>
        <v>1687000</v>
      </c>
    </row>
    <row r="720" spans="1:16" ht="19.5" customHeight="1">
      <c r="A720" s="71">
        <v>717</v>
      </c>
      <c r="B720" s="65" t="s">
        <v>237</v>
      </c>
      <c r="C720" s="66">
        <v>44514</v>
      </c>
      <c r="D720" s="67" t="s">
        <v>3282</v>
      </c>
      <c r="E720" s="67" t="s">
        <v>3282</v>
      </c>
      <c r="F720" s="67" t="s">
        <v>3282</v>
      </c>
      <c r="G720" s="67" t="s">
        <v>3283</v>
      </c>
      <c r="H720" s="68">
        <v>1604970</v>
      </c>
      <c r="I720" s="69">
        <f>IFERROR(H720*((1+$I$3)),"")</f>
        <v>1686823.47</v>
      </c>
      <c r="J720" s="93">
        <f t="shared" si="44"/>
        <v>1686823.47</v>
      </c>
      <c r="K720" s="8">
        <v>1687000</v>
      </c>
      <c r="L720" s="93">
        <f t="shared" si="45"/>
        <v>1687000</v>
      </c>
      <c r="M720" s="94" t="str">
        <f>+G720</f>
        <v>NO SE ENCONTRO</v>
      </c>
      <c r="N720" s="94">
        <f t="shared" si="46"/>
        <v>1686823.47</v>
      </c>
      <c r="O720" s="8">
        <v>1687000</v>
      </c>
      <c r="P720" s="94">
        <f t="shared" si="47"/>
        <v>1687000</v>
      </c>
    </row>
    <row r="721" spans="1:16" ht="19.5" customHeight="1">
      <c r="A721" s="71">
        <v>718</v>
      </c>
      <c r="B721" s="65" t="s">
        <v>235</v>
      </c>
      <c r="C721" s="66">
        <v>44510</v>
      </c>
      <c r="D721" s="67" t="s">
        <v>3282</v>
      </c>
      <c r="E721" s="67" t="s">
        <v>3282</v>
      </c>
      <c r="F721" s="67" t="s">
        <v>3282</v>
      </c>
      <c r="G721" s="67" t="s">
        <v>3283</v>
      </c>
      <c r="H721" s="68">
        <v>1604970</v>
      </c>
      <c r="I721" s="69">
        <f>IFERROR(H721*((1+$I$3)),"")</f>
        <v>1686823.47</v>
      </c>
      <c r="J721" s="93">
        <f t="shared" si="44"/>
        <v>1686823.47</v>
      </c>
      <c r="K721" s="8">
        <v>1687000</v>
      </c>
      <c r="L721" s="93">
        <f t="shared" si="45"/>
        <v>1687000</v>
      </c>
      <c r="M721" s="94" t="str">
        <f>+G721</f>
        <v>NO SE ENCONTRO</v>
      </c>
      <c r="N721" s="94">
        <f t="shared" si="46"/>
        <v>1686823.47</v>
      </c>
      <c r="O721" s="8">
        <v>1687000</v>
      </c>
      <c r="P721" s="94">
        <f t="shared" si="47"/>
        <v>1687000</v>
      </c>
    </row>
    <row r="722" spans="1:16" ht="19.5" customHeight="1">
      <c r="A722" s="71">
        <v>719</v>
      </c>
      <c r="B722" s="65" t="s">
        <v>238</v>
      </c>
      <c r="C722" s="66">
        <v>44516</v>
      </c>
      <c r="D722" s="67" t="s">
        <v>3282</v>
      </c>
      <c r="E722" s="67" t="s">
        <v>3282</v>
      </c>
      <c r="F722" s="67" t="s">
        <v>3282</v>
      </c>
      <c r="G722" s="67" t="s">
        <v>3283</v>
      </c>
      <c r="H722" s="68">
        <v>1604970</v>
      </c>
      <c r="I722" s="69">
        <f>IFERROR(H722*((1+$I$3)),"")</f>
        <v>1686823.47</v>
      </c>
      <c r="J722" s="93">
        <f t="shared" si="44"/>
        <v>1686823.47</v>
      </c>
      <c r="K722" s="8">
        <v>1687000</v>
      </c>
      <c r="L722" s="93">
        <f t="shared" si="45"/>
        <v>1687000</v>
      </c>
      <c r="M722" s="94" t="str">
        <f>+G722</f>
        <v>NO SE ENCONTRO</v>
      </c>
      <c r="N722" s="94">
        <f t="shared" si="46"/>
        <v>1686823.47</v>
      </c>
      <c r="O722" s="8">
        <v>1687000</v>
      </c>
      <c r="P722" s="94">
        <f t="shared" si="47"/>
        <v>1687000</v>
      </c>
    </row>
    <row r="723" spans="1:16" ht="19.5" customHeight="1">
      <c r="A723" s="71">
        <v>720</v>
      </c>
      <c r="B723" s="65" t="s">
        <v>240</v>
      </c>
      <c r="C723" s="66">
        <v>44522</v>
      </c>
      <c r="D723" s="67" t="s">
        <v>3282</v>
      </c>
      <c r="E723" s="67" t="s">
        <v>3282</v>
      </c>
      <c r="F723" s="67" t="s">
        <v>3282</v>
      </c>
      <c r="G723" s="67" t="s">
        <v>3283</v>
      </c>
      <c r="H723" s="68">
        <v>1604970</v>
      </c>
      <c r="I723" s="69">
        <f>IFERROR(H723*((1+$I$3)),"")</f>
        <v>1686823.47</v>
      </c>
      <c r="J723" s="93">
        <f t="shared" si="44"/>
        <v>1686823.47</v>
      </c>
      <c r="K723" s="8">
        <v>1687000</v>
      </c>
      <c r="L723" s="93">
        <f t="shared" si="45"/>
        <v>1687000</v>
      </c>
      <c r="M723" s="94" t="str">
        <f>+G723</f>
        <v>NO SE ENCONTRO</v>
      </c>
      <c r="N723" s="94">
        <f t="shared" si="46"/>
        <v>1686823.47</v>
      </c>
      <c r="O723" s="8">
        <v>1687000</v>
      </c>
      <c r="P723" s="94">
        <f t="shared" si="47"/>
        <v>1687000</v>
      </c>
    </row>
    <row r="724" spans="1:16" ht="19.5" customHeight="1">
      <c r="A724" s="71">
        <v>721</v>
      </c>
      <c r="B724" s="65" t="s">
        <v>239</v>
      </c>
      <c r="C724" s="66">
        <v>44520</v>
      </c>
      <c r="D724" s="67" t="s">
        <v>3282</v>
      </c>
      <c r="E724" s="67" t="s">
        <v>3282</v>
      </c>
      <c r="F724" s="67" t="s">
        <v>3282</v>
      </c>
      <c r="G724" s="67" t="s">
        <v>3283</v>
      </c>
      <c r="H724" s="68">
        <v>1604970</v>
      </c>
      <c r="I724" s="69">
        <f>IFERROR(H724*((1+$I$3)),"")</f>
        <v>1686823.47</v>
      </c>
      <c r="J724" s="93">
        <f t="shared" si="44"/>
        <v>1686823.47</v>
      </c>
      <c r="K724" s="8">
        <v>1687000</v>
      </c>
      <c r="L724" s="93">
        <f t="shared" si="45"/>
        <v>1687000</v>
      </c>
      <c r="M724" s="94" t="str">
        <f>+G724</f>
        <v>NO SE ENCONTRO</v>
      </c>
      <c r="N724" s="94">
        <f t="shared" si="46"/>
        <v>1686823.47</v>
      </c>
      <c r="O724" s="8">
        <v>1687000</v>
      </c>
      <c r="P724" s="94">
        <f t="shared" si="47"/>
        <v>1687000</v>
      </c>
    </row>
    <row r="725" spans="1:16" ht="19.5" customHeight="1">
      <c r="A725" s="71">
        <v>722</v>
      </c>
      <c r="B725" s="65" t="s">
        <v>241</v>
      </c>
      <c r="C725" s="66">
        <v>44523</v>
      </c>
      <c r="D725" s="67" t="s">
        <v>3282</v>
      </c>
      <c r="E725" s="67" t="s">
        <v>3282</v>
      </c>
      <c r="F725" s="67" t="s">
        <v>3282</v>
      </c>
      <c r="G725" s="67" t="s">
        <v>3283</v>
      </c>
      <c r="H725" s="68">
        <v>1604970</v>
      </c>
      <c r="I725" s="69">
        <f>IFERROR(H725*((1+$I$3)),"")</f>
        <v>1686823.47</v>
      </c>
      <c r="J725" s="93">
        <f t="shared" si="44"/>
        <v>1686823.47</v>
      </c>
      <c r="K725" s="8">
        <v>1687000</v>
      </c>
      <c r="L725" s="93">
        <f t="shared" si="45"/>
        <v>1687000</v>
      </c>
      <c r="M725" s="94" t="str">
        <f>+G725</f>
        <v>NO SE ENCONTRO</v>
      </c>
      <c r="N725" s="94">
        <f t="shared" si="46"/>
        <v>1686823.47</v>
      </c>
      <c r="O725" s="8">
        <v>1687000</v>
      </c>
      <c r="P725" s="94">
        <f t="shared" si="47"/>
        <v>1687000</v>
      </c>
    </row>
    <row r="726" spans="1:16" ht="19.5" customHeight="1">
      <c r="A726" s="71">
        <v>723</v>
      </c>
      <c r="B726" s="65" t="s">
        <v>163</v>
      </c>
      <c r="C726" s="66">
        <v>44527</v>
      </c>
      <c r="D726" s="67" t="s">
        <v>3282</v>
      </c>
      <c r="E726" s="67" t="s">
        <v>3282</v>
      </c>
      <c r="F726" s="67" t="s">
        <v>3282</v>
      </c>
      <c r="G726" s="67" t="s">
        <v>3283</v>
      </c>
      <c r="H726" s="68">
        <v>1242615</v>
      </c>
      <c r="I726" s="69">
        <f>IFERROR(H726*((1+$I$3)),"")</f>
        <v>1305988.365</v>
      </c>
      <c r="J726" s="93">
        <f t="shared" si="44"/>
        <v>1305988.365</v>
      </c>
      <c r="K726" s="8">
        <v>1305900</v>
      </c>
      <c r="L726" s="93">
        <f t="shared" si="45"/>
        <v>1305900</v>
      </c>
      <c r="M726" s="94" t="str">
        <f>+G726</f>
        <v>NO SE ENCONTRO</v>
      </c>
      <c r="N726" s="94">
        <f t="shared" si="46"/>
        <v>1305988.365</v>
      </c>
      <c r="O726" s="8">
        <v>1305900</v>
      </c>
      <c r="P726" s="94">
        <f t="shared" si="47"/>
        <v>1305900</v>
      </c>
    </row>
    <row r="727" spans="1:16" ht="19.5" customHeight="1">
      <c r="A727" s="71">
        <v>724</v>
      </c>
      <c r="B727" s="65" t="s">
        <v>242</v>
      </c>
      <c r="C727" s="66">
        <v>44525</v>
      </c>
      <c r="D727" s="67" t="s">
        <v>3282</v>
      </c>
      <c r="E727" s="67" t="s">
        <v>3282</v>
      </c>
      <c r="F727" s="67" t="s">
        <v>3282</v>
      </c>
      <c r="G727" s="67" t="s">
        <v>3283</v>
      </c>
      <c r="H727" s="68">
        <v>1604970</v>
      </c>
      <c r="I727" s="69">
        <f>IFERROR(H727*((1+$I$3)),"")</f>
        <v>1686823.47</v>
      </c>
      <c r="J727" s="93">
        <f t="shared" si="44"/>
        <v>1686823.47</v>
      </c>
      <c r="K727" s="8">
        <v>1687000</v>
      </c>
      <c r="L727" s="93">
        <f t="shared" si="45"/>
        <v>1687000</v>
      </c>
      <c r="M727" s="94" t="str">
        <f>+G727</f>
        <v>NO SE ENCONTRO</v>
      </c>
      <c r="N727" s="94">
        <f t="shared" si="46"/>
        <v>1686823.47</v>
      </c>
      <c r="O727" s="8">
        <v>1687000</v>
      </c>
      <c r="P727" s="94">
        <f t="shared" si="47"/>
        <v>1687000</v>
      </c>
    </row>
    <row r="728" spans="1:16" ht="19.5" customHeight="1">
      <c r="A728" s="71">
        <v>725</v>
      </c>
      <c r="B728" s="65" t="s">
        <v>162</v>
      </c>
      <c r="C728" s="66">
        <v>44401</v>
      </c>
      <c r="D728" s="67" t="s">
        <v>3282</v>
      </c>
      <c r="E728" s="67" t="s">
        <v>3282</v>
      </c>
      <c r="F728" s="67" t="s">
        <v>3282</v>
      </c>
      <c r="G728" s="67" t="s">
        <v>3283</v>
      </c>
      <c r="H728" s="68">
        <v>1242615</v>
      </c>
      <c r="I728" s="69">
        <f>IFERROR(H728*((1+$I$3)),"")</f>
        <v>1305988.365</v>
      </c>
      <c r="J728" s="93">
        <f t="shared" si="44"/>
        <v>1305988.365</v>
      </c>
      <c r="K728" s="8">
        <v>1305900</v>
      </c>
      <c r="L728" s="93">
        <f t="shared" si="45"/>
        <v>1305900</v>
      </c>
      <c r="M728" s="94" t="str">
        <f>+G728</f>
        <v>NO SE ENCONTRO</v>
      </c>
      <c r="N728" s="94">
        <f t="shared" si="46"/>
        <v>1305988.365</v>
      </c>
      <c r="O728" s="8">
        <v>1305900</v>
      </c>
      <c r="P728" s="94">
        <f t="shared" si="47"/>
        <v>1305900</v>
      </c>
    </row>
    <row r="729" spans="1:16" ht="19.5" customHeight="1">
      <c r="A729" s="71">
        <v>726</v>
      </c>
      <c r="B729" s="65" t="s">
        <v>243</v>
      </c>
      <c r="C729" s="66">
        <v>46103</v>
      </c>
      <c r="D729" s="67" t="s">
        <v>3282</v>
      </c>
      <c r="E729" s="67" t="s">
        <v>3282</v>
      </c>
      <c r="F729" s="67" t="s">
        <v>3282</v>
      </c>
      <c r="G729" s="67" t="s">
        <v>3283</v>
      </c>
      <c r="H729" s="68">
        <v>1604970</v>
      </c>
      <c r="I729" s="69">
        <f>IFERROR(H729*((1+$I$3)),"")</f>
        <v>1686823.47</v>
      </c>
      <c r="J729" s="93">
        <f t="shared" si="44"/>
        <v>1686823.47</v>
      </c>
      <c r="K729" s="8">
        <v>1687000</v>
      </c>
      <c r="L729" s="93">
        <f t="shared" si="45"/>
        <v>1687000</v>
      </c>
      <c r="M729" s="94" t="str">
        <f>+G729</f>
        <v>NO SE ENCONTRO</v>
      </c>
      <c r="N729" s="94">
        <f t="shared" si="46"/>
        <v>1686823.47</v>
      </c>
      <c r="O729" s="8">
        <v>1687000</v>
      </c>
      <c r="P729" s="94">
        <f t="shared" si="47"/>
        <v>1687000</v>
      </c>
    </row>
    <row r="730" spans="1:16" ht="19.5" customHeight="1">
      <c r="A730" s="71">
        <v>727</v>
      </c>
      <c r="B730" s="65" t="s">
        <v>244</v>
      </c>
      <c r="C730" s="66">
        <v>46104</v>
      </c>
      <c r="D730" s="67" t="s">
        <v>3282</v>
      </c>
      <c r="E730" s="67" t="s">
        <v>3282</v>
      </c>
      <c r="F730" s="67" t="s">
        <v>3282</v>
      </c>
      <c r="G730" s="67" t="s">
        <v>3283</v>
      </c>
      <c r="H730" s="68">
        <v>1604970</v>
      </c>
      <c r="I730" s="69">
        <f>IFERROR(H730*((1+$I$3)),"")</f>
        <v>1686823.47</v>
      </c>
      <c r="J730" s="93">
        <f t="shared" si="44"/>
        <v>1686823.47</v>
      </c>
      <c r="K730" s="8">
        <v>1687000</v>
      </c>
      <c r="L730" s="93">
        <f t="shared" si="45"/>
        <v>1687000</v>
      </c>
      <c r="M730" s="94" t="str">
        <f>+G730</f>
        <v>NO SE ENCONTRO</v>
      </c>
      <c r="N730" s="94">
        <f t="shared" si="46"/>
        <v>1686823.47</v>
      </c>
      <c r="O730" s="8">
        <v>1687000</v>
      </c>
      <c r="P730" s="94">
        <f t="shared" si="47"/>
        <v>1687000</v>
      </c>
    </row>
    <row r="731" spans="1:16" ht="19.5" customHeight="1">
      <c r="A731" s="71">
        <v>728</v>
      </c>
      <c r="B731" s="65" t="s">
        <v>542</v>
      </c>
      <c r="C731" s="66">
        <v>43103</v>
      </c>
      <c r="D731" s="60" t="s">
        <v>3280</v>
      </c>
      <c r="E731" s="60" t="s">
        <v>3281</v>
      </c>
      <c r="F731" s="61">
        <v>46073</v>
      </c>
      <c r="G731" s="67">
        <v>14309300</v>
      </c>
      <c r="H731" s="68">
        <v>2687870</v>
      </c>
      <c r="I731" s="69">
        <f>IFERROR(H731*((1+$I$3)),"")</f>
        <v>2824951.3699999996</v>
      </c>
      <c r="J731" s="93">
        <f t="shared" si="44"/>
        <v>2824951.3699999996</v>
      </c>
      <c r="K731" s="8">
        <v>2825200</v>
      </c>
      <c r="L731" s="93">
        <f t="shared" si="45"/>
        <v>2825200</v>
      </c>
      <c r="M731" s="94">
        <f>+G731</f>
        <v>14309300</v>
      </c>
      <c r="N731" s="94">
        <f t="shared" si="46"/>
        <v>2824951.3699999996</v>
      </c>
      <c r="O731" s="8">
        <v>2825200</v>
      </c>
      <c r="P731" s="94">
        <f t="shared" si="47"/>
        <v>2825200</v>
      </c>
    </row>
    <row r="732" spans="1:16" ht="19.5" customHeight="1">
      <c r="A732" s="71">
        <v>729</v>
      </c>
      <c r="B732" s="65" t="s">
        <v>605</v>
      </c>
      <c r="C732" s="66">
        <v>43104</v>
      </c>
      <c r="D732" s="60" t="s">
        <v>3280</v>
      </c>
      <c r="E732" s="60" t="s">
        <v>3281</v>
      </c>
      <c r="F732" s="61">
        <v>46073</v>
      </c>
      <c r="G732" s="67">
        <v>14309300</v>
      </c>
      <c r="H732" s="68">
        <v>2687870</v>
      </c>
      <c r="I732" s="69">
        <f>IFERROR(H732*((1+$I$3)),"")</f>
        <v>2824951.3699999996</v>
      </c>
      <c r="J732" s="93">
        <f t="shared" si="44"/>
        <v>2824951.3699999996</v>
      </c>
      <c r="K732" s="8">
        <v>2825200</v>
      </c>
      <c r="L732" s="93">
        <f t="shared" si="45"/>
        <v>2825200</v>
      </c>
      <c r="M732" s="94">
        <f>+G732</f>
        <v>14309300</v>
      </c>
      <c r="N732" s="94">
        <f t="shared" si="46"/>
        <v>2824951.3699999996</v>
      </c>
      <c r="O732" s="8">
        <v>2825200</v>
      </c>
      <c r="P732" s="94">
        <f t="shared" si="47"/>
        <v>2825200</v>
      </c>
    </row>
    <row r="733" spans="1:16" ht="19.5" customHeight="1">
      <c r="A733" s="71">
        <v>730</v>
      </c>
      <c r="B733" s="65" t="s">
        <v>543</v>
      </c>
      <c r="C733" s="66">
        <v>43107</v>
      </c>
      <c r="D733" s="60" t="s">
        <v>3280</v>
      </c>
      <c r="E733" s="60" t="s">
        <v>3281</v>
      </c>
      <c r="F733" s="61">
        <v>46073</v>
      </c>
      <c r="G733" s="67">
        <v>16469100</v>
      </c>
      <c r="H733" s="68">
        <v>2687870</v>
      </c>
      <c r="I733" s="69">
        <f>IFERROR(H733*((1+$I$3)),"")</f>
        <v>2824951.3699999996</v>
      </c>
      <c r="J733" s="93">
        <f t="shared" si="44"/>
        <v>2824951.3699999996</v>
      </c>
      <c r="K733" s="8">
        <v>2825200</v>
      </c>
      <c r="L733" s="93">
        <f t="shared" si="45"/>
        <v>2825200</v>
      </c>
      <c r="M733" s="94">
        <f>+G733</f>
        <v>16469100</v>
      </c>
      <c r="N733" s="94">
        <f t="shared" si="46"/>
        <v>2824951.3699999996</v>
      </c>
      <c r="O733" s="8">
        <v>2825200</v>
      </c>
      <c r="P733" s="94">
        <f t="shared" si="47"/>
        <v>2825200</v>
      </c>
    </row>
    <row r="734" spans="1:16" ht="19.5" customHeight="1">
      <c r="A734" s="71">
        <v>731</v>
      </c>
      <c r="B734" s="65" t="s">
        <v>245</v>
      </c>
      <c r="C734" s="66">
        <v>43109</v>
      </c>
      <c r="D734" s="60" t="s">
        <v>3280</v>
      </c>
      <c r="E734" s="60" t="s">
        <v>3281</v>
      </c>
      <c r="F734" s="61">
        <v>46073</v>
      </c>
      <c r="G734" s="67">
        <v>14309300</v>
      </c>
      <c r="H734" s="68">
        <v>1604970</v>
      </c>
      <c r="I734" s="69">
        <f>IFERROR(H734*((1+$I$3)),"")</f>
        <v>1686823.47</v>
      </c>
      <c r="J734" s="93">
        <f t="shared" si="44"/>
        <v>1686823.47</v>
      </c>
      <c r="K734" s="8">
        <v>2825200</v>
      </c>
      <c r="L734" s="93">
        <f t="shared" si="45"/>
        <v>2825200</v>
      </c>
      <c r="M734" s="94">
        <f>+G734</f>
        <v>14309300</v>
      </c>
      <c r="N734" s="94">
        <f t="shared" si="46"/>
        <v>1686823.47</v>
      </c>
      <c r="O734" s="8">
        <v>2825200</v>
      </c>
      <c r="P734" s="94">
        <f t="shared" si="47"/>
        <v>2825200</v>
      </c>
    </row>
    <row r="735" spans="1:16" ht="19.5" customHeight="1">
      <c r="A735" s="71">
        <v>732</v>
      </c>
      <c r="B735" s="65" t="s">
        <v>544</v>
      </c>
      <c r="C735" s="66">
        <v>43108</v>
      </c>
      <c r="D735" s="60" t="s">
        <v>3280</v>
      </c>
      <c r="E735" s="60" t="s">
        <v>3281</v>
      </c>
      <c r="F735" s="61">
        <v>46073</v>
      </c>
      <c r="G735" s="67">
        <v>16469100</v>
      </c>
      <c r="H735" s="68">
        <v>2687870</v>
      </c>
      <c r="I735" s="69">
        <f>IFERROR(H735*((1+$I$3)),"")</f>
        <v>2824951.3699999996</v>
      </c>
      <c r="J735" s="93">
        <f t="shared" si="44"/>
        <v>2824951.3699999996</v>
      </c>
      <c r="K735" s="8">
        <v>2825200</v>
      </c>
      <c r="L735" s="93">
        <f t="shared" si="45"/>
        <v>2825200</v>
      </c>
      <c r="M735" s="94">
        <f>+G735</f>
        <v>16469100</v>
      </c>
      <c r="N735" s="94">
        <f t="shared" si="46"/>
        <v>2824951.3699999996</v>
      </c>
      <c r="O735" s="8">
        <v>2825200</v>
      </c>
      <c r="P735" s="94">
        <f t="shared" si="47"/>
        <v>2825200</v>
      </c>
    </row>
    <row r="736" spans="1:16" ht="19.5" customHeight="1">
      <c r="A736" s="71">
        <v>733</v>
      </c>
      <c r="B736" s="65" t="s">
        <v>371</v>
      </c>
      <c r="C736" s="66">
        <v>42310</v>
      </c>
      <c r="D736" s="67" t="s">
        <v>3282</v>
      </c>
      <c r="E736" s="67" t="s">
        <v>3282</v>
      </c>
      <c r="F736" s="67" t="s">
        <v>3282</v>
      </c>
      <c r="G736" s="67" t="s">
        <v>3283</v>
      </c>
      <c r="H736" s="68">
        <v>1764005</v>
      </c>
      <c r="I736" s="69">
        <f>IFERROR(H736*((1+$I$3)),"")</f>
        <v>1853969.2549999999</v>
      </c>
      <c r="J736" s="93">
        <f t="shared" si="44"/>
        <v>1853969.2549999999</v>
      </c>
      <c r="K736" s="8">
        <v>1854300</v>
      </c>
      <c r="L736" s="93">
        <f t="shared" si="45"/>
        <v>1854300</v>
      </c>
      <c r="M736" s="94" t="str">
        <f>+G736</f>
        <v>NO SE ENCONTRO</v>
      </c>
      <c r="N736" s="94">
        <f t="shared" si="46"/>
        <v>1853969.2549999999</v>
      </c>
      <c r="O736" s="8">
        <v>1854300</v>
      </c>
      <c r="P736" s="94">
        <f t="shared" si="47"/>
        <v>1854300</v>
      </c>
    </row>
    <row r="737" spans="1:16" ht="19.5" customHeight="1">
      <c r="A737" s="71">
        <v>734</v>
      </c>
      <c r="B737" s="65" t="s">
        <v>372</v>
      </c>
      <c r="C737" s="66">
        <v>42312</v>
      </c>
      <c r="D737" s="67" t="s">
        <v>3282</v>
      </c>
      <c r="E737" s="67" t="s">
        <v>3282</v>
      </c>
      <c r="F737" s="67" t="s">
        <v>3282</v>
      </c>
      <c r="G737" s="67" t="s">
        <v>3283</v>
      </c>
      <c r="H737" s="68">
        <v>1764005</v>
      </c>
      <c r="I737" s="69">
        <f>IFERROR(H737*((1+$I$3)),"")</f>
        <v>1853969.2549999999</v>
      </c>
      <c r="J737" s="93">
        <f t="shared" si="44"/>
        <v>1853969.2549999999</v>
      </c>
      <c r="K737" s="8">
        <v>1854300</v>
      </c>
      <c r="L737" s="93">
        <f t="shared" si="45"/>
        <v>1854300</v>
      </c>
      <c r="M737" s="94" t="str">
        <f>+G737</f>
        <v>NO SE ENCONTRO</v>
      </c>
      <c r="N737" s="94">
        <f t="shared" si="46"/>
        <v>1853969.2549999999</v>
      </c>
      <c r="O737" s="8">
        <v>1854300</v>
      </c>
      <c r="P737" s="94">
        <f t="shared" si="47"/>
        <v>1854300</v>
      </c>
    </row>
    <row r="738" spans="1:16" ht="19.5" customHeight="1">
      <c r="A738" s="71">
        <v>735</v>
      </c>
      <c r="B738" s="65" t="s">
        <v>49</v>
      </c>
      <c r="C738" s="66">
        <v>42324</v>
      </c>
      <c r="D738" s="67" t="s">
        <v>3282</v>
      </c>
      <c r="E738" s="67" t="s">
        <v>3282</v>
      </c>
      <c r="F738" s="67" t="s">
        <v>3282</v>
      </c>
      <c r="G738" s="67" t="s">
        <v>3283</v>
      </c>
      <c r="H738" s="68">
        <v>712130</v>
      </c>
      <c r="I738" s="69">
        <f>IFERROR(H738*((1+$I$3)),"")</f>
        <v>748448.63</v>
      </c>
      <c r="J738" s="93">
        <f t="shared" si="44"/>
        <v>748448.63</v>
      </c>
      <c r="K738" s="8">
        <v>748700</v>
      </c>
      <c r="L738" s="93">
        <f t="shared" si="45"/>
        <v>748700</v>
      </c>
      <c r="M738" s="94" t="str">
        <f>+G738</f>
        <v>NO SE ENCONTRO</v>
      </c>
      <c r="N738" s="94">
        <f t="shared" si="46"/>
        <v>748448.63</v>
      </c>
      <c r="O738" s="8">
        <v>748700</v>
      </c>
      <c r="P738" s="94">
        <f t="shared" si="47"/>
        <v>748700</v>
      </c>
    </row>
    <row r="739" spans="1:16" ht="19.5" customHeight="1">
      <c r="A739" s="71">
        <v>736</v>
      </c>
      <c r="B739" s="65" t="s">
        <v>45</v>
      </c>
      <c r="C739" s="66">
        <v>42318</v>
      </c>
      <c r="D739" s="67" t="s">
        <v>3282</v>
      </c>
      <c r="E739" s="67" t="s">
        <v>3282</v>
      </c>
      <c r="F739" s="67" t="s">
        <v>3282</v>
      </c>
      <c r="G739" s="67" t="s">
        <v>3283</v>
      </c>
      <c r="H739" s="68">
        <v>712130</v>
      </c>
      <c r="I739" s="69">
        <f>IFERROR(H739*((1+$I$3)),"")</f>
        <v>748448.63</v>
      </c>
      <c r="J739" s="93">
        <f t="shared" si="44"/>
        <v>748448.63</v>
      </c>
      <c r="K739" s="8">
        <v>748700</v>
      </c>
      <c r="L739" s="93">
        <f t="shared" si="45"/>
        <v>748700</v>
      </c>
      <c r="M739" s="94" t="str">
        <f>+G739</f>
        <v>NO SE ENCONTRO</v>
      </c>
      <c r="N739" s="94">
        <f t="shared" si="46"/>
        <v>748448.63</v>
      </c>
      <c r="O739" s="8">
        <v>748700</v>
      </c>
      <c r="P739" s="94">
        <f t="shared" si="47"/>
        <v>748700</v>
      </c>
    </row>
    <row r="740" spans="1:16" ht="19.5" customHeight="1">
      <c r="A740" s="71">
        <v>737</v>
      </c>
      <c r="B740" s="65" t="s">
        <v>44</v>
      </c>
      <c r="C740" s="66">
        <v>42316</v>
      </c>
      <c r="D740" s="67" t="s">
        <v>3282</v>
      </c>
      <c r="E740" s="67" t="s">
        <v>3282</v>
      </c>
      <c r="F740" s="67" t="s">
        <v>3282</v>
      </c>
      <c r="G740" s="67" t="s">
        <v>3283</v>
      </c>
      <c r="H740" s="68">
        <v>712130</v>
      </c>
      <c r="I740" s="69">
        <f>IFERROR(H740*((1+$I$3)),"")</f>
        <v>748448.63</v>
      </c>
      <c r="J740" s="93">
        <f t="shared" si="44"/>
        <v>748448.63</v>
      </c>
      <c r="K740" s="8">
        <v>748700</v>
      </c>
      <c r="L740" s="93">
        <f t="shared" si="45"/>
        <v>748700</v>
      </c>
      <c r="M740" s="94" t="str">
        <f>+G740</f>
        <v>NO SE ENCONTRO</v>
      </c>
      <c r="N740" s="94">
        <f t="shared" si="46"/>
        <v>748448.63</v>
      </c>
      <c r="O740" s="8">
        <v>748700</v>
      </c>
      <c r="P740" s="94">
        <f t="shared" si="47"/>
        <v>748700</v>
      </c>
    </row>
    <row r="741" spans="1:16" ht="19.5" customHeight="1">
      <c r="A741" s="71">
        <v>738</v>
      </c>
      <c r="B741" s="65" t="s">
        <v>48</v>
      </c>
      <c r="C741" s="66">
        <v>42323</v>
      </c>
      <c r="D741" s="67" t="s">
        <v>3282</v>
      </c>
      <c r="E741" s="67" t="s">
        <v>3282</v>
      </c>
      <c r="F741" s="67" t="s">
        <v>3282</v>
      </c>
      <c r="G741" s="67" t="s">
        <v>3283</v>
      </c>
      <c r="H741" s="68">
        <v>712130</v>
      </c>
      <c r="I741" s="69">
        <f>IFERROR(H741*((1+$I$3)),"")</f>
        <v>748448.63</v>
      </c>
      <c r="J741" s="93">
        <f t="shared" si="44"/>
        <v>748448.63</v>
      </c>
      <c r="K741" s="8">
        <v>748700</v>
      </c>
      <c r="L741" s="93">
        <f t="shared" si="45"/>
        <v>748700</v>
      </c>
      <c r="M741" s="94" t="str">
        <f>+G741</f>
        <v>NO SE ENCONTRO</v>
      </c>
      <c r="N741" s="94">
        <f t="shared" si="46"/>
        <v>748448.63</v>
      </c>
      <c r="O741" s="8">
        <v>748700</v>
      </c>
      <c r="P741" s="94">
        <f t="shared" si="47"/>
        <v>748700</v>
      </c>
    </row>
    <row r="742" spans="1:16" ht="19.5" customHeight="1">
      <c r="A742" s="71">
        <v>739</v>
      </c>
      <c r="B742" s="65" t="s">
        <v>46</v>
      </c>
      <c r="C742" s="66">
        <v>42319</v>
      </c>
      <c r="D742" s="67" t="s">
        <v>3282</v>
      </c>
      <c r="E742" s="67" t="s">
        <v>3282</v>
      </c>
      <c r="F742" s="67" t="s">
        <v>3282</v>
      </c>
      <c r="G742" s="67" t="s">
        <v>3283</v>
      </c>
      <c r="H742" s="68">
        <v>712130</v>
      </c>
      <c r="I742" s="69">
        <f>IFERROR(H742*((1+$I$3)),"")</f>
        <v>748448.63</v>
      </c>
      <c r="J742" s="93">
        <f t="shared" si="44"/>
        <v>748448.63</v>
      </c>
      <c r="K742" s="8">
        <v>748700</v>
      </c>
      <c r="L742" s="93">
        <f t="shared" si="45"/>
        <v>748700</v>
      </c>
      <c r="M742" s="94" t="str">
        <f>+G742</f>
        <v>NO SE ENCONTRO</v>
      </c>
      <c r="N742" s="94">
        <f t="shared" si="46"/>
        <v>748448.63</v>
      </c>
      <c r="O742" s="8">
        <v>748700</v>
      </c>
      <c r="P742" s="94">
        <f t="shared" si="47"/>
        <v>748700</v>
      </c>
    </row>
    <row r="743" spans="1:16" ht="19.5" customHeight="1">
      <c r="A743" s="71">
        <v>740</v>
      </c>
      <c r="B743" s="65" t="s">
        <v>47</v>
      </c>
      <c r="C743" s="66">
        <v>42321</v>
      </c>
      <c r="D743" s="67" t="s">
        <v>3282</v>
      </c>
      <c r="E743" s="67" t="s">
        <v>3282</v>
      </c>
      <c r="F743" s="67" t="s">
        <v>3282</v>
      </c>
      <c r="G743" s="67" t="s">
        <v>3283</v>
      </c>
      <c r="H743" s="68">
        <v>712130</v>
      </c>
      <c r="I743" s="69">
        <f>IFERROR(H743*((1+$I$3)),"")</f>
        <v>748448.63</v>
      </c>
      <c r="J743" s="93">
        <f t="shared" si="44"/>
        <v>748448.63</v>
      </c>
      <c r="K743" s="8">
        <v>748700</v>
      </c>
      <c r="L743" s="93">
        <f t="shared" si="45"/>
        <v>748700</v>
      </c>
      <c r="M743" s="94" t="str">
        <f>+G743</f>
        <v>NO SE ENCONTRO</v>
      </c>
      <c r="N743" s="94">
        <f t="shared" si="46"/>
        <v>748448.63</v>
      </c>
      <c r="O743" s="8">
        <v>748700</v>
      </c>
      <c r="P743" s="94">
        <f t="shared" si="47"/>
        <v>748700</v>
      </c>
    </row>
    <row r="744" spans="1:16" ht="19.5" customHeight="1">
      <c r="A744" s="71">
        <v>741</v>
      </c>
      <c r="B744" s="65" t="s">
        <v>90</v>
      </c>
      <c r="C744" s="66">
        <v>770401</v>
      </c>
      <c r="D744" s="67" t="s">
        <v>3282</v>
      </c>
      <c r="E744" s="67" t="s">
        <v>3282</v>
      </c>
      <c r="F744" s="67" t="s">
        <v>3282</v>
      </c>
      <c r="G744" s="67" t="s">
        <v>3283</v>
      </c>
      <c r="H744" s="68">
        <v>901595</v>
      </c>
      <c r="I744" s="69">
        <f>IFERROR(H744*((1+$I$3)),"")</f>
        <v>947576.34499999997</v>
      </c>
      <c r="J744" s="93">
        <f t="shared" si="44"/>
        <v>947576.34499999997</v>
      </c>
      <c r="K744" s="8">
        <v>837100</v>
      </c>
      <c r="L744" s="93">
        <f t="shared" si="45"/>
        <v>837100</v>
      </c>
      <c r="M744" s="94" t="str">
        <f>+G744</f>
        <v>NO SE ENCONTRO</v>
      </c>
      <c r="N744" s="94">
        <f t="shared" si="46"/>
        <v>947576.34499999997</v>
      </c>
      <c r="O744" s="8">
        <v>837100</v>
      </c>
      <c r="P744" s="94">
        <f t="shared" si="47"/>
        <v>837100</v>
      </c>
    </row>
    <row r="745" spans="1:16" ht="19.5" customHeight="1">
      <c r="A745" s="71">
        <v>742</v>
      </c>
      <c r="B745" s="65" t="s">
        <v>91</v>
      </c>
      <c r="C745" s="66">
        <v>770402</v>
      </c>
      <c r="D745" s="67" t="s">
        <v>3282</v>
      </c>
      <c r="E745" s="67" t="s">
        <v>3282</v>
      </c>
      <c r="F745" s="67" t="s">
        <v>3282</v>
      </c>
      <c r="G745" s="67" t="s">
        <v>3283</v>
      </c>
      <c r="H745" s="68">
        <v>901595</v>
      </c>
      <c r="I745" s="69">
        <f>IFERROR(H745*((1+$I$3)),"")</f>
        <v>947576.34499999997</v>
      </c>
      <c r="J745" s="93">
        <f t="shared" si="44"/>
        <v>947576.34499999997</v>
      </c>
      <c r="K745" s="8">
        <v>837100</v>
      </c>
      <c r="L745" s="93">
        <f t="shared" si="45"/>
        <v>837100</v>
      </c>
      <c r="M745" s="94" t="str">
        <f>+G745</f>
        <v>NO SE ENCONTRO</v>
      </c>
      <c r="N745" s="94">
        <f t="shared" si="46"/>
        <v>947576.34499999997</v>
      </c>
      <c r="O745" s="8">
        <v>837100</v>
      </c>
      <c r="P745" s="94">
        <f t="shared" si="47"/>
        <v>837100</v>
      </c>
    </row>
    <row r="746" spans="1:16" ht="19.5" customHeight="1">
      <c r="A746" s="71">
        <v>743</v>
      </c>
      <c r="B746" s="65" t="s">
        <v>50</v>
      </c>
      <c r="C746" s="66">
        <v>770902</v>
      </c>
      <c r="D746" s="67" t="s">
        <v>3282</v>
      </c>
      <c r="E746" s="67" t="s">
        <v>3282</v>
      </c>
      <c r="F746" s="67" t="s">
        <v>3282</v>
      </c>
      <c r="G746" s="67" t="s">
        <v>3283</v>
      </c>
      <c r="H746" s="68">
        <v>712130</v>
      </c>
      <c r="I746" s="69">
        <f>IFERROR(H746*((1+$I$3)),"")</f>
        <v>748448.63</v>
      </c>
      <c r="J746" s="93">
        <f t="shared" si="44"/>
        <v>748448.63</v>
      </c>
      <c r="K746" s="8">
        <v>748700</v>
      </c>
      <c r="L746" s="93">
        <f t="shared" si="45"/>
        <v>748700</v>
      </c>
      <c r="M746" s="94" t="str">
        <f>+G746</f>
        <v>NO SE ENCONTRO</v>
      </c>
      <c r="N746" s="94">
        <f t="shared" si="46"/>
        <v>748448.63</v>
      </c>
      <c r="O746" s="8">
        <v>748700</v>
      </c>
      <c r="P746" s="94">
        <f t="shared" si="47"/>
        <v>748700</v>
      </c>
    </row>
    <row r="747" spans="1:16" ht="19.5" customHeight="1">
      <c r="A747" s="71">
        <v>744</v>
      </c>
      <c r="B747" s="65" t="s">
        <v>1181</v>
      </c>
      <c r="C747" s="66">
        <v>796401</v>
      </c>
      <c r="D747" s="67" t="s">
        <v>3282</v>
      </c>
      <c r="E747" s="67" t="s">
        <v>3282</v>
      </c>
      <c r="F747" s="67" t="s">
        <v>3282</v>
      </c>
      <c r="G747" s="67" t="s">
        <v>3283</v>
      </c>
      <c r="H747" s="68">
        <v>712130</v>
      </c>
      <c r="I747" s="69">
        <f>IFERROR(H747*((1+$I$3)),"")</f>
        <v>748448.63</v>
      </c>
      <c r="J747" s="93">
        <f t="shared" si="44"/>
        <v>748448.63</v>
      </c>
      <c r="K747" s="8">
        <v>748700</v>
      </c>
      <c r="L747" s="93">
        <f t="shared" si="45"/>
        <v>748700</v>
      </c>
      <c r="M747" s="94" t="str">
        <f>+G747</f>
        <v>NO SE ENCONTRO</v>
      </c>
      <c r="N747" s="94">
        <f t="shared" si="46"/>
        <v>748448.63</v>
      </c>
      <c r="O747" s="8">
        <v>748700</v>
      </c>
      <c r="P747" s="94">
        <f t="shared" si="47"/>
        <v>748700</v>
      </c>
    </row>
    <row r="748" spans="1:16" ht="19.5" customHeight="1">
      <c r="A748" s="71">
        <v>745</v>
      </c>
      <c r="B748" s="65" t="s">
        <v>265</v>
      </c>
      <c r="C748" s="66">
        <v>800402</v>
      </c>
      <c r="D748" s="67" t="s">
        <v>3282</v>
      </c>
      <c r="E748" s="67" t="s">
        <v>3282</v>
      </c>
      <c r="F748" s="67" t="s">
        <v>3282</v>
      </c>
      <c r="G748" s="67" t="s">
        <v>3283</v>
      </c>
      <c r="H748" s="68">
        <v>1604970</v>
      </c>
      <c r="I748" s="69">
        <f>IFERROR(H748*((1+$I$3)),"")</f>
        <v>1686823.47</v>
      </c>
      <c r="J748" s="93">
        <f t="shared" si="44"/>
        <v>1686823.47</v>
      </c>
      <c r="K748" s="8">
        <v>1687000</v>
      </c>
      <c r="L748" s="93">
        <f t="shared" si="45"/>
        <v>1687000</v>
      </c>
      <c r="M748" s="94" t="str">
        <f>+G748</f>
        <v>NO SE ENCONTRO</v>
      </c>
      <c r="N748" s="94">
        <f t="shared" si="46"/>
        <v>1686823.47</v>
      </c>
      <c r="O748" s="8">
        <v>1687000</v>
      </c>
      <c r="P748" s="94">
        <f t="shared" si="47"/>
        <v>1687000</v>
      </c>
    </row>
    <row r="749" spans="1:16" ht="19.5" customHeight="1">
      <c r="A749" s="71">
        <v>746</v>
      </c>
      <c r="B749" s="65" t="s">
        <v>247</v>
      </c>
      <c r="C749" s="66">
        <v>829911</v>
      </c>
      <c r="D749" s="60" t="s">
        <v>3280</v>
      </c>
      <c r="E749" s="60" t="s">
        <v>3281</v>
      </c>
      <c r="F749" s="61">
        <v>46073</v>
      </c>
      <c r="G749" s="67">
        <v>1825700</v>
      </c>
      <c r="H749" s="68">
        <v>1604970</v>
      </c>
      <c r="I749" s="69">
        <f>IFERROR(H749*((1+$I$3)),"")</f>
        <v>1686823.47</v>
      </c>
      <c r="J749" s="93">
        <f t="shared" si="44"/>
        <v>1686823.47</v>
      </c>
      <c r="K749" s="8">
        <v>1687000</v>
      </c>
      <c r="L749" s="93">
        <f t="shared" si="45"/>
        <v>1687000</v>
      </c>
      <c r="M749" s="94">
        <f>+G749</f>
        <v>1825700</v>
      </c>
      <c r="N749" s="94">
        <f t="shared" si="46"/>
        <v>1686823.47</v>
      </c>
      <c r="O749" s="8">
        <v>1687000</v>
      </c>
      <c r="P749" s="94">
        <f t="shared" si="47"/>
        <v>1687000</v>
      </c>
    </row>
    <row r="750" spans="1:16" ht="19.5" customHeight="1">
      <c r="A750" s="71">
        <v>747</v>
      </c>
      <c r="B750" s="65" t="s">
        <v>338</v>
      </c>
      <c r="C750" s="66">
        <v>829912</v>
      </c>
      <c r="D750" s="60" t="s">
        <v>3280</v>
      </c>
      <c r="E750" s="60" t="s">
        <v>3281</v>
      </c>
      <c r="F750" s="61">
        <v>46073</v>
      </c>
      <c r="G750" s="67">
        <v>1825700</v>
      </c>
      <c r="H750" s="68">
        <v>1604970</v>
      </c>
      <c r="I750" s="69">
        <f>IFERROR(H750*((1+$I$3)),"")</f>
        <v>1686823.47</v>
      </c>
      <c r="J750" s="93">
        <f t="shared" si="44"/>
        <v>1686823.47</v>
      </c>
      <c r="K750" s="8">
        <v>1687000</v>
      </c>
      <c r="L750" s="93">
        <f t="shared" si="45"/>
        <v>1687000</v>
      </c>
      <c r="M750" s="94">
        <f>+G750</f>
        <v>1825700</v>
      </c>
      <c r="N750" s="94">
        <f t="shared" si="46"/>
        <v>1686823.47</v>
      </c>
      <c r="O750" s="8">
        <v>1687000</v>
      </c>
      <c r="P750" s="94">
        <f t="shared" si="47"/>
        <v>1687000</v>
      </c>
    </row>
    <row r="751" spans="1:16" ht="19.5" customHeight="1">
      <c r="A751" s="71">
        <v>748</v>
      </c>
      <c r="B751" s="65" t="s">
        <v>207</v>
      </c>
      <c r="C751" s="66">
        <v>776901</v>
      </c>
      <c r="D751" s="67" t="s">
        <v>3282</v>
      </c>
      <c r="E751" s="67" t="s">
        <v>3282</v>
      </c>
      <c r="F751" s="67" t="s">
        <v>3282</v>
      </c>
      <c r="G751" s="67" t="s">
        <v>3283</v>
      </c>
      <c r="H751" s="68">
        <v>1242615</v>
      </c>
      <c r="I751" s="69">
        <f>IFERROR(H751*((1+$I$3)),"")</f>
        <v>1305988.365</v>
      </c>
      <c r="J751" s="93">
        <f t="shared" si="44"/>
        <v>1305988.365</v>
      </c>
      <c r="K751" s="8">
        <v>1305900</v>
      </c>
      <c r="L751" s="93">
        <f t="shared" si="45"/>
        <v>1305900</v>
      </c>
      <c r="M751" s="94" t="str">
        <f>+G751</f>
        <v>NO SE ENCONTRO</v>
      </c>
      <c r="N751" s="94">
        <f t="shared" si="46"/>
        <v>1305988.365</v>
      </c>
      <c r="O751" s="8">
        <v>1305900</v>
      </c>
      <c r="P751" s="94">
        <f t="shared" si="47"/>
        <v>1305900</v>
      </c>
    </row>
    <row r="752" spans="1:16" ht="19.5" customHeight="1">
      <c r="A752" s="71">
        <v>749</v>
      </c>
      <c r="B752" s="65" t="s">
        <v>165</v>
      </c>
      <c r="C752" s="66">
        <v>776401</v>
      </c>
      <c r="D752" s="67" t="s">
        <v>3282</v>
      </c>
      <c r="E752" s="67" t="s">
        <v>3282</v>
      </c>
      <c r="F752" s="67" t="s">
        <v>3282</v>
      </c>
      <c r="G752" s="67" t="s">
        <v>3283</v>
      </c>
      <c r="H752" s="68">
        <v>1242615</v>
      </c>
      <c r="I752" s="69">
        <f>IFERROR(H752*((1+$I$3)),"")</f>
        <v>1305988.365</v>
      </c>
      <c r="J752" s="93">
        <f t="shared" si="44"/>
        <v>1305988.365</v>
      </c>
      <c r="K752" s="8">
        <v>1305900</v>
      </c>
      <c r="L752" s="93">
        <f t="shared" si="45"/>
        <v>1305900</v>
      </c>
      <c r="M752" s="94" t="str">
        <f>+G752</f>
        <v>NO SE ENCONTRO</v>
      </c>
      <c r="N752" s="94">
        <f t="shared" si="46"/>
        <v>1305988.365</v>
      </c>
      <c r="O752" s="8">
        <v>1305900</v>
      </c>
      <c r="P752" s="94">
        <f t="shared" si="47"/>
        <v>1305900</v>
      </c>
    </row>
    <row r="753" spans="1:16" ht="19.5" customHeight="1">
      <c r="A753" s="71">
        <v>750</v>
      </c>
      <c r="B753" s="65" t="s">
        <v>617</v>
      </c>
      <c r="C753" s="66">
        <v>776902</v>
      </c>
      <c r="D753" s="67" t="s">
        <v>3282</v>
      </c>
      <c r="E753" s="67" t="s">
        <v>3282</v>
      </c>
      <c r="F753" s="67" t="s">
        <v>3282</v>
      </c>
      <c r="G753" s="67" t="s">
        <v>3283</v>
      </c>
      <c r="H753" s="68">
        <v>2887025</v>
      </c>
      <c r="I753" s="69">
        <f>IFERROR(H753*((1+$I$3)),"")</f>
        <v>3034263.2749999999</v>
      </c>
      <c r="J753" s="93">
        <f t="shared" si="44"/>
        <v>3034263.2749999999</v>
      </c>
      <c r="K753" s="8">
        <v>3034400</v>
      </c>
      <c r="L753" s="93">
        <f t="shared" si="45"/>
        <v>3034400</v>
      </c>
      <c r="M753" s="94" t="str">
        <f>+G753</f>
        <v>NO SE ENCONTRO</v>
      </c>
      <c r="N753" s="94">
        <f t="shared" si="46"/>
        <v>3034263.2749999999</v>
      </c>
      <c r="O753" s="8">
        <v>3034400</v>
      </c>
      <c r="P753" s="94">
        <f t="shared" si="47"/>
        <v>3034400</v>
      </c>
    </row>
    <row r="754" spans="1:16" ht="19.5" customHeight="1">
      <c r="A754" s="71">
        <v>751</v>
      </c>
      <c r="B754" s="65" t="s">
        <v>616</v>
      </c>
      <c r="C754" s="66">
        <v>776402</v>
      </c>
      <c r="D754" s="67" t="s">
        <v>3282</v>
      </c>
      <c r="E754" s="67" t="s">
        <v>3282</v>
      </c>
      <c r="F754" s="67" t="s">
        <v>3282</v>
      </c>
      <c r="G754" s="67" t="s">
        <v>3283</v>
      </c>
      <c r="H754" s="68">
        <v>2887025</v>
      </c>
      <c r="I754" s="69">
        <f>IFERROR(H754*((1+$I$3)),"")</f>
        <v>3034263.2749999999</v>
      </c>
      <c r="J754" s="93">
        <f t="shared" si="44"/>
        <v>3034263.2749999999</v>
      </c>
      <c r="K754" s="8">
        <v>3034400</v>
      </c>
      <c r="L754" s="93">
        <f t="shared" si="45"/>
        <v>3034400</v>
      </c>
      <c r="M754" s="94" t="str">
        <f>+G754</f>
        <v>NO SE ENCONTRO</v>
      </c>
      <c r="N754" s="94">
        <f t="shared" si="46"/>
        <v>3034263.2749999999</v>
      </c>
      <c r="O754" s="8">
        <v>3034400</v>
      </c>
      <c r="P754" s="94">
        <f t="shared" si="47"/>
        <v>3034400</v>
      </c>
    </row>
    <row r="755" spans="1:16" ht="19.5" customHeight="1">
      <c r="A755" s="71">
        <v>752</v>
      </c>
      <c r="B755" s="65" t="s">
        <v>208</v>
      </c>
      <c r="C755" s="66">
        <v>786902</v>
      </c>
      <c r="D755" s="67" t="s">
        <v>3282</v>
      </c>
      <c r="E755" s="67" t="s">
        <v>3282</v>
      </c>
      <c r="F755" s="67" t="s">
        <v>3282</v>
      </c>
      <c r="G755" s="67" t="s">
        <v>3283</v>
      </c>
      <c r="H755" s="68">
        <v>1242615</v>
      </c>
      <c r="I755" s="69">
        <f>IFERROR(H755*((1+$I$3)),"")</f>
        <v>1305988.365</v>
      </c>
      <c r="J755" s="93">
        <f t="shared" si="44"/>
        <v>1305988.365</v>
      </c>
      <c r="K755" s="8">
        <v>1305900</v>
      </c>
      <c r="L755" s="93">
        <f t="shared" si="45"/>
        <v>1305900</v>
      </c>
      <c r="M755" s="94" t="str">
        <f>+G755</f>
        <v>NO SE ENCONTRO</v>
      </c>
      <c r="N755" s="94">
        <f t="shared" si="46"/>
        <v>1305988.365</v>
      </c>
      <c r="O755" s="8">
        <v>1305900</v>
      </c>
      <c r="P755" s="94">
        <f t="shared" si="47"/>
        <v>1305900</v>
      </c>
    </row>
    <row r="756" spans="1:16" ht="19.5" customHeight="1">
      <c r="A756" s="71">
        <v>753</v>
      </c>
      <c r="B756" s="65" t="s">
        <v>439</v>
      </c>
      <c r="C756" s="66">
        <v>782641</v>
      </c>
      <c r="D756" s="67" t="s">
        <v>3282</v>
      </c>
      <c r="E756" s="67" t="s">
        <v>3282</v>
      </c>
      <c r="F756" s="67" t="s">
        <v>3282</v>
      </c>
      <c r="G756" s="67" t="s">
        <v>3283</v>
      </c>
      <c r="H756" s="68">
        <v>1764005</v>
      </c>
      <c r="I756" s="69">
        <f>IFERROR(H756*((1+$I$3)),"")</f>
        <v>1853969.2549999999</v>
      </c>
      <c r="J756" s="93">
        <f t="shared" si="44"/>
        <v>1853969.2549999999</v>
      </c>
      <c r="K756" s="8">
        <v>1854300</v>
      </c>
      <c r="L756" s="93">
        <f t="shared" si="45"/>
        <v>1854300</v>
      </c>
      <c r="M756" s="94" t="str">
        <f>+G756</f>
        <v>NO SE ENCONTRO</v>
      </c>
      <c r="N756" s="94">
        <f t="shared" si="46"/>
        <v>1853969.2549999999</v>
      </c>
      <c r="O756" s="8">
        <v>1854300</v>
      </c>
      <c r="P756" s="94">
        <f t="shared" si="47"/>
        <v>1854300</v>
      </c>
    </row>
    <row r="757" spans="1:16" ht="19.5" customHeight="1">
      <c r="A757" s="71">
        <v>754</v>
      </c>
      <c r="B757" s="65" t="s">
        <v>385</v>
      </c>
      <c r="C757" s="66">
        <v>783404</v>
      </c>
      <c r="D757" s="67" t="s">
        <v>3282</v>
      </c>
      <c r="E757" s="67" t="s">
        <v>3282</v>
      </c>
      <c r="F757" s="67" t="s">
        <v>3282</v>
      </c>
      <c r="G757" s="67" t="s">
        <v>3283</v>
      </c>
      <c r="H757" s="68">
        <v>1764005</v>
      </c>
      <c r="I757" s="69">
        <f>IFERROR(H757*((1+$I$3)),"")</f>
        <v>1853969.2549999999</v>
      </c>
      <c r="J757" s="93">
        <f t="shared" si="44"/>
        <v>1853969.2549999999</v>
      </c>
      <c r="K757" s="8">
        <v>1854300</v>
      </c>
      <c r="L757" s="93">
        <f t="shared" si="45"/>
        <v>1854300</v>
      </c>
      <c r="M757" s="94" t="str">
        <f>+G757</f>
        <v>NO SE ENCONTRO</v>
      </c>
      <c r="N757" s="94">
        <f t="shared" si="46"/>
        <v>1853969.2549999999</v>
      </c>
      <c r="O757" s="8">
        <v>1854300</v>
      </c>
      <c r="P757" s="94">
        <f t="shared" si="47"/>
        <v>1854300</v>
      </c>
    </row>
    <row r="758" spans="1:16" ht="19.5" customHeight="1">
      <c r="A758" s="71">
        <v>755</v>
      </c>
      <c r="B758" s="65" t="s">
        <v>384</v>
      </c>
      <c r="C758" s="66">
        <v>783403</v>
      </c>
      <c r="D758" s="67" t="s">
        <v>3282</v>
      </c>
      <c r="E758" s="67" t="s">
        <v>3282</v>
      </c>
      <c r="F758" s="67" t="s">
        <v>3282</v>
      </c>
      <c r="G758" s="67" t="s">
        <v>3283</v>
      </c>
      <c r="H758" s="68">
        <v>1764005</v>
      </c>
      <c r="I758" s="69">
        <f>IFERROR(H758*((1+$I$3)),"")</f>
        <v>1853969.2549999999</v>
      </c>
      <c r="J758" s="93">
        <f t="shared" si="44"/>
        <v>1853969.2549999999</v>
      </c>
      <c r="K758" s="8">
        <v>1854300</v>
      </c>
      <c r="L758" s="93">
        <f t="shared" si="45"/>
        <v>1854300</v>
      </c>
      <c r="M758" s="94" t="str">
        <f>+G758</f>
        <v>NO SE ENCONTRO</v>
      </c>
      <c r="N758" s="94">
        <f t="shared" si="46"/>
        <v>1853969.2549999999</v>
      </c>
      <c r="O758" s="8">
        <v>1854300</v>
      </c>
      <c r="P758" s="94">
        <f t="shared" si="47"/>
        <v>1854300</v>
      </c>
    </row>
    <row r="759" spans="1:16" ht="19.5" customHeight="1">
      <c r="A759" s="71">
        <v>756</v>
      </c>
      <c r="B759" s="65" t="s">
        <v>382</v>
      </c>
      <c r="C759" s="66">
        <v>782711</v>
      </c>
      <c r="D759" s="67" t="s">
        <v>3282</v>
      </c>
      <c r="E759" s="67" t="s">
        <v>3282</v>
      </c>
      <c r="F759" s="67" t="s">
        <v>3282</v>
      </c>
      <c r="G759" s="67" t="s">
        <v>3283</v>
      </c>
      <c r="H759" s="68">
        <v>1764005</v>
      </c>
      <c r="I759" s="69">
        <f>IFERROR(H759*((1+$I$3)),"")</f>
        <v>1853969.2549999999</v>
      </c>
      <c r="J759" s="93">
        <f t="shared" si="44"/>
        <v>1853969.2549999999</v>
      </c>
      <c r="K759" s="8">
        <v>1854300</v>
      </c>
      <c r="L759" s="93">
        <f t="shared" si="45"/>
        <v>1854300</v>
      </c>
      <c r="M759" s="94" t="str">
        <f>+G759</f>
        <v>NO SE ENCONTRO</v>
      </c>
      <c r="N759" s="94">
        <f t="shared" si="46"/>
        <v>1853969.2549999999</v>
      </c>
      <c r="O759" s="8">
        <v>1854300</v>
      </c>
      <c r="P759" s="94">
        <f t="shared" si="47"/>
        <v>1854300</v>
      </c>
    </row>
    <row r="760" spans="1:16" ht="19.5" customHeight="1">
      <c r="A760" s="71">
        <v>757</v>
      </c>
      <c r="B760" s="65" t="s">
        <v>377</v>
      </c>
      <c r="C760" s="66">
        <v>782311</v>
      </c>
      <c r="D760" s="67" t="s">
        <v>3282</v>
      </c>
      <c r="E760" s="67" t="s">
        <v>3282</v>
      </c>
      <c r="F760" s="67" t="s">
        <v>3282</v>
      </c>
      <c r="G760" s="67" t="s">
        <v>3283</v>
      </c>
      <c r="H760" s="68">
        <v>1764005</v>
      </c>
      <c r="I760" s="69">
        <f>IFERROR(H760*((1+$I$3)),"")</f>
        <v>1853969.2549999999</v>
      </c>
      <c r="J760" s="93">
        <f t="shared" si="44"/>
        <v>1853969.2549999999</v>
      </c>
      <c r="K760" s="8">
        <v>1854300</v>
      </c>
      <c r="L760" s="93">
        <f t="shared" si="45"/>
        <v>1854300</v>
      </c>
      <c r="M760" s="94" t="str">
        <f>+G760</f>
        <v>NO SE ENCONTRO</v>
      </c>
      <c r="N760" s="94">
        <f t="shared" si="46"/>
        <v>1853969.2549999999</v>
      </c>
      <c r="O760" s="8">
        <v>1854300</v>
      </c>
      <c r="P760" s="94">
        <f t="shared" si="47"/>
        <v>1854300</v>
      </c>
    </row>
    <row r="761" spans="1:16" ht="19.5" customHeight="1">
      <c r="A761" s="71">
        <v>758</v>
      </c>
      <c r="B761" s="65" t="s">
        <v>379</v>
      </c>
      <c r="C761" s="66">
        <v>782611</v>
      </c>
      <c r="D761" s="67" t="s">
        <v>3282</v>
      </c>
      <c r="E761" s="67" t="s">
        <v>3282</v>
      </c>
      <c r="F761" s="67" t="s">
        <v>3282</v>
      </c>
      <c r="G761" s="67" t="s">
        <v>3283</v>
      </c>
      <c r="H761" s="68">
        <v>1764005</v>
      </c>
      <c r="I761" s="69">
        <f>IFERROR(H761*((1+$I$3)),"")</f>
        <v>1853969.2549999999</v>
      </c>
      <c r="J761" s="93">
        <f t="shared" si="44"/>
        <v>1853969.2549999999</v>
      </c>
      <c r="K761" s="8">
        <v>1854300</v>
      </c>
      <c r="L761" s="93">
        <f t="shared" si="45"/>
        <v>1854300</v>
      </c>
      <c r="M761" s="94" t="str">
        <f>+G761</f>
        <v>NO SE ENCONTRO</v>
      </c>
      <c r="N761" s="94">
        <f t="shared" si="46"/>
        <v>1853969.2549999999</v>
      </c>
      <c r="O761" s="8">
        <v>1854300</v>
      </c>
      <c r="P761" s="94">
        <f t="shared" si="47"/>
        <v>1854300</v>
      </c>
    </row>
    <row r="762" spans="1:16" ht="19.5" customHeight="1">
      <c r="A762" s="71">
        <v>759</v>
      </c>
      <c r="B762" s="65" t="s">
        <v>378</v>
      </c>
      <c r="C762" s="66">
        <v>782321</v>
      </c>
      <c r="D762" s="67" t="s">
        <v>3282</v>
      </c>
      <c r="E762" s="67" t="s">
        <v>3282</v>
      </c>
      <c r="F762" s="67" t="s">
        <v>3282</v>
      </c>
      <c r="G762" s="67" t="s">
        <v>3283</v>
      </c>
      <c r="H762" s="68">
        <v>1764005</v>
      </c>
      <c r="I762" s="69">
        <f>IFERROR(H762*((1+$I$3)),"")</f>
        <v>1853969.2549999999</v>
      </c>
      <c r="J762" s="93">
        <f t="shared" si="44"/>
        <v>1853969.2549999999</v>
      </c>
      <c r="K762" s="8">
        <v>1854300</v>
      </c>
      <c r="L762" s="93">
        <f t="shared" si="45"/>
        <v>1854300</v>
      </c>
      <c r="M762" s="94" t="str">
        <f>+G762</f>
        <v>NO SE ENCONTRO</v>
      </c>
      <c r="N762" s="94">
        <f t="shared" si="46"/>
        <v>1853969.2549999999</v>
      </c>
      <c r="O762" s="8">
        <v>1854300</v>
      </c>
      <c r="P762" s="94">
        <f t="shared" si="47"/>
        <v>1854300</v>
      </c>
    </row>
    <row r="763" spans="1:16" ht="19.5" customHeight="1">
      <c r="A763" s="71">
        <v>760</v>
      </c>
      <c r="B763" s="65" t="s">
        <v>380</v>
      </c>
      <c r="C763" s="66">
        <v>782621</v>
      </c>
      <c r="D763" s="67" t="s">
        <v>3282</v>
      </c>
      <c r="E763" s="67" t="s">
        <v>3282</v>
      </c>
      <c r="F763" s="67" t="s">
        <v>3282</v>
      </c>
      <c r="G763" s="67" t="s">
        <v>3283</v>
      </c>
      <c r="H763" s="68">
        <v>1764005</v>
      </c>
      <c r="I763" s="69">
        <f>IFERROR(H763*((1+$I$3)),"")</f>
        <v>1853969.2549999999</v>
      </c>
      <c r="J763" s="93">
        <f t="shared" si="44"/>
        <v>1853969.2549999999</v>
      </c>
      <c r="K763" s="8">
        <v>1854300</v>
      </c>
      <c r="L763" s="93">
        <f t="shared" si="45"/>
        <v>1854300</v>
      </c>
      <c r="M763" s="94" t="str">
        <f>+G763</f>
        <v>NO SE ENCONTRO</v>
      </c>
      <c r="N763" s="94">
        <f t="shared" si="46"/>
        <v>1853969.2549999999</v>
      </c>
      <c r="O763" s="8">
        <v>1854300</v>
      </c>
      <c r="P763" s="94">
        <f t="shared" si="47"/>
        <v>1854300</v>
      </c>
    </row>
    <row r="764" spans="1:16" ht="19.5" customHeight="1">
      <c r="A764" s="71">
        <v>761</v>
      </c>
      <c r="B764" s="65" t="s">
        <v>383</v>
      </c>
      <c r="C764" s="66">
        <v>782731</v>
      </c>
      <c r="D764" s="67" t="s">
        <v>3282</v>
      </c>
      <c r="E764" s="67" t="s">
        <v>3282</v>
      </c>
      <c r="F764" s="67" t="s">
        <v>3282</v>
      </c>
      <c r="G764" s="67" t="s">
        <v>3283</v>
      </c>
      <c r="H764" s="68">
        <v>1764005</v>
      </c>
      <c r="I764" s="69">
        <f>IFERROR(H764*((1+$I$3)),"")</f>
        <v>1853969.2549999999</v>
      </c>
      <c r="J764" s="93">
        <f t="shared" si="44"/>
        <v>1853969.2549999999</v>
      </c>
      <c r="K764" s="8">
        <v>1854300</v>
      </c>
      <c r="L764" s="93">
        <f t="shared" si="45"/>
        <v>1854300</v>
      </c>
      <c r="M764" s="94" t="str">
        <f>+G764</f>
        <v>NO SE ENCONTRO</v>
      </c>
      <c r="N764" s="94">
        <f t="shared" si="46"/>
        <v>1853969.2549999999</v>
      </c>
      <c r="O764" s="8">
        <v>1854300</v>
      </c>
      <c r="P764" s="94">
        <f t="shared" si="47"/>
        <v>1854300</v>
      </c>
    </row>
    <row r="765" spans="1:16" ht="19.5" customHeight="1">
      <c r="A765" s="71">
        <v>762</v>
      </c>
      <c r="B765" s="65" t="s">
        <v>388</v>
      </c>
      <c r="C765" s="66">
        <v>782331</v>
      </c>
      <c r="D765" s="67" t="s">
        <v>3282</v>
      </c>
      <c r="E765" s="67" t="s">
        <v>3282</v>
      </c>
      <c r="F765" s="67" t="s">
        <v>3282</v>
      </c>
      <c r="G765" s="67" t="s">
        <v>3283</v>
      </c>
      <c r="H765" s="68">
        <v>1764005</v>
      </c>
      <c r="I765" s="69">
        <f>IFERROR(H765*((1+$I$3)),"")</f>
        <v>1853969.2549999999</v>
      </c>
      <c r="J765" s="93">
        <f t="shared" si="44"/>
        <v>1853969.2549999999</v>
      </c>
      <c r="K765" s="8">
        <v>1854300</v>
      </c>
      <c r="L765" s="93">
        <f t="shared" si="45"/>
        <v>1854300</v>
      </c>
      <c r="M765" s="94" t="str">
        <f>+G765</f>
        <v>NO SE ENCONTRO</v>
      </c>
      <c r="N765" s="94">
        <f t="shared" si="46"/>
        <v>1853969.2549999999</v>
      </c>
      <c r="O765" s="8">
        <v>1854300</v>
      </c>
      <c r="P765" s="94">
        <f t="shared" si="47"/>
        <v>1854300</v>
      </c>
    </row>
    <row r="766" spans="1:16" ht="19.5" customHeight="1">
      <c r="A766" s="71">
        <v>763</v>
      </c>
      <c r="B766" s="65" t="s">
        <v>381</v>
      </c>
      <c r="C766" s="66">
        <v>782631</v>
      </c>
      <c r="D766" s="67" t="s">
        <v>3282</v>
      </c>
      <c r="E766" s="67" t="s">
        <v>3282</v>
      </c>
      <c r="F766" s="67" t="s">
        <v>3282</v>
      </c>
      <c r="G766" s="67" t="s">
        <v>3283</v>
      </c>
      <c r="H766" s="68">
        <v>1764005</v>
      </c>
      <c r="I766" s="69">
        <f>IFERROR(H766*((1+$I$3)),"")</f>
        <v>1853969.2549999999</v>
      </c>
      <c r="J766" s="93">
        <f t="shared" si="44"/>
        <v>1853969.2549999999</v>
      </c>
      <c r="K766" s="8">
        <v>1854300</v>
      </c>
      <c r="L766" s="93">
        <f t="shared" si="45"/>
        <v>1854300</v>
      </c>
      <c r="M766" s="94" t="str">
        <f>+G766</f>
        <v>NO SE ENCONTRO</v>
      </c>
      <c r="N766" s="94">
        <f t="shared" si="46"/>
        <v>1853969.2549999999</v>
      </c>
      <c r="O766" s="8">
        <v>1854300</v>
      </c>
      <c r="P766" s="94">
        <f t="shared" si="47"/>
        <v>1854300</v>
      </c>
    </row>
    <row r="767" spans="1:16" ht="19.5" customHeight="1">
      <c r="A767" s="71">
        <v>764</v>
      </c>
      <c r="B767" s="65" t="s">
        <v>374</v>
      </c>
      <c r="C767" s="66">
        <v>772404</v>
      </c>
      <c r="D767" s="67" t="s">
        <v>3282</v>
      </c>
      <c r="E767" s="67" t="s">
        <v>3282</v>
      </c>
      <c r="F767" s="67" t="s">
        <v>3282</v>
      </c>
      <c r="G767" s="67" t="s">
        <v>3283</v>
      </c>
      <c r="H767" s="68">
        <v>1764005</v>
      </c>
      <c r="I767" s="69">
        <f>IFERROR(H767*((1+$I$3)),"")</f>
        <v>1853969.2549999999</v>
      </c>
      <c r="J767" s="93">
        <f t="shared" si="44"/>
        <v>1853969.2549999999</v>
      </c>
      <c r="K767" s="8">
        <v>1854300</v>
      </c>
      <c r="L767" s="93">
        <f t="shared" si="45"/>
        <v>1854300</v>
      </c>
      <c r="M767" s="94" t="str">
        <f>+G767</f>
        <v>NO SE ENCONTRO</v>
      </c>
      <c r="N767" s="94">
        <f t="shared" si="46"/>
        <v>1853969.2549999999</v>
      </c>
      <c r="O767" s="8">
        <v>1854300</v>
      </c>
      <c r="P767" s="94">
        <f t="shared" si="47"/>
        <v>1854300</v>
      </c>
    </row>
    <row r="768" spans="1:16" ht="19.5" customHeight="1">
      <c r="A768" s="71">
        <v>765</v>
      </c>
      <c r="B768" s="65" t="s">
        <v>373</v>
      </c>
      <c r="C768" s="66">
        <v>772403</v>
      </c>
      <c r="D768" s="67" t="s">
        <v>3282</v>
      </c>
      <c r="E768" s="67" t="s">
        <v>3282</v>
      </c>
      <c r="F768" s="67" t="s">
        <v>3282</v>
      </c>
      <c r="G768" s="67" t="s">
        <v>3283</v>
      </c>
      <c r="H768" s="68">
        <v>1764005</v>
      </c>
      <c r="I768" s="69">
        <f>IFERROR(H768*((1+$I$3)),"")</f>
        <v>1853969.2549999999</v>
      </c>
      <c r="J768" s="93">
        <f t="shared" si="44"/>
        <v>1853969.2549999999</v>
      </c>
      <c r="K768" s="8">
        <v>1854300</v>
      </c>
      <c r="L768" s="93">
        <f t="shared" si="45"/>
        <v>1854300</v>
      </c>
      <c r="M768" s="94" t="str">
        <f>+G768</f>
        <v>NO SE ENCONTRO</v>
      </c>
      <c r="N768" s="94">
        <f t="shared" si="46"/>
        <v>1853969.2549999999</v>
      </c>
      <c r="O768" s="8">
        <v>1854300</v>
      </c>
      <c r="P768" s="94">
        <f t="shared" si="47"/>
        <v>1854300</v>
      </c>
    </row>
    <row r="769" spans="1:16" ht="19.5" customHeight="1">
      <c r="A769" s="71">
        <v>766</v>
      </c>
      <c r="B769" s="65" t="s">
        <v>376</v>
      </c>
      <c r="C769" s="66">
        <v>772406</v>
      </c>
      <c r="D769" s="67" t="s">
        <v>3282</v>
      </c>
      <c r="E769" s="67" t="s">
        <v>3282</v>
      </c>
      <c r="F769" s="67" t="s">
        <v>3282</v>
      </c>
      <c r="G769" s="67" t="s">
        <v>3283</v>
      </c>
      <c r="H769" s="68">
        <v>1764005</v>
      </c>
      <c r="I769" s="69">
        <f>IFERROR(H769*((1+$I$3)),"")</f>
        <v>1853969.2549999999</v>
      </c>
      <c r="J769" s="93">
        <f t="shared" si="44"/>
        <v>1853969.2549999999</v>
      </c>
      <c r="K769" s="8">
        <v>1854300</v>
      </c>
      <c r="L769" s="93">
        <f t="shared" si="45"/>
        <v>1854300</v>
      </c>
      <c r="M769" s="94" t="str">
        <f>+G769</f>
        <v>NO SE ENCONTRO</v>
      </c>
      <c r="N769" s="94">
        <f t="shared" si="46"/>
        <v>1853969.2549999999</v>
      </c>
      <c r="O769" s="8">
        <v>1854300</v>
      </c>
      <c r="P769" s="94">
        <f t="shared" si="47"/>
        <v>1854300</v>
      </c>
    </row>
    <row r="770" spans="1:16" ht="19.5" customHeight="1">
      <c r="A770" s="71">
        <v>767</v>
      </c>
      <c r="B770" s="65" t="s">
        <v>375</v>
      </c>
      <c r="C770" s="66">
        <v>772405</v>
      </c>
      <c r="D770" s="67" t="s">
        <v>3282</v>
      </c>
      <c r="E770" s="67" t="s">
        <v>3282</v>
      </c>
      <c r="F770" s="67" t="s">
        <v>3282</v>
      </c>
      <c r="G770" s="67" t="s">
        <v>3283</v>
      </c>
      <c r="H770" s="68">
        <v>1764005</v>
      </c>
      <c r="I770" s="69">
        <f>IFERROR(H770*((1+$I$3)),"")</f>
        <v>1853969.2549999999</v>
      </c>
      <c r="J770" s="93">
        <f t="shared" si="44"/>
        <v>1853969.2549999999</v>
      </c>
      <c r="K770" s="8">
        <v>1854300</v>
      </c>
      <c r="L770" s="93">
        <f t="shared" si="45"/>
        <v>1854300</v>
      </c>
      <c r="M770" s="94" t="str">
        <f>+G770</f>
        <v>NO SE ENCONTRO</v>
      </c>
      <c r="N770" s="94">
        <f t="shared" si="46"/>
        <v>1853969.2549999999</v>
      </c>
      <c r="O770" s="8">
        <v>1854300</v>
      </c>
      <c r="P770" s="94">
        <f t="shared" si="47"/>
        <v>1854300</v>
      </c>
    </row>
    <row r="771" spans="1:16" ht="19.5" customHeight="1">
      <c r="A771" s="71">
        <v>768</v>
      </c>
      <c r="B771" s="65" t="s">
        <v>386</v>
      </c>
      <c r="C771" s="66">
        <v>784106</v>
      </c>
      <c r="D771" s="67" t="s">
        <v>3282</v>
      </c>
      <c r="E771" s="67" t="s">
        <v>3282</v>
      </c>
      <c r="F771" s="67" t="s">
        <v>3282</v>
      </c>
      <c r="G771" s="67" t="s">
        <v>3283</v>
      </c>
      <c r="H771" s="68">
        <v>1764005</v>
      </c>
      <c r="I771" s="69">
        <f>IFERROR(H771*((1+$I$3)),"")</f>
        <v>1853969.2549999999</v>
      </c>
      <c r="J771" s="93">
        <f t="shared" si="44"/>
        <v>1853969.2549999999</v>
      </c>
      <c r="K771" s="8">
        <v>1854300</v>
      </c>
      <c r="L771" s="93">
        <f t="shared" si="45"/>
        <v>1854300</v>
      </c>
      <c r="M771" s="94" t="str">
        <f>+G771</f>
        <v>NO SE ENCONTRO</v>
      </c>
      <c r="N771" s="94">
        <f t="shared" si="46"/>
        <v>1853969.2549999999</v>
      </c>
      <c r="O771" s="8">
        <v>1854300</v>
      </c>
      <c r="P771" s="94">
        <f t="shared" si="47"/>
        <v>1854300</v>
      </c>
    </row>
    <row r="772" spans="1:16" ht="19.5" customHeight="1">
      <c r="A772" s="71">
        <v>769</v>
      </c>
      <c r="B772" s="65" t="s">
        <v>387</v>
      </c>
      <c r="C772" s="66">
        <v>784107</v>
      </c>
      <c r="D772" s="67" t="s">
        <v>3282</v>
      </c>
      <c r="E772" s="67" t="s">
        <v>3282</v>
      </c>
      <c r="F772" s="67" t="s">
        <v>3282</v>
      </c>
      <c r="G772" s="67" t="s">
        <v>3283</v>
      </c>
      <c r="H772" s="68">
        <v>1764005</v>
      </c>
      <c r="I772" s="69">
        <f>IFERROR(H772*((1+$I$3)),"")</f>
        <v>1853969.2549999999</v>
      </c>
      <c r="J772" s="93">
        <f t="shared" si="44"/>
        <v>1853969.2549999999</v>
      </c>
      <c r="K772" s="8">
        <v>1854300</v>
      </c>
      <c r="L772" s="93">
        <f t="shared" si="45"/>
        <v>1854300</v>
      </c>
      <c r="M772" s="94" t="str">
        <f>+G772</f>
        <v>NO SE ENCONTRO</v>
      </c>
      <c r="N772" s="94">
        <f t="shared" si="46"/>
        <v>1853969.2549999999</v>
      </c>
      <c r="O772" s="8">
        <v>1854300</v>
      </c>
      <c r="P772" s="94">
        <f t="shared" si="47"/>
        <v>1854300</v>
      </c>
    </row>
    <row r="773" spans="1:16" ht="19.5" customHeight="1">
      <c r="A773" s="71">
        <v>770</v>
      </c>
      <c r="B773" s="65" t="s">
        <v>250</v>
      </c>
      <c r="C773" s="66">
        <v>782741</v>
      </c>
      <c r="D773" s="67" t="s">
        <v>3282</v>
      </c>
      <c r="E773" s="67" t="s">
        <v>3282</v>
      </c>
      <c r="F773" s="67" t="s">
        <v>3282</v>
      </c>
      <c r="G773" s="67" t="s">
        <v>3283</v>
      </c>
      <c r="H773" s="68">
        <v>1604970</v>
      </c>
      <c r="I773" s="69">
        <f>IFERROR(H773*((1+$I$3)),"")</f>
        <v>1686823.47</v>
      </c>
      <c r="J773" s="93">
        <f t="shared" ref="J773:J836" si="48">+I773</f>
        <v>1686823.47</v>
      </c>
      <c r="K773" s="8">
        <v>1687000</v>
      </c>
      <c r="L773" s="93">
        <f t="shared" ref="L773:L836" si="49">+K773</f>
        <v>1687000</v>
      </c>
      <c r="M773" s="94" t="str">
        <f>+G773</f>
        <v>NO SE ENCONTRO</v>
      </c>
      <c r="N773" s="94">
        <f t="shared" ref="N773:N836" si="50">+J773</f>
        <v>1686823.47</v>
      </c>
      <c r="O773" s="8">
        <v>1687000</v>
      </c>
      <c r="P773" s="94">
        <f t="shared" ref="P773:P836" si="51">+O773</f>
        <v>1687000</v>
      </c>
    </row>
    <row r="774" spans="1:16" ht="19.5" customHeight="1">
      <c r="A774" s="71">
        <v>771</v>
      </c>
      <c r="B774" s="65" t="s">
        <v>255</v>
      </c>
      <c r="C774" s="66">
        <v>783903</v>
      </c>
      <c r="D774" s="67" t="s">
        <v>3282</v>
      </c>
      <c r="E774" s="67" t="s">
        <v>3282</v>
      </c>
      <c r="F774" s="67" t="s">
        <v>3282</v>
      </c>
      <c r="G774" s="67" t="s">
        <v>3283</v>
      </c>
      <c r="H774" s="68">
        <v>1604970</v>
      </c>
      <c r="I774" s="69">
        <f>IFERROR(H774*((1+$I$3)),"")</f>
        <v>1686823.47</v>
      </c>
      <c r="J774" s="93">
        <f t="shared" si="48"/>
        <v>1686823.47</v>
      </c>
      <c r="K774" s="8">
        <v>1687000</v>
      </c>
      <c r="L774" s="93">
        <f t="shared" si="49"/>
        <v>1687000</v>
      </c>
      <c r="M774" s="94" t="str">
        <f>+G774</f>
        <v>NO SE ENCONTRO</v>
      </c>
      <c r="N774" s="94">
        <f t="shared" si="50"/>
        <v>1686823.47</v>
      </c>
      <c r="O774" s="8">
        <v>1687000</v>
      </c>
      <c r="P774" s="94">
        <f t="shared" si="51"/>
        <v>1687000</v>
      </c>
    </row>
    <row r="775" spans="1:16" ht="19.5" customHeight="1">
      <c r="A775" s="71">
        <v>772</v>
      </c>
      <c r="B775" s="65" t="s">
        <v>254</v>
      </c>
      <c r="C775" s="66">
        <v>783902</v>
      </c>
      <c r="D775" s="67" t="s">
        <v>3282</v>
      </c>
      <c r="E775" s="67" t="s">
        <v>3282</v>
      </c>
      <c r="F775" s="67" t="s">
        <v>3282</v>
      </c>
      <c r="G775" s="67" t="s">
        <v>3283</v>
      </c>
      <c r="H775" s="68">
        <v>1604970</v>
      </c>
      <c r="I775" s="69">
        <f>IFERROR(H775*((1+$I$3)),"")</f>
        <v>1686823.47</v>
      </c>
      <c r="J775" s="93">
        <f t="shared" si="48"/>
        <v>1686823.47</v>
      </c>
      <c r="K775" s="8">
        <v>1687000</v>
      </c>
      <c r="L775" s="93">
        <f t="shared" si="49"/>
        <v>1687000</v>
      </c>
      <c r="M775" s="94" t="str">
        <f>+G775</f>
        <v>NO SE ENCONTRO</v>
      </c>
      <c r="N775" s="94">
        <f t="shared" si="50"/>
        <v>1686823.47</v>
      </c>
      <c r="O775" s="8">
        <v>1687000</v>
      </c>
      <c r="P775" s="94">
        <f t="shared" si="51"/>
        <v>1687000</v>
      </c>
    </row>
    <row r="776" spans="1:16" ht="19.5" customHeight="1">
      <c r="A776" s="71">
        <v>773</v>
      </c>
      <c r="B776" s="65" t="s">
        <v>251</v>
      </c>
      <c r="C776" s="66">
        <v>782751</v>
      </c>
      <c r="D776" s="67" t="s">
        <v>3282</v>
      </c>
      <c r="E776" s="67" t="s">
        <v>3282</v>
      </c>
      <c r="F776" s="67" t="s">
        <v>3282</v>
      </c>
      <c r="G776" s="67" t="s">
        <v>3283</v>
      </c>
      <c r="H776" s="68">
        <v>1604970</v>
      </c>
      <c r="I776" s="69">
        <f>IFERROR(H776*((1+$I$3)),"")</f>
        <v>1686823.47</v>
      </c>
      <c r="J776" s="93">
        <f t="shared" si="48"/>
        <v>1686823.47</v>
      </c>
      <c r="K776" s="8">
        <v>1687000</v>
      </c>
      <c r="L776" s="93">
        <f t="shared" si="49"/>
        <v>1687000</v>
      </c>
      <c r="M776" s="94" t="str">
        <f>+G776</f>
        <v>NO SE ENCONTRO</v>
      </c>
      <c r="N776" s="94">
        <f t="shared" si="50"/>
        <v>1686823.47</v>
      </c>
      <c r="O776" s="8">
        <v>1687000</v>
      </c>
      <c r="P776" s="94">
        <f t="shared" si="51"/>
        <v>1687000</v>
      </c>
    </row>
    <row r="777" spans="1:16" ht="19.5" customHeight="1">
      <c r="A777" s="71">
        <v>774</v>
      </c>
      <c r="B777" s="65" t="s">
        <v>252</v>
      </c>
      <c r="C777" s="66">
        <v>782761</v>
      </c>
      <c r="D777" s="67" t="s">
        <v>3282</v>
      </c>
      <c r="E777" s="67" t="s">
        <v>3282</v>
      </c>
      <c r="F777" s="67" t="s">
        <v>3282</v>
      </c>
      <c r="G777" s="67" t="s">
        <v>3283</v>
      </c>
      <c r="H777" s="68">
        <v>1604970</v>
      </c>
      <c r="I777" s="69">
        <f>IFERROR(H777*((1+$I$3)),"")</f>
        <v>1686823.47</v>
      </c>
      <c r="J777" s="93">
        <f t="shared" si="48"/>
        <v>1686823.47</v>
      </c>
      <c r="K777" s="8">
        <v>1687000</v>
      </c>
      <c r="L777" s="93">
        <f t="shared" si="49"/>
        <v>1687000</v>
      </c>
      <c r="M777" s="94" t="str">
        <f>+G777</f>
        <v>NO SE ENCONTRO</v>
      </c>
      <c r="N777" s="94">
        <f t="shared" si="50"/>
        <v>1686823.47</v>
      </c>
      <c r="O777" s="8">
        <v>1687000</v>
      </c>
      <c r="P777" s="94">
        <f t="shared" si="51"/>
        <v>1687000</v>
      </c>
    </row>
    <row r="778" spans="1:16" ht="19.5" customHeight="1">
      <c r="A778" s="71">
        <v>775</v>
      </c>
      <c r="B778" s="65" t="s">
        <v>253</v>
      </c>
      <c r="C778" s="66">
        <v>782771</v>
      </c>
      <c r="D778" s="67" t="s">
        <v>3282</v>
      </c>
      <c r="E778" s="67" t="s">
        <v>3282</v>
      </c>
      <c r="F778" s="67" t="s">
        <v>3282</v>
      </c>
      <c r="G778" s="67" t="s">
        <v>3283</v>
      </c>
      <c r="H778" s="68">
        <v>1604970</v>
      </c>
      <c r="I778" s="69">
        <f>IFERROR(H778*((1+$I$3)),"")</f>
        <v>1686823.47</v>
      </c>
      <c r="J778" s="93">
        <f t="shared" si="48"/>
        <v>1686823.47</v>
      </c>
      <c r="K778" s="8">
        <v>1687000</v>
      </c>
      <c r="L778" s="93">
        <f t="shared" si="49"/>
        <v>1687000</v>
      </c>
      <c r="M778" s="94" t="str">
        <f>+G778</f>
        <v>NO SE ENCONTRO</v>
      </c>
      <c r="N778" s="94">
        <f t="shared" si="50"/>
        <v>1686823.47</v>
      </c>
      <c r="O778" s="8">
        <v>1687000</v>
      </c>
      <c r="P778" s="94">
        <f t="shared" si="51"/>
        <v>1687000</v>
      </c>
    </row>
    <row r="779" spans="1:16" ht="19.5" customHeight="1">
      <c r="A779" s="71">
        <v>776</v>
      </c>
      <c r="B779" s="65" t="s">
        <v>257</v>
      </c>
      <c r="C779" s="66">
        <v>787901</v>
      </c>
      <c r="D779" s="67" t="s">
        <v>3282</v>
      </c>
      <c r="E779" s="67" t="s">
        <v>3282</v>
      </c>
      <c r="F779" s="67" t="s">
        <v>3282</v>
      </c>
      <c r="G779" s="67" t="s">
        <v>3283</v>
      </c>
      <c r="H779" s="68">
        <v>1604970</v>
      </c>
      <c r="I779" s="69">
        <f>IFERROR(H779*((1+$I$3)),"")</f>
        <v>1686823.47</v>
      </c>
      <c r="J779" s="93">
        <f t="shared" si="48"/>
        <v>1686823.47</v>
      </c>
      <c r="K779" s="8">
        <v>1687000</v>
      </c>
      <c r="L779" s="93">
        <f t="shared" si="49"/>
        <v>1687000</v>
      </c>
      <c r="M779" s="94" t="str">
        <f>+G779</f>
        <v>NO SE ENCONTRO</v>
      </c>
      <c r="N779" s="94">
        <f t="shared" si="50"/>
        <v>1686823.47</v>
      </c>
      <c r="O779" s="8">
        <v>1687000</v>
      </c>
      <c r="P779" s="94">
        <f t="shared" si="51"/>
        <v>1687000</v>
      </c>
    </row>
    <row r="780" spans="1:16" ht="19.5" customHeight="1">
      <c r="A780" s="71">
        <v>777</v>
      </c>
      <c r="B780" s="65" t="s">
        <v>249</v>
      </c>
      <c r="C780" s="66">
        <v>772904</v>
      </c>
      <c r="D780" s="67" t="s">
        <v>3282</v>
      </c>
      <c r="E780" s="67" t="s">
        <v>3282</v>
      </c>
      <c r="F780" s="67" t="s">
        <v>3282</v>
      </c>
      <c r="G780" s="67" t="s">
        <v>3283</v>
      </c>
      <c r="H780" s="68">
        <v>1604970</v>
      </c>
      <c r="I780" s="69">
        <f>IFERROR(H780*((1+$I$3)),"")</f>
        <v>1686823.47</v>
      </c>
      <c r="J780" s="93">
        <f t="shared" si="48"/>
        <v>1686823.47</v>
      </c>
      <c r="K780" s="8">
        <v>1687000</v>
      </c>
      <c r="L780" s="93">
        <f t="shared" si="49"/>
        <v>1687000</v>
      </c>
      <c r="M780" s="94" t="str">
        <f>+G780</f>
        <v>NO SE ENCONTRO</v>
      </c>
      <c r="N780" s="94">
        <f t="shared" si="50"/>
        <v>1686823.47</v>
      </c>
      <c r="O780" s="8">
        <v>1687000</v>
      </c>
      <c r="P780" s="94">
        <f t="shared" si="51"/>
        <v>1687000</v>
      </c>
    </row>
    <row r="781" spans="1:16" ht="19.5" customHeight="1">
      <c r="A781" s="71">
        <v>778</v>
      </c>
      <c r="B781" s="65" t="s">
        <v>248</v>
      </c>
      <c r="C781" s="66">
        <v>772903</v>
      </c>
      <c r="D781" s="67" t="s">
        <v>3282</v>
      </c>
      <c r="E781" s="67" t="s">
        <v>3282</v>
      </c>
      <c r="F781" s="67" t="s">
        <v>3282</v>
      </c>
      <c r="G781" s="67" t="s">
        <v>3283</v>
      </c>
      <c r="H781" s="68">
        <v>1604970</v>
      </c>
      <c r="I781" s="69">
        <f>IFERROR(H781*((1+$I$3)),"")</f>
        <v>1686823.47</v>
      </c>
      <c r="J781" s="93">
        <f t="shared" si="48"/>
        <v>1686823.47</v>
      </c>
      <c r="K781" s="8">
        <v>1687000</v>
      </c>
      <c r="L781" s="93">
        <f t="shared" si="49"/>
        <v>1687000</v>
      </c>
      <c r="M781" s="94" t="str">
        <f>+G781</f>
        <v>NO SE ENCONTRO</v>
      </c>
      <c r="N781" s="94">
        <f t="shared" si="50"/>
        <v>1686823.47</v>
      </c>
      <c r="O781" s="8">
        <v>1687000</v>
      </c>
      <c r="P781" s="94">
        <f t="shared" si="51"/>
        <v>1687000</v>
      </c>
    </row>
    <row r="782" spans="1:16" ht="19.5" customHeight="1">
      <c r="A782" s="71">
        <v>779</v>
      </c>
      <c r="B782" s="65" t="s">
        <v>256</v>
      </c>
      <c r="C782" s="66">
        <v>784108</v>
      </c>
      <c r="D782" s="67" t="s">
        <v>3282</v>
      </c>
      <c r="E782" s="67" t="s">
        <v>3282</v>
      </c>
      <c r="F782" s="67" t="s">
        <v>3282</v>
      </c>
      <c r="G782" s="67" t="s">
        <v>3283</v>
      </c>
      <c r="H782" s="68">
        <v>1604970</v>
      </c>
      <c r="I782" s="69">
        <f>IFERROR(H782*((1+$I$3)),"")</f>
        <v>1686823.47</v>
      </c>
      <c r="J782" s="93">
        <f t="shared" si="48"/>
        <v>1686823.47</v>
      </c>
      <c r="K782" s="8">
        <v>1687000</v>
      </c>
      <c r="L782" s="93">
        <f t="shared" si="49"/>
        <v>1687000</v>
      </c>
      <c r="M782" s="94" t="str">
        <f>+G782</f>
        <v>NO SE ENCONTRO</v>
      </c>
      <c r="N782" s="94">
        <f t="shared" si="50"/>
        <v>1686823.47</v>
      </c>
      <c r="O782" s="8">
        <v>1687000</v>
      </c>
      <c r="P782" s="94">
        <f t="shared" si="51"/>
        <v>1687000</v>
      </c>
    </row>
    <row r="783" spans="1:16" ht="19.5" customHeight="1">
      <c r="A783" s="71">
        <v>780</v>
      </c>
      <c r="B783" s="65" t="s">
        <v>166</v>
      </c>
      <c r="C783" s="66">
        <v>778403</v>
      </c>
      <c r="D783" s="67" t="s">
        <v>3282</v>
      </c>
      <c r="E783" s="67" t="s">
        <v>3282</v>
      </c>
      <c r="F783" s="67" t="s">
        <v>3282</v>
      </c>
      <c r="G783" s="67" t="s">
        <v>3283</v>
      </c>
      <c r="H783" s="68">
        <v>1242615</v>
      </c>
      <c r="I783" s="69">
        <f>IFERROR(H783*((1+$I$3)),"")</f>
        <v>1305988.365</v>
      </c>
      <c r="J783" s="93">
        <f t="shared" si="48"/>
        <v>1305988.365</v>
      </c>
      <c r="K783" s="8">
        <v>1305900</v>
      </c>
      <c r="L783" s="93">
        <f t="shared" si="49"/>
        <v>1305900</v>
      </c>
      <c r="M783" s="94" t="str">
        <f>+G783</f>
        <v>NO SE ENCONTRO</v>
      </c>
      <c r="N783" s="94">
        <f t="shared" si="50"/>
        <v>1305988.365</v>
      </c>
      <c r="O783" s="8">
        <v>1305900</v>
      </c>
      <c r="P783" s="94">
        <f t="shared" si="51"/>
        <v>1305900</v>
      </c>
    </row>
    <row r="784" spans="1:16" ht="19.5" customHeight="1">
      <c r="A784" s="71">
        <v>781</v>
      </c>
      <c r="B784" s="65" t="s">
        <v>167</v>
      </c>
      <c r="C784" s="66">
        <v>778404</v>
      </c>
      <c r="D784" s="67" t="s">
        <v>3282</v>
      </c>
      <c r="E784" s="67" t="s">
        <v>3282</v>
      </c>
      <c r="F784" s="67" t="s">
        <v>3282</v>
      </c>
      <c r="G784" s="67" t="s">
        <v>3283</v>
      </c>
      <c r="H784" s="68">
        <v>1242615</v>
      </c>
      <c r="I784" s="69">
        <f>IFERROR(H784*((1+$I$3)),"")</f>
        <v>1305988.365</v>
      </c>
      <c r="J784" s="93">
        <f t="shared" si="48"/>
        <v>1305988.365</v>
      </c>
      <c r="K784" s="8">
        <v>1305900</v>
      </c>
      <c r="L784" s="93">
        <f t="shared" si="49"/>
        <v>1305900</v>
      </c>
      <c r="M784" s="94" t="str">
        <f>+G784</f>
        <v>NO SE ENCONTRO</v>
      </c>
      <c r="N784" s="94">
        <f t="shared" si="50"/>
        <v>1305988.365</v>
      </c>
      <c r="O784" s="8">
        <v>1305900</v>
      </c>
      <c r="P784" s="94">
        <f t="shared" si="51"/>
        <v>1305900</v>
      </c>
    </row>
    <row r="785" spans="1:16" ht="19.5" customHeight="1">
      <c r="A785" s="71">
        <v>782</v>
      </c>
      <c r="B785" s="65" t="s">
        <v>93</v>
      </c>
      <c r="C785" s="66">
        <v>778901</v>
      </c>
      <c r="D785" s="67" t="s">
        <v>3282</v>
      </c>
      <c r="E785" s="67" t="s">
        <v>3282</v>
      </c>
      <c r="F785" s="67" t="s">
        <v>3282</v>
      </c>
      <c r="G785" s="67" t="s">
        <v>3283</v>
      </c>
      <c r="H785" s="68">
        <v>901595</v>
      </c>
      <c r="I785" s="69">
        <f>IFERROR(H785*((1+$I$3)),"")</f>
        <v>947576.34499999997</v>
      </c>
      <c r="J785" s="93">
        <f t="shared" si="48"/>
        <v>947576.34499999997</v>
      </c>
      <c r="K785" s="8">
        <v>837100</v>
      </c>
      <c r="L785" s="93">
        <f t="shared" si="49"/>
        <v>837100</v>
      </c>
      <c r="M785" s="94" t="str">
        <f>+G785</f>
        <v>NO SE ENCONTRO</v>
      </c>
      <c r="N785" s="94">
        <f t="shared" si="50"/>
        <v>947576.34499999997</v>
      </c>
      <c r="O785" s="8">
        <v>837100</v>
      </c>
      <c r="P785" s="94">
        <f t="shared" si="51"/>
        <v>837100</v>
      </c>
    </row>
    <row r="786" spans="1:16" ht="19.5" customHeight="1">
      <c r="A786" s="71">
        <v>783</v>
      </c>
      <c r="B786" s="65" t="s">
        <v>94</v>
      </c>
      <c r="C786" s="66">
        <v>790401</v>
      </c>
      <c r="D786" s="67" t="s">
        <v>3282</v>
      </c>
      <c r="E786" s="67" t="s">
        <v>3282</v>
      </c>
      <c r="F786" s="67" t="s">
        <v>3282</v>
      </c>
      <c r="G786" s="67" t="s">
        <v>3283</v>
      </c>
      <c r="H786" s="68">
        <v>901595</v>
      </c>
      <c r="I786" s="69">
        <f>IFERROR(H786*((1+$I$3)),"")</f>
        <v>947576.34499999997</v>
      </c>
      <c r="J786" s="93">
        <f t="shared" si="48"/>
        <v>947576.34499999997</v>
      </c>
      <c r="K786" s="8">
        <v>837100</v>
      </c>
      <c r="L786" s="93">
        <f t="shared" si="49"/>
        <v>837100</v>
      </c>
      <c r="M786" s="94" t="str">
        <f>+G786</f>
        <v>NO SE ENCONTRO</v>
      </c>
      <c r="N786" s="94">
        <f t="shared" si="50"/>
        <v>947576.34499999997</v>
      </c>
      <c r="O786" s="8">
        <v>837100</v>
      </c>
      <c r="P786" s="94">
        <f t="shared" si="51"/>
        <v>837100</v>
      </c>
    </row>
    <row r="787" spans="1:16" ht="19.5" customHeight="1">
      <c r="A787" s="71">
        <v>784</v>
      </c>
      <c r="B787" s="65" t="s">
        <v>95</v>
      </c>
      <c r="C787" s="66">
        <v>790402</v>
      </c>
      <c r="D787" s="67" t="s">
        <v>3282</v>
      </c>
      <c r="E787" s="67" t="s">
        <v>3282</v>
      </c>
      <c r="F787" s="67" t="s">
        <v>3282</v>
      </c>
      <c r="G787" s="67" t="s">
        <v>3283</v>
      </c>
      <c r="H787" s="68">
        <v>901595</v>
      </c>
      <c r="I787" s="69">
        <f>IFERROR(H787*((1+$I$3)),"")</f>
        <v>947576.34499999997</v>
      </c>
      <c r="J787" s="93">
        <f t="shared" si="48"/>
        <v>947576.34499999997</v>
      </c>
      <c r="K787" s="8">
        <v>837100</v>
      </c>
      <c r="L787" s="93">
        <f t="shared" si="49"/>
        <v>837100</v>
      </c>
      <c r="M787" s="94" t="str">
        <f>+G787</f>
        <v>NO SE ENCONTRO</v>
      </c>
      <c r="N787" s="94">
        <f t="shared" si="50"/>
        <v>947576.34499999997</v>
      </c>
      <c r="O787" s="8">
        <v>837100</v>
      </c>
      <c r="P787" s="94">
        <f t="shared" si="51"/>
        <v>837100</v>
      </c>
    </row>
    <row r="788" spans="1:16" ht="19.5" customHeight="1">
      <c r="A788" s="71">
        <v>785</v>
      </c>
      <c r="B788" s="65" t="s">
        <v>96</v>
      </c>
      <c r="C788" s="66">
        <v>790901</v>
      </c>
      <c r="D788" s="60" t="s">
        <v>3280</v>
      </c>
      <c r="E788" s="60" t="s">
        <v>3281</v>
      </c>
      <c r="F788" s="61">
        <v>46073</v>
      </c>
      <c r="G788" s="67">
        <v>1025600</v>
      </c>
      <c r="H788" s="68">
        <v>901595</v>
      </c>
      <c r="I788" s="69">
        <f>IFERROR(H788*((1+$I$3)),"")</f>
        <v>947576.34499999997</v>
      </c>
      <c r="J788" s="93">
        <f t="shared" si="48"/>
        <v>947576.34499999997</v>
      </c>
      <c r="K788" s="8">
        <v>837100</v>
      </c>
      <c r="L788" s="93">
        <f t="shared" si="49"/>
        <v>837100</v>
      </c>
      <c r="M788" s="94">
        <f>+G788</f>
        <v>1025600</v>
      </c>
      <c r="N788" s="94">
        <f t="shared" si="50"/>
        <v>947576.34499999997</v>
      </c>
      <c r="O788" s="8">
        <v>837100</v>
      </c>
      <c r="P788" s="94">
        <f t="shared" si="51"/>
        <v>837100</v>
      </c>
    </row>
    <row r="789" spans="1:16" ht="19.5" customHeight="1">
      <c r="A789" s="71">
        <v>786</v>
      </c>
      <c r="B789" s="65" t="s">
        <v>606</v>
      </c>
      <c r="C789" s="66">
        <v>793403</v>
      </c>
      <c r="D789" s="67" t="s">
        <v>3282</v>
      </c>
      <c r="E789" s="67" t="s">
        <v>3282</v>
      </c>
      <c r="F789" s="67" t="s">
        <v>3282</v>
      </c>
      <c r="G789" s="67" t="s">
        <v>3283</v>
      </c>
      <c r="H789" s="68">
        <v>2687870</v>
      </c>
      <c r="I789" s="69">
        <f>IFERROR(H789*((1+$I$3)),"")</f>
        <v>2824951.3699999996</v>
      </c>
      <c r="J789" s="93">
        <f t="shared" si="48"/>
        <v>2824951.3699999996</v>
      </c>
      <c r="K789" s="8">
        <v>2825200</v>
      </c>
      <c r="L789" s="93">
        <f t="shared" si="49"/>
        <v>2825200</v>
      </c>
      <c r="M789" s="94" t="str">
        <f>+G789</f>
        <v>NO SE ENCONTRO</v>
      </c>
      <c r="N789" s="94">
        <f t="shared" si="50"/>
        <v>2824951.3699999996</v>
      </c>
      <c r="O789" s="8">
        <v>2825200</v>
      </c>
      <c r="P789" s="94">
        <f t="shared" si="51"/>
        <v>2825200</v>
      </c>
    </row>
    <row r="790" spans="1:16" ht="19.5" customHeight="1">
      <c r="A790" s="71">
        <v>787</v>
      </c>
      <c r="B790" s="65" t="s">
        <v>550</v>
      </c>
      <c r="C790" s="66">
        <v>792401</v>
      </c>
      <c r="D790" s="67" t="s">
        <v>3282</v>
      </c>
      <c r="E790" s="67" t="s">
        <v>3282</v>
      </c>
      <c r="F790" s="67" t="s">
        <v>3282</v>
      </c>
      <c r="G790" s="67" t="s">
        <v>3283</v>
      </c>
      <c r="H790" s="68">
        <v>2687870</v>
      </c>
      <c r="I790" s="69">
        <f>IFERROR(H790*((1+$I$3)),"")</f>
        <v>2824951.3699999996</v>
      </c>
      <c r="J790" s="93">
        <f t="shared" si="48"/>
        <v>2824951.3699999996</v>
      </c>
      <c r="K790" s="8">
        <v>2825200</v>
      </c>
      <c r="L790" s="93">
        <f t="shared" si="49"/>
        <v>2825200</v>
      </c>
      <c r="M790" s="94" t="str">
        <f>+G790</f>
        <v>NO SE ENCONTRO</v>
      </c>
      <c r="N790" s="94">
        <f t="shared" si="50"/>
        <v>2824951.3699999996</v>
      </c>
      <c r="O790" s="8">
        <v>2825200</v>
      </c>
      <c r="P790" s="94">
        <f t="shared" si="51"/>
        <v>2825200</v>
      </c>
    </row>
    <row r="791" spans="1:16" ht="19.5" customHeight="1">
      <c r="A791" s="71">
        <v>788</v>
      </c>
      <c r="B791" s="65" t="s">
        <v>547</v>
      </c>
      <c r="C791" s="66">
        <v>792402</v>
      </c>
      <c r="D791" s="67" t="s">
        <v>3282</v>
      </c>
      <c r="E791" s="67" t="s">
        <v>3282</v>
      </c>
      <c r="F791" s="67" t="s">
        <v>3282</v>
      </c>
      <c r="G791" s="67" t="s">
        <v>3283</v>
      </c>
      <c r="H791" s="68">
        <v>2687870</v>
      </c>
      <c r="I791" s="69">
        <f>IFERROR(H791*((1+$I$3)),"")</f>
        <v>2824951.3699999996</v>
      </c>
      <c r="J791" s="93">
        <f t="shared" si="48"/>
        <v>2824951.3699999996</v>
      </c>
      <c r="K791" s="8">
        <v>2825200</v>
      </c>
      <c r="L791" s="93">
        <f t="shared" si="49"/>
        <v>2825200</v>
      </c>
      <c r="M791" s="94" t="str">
        <f>+G791</f>
        <v>NO SE ENCONTRO</v>
      </c>
      <c r="N791" s="94">
        <f t="shared" si="50"/>
        <v>2824951.3699999996</v>
      </c>
      <c r="O791" s="8">
        <v>2825200</v>
      </c>
      <c r="P791" s="94">
        <f t="shared" si="51"/>
        <v>2825200</v>
      </c>
    </row>
    <row r="792" spans="1:16" ht="19.5" customHeight="1">
      <c r="A792" s="71">
        <v>789</v>
      </c>
      <c r="B792" s="65" t="s">
        <v>546</v>
      </c>
      <c r="C792" s="66">
        <v>791404</v>
      </c>
      <c r="D792" s="67" t="s">
        <v>3282</v>
      </c>
      <c r="E792" s="67" t="s">
        <v>3282</v>
      </c>
      <c r="F792" s="67" t="s">
        <v>3282</v>
      </c>
      <c r="G792" s="67" t="s">
        <v>3283</v>
      </c>
      <c r="H792" s="68">
        <v>2687870</v>
      </c>
      <c r="I792" s="69">
        <f>IFERROR(H792*((1+$I$3)),"")</f>
        <v>2824951.3699999996</v>
      </c>
      <c r="J792" s="93">
        <f t="shared" si="48"/>
        <v>2824951.3699999996</v>
      </c>
      <c r="K792" s="8">
        <v>2825200</v>
      </c>
      <c r="L792" s="93">
        <f t="shared" si="49"/>
        <v>2825200</v>
      </c>
      <c r="M792" s="94" t="str">
        <f>+G792</f>
        <v>NO SE ENCONTRO</v>
      </c>
      <c r="N792" s="94">
        <f t="shared" si="50"/>
        <v>2824951.3699999996</v>
      </c>
      <c r="O792" s="8">
        <v>2825200</v>
      </c>
      <c r="P792" s="94">
        <f t="shared" si="51"/>
        <v>2825200</v>
      </c>
    </row>
    <row r="793" spans="1:16" ht="19.5" customHeight="1">
      <c r="A793" s="71">
        <v>790</v>
      </c>
      <c r="B793" s="65" t="s">
        <v>552</v>
      </c>
      <c r="C793" s="66">
        <v>793405</v>
      </c>
      <c r="D793" s="67" t="s">
        <v>3282</v>
      </c>
      <c r="E793" s="67" t="s">
        <v>3282</v>
      </c>
      <c r="F793" s="67" t="s">
        <v>3282</v>
      </c>
      <c r="G793" s="67" t="s">
        <v>3283</v>
      </c>
      <c r="H793" s="68">
        <v>2687870</v>
      </c>
      <c r="I793" s="69">
        <f>IFERROR(H793*((1+$I$3)),"")</f>
        <v>2824951.3699999996</v>
      </c>
      <c r="J793" s="93">
        <f t="shared" si="48"/>
        <v>2824951.3699999996</v>
      </c>
      <c r="K793" s="8">
        <v>2825200</v>
      </c>
      <c r="L793" s="93">
        <f t="shared" si="49"/>
        <v>2825200</v>
      </c>
      <c r="M793" s="94" t="str">
        <f>+G793</f>
        <v>NO SE ENCONTRO</v>
      </c>
      <c r="N793" s="94">
        <f t="shared" si="50"/>
        <v>2824951.3699999996</v>
      </c>
      <c r="O793" s="8">
        <v>2825200</v>
      </c>
      <c r="P793" s="94">
        <f t="shared" si="51"/>
        <v>2825200</v>
      </c>
    </row>
    <row r="794" spans="1:16" ht="19.5" customHeight="1">
      <c r="A794" s="71">
        <v>791</v>
      </c>
      <c r="B794" s="65" t="s">
        <v>553</v>
      </c>
      <c r="C794" s="66">
        <v>793901</v>
      </c>
      <c r="D794" s="67" t="s">
        <v>3282</v>
      </c>
      <c r="E794" s="67" t="s">
        <v>3282</v>
      </c>
      <c r="F794" s="67" t="s">
        <v>3282</v>
      </c>
      <c r="G794" s="67" t="s">
        <v>3283</v>
      </c>
      <c r="H794" s="68">
        <v>2687870</v>
      </c>
      <c r="I794" s="69">
        <f>IFERROR(H794*((1+$I$3)),"")</f>
        <v>2824951.3699999996</v>
      </c>
      <c r="J794" s="93">
        <f t="shared" si="48"/>
        <v>2824951.3699999996</v>
      </c>
      <c r="K794" s="8">
        <v>2825200</v>
      </c>
      <c r="L794" s="93">
        <f t="shared" si="49"/>
        <v>2825200</v>
      </c>
      <c r="M794" s="94" t="str">
        <f>+G794</f>
        <v>NO SE ENCONTRO</v>
      </c>
      <c r="N794" s="94">
        <f t="shared" si="50"/>
        <v>2824951.3699999996</v>
      </c>
      <c r="O794" s="8">
        <v>2825200</v>
      </c>
      <c r="P794" s="94">
        <f t="shared" si="51"/>
        <v>2825200</v>
      </c>
    </row>
    <row r="795" spans="1:16" ht="19.5" customHeight="1">
      <c r="A795" s="71">
        <v>792</v>
      </c>
      <c r="B795" s="65" t="s">
        <v>551</v>
      </c>
      <c r="C795" s="66">
        <v>792901</v>
      </c>
      <c r="D795" s="67" t="s">
        <v>3282</v>
      </c>
      <c r="E795" s="67" t="s">
        <v>3282</v>
      </c>
      <c r="F795" s="67" t="s">
        <v>3282</v>
      </c>
      <c r="G795" s="67" t="s">
        <v>3283</v>
      </c>
      <c r="H795" s="68">
        <v>2687870</v>
      </c>
      <c r="I795" s="69">
        <f>IFERROR(H795*((1+$I$3)),"")</f>
        <v>2824951.3699999996</v>
      </c>
      <c r="J795" s="93">
        <f t="shared" si="48"/>
        <v>2824951.3699999996</v>
      </c>
      <c r="K795" s="8">
        <v>2825200</v>
      </c>
      <c r="L795" s="93">
        <f t="shared" si="49"/>
        <v>2825200</v>
      </c>
      <c r="M795" s="94" t="str">
        <f>+G795</f>
        <v>NO SE ENCONTRO</v>
      </c>
      <c r="N795" s="94">
        <f t="shared" si="50"/>
        <v>2824951.3699999996</v>
      </c>
      <c r="O795" s="8">
        <v>2825200</v>
      </c>
      <c r="P795" s="94">
        <f t="shared" si="51"/>
        <v>2825200</v>
      </c>
    </row>
    <row r="796" spans="1:16" ht="19.5" customHeight="1">
      <c r="A796" s="71">
        <v>793</v>
      </c>
      <c r="B796" s="65" t="s">
        <v>554</v>
      </c>
      <c r="C796" s="66">
        <v>799401</v>
      </c>
      <c r="D796" s="67" t="s">
        <v>3282</v>
      </c>
      <c r="E796" s="67" t="s">
        <v>3282</v>
      </c>
      <c r="F796" s="67" t="s">
        <v>3282</v>
      </c>
      <c r="G796" s="67" t="s">
        <v>3283</v>
      </c>
      <c r="H796" s="68">
        <v>2687870</v>
      </c>
      <c r="I796" s="69">
        <f>IFERROR(H796*((1+$I$3)),"")</f>
        <v>2824951.3699999996</v>
      </c>
      <c r="J796" s="93">
        <f t="shared" si="48"/>
        <v>2824951.3699999996</v>
      </c>
      <c r="K796" s="8">
        <v>2825200</v>
      </c>
      <c r="L796" s="93">
        <f t="shared" si="49"/>
        <v>2825200</v>
      </c>
      <c r="M796" s="94" t="str">
        <f>+G796</f>
        <v>NO SE ENCONTRO</v>
      </c>
      <c r="N796" s="94">
        <f t="shared" si="50"/>
        <v>2824951.3699999996</v>
      </c>
      <c r="O796" s="8">
        <v>2825200</v>
      </c>
      <c r="P796" s="94">
        <f t="shared" si="51"/>
        <v>2825200</v>
      </c>
    </row>
    <row r="797" spans="1:16" ht="19.5" customHeight="1">
      <c r="A797" s="71">
        <v>794</v>
      </c>
      <c r="B797" s="65" t="s">
        <v>555</v>
      </c>
      <c r="C797" s="66">
        <v>799301</v>
      </c>
      <c r="D797" s="67" t="s">
        <v>3282</v>
      </c>
      <c r="E797" s="67" t="s">
        <v>3282</v>
      </c>
      <c r="F797" s="67" t="s">
        <v>3282</v>
      </c>
      <c r="G797" s="67" t="s">
        <v>3283</v>
      </c>
      <c r="H797" s="68">
        <v>2687870</v>
      </c>
      <c r="I797" s="69">
        <f>IFERROR(H797*((1+$I$3)),"")</f>
        <v>2824951.3699999996</v>
      </c>
      <c r="J797" s="93">
        <f t="shared" si="48"/>
        <v>2824951.3699999996</v>
      </c>
      <c r="K797" s="8">
        <v>2825200</v>
      </c>
      <c r="L797" s="93">
        <f t="shared" si="49"/>
        <v>2825200</v>
      </c>
      <c r="M797" s="94" t="str">
        <f>+G797</f>
        <v>NO SE ENCONTRO</v>
      </c>
      <c r="N797" s="94">
        <f t="shared" si="50"/>
        <v>2824951.3699999996</v>
      </c>
      <c r="O797" s="8">
        <v>2825200</v>
      </c>
      <c r="P797" s="94">
        <f t="shared" si="51"/>
        <v>2825200</v>
      </c>
    </row>
    <row r="798" spans="1:16" ht="19.5" customHeight="1">
      <c r="A798" s="71">
        <v>795</v>
      </c>
      <c r="B798" s="65" t="s">
        <v>669</v>
      </c>
      <c r="C798" s="66">
        <v>798401</v>
      </c>
      <c r="D798" s="67" t="s">
        <v>3282</v>
      </c>
      <c r="E798" s="67" t="s">
        <v>3282</v>
      </c>
      <c r="F798" s="67" t="s">
        <v>3282</v>
      </c>
      <c r="G798" s="67" t="s">
        <v>3283</v>
      </c>
      <c r="H798" s="68">
        <v>3086860</v>
      </c>
      <c r="I798" s="69">
        <f>IFERROR(H798*((1+$I$3)),"")</f>
        <v>3244289.86</v>
      </c>
      <c r="J798" s="93">
        <f t="shared" si="48"/>
        <v>3244289.86</v>
      </c>
      <c r="K798" s="8">
        <v>3244700</v>
      </c>
      <c r="L798" s="93">
        <f t="shared" si="49"/>
        <v>3244700</v>
      </c>
      <c r="M798" s="94" t="str">
        <f>+G798</f>
        <v>NO SE ENCONTRO</v>
      </c>
      <c r="N798" s="94">
        <f t="shared" si="50"/>
        <v>3244289.86</v>
      </c>
      <c r="O798" s="8">
        <v>3244700</v>
      </c>
      <c r="P798" s="94">
        <f t="shared" si="51"/>
        <v>3244700</v>
      </c>
    </row>
    <row r="799" spans="1:16" ht="19.5" customHeight="1">
      <c r="A799" s="71">
        <v>796</v>
      </c>
      <c r="B799" s="65" t="s">
        <v>548</v>
      </c>
      <c r="C799" s="66">
        <v>798403</v>
      </c>
      <c r="D799" s="67" t="s">
        <v>3282</v>
      </c>
      <c r="E799" s="67" t="s">
        <v>3282</v>
      </c>
      <c r="F799" s="67" t="s">
        <v>3282</v>
      </c>
      <c r="G799" s="67" t="s">
        <v>3283</v>
      </c>
      <c r="H799" s="68">
        <v>2687870</v>
      </c>
      <c r="I799" s="69">
        <f>IFERROR(H799*((1+$I$3)),"")</f>
        <v>2824951.3699999996</v>
      </c>
      <c r="J799" s="93">
        <f t="shared" si="48"/>
        <v>2824951.3699999996</v>
      </c>
      <c r="K799" s="8">
        <v>2825200</v>
      </c>
      <c r="L799" s="93">
        <f t="shared" si="49"/>
        <v>2825200</v>
      </c>
      <c r="M799" s="94" t="str">
        <f>+G799</f>
        <v>NO SE ENCONTRO</v>
      </c>
      <c r="N799" s="94">
        <f t="shared" si="50"/>
        <v>2824951.3699999996</v>
      </c>
      <c r="O799" s="8">
        <v>2825200</v>
      </c>
      <c r="P799" s="94">
        <f t="shared" si="51"/>
        <v>2825200</v>
      </c>
    </row>
    <row r="800" spans="1:16" ht="19.5" customHeight="1">
      <c r="A800" s="71">
        <v>797</v>
      </c>
      <c r="B800" s="65" t="s">
        <v>549</v>
      </c>
      <c r="C800" s="66">
        <v>798405</v>
      </c>
      <c r="D800" s="67" t="s">
        <v>3282</v>
      </c>
      <c r="E800" s="67" t="s">
        <v>3282</v>
      </c>
      <c r="F800" s="67" t="s">
        <v>3282</v>
      </c>
      <c r="G800" s="67" t="s">
        <v>3283</v>
      </c>
      <c r="H800" s="68">
        <v>2687870</v>
      </c>
      <c r="I800" s="69">
        <f>IFERROR(H800*((1+$I$3)),"")</f>
        <v>2824951.3699999996</v>
      </c>
      <c r="J800" s="93">
        <f t="shared" si="48"/>
        <v>2824951.3699999996</v>
      </c>
      <c r="K800" s="8">
        <v>2825200</v>
      </c>
      <c r="L800" s="93">
        <f t="shared" si="49"/>
        <v>2825200</v>
      </c>
      <c r="M800" s="94" t="str">
        <f>+G800</f>
        <v>NO SE ENCONTRO</v>
      </c>
      <c r="N800" s="94">
        <f t="shared" si="50"/>
        <v>2824951.3699999996</v>
      </c>
      <c r="O800" s="8">
        <v>2825200</v>
      </c>
      <c r="P800" s="94">
        <f t="shared" si="51"/>
        <v>2825200</v>
      </c>
    </row>
    <row r="801" spans="1:16" ht="19.5" customHeight="1">
      <c r="A801" s="71">
        <v>798</v>
      </c>
      <c r="B801" s="65" t="s">
        <v>51</v>
      </c>
      <c r="C801" s="66">
        <v>820102</v>
      </c>
      <c r="D801" s="67" t="s">
        <v>3282</v>
      </c>
      <c r="E801" s="67" t="s">
        <v>3282</v>
      </c>
      <c r="F801" s="67" t="s">
        <v>3282</v>
      </c>
      <c r="G801" s="67" t="s">
        <v>3283</v>
      </c>
      <c r="H801" s="68">
        <v>712130</v>
      </c>
      <c r="I801" s="69">
        <f>IFERROR(H801*((1+$I$3)),"")</f>
        <v>748448.63</v>
      </c>
      <c r="J801" s="93">
        <f t="shared" si="48"/>
        <v>748448.63</v>
      </c>
      <c r="K801" s="8">
        <v>748700</v>
      </c>
      <c r="L801" s="93">
        <f t="shared" si="49"/>
        <v>748700</v>
      </c>
      <c r="M801" s="94" t="str">
        <f>+G801</f>
        <v>NO SE ENCONTRO</v>
      </c>
      <c r="N801" s="94">
        <f t="shared" si="50"/>
        <v>748448.63</v>
      </c>
      <c r="O801" s="8">
        <v>748700</v>
      </c>
      <c r="P801" s="94">
        <f t="shared" si="51"/>
        <v>748700</v>
      </c>
    </row>
    <row r="802" spans="1:16" ht="19.5" customHeight="1">
      <c r="A802" s="71">
        <v>799</v>
      </c>
      <c r="B802" s="65" t="s">
        <v>259</v>
      </c>
      <c r="C802" s="66">
        <v>824601</v>
      </c>
      <c r="D802" s="67" t="s">
        <v>3282</v>
      </c>
      <c r="E802" s="67" t="s">
        <v>3282</v>
      </c>
      <c r="F802" s="67" t="s">
        <v>3282</v>
      </c>
      <c r="G802" s="67" t="s">
        <v>3283</v>
      </c>
      <c r="H802" s="68">
        <v>1604970</v>
      </c>
      <c r="I802" s="69">
        <f>IFERROR(H802*((1+$I$3)),"")</f>
        <v>1686823.47</v>
      </c>
      <c r="J802" s="93">
        <f t="shared" si="48"/>
        <v>1686823.47</v>
      </c>
      <c r="K802" s="8">
        <v>1687000</v>
      </c>
      <c r="L802" s="93">
        <f t="shared" si="49"/>
        <v>1687000</v>
      </c>
      <c r="M802" s="94" t="str">
        <f>+G802</f>
        <v>NO SE ENCONTRO</v>
      </c>
      <c r="N802" s="94">
        <f t="shared" si="50"/>
        <v>1686823.47</v>
      </c>
      <c r="O802" s="8">
        <v>1687000</v>
      </c>
      <c r="P802" s="94">
        <f t="shared" si="51"/>
        <v>1687000</v>
      </c>
    </row>
    <row r="803" spans="1:16" ht="19.5" customHeight="1">
      <c r="A803" s="71">
        <v>800</v>
      </c>
      <c r="B803" s="65" t="s">
        <v>260</v>
      </c>
      <c r="C803" s="66">
        <v>824611</v>
      </c>
      <c r="D803" s="67" t="s">
        <v>3282</v>
      </c>
      <c r="E803" s="67" t="s">
        <v>3282</v>
      </c>
      <c r="F803" s="67" t="s">
        <v>3282</v>
      </c>
      <c r="G803" s="67" t="s">
        <v>3283</v>
      </c>
      <c r="H803" s="68">
        <v>1604970</v>
      </c>
      <c r="I803" s="69">
        <f>IFERROR(H803*((1+$I$3)),"")</f>
        <v>1686823.47</v>
      </c>
      <c r="J803" s="93">
        <f t="shared" si="48"/>
        <v>1686823.47</v>
      </c>
      <c r="K803" s="8">
        <v>1687000</v>
      </c>
      <c r="L803" s="93">
        <f t="shared" si="49"/>
        <v>1687000</v>
      </c>
      <c r="M803" s="94" t="str">
        <f>+G803</f>
        <v>NO SE ENCONTRO</v>
      </c>
      <c r="N803" s="94">
        <f t="shared" si="50"/>
        <v>1686823.47</v>
      </c>
      <c r="O803" s="8">
        <v>1687000</v>
      </c>
      <c r="P803" s="94">
        <f t="shared" si="51"/>
        <v>1687000</v>
      </c>
    </row>
    <row r="804" spans="1:16" ht="19.5" customHeight="1">
      <c r="A804" s="71">
        <v>801</v>
      </c>
      <c r="B804" s="65" t="s">
        <v>168</v>
      </c>
      <c r="C804" s="66">
        <v>822201</v>
      </c>
      <c r="D804" s="67" t="s">
        <v>3282</v>
      </c>
      <c r="E804" s="67" t="s">
        <v>3282</v>
      </c>
      <c r="F804" s="67" t="s">
        <v>3282</v>
      </c>
      <c r="G804" s="67" t="s">
        <v>3283</v>
      </c>
      <c r="H804" s="68">
        <v>1242615</v>
      </c>
      <c r="I804" s="69">
        <f>IFERROR(H804*((1+$I$3)),"")</f>
        <v>1305988.365</v>
      </c>
      <c r="J804" s="93">
        <f t="shared" si="48"/>
        <v>1305988.365</v>
      </c>
      <c r="K804" s="8">
        <v>1305900</v>
      </c>
      <c r="L804" s="93">
        <f t="shared" si="49"/>
        <v>1305900</v>
      </c>
      <c r="M804" s="94" t="str">
        <f>+G804</f>
        <v>NO SE ENCONTRO</v>
      </c>
      <c r="N804" s="94">
        <f t="shared" si="50"/>
        <v>1305988.365</v>
      </c>
      <c r="O804" s="8">
        <v>1305900</v>
      </c>
      <c r="P804" s="94">
        <f t="shared" si="51"/>
        <v>1305900</v>
      </c>
    </row>
    <row r="805" spans="1:16" ht="19.5" customHeight="1">
      <c r="A805" s="71">
        <v>802</v>
      </c>
      <c r="B805" s="65" t="s">
        <v>218</v>
      </c>
      <c r="C805" s="66">
        <v>822202</v>
      </c>
      <c r="D805" s="67" t="s">
        <v>3282</v>
      </c>
      <c r="E805" s="67" t="s">
        <v>3282</v>
      </c>
      <c r="F805" s="67" t="s">
        <v>3282</v>
      </c>
      <c r="G805" s="67" t="s">
        <v>3283</v>
      </c>
      <c r="H805" s="68">
        <v>1242615</v>
      </c>
      <c r="I805" s="69">
        <f>IFERROR(H805*((1+$I$3)),"")</f>
        <v>1305988.365</v>
      </c>
      <c r="J805" s="93">
        <f t="shared" si="48"/>
        <v>1305988.365</v>
      </c>
      <c r="K805" s="8">
        <v>1305900</v>
      </c>
      <c r="L805" s="93">
        <f t="shared" si="49"/>
        <v>1305900</v>
      </c>
      <c r="M805" s="94" t="str">
        <f>+G805</f>
        <v>NO SE ENCONTRO</v>
      </c>
      <c r="N805" s="94">
        <f t="shared" si="50"/>
        <v>1305988.365</v>
      </c>
      <c r="O805" s="8">
        <v>1305900</v>
      </c>
      <c r="P805" s="94">
        <f t="shared" si="51"/>
        <v>1305900</v>
      </c>
    </row>
    <row r="806" spans="1:16" ht="19.5" customHeight="1">
      <c r="A806" s="71">
        <v>803</v>
      </c>
      <c r="B806" s="65" t="s">
        <v>454</v>
      </c>
      <c r="C806" s="66">
        <v>824321</v>
      </c>
      <c r="D806" s="67" t="s">
        <v>3282</v>
      </c>
      <c r="E806" s="67" t="s">
        <v>3282</v>
      </c>
      <c r="F806" s="67" t="s">
        <v>3282</v>
      </c>
      <c r="G806" s="67" t="s">
        <v>3283</v>
      </c>
      <c r="H806" s="68">
        <v>2014500</v>
      </c>
      <c r="I806" s="69">
        <f>IFERROR(H806*((1+$I$3)),"")</f>
        <v>2117239.5</v>
      </c>
      <c r="J806" s="93">
        <f t="shared" si="48"/>
        <v>2117239.5</v>
      </c>
      <c r="K806" s="8">
        <v>2117300</v>
      </c>
      <c r="L806" s="93">
        <f t="shared" si="49"/>
        <v>2117300</v>
      </c>
      <c r="M806" s="94" t="str">
        <f>+G806</f>
        <v>NO SE ENCONTRO</v>
      </c>
      <c r="N806" s="94">
        <f t="shared" si="50"/>
        <v>2117239.5</v>
      </c>
      <c r="O806" s="8">
        <v>2117300</v>
      </c>
      <c r="P806" s="94">
        <f t="shared" si="51"/>
        <v>2117300</v>
      </c>
    </row>
    <row r="807" spans="1:16" ht="19.5" customHeight="1">
      <c r="A807" s="71">
        <v>804</v>
      </c>
      <c r="B807" s="65" t="s">
        <v>455</v>
      </c>
      <c r="C807" s="66">
        <v>824301</v>
      </c>
      <c r="D807" s="67" t="s">
        <v>3282</v>
      </c>
      <c r="E807" s="67" t="s">
        <v>3282</v>
      </c>
      <c r="F807" s="67" t="s">
        <v>3282</v>
      </c>
      <c r="G807" s="67" t="s">
        <v>3283</v>
      </c>
      <c r="H807" s="68">
        <v>2014500</v>
      </c>
      <c r="I807" s="69">
        <f>IFERROR(H807*((1+$I$3)),"")</f>
        <v>2117239.5</v>
      </c>
      <c r="J807" s="93">
        <f t="shared" si="48"/>
        <v>2117239.5</v>
      </c>
      <c r="K807" s="8">
        <v>2117300</v>
      </c>
      <c r="L807" s="93">
        <f t="shared" si="49"/>
        <v>2117300</v>
      </c>
      <c r="M807" s="94" t="str">
        <f>+G807</f>
        <v>NO SE ENCONTRO</v>
      </c>
      <c r="N807" s="94">
        <f t="shared" si="50"/>
        <v>2117239.5</v>
      </c>
      <c r="O807" s="8">
        <v>2117300</v>
      </c>
      <c r="P807" s="94">
        <f t="shared" si="51"/>
        <v>2117300</v>
      </c>
    </row>
    <row r="808" spans="1:16" ht="19.5" customHeight="1">
      <c r="A808" s="71">
        <v>805</v>
      </c>
      <c r="B808" s="65" t="s">
        <v>788</v>
      </c>
      <c r="C808" s="66">
        <v>824213</v>
      </c>
      <c r="D808" s="67" t="s">
        <v>3282</v>
      </c>
      <c r="E808" s="67" t="s">
        <v>3282</v>
      </c>
      <c r="F808" s="67" t="s">
        <v>3282</v>
      </c>
      <c r="G808" s="67" t="s">
        <v>3283</v>
      </c>
      <c r="H808" s="68">
        <v>3028550</v>
      </c>
      <c r="I808" s="69">
        <f>IFERROR(H808*((1+$I$3)),"")</f>
        <v>3183006.05</v>
      </c>
      <c r="J808" s="93">
        <f t="shared" si="48"/>
        <v>3183006.05</v>
      </c>
      <c r="K808" s="59">
        <v>3174400</v>
      </c>
      <c r="L808" s="93">
        <f t="shared" si="49"/>
        <v>3174400</v>
      </c>
      <c r="M808" s="94" t="str">
        <f>+G808</f>
        <v>NO SE ENCONTRO</v>
      </c>
      <c r="N808" s="94">
        <f t="shared" si="50"/>
        <v>3183006.05</v>
      </c>
      <c r="O808" s="59">
        <v>3174400</v>
      </c>
      <c r="P808" s="94">
        <f t="shared" si="51"/>
        <v>3174400</v>
      </c>
    </row>
    <row r="809" spans="1:16" ht="19.5" customHeight="1">
      <c r="A809" s="71">
        <v>806</v>
      </c>
      <c r="B809" s="65" t="s">
        <v>789</v>
      </c>
      <c r="C809" s="66">
        <v>824211</v>
      </c>
      <c r="D809" s="67" t="s">
        <v>3282</v>
      </c>
      <c r="E809" s="67" t="s">
        <v>3282</v>
      </c>
      <c r="F809" s="67" t="s">
        <v>3282</v>
      </c>
      <c r="G809" s="67" t="s">
        <v>3283</v>
      </c>
      <c r="H809" s="68">
        <v>3028550</v>
      </c>
      <c r="I809" s="69">
        <f>IFERROR(H809*((1+$I$3)),"")</f>
        <v>3183006.05</v>
      </c>
      <c r="J809" s="93">
        <f t="shared" si="48"/>
        <v>3183006.05</v>
      </c>
      <c r="K809" s="59">
        <v>3174400</v>
      </c>
      <c r="L809" s="93">
        <f t="shared" si="49"/>
        <v>3174400</v>
      </c>
      <c r="M809" s="94" t="str">
        <f>+G809</f>
        <v>NO SE ENCONTRO</v>
      </c>
      <c r="N809" s="94">
        <f t="shared" si="50"/>
        <v>3183006.05</v>
      </c>
      <c r="O809" s="59">
        <v>3174400</v>
      </c>
      <c r="P809" s="94">
        <f t="shared" si="51"/>
        <v>3174400</v>
      </c>
    </row>
    <row r="810" spans="1:16" ht="19.5" customHeight="1">
      <c r="A810" s="71">
        <v>807</v>
      </c>
      <c r="B810" s="65" t="s">
        <v>787</v>
      </c>
      <c r="C810" s="66">
        <v>824215</v>
      </c>
      <c r="D810" s="67" t="s">
        <v>3282</v>
      </c>
      <c r="E810" s="67" t="s">
        <v>3282</v>
      </c>
      <c r="F810" s="67" t="s">
        <v>3282</v>
      </c>
      <c r="G810" s="67" t="s">
        <v>3283</v>
      </c>
      <c r="H810" s="68">
        <v>3028550</v>
      </c>
      <c r="I810" s="69">
        <f>IFERROR(H810*((1+$I$3)),"")</f>
        <v>3183006.05</v>
      </c>
      <c r="J810" s="93">
        <f t="shared" si="48"/>
        <v>3183006.05</v>
      </c>
      <c r="K810" s="59">
        <v>3174400</v>
      </c>
      <c r="L810" s="93">
        <f t="shared" si="49"/>
        <v>3174400</v>
      </c>
      <c r="M810" s="94" t="str">
        <f>+G810</f>
        <v>NO SE ENCONTRO</v>
      </c>
      <c r="N810" s="94">
        <f t="shared" si="50"/>
        <v>3183006.05</v>
      </c>
      <c r="O810" s="59">
        <v>3174400</v>
      </c>
      <c r="P810" s="94">
        <f t="shared" si="51"/>
        <v>3174400</v>
      </c>
    </row>
    <row r="811" spans="1:16" ht="19.5" customHeight="1">
      <c r="A811" s="71">
        <v>808</v>
      </c>
      <c r="B811" s="65" t="s">
        <v>790</v>
      </c>
      <c r="C811" s="66">
        <v>824203</v>
      </c>
      <c r="D811" s="67" t="s">
        <v>3282</v>
      </c>
      <c r="E811" s="67" t="s">
        <v>3282</v>
      </c>
      <c r="F811" s="67" t="s">
        <v>3282</v>
      </c>
      <c r="G811" s="67" t="s">
        <v>3283</v>
      </c>
      <c r="H811" s="68">
        <v>3028550</v>
      </c>
      <c r="I811" s="69">
        <f>IFERROR(H811*((1+$I$3)),"")</f>
        <v>3183006.05</v>
      </c>
      <c r="J811" s="93">
        <f t="shared" si="48"/>
        <v>3183006.05</v>
      </c>
      <c r="K811" s="59">
        <v>3832000</v>
      </c>
      <c r="L811" s="93">
        <f t="shared" si="49"/>
        <v>3832000</v>
      </c>
      <c r="M811" s="94" t="str">
        <f>+G811</f>
        <v>NO SE ENCONTRO</v>
      </c>
      <c r="N811" s="94">
        <f t="shared" si="50"/>
        <v>3183006.05</v>
      </c>
      <c r="O811" s="59">
        <v>3832000</v>
      </c>
      <c r="P811" s="94">
        <f t="shared" si="51"/>
        <v>3832000</v>
      </c>
    </row>
    <row r="812" spans="1:16" ht="19.5" customHeight="1">
      <c r="A812" s="71">
        <v>809</v>
      </c>
      <c r="B812" s="65" t="s">
        <v>791</v>
      </c>
      <c r="C812" s="66">
        <v>824201</v>
      </c>
      <c r="D812" s="67" t="s">
        <v>3282</v>
      </c>
      <c r="E812" s="67" t="s">
        <v>3282</v>
      </c>
      <c r="F812" s="67" t="s">
        <v>3282</v>
      </c>
      <c r="G812" s="67" t="s">
        <v>3283</v>
      </c>
      <c r="H812" s="68">
        <v>3028550</v>
      </c>
      <c r="I812" s="69">
        <f>IFERROR(H812*((1+$I$3)),"")</f>
        <v>3183006.05</v>
      </c>
      <c r="J812" s="93">
        <f t="shared" si="48"/>
        <v>3183006.05</v>
      </c>
      <c r="K812" s="59">
        <v>3174400</v>
      </c>
      <c r="L812" s="93">
        <f t="shared" si="49"/>
        <v>3174400</v>
      </c>
      <c r="M812" s="94" t="str">
        <f>+G812</f>
        <v>NO SE ENCONTRO</v>
      </c>
      <c r="N812" s="94">
        <f t="shared" si="50"/>
        <v>3183006.05</v>
      </c>
      <c r="O812" s="59">
        <v>3174400</v>
      </c>
      <c r="P812" s="94">
        <f t="shared" si="51"/>
        <v>3174400</v>
      </c>
    </row>
    <row r="813" spans="1:16" ht="19.5" customHeight="1">
      <c r="A813" s="71">
        <v>810</v>
      </c>
      <c r="B813" s="65" t="s">
        <v>792</v>
      </c>
      <c r="C813" s="66">
        <v>824202</v>
      </c>
      <c r="D813" s="67" t="s">
        <v>3282</v>
      </c>
      <c r="E813" s="67" t="s">
        <v>3282</v>
      </c>
      <c r="F813" s="67" t="s">
        <v>3282</v>
      </c>
      <c r="G813" s="67" t="s">
        <v>3283</v>
      </c>
      <c r="H813" s="68">
        <v>1604970</v>
      </c>
      <c r="I813" s="69">
        <f>IFERROR(H813*((1+$I$3)),"")</f>
        <v>1686823.47</v>
      </c>
      <c r="J813" s="93">
        <f t="shared" si="48"/>
        <v>1686823.47</v>
      </c>
      <c r="K813" s="8">
        <v>3174400</v>
      </c>
      <c r="L813" s="93">
        <f t="shared" si="49"/>
        <v>3174400</v>
      </c>
      <c r="M813" s="94" t="str">
        <f>+G813</f>
        <v>NO SE ENCONTRO</v>
      </c>
      <c r="N813" s="94">
        <f t="shared" si="50"/>
        <v>1686823.47</v>
      </c>
      <c r="O813" s="8">
        <v>3174400</v>
      </c>
      <c r="P813" s="94">
        <f t="shared" si="51"/>
        <v>3174400</v>
      </c>
    </row>
    <row r="814" spans="1:16" ht="19.5" customHeight="1">
      <c r="A814" s="71">
        <v>811</v>
      </c>
      <c r="B814" s="65" t="s">
        <v>169</v>
      </c>
      <c r="C814" s="66">
        <v>828501</v>
      </c>
      <c r="D814" s="67" t="s">
        <v>3282</v>
      </c>
      <c r="E814" s="67" t="s">
        <v>3282</v>
      </c>
      <c r="F814" s="67" t="s">
        <v>3282</v>
      </c>
      <c r="G814" s="67" t="s">
        <v>3283</v>
      </c>
      <c r="H814" s="68">
        <v>1242615</v>
      </c>
      <c r="I814" s="69">
        <f>IFERROR(H814*((1+$I$3)),"")</f>
        <v>1305988.365</v>
      </c>
      <c r="J814" s="93">
        <f t="shared" si="48"/>
        <v>1305988.365</v>
      </c>
      <c r="K814" s="8">
        <v>1305900</v>
      </c>
      <c r="L814" s="93">
        <f t="shared" si="49"/>
        <v>1305900</v>
      </c>
      <c r="M814" s="94" t="str">
        <f>+G814</f>
        <v>NO SE ENCONTRO</v>
      </c>
      <c r="N814" s="94">
        <f t="shared" si="50"/>
        <v>1305988.365</v>
      </c>
      <c r="O814" s="8">
        <v>1305900</v>
      </c>
      <c r="P814" s="94">
        <f t="shared" si="51"/>
        <v>1305900</v>
      </c>
    </row>
    <row r="815" spans="1:16" ht="19.5" customHeight="1">
      <c r="A815" s="71">
        <v>812</v>
      </c>
      <c r="B815" s="65" t="s">
        <v>261</v>
      </c>
      <c r="C815" s="66">
        <v>825501</v>
      </c>
      <c r="D815" s="67" t="s">
        <v>3282</v>
      </c>
      <c r="E815" s="67" t="s">
        <v>3282</v>
      </c>
      <c r="F815" s="67" t="s">
        <v>3282</v>
      </c>
      <c r="G815" s="67" t="s">
        <v>3283</v>
      </c>
      <c r="H815" s="68">
        <v>1604970</v>
      </c>
      <c r="I815" s="69">
        <f>IFERROR(H815*((1+$I$3)),"")</f>
        <v>1686823.47</v>
      </c>
      <c r="J815" s="93">
        <f t="shared" si="48"/>
        <v>1686823.47</v>
      </c>
      <c r="K815" s="8">
        <v>1687000</v>
      </c>
      <c r="L815" s="93">
        <f t="shared" si="49"/>
        <v>1687000</v>
      </c>
      <c r="M815" s="94" t="str">
        <f>+G815</f>
        <v>NO SE ENCONTRO</v>
      </c>
      <c r="N815" s="94">
        <f t="shared" si="50"/>
        <v>1686823.47</v>
      </c>
      <c r="O815" s="8">
        <v>1687000</v>
      </c>
      <c r="P815" s="94">
        <f t="shared" si="51"/>
        <v>1687000</v>
      </c>
    </row>
    <row r="816" spans="1:16" ht="19.5" customHeight="1">
      <c r="A816" s="71">
        <v>813</v>
      </c>
      <c r="B816" s="65" t="s">
        <v>556</v>
      </c>
      <c r="C816" s="66">
        <v>825306</v>
      </c>
      <c r="D816" s="67" t="s">
        <v>3282</v>
      </c>
      <c r="E816" s="67" t="s">
        <v>3282</v>
      </c>
      <c r="F816" s="67" t="s">
        <v>3282</v>
      </c>
      <c r="G816" s="67" t="s">
        <v>3283</v>
      </c>
      <c r="H816" s="68">
        <v>2687870</v>
      </c>
      <c r="I816" s="69">
        <f>IFERROR(H816*((1+$I$3)),"")</f>
        <v>2824951.3699999996</v>
      </c>
      <c r="J816" s="93">
        <f t="shared" si="48"/>
        <v>2824951.3699999996</v>
      </c>
      <c r="K816" s="8">
        <v>2825200</v>
      </c>
      <c r="L816" s="93">
        <f t="shared" si="49"/>
        <v>2825200</v>
      </c>
      <c r="M816" s="94" t="str">
        <f>+G816</f>
        <v>NO SE ENCONTRO</v>
      </c>
      <c r="N816" s="94">
        <f t="shared" si="50"/>
        <v>2824951.3699999996</v>
      </c>
      <c r="O816" s="8">
        <v>2825200</v>
      </c>
      <c r="P816" s="94">
        <f t="shared" si="51"/>
        <v>2825200</v>
      </c>
    </row>
    <row r="817" spans="1:16" ht="19.5" customHeight="1">
      <c r="A817" s="71">
        <v>814</v>
      </c>
      <c r="B817" s="65" t="s">
        <v>670</v>
      </c>
      <c r="C817" s="66">
        <v>825307</v>
      </c>
      <c r="D817" s="67" t="s">
        <v>3282</v>
      </c>
      <c r="E817" s="67" t="s">
        <v>3282</v>
      </c>
      <c r="F817" s="67" t="s">
        <v>3282</v>
      </c>
      <c r="G817" s="67" t="s">
        <v>3283</v>
      </c>
      <c r="H817" s="68">
        <v>3086860</v>
      </c>
      <c r="I817" s="69">
        <f>IFERROR(H817*((1+$I$3)),"")</f>
        <v>3244289.86</v>
      </c>
      <c r="J817" s="93">
        <f t="shared" si="48"/>
        <v>3244289.86</v>
      </c>
      <c r="K817" s="8">
        <v>3244700</v>
      </c>
      <c r="L817" s="93">
        <f t="shared" si="49"/>
        <v>3244700</v>
      </c>
      <c r="M817" s="94" t="str">
        <f>+G817</f>
        <v>NO SE ENCONTRO</v>
      </c>
      <c r="N817" s="94">
        <f t="shared" si="50"/>
        <v>3244289.86</v>
      </c>
      <c r="O817" s="8">
        <v>3244700</v>
      </c>
      <c r="P817" s="94">
        <f t="shared" si="51"/>
        <v>3244700</v>
      </c>
    </row>
    <row r="818" spans="1:16" ht="19.5" customHeight="1">
      <c r="A818" s="71">
        <v>815</v>
      </c>
      <c r="B818" s="65" t="s">
        <v>263</v>
      </c>
      <c r="C818" s="66">
        <v>829111</v>
      </c>
      <c r="D818" s="67" t="s">
        <v>3282</v>
      </c>
      <c r="E818" s="67" t="s">
        <v>3282</v>
      </c>
      <c r="F818" s="67" t="s">
        <v>3282</v>
      </c>
      <c r="G818" s="67" t="s">
        <v>3283</v>
      </c>
      <c r="H818" s="68">
        <v>1604970</v>
      </c>
      <c r="I818" s="69">
        <f>IFERROR(H818*((1+$I$3)),"")</f>
        <v>1686823.47</v>
      </c>
      <c r="J818" s="93">
        <f t="shared" si="48"/>
        <v>1686823.47</v>
      </c>
      <c r="K818" s="8">
        <v>1687000</v>
      </c>
      <c r="L818" s="93">
        <f t="shared" si="49"/>
        <v>1687000</v>
      </c>
      <c r="M818" s="94" t="str">
        <f>+G818</f>
        <v>NO SE ENCONTRO</v>
      </c>
      <c r="N818" s="94">
        <f t="shared" si="50"/>
        <v>1686823.47</v>
      </c>
      <c r="O818" s="8">
        <v>1687000</v>
      </c>
      <c r="P818" s="94">
        <f t="shared" si="51"/>
        <v>1687000</v>
      </c>
    </row>
    <row r="819" spans="1:16" ht="19.5" customHeight="1">
      <c r="A819" s="71">
        <v>816</v>
      </c>
      <c r="B819" s="65" t="s">
        <v>262</v>
      </c>
      <c r="C819" s="66">
        <v>829121</v>
      </c>
      <c r="D819" s="67" t="s">
        <v>3282</v>
      </c>
      <c r="E819" s="67" t="s">
        <v>3282</v>
      </c>
      <c r="F819" s="67" t="s">
        <v>3282</v>
      </c>
      <c r="G819" s="67" t="s">
        <v>3283</v>
      </c>
      <c r="H819" s="68">
        <v>1764005</v>
      </c>
      <c r="I819" s="69">
        <f>IFERROR(H819*((1+$I$3)),"")</f>
        <v>1853969.2549999999</v>
      </c>
      <c r="J819" s="93">
        <f t="shared" si="48"/>
        <v>1853969.2549999999</v>
      </c>
      <c r="K819" s="8">
        <v>1687000</v>
      </c>
      <c r="L819" s="93">
        <f t="shared" si="49"/>
        <v>1687000</v>
      </c>
      <c r="M819" s="94" t="str">
        <f>+G819</f>
        <v>NO SE ENCONTRO</v>
      </c>
      <c r="N819" s="94">
        <f t="shared" si="50"/>
        <v>1853969.2549999999</v>
      </c>
      <c r="O819" s="8">
        <v>1687000</v>
      </c>
      <c r="P819" s="94">
        <f t="shared" si="51"/>
        <v>1687000</v>
      </c>
    </row>
    <row r="820" spans="1:16" ht="19.5" customHeight="1">
      <c r="A820" s="71">
        <v>817</v>
      </c>
      <c r="B820" s="65" t="s">
        <v>558</v>
      </c>
      <c r="C820" s="66">
        <v>829115</v>
      </c>
      <c r="D820" s="67" t="s">
        <v>3282</v>
      </c>
      <c r="E820" s="67" t="s">
        <v>3282</v>
      </c>
      <c r="F820" s="67" t="s">
        <v>3282</v>
      </c>
      <c r="G820" s="67" t="s">
        <v>3283</v>
      </c>
      <c r="H820" s="68">
        <v>2687870</v>
      </c>
      <c r="I820" s="69">
        <f>IFERROR(H820*((1+$I$3)),"")</f>
        <v>2824951.3699999996</v>
      </c>
      <c r="J820" s="93">
        <f t="shared" si="48"/>
        <v>2824951.3699999996</v>
      </c>
      <c r="K820" s="8">
        <v>2825200</v>
      </c>
      <c r="L820" s="93">
        <f t="shared" si="49"/>
        <v>2825200</v>
      </c>
      <c r="M820" s="94" t="str">
        <f>+G820</f>
        <v>NO SE ENCONTRO</v>
      </c>
      <c r="N820" s="94">
        <f t="shared" si="50"/>
        <v>2824951.3699999996</v>
      </c>
      <c r="O820" s="8">
        <v>2825200</v>
      </c>
      <c r="P820" s="94">
        <f t="shared" si="51"/>
        <v>2825200</v>
      </c>
    </row>
    <row r="821" spans="1:16" ht="19.5" customHeight="1">
      <c r="A821" s="71">
        <v>818</v>
      </c>
      <c r="B821" s="65" t="s">
        <v>557</v>
      </c>
      <c r="C821" s="66">
        <v>829125</v>
      </c>
      <c r="D821" s="67" t="s">
        <v>3282</v>
      </c>
      <c r="E821" s="67" t="s">
        <v>3282</v>
      </c>
      <c r="F821" s="67" t="s">
        <v>3282</v>
      </c>
      <c r="G821" s="67" t="s">
        <v>3283</v>
      </c>
      <c r="H821" s="68">
        <v>2687870</v>
      </c>
      <c r="I821" s="69">
        <f>IFERROR(H821*((1+$I$3)),"")</f>
        <v>2824951.3699999996</v>
      </c>
      <c r="J821" s="93">
        <f t="shared" si="48"/>
        <v>2824951.3699999996</v>
      </c>
      <c r="K821" s="8">
        <v>2825200</v>
      </c>
      <c r="L821" s="93">
        <f t="shared" si="49"/>
        <v>2825200</v>
      </c>
      <c r="M821" s="94" t="str">
        <f>+G821</f>
        <v>NO SE ENCONTRO</v>
      </c>
      <c r="N821" s="94">
        <f t="shared" si="50"/>
        <v>2824951.3699999996</v>
      </c>
      <c r="O821" s="8">
        <v>2825200</v>
      </c>
      <c r="P821" s="94">
        <f t="shared" si="51"/>
        <v>2825200</v>
      </c>
    </row>
    <row r="822" spans="1:16" ht="19.5" customHeight="1">
      <c r="A822" s="71">
        <v>819</v>
      </c>
      <c r="B822" s="65" t="s">
        <v>618</v>
      </c>
      <c r="C822" s="66">
        <v>828401</v>
      </c>
      <c r="D822" s="67" t="s">
        <v>3282</v>
      </c>
      <c r="E822" s="67" t="s">
        <v>3282</v>
      </c>
      <c r="F822" s="67" t="s">
        <v>3282</v>
      </c>
      <c r="G822" s="67" t="s">
        <v>3283</v>
      </c>
      <c r="H822" s="68">
        <v>2887025</v>
      </c>
      <c r="I822" s="69">
        <f>IFERROR(H822*((1+$I$3)),"")</f>
        <v>3034263.2749999999</v>
      </c>
      <c r="J822" s="93">
        <f t="shared" si="48"/>
        <v>3034263.2749999999</v>
      </c>
      <c r="K822" s="8">
        <v>3034400</v>
      </c>
      <c r="L822" s="93">
        <f t="shared" si="49"/>
        <v>3034400</v>
      </c>
      <c r="M822" s="94" t="str">
        <f>+G822</f>
        <v>NO SE ENCONTRO</v>
      </c>
      <c r="N822" s="94">
        <f t="shared" si="50"/>
        <v>3034263.2749999999</v>
      </c>
      <c r="O822" s="8">
        <v>3034400</v>
      </c>
      <c r="P822" s="94">
        <f t="shared" si="51"/>
        <v>3034400</v>
      </c>
    </row>
    <row r="823" spans="1:16" ht="19.5" customHeight="1">
      <c r="A823" s="71">
        <v>820</v>
      </c>
      <c r="B823" s="65" t="s">
        <v>619</v>
      </c>
      <c r="C823" s="66">
        <v>828402</v>
      </c>
      <c r="D823" s="67" t="s">
        <v>3282</v>
      </c>
      <c r="E823" s="67" t="s">
        <v>3282</v>
      </c>
      <c r="F823" s="67" t="s">
        <v>3282</v>
      </c>
      <c r="G823" s="67" t="s">
        <v>3283</v>
      </c>
      <c r="H823" s="68">
        <v>2887025</v>
      </c>
      <c r="I823" s="69">
        <f>IFERROR(H823*((1+$I$3)),"")</f>
        <v>3034263.2749999999</v>
      </c>
      <c r="J823" s="93">
        <f t="shared" si="48"/>
        <v>3034263.2749999999</v>
      </c>
      <c r="K823" s="8">
        <v>3034400</v>
      </c>
      <c r="L823" s="93">
        <f t="shared" si="49"/>
        <v>3034400</v>
      </c>
      <c r="M823" s="94" t="str">
        <f>+G823</f>
        <v>NO SE ENCONTRO</v>
      </c>
      <c r="N823" s="94">
        <f t="shared" si="50"/>
        <v>3034263.2749999999</v>
      </c>
      <c r="O823" s="8">
        <v>3034400</v>
      </c>
      <c r="P823" s="94">
        <f t="shared" si="51"/>
        <v>3034400</v>
      </c>
    </row>
    <row r="824" spans="1:16" ht="19.5" customHeight="1">
      <c r="A824" s="71">
        <v>821</v>
      </c>
      <c r="B824" s="65" t="s">
        <v>390</v>
      </c>
      <c r="C824" s="66">
        <v>828403</v>
      </c>
      <c r="D824" s="67" t="s">
        <v>3282</v>
      </c>
      <c r="E824" s="67" t="s">
        <v>3282</v>
      </c>
      <c r="F824" s="67" t="s">
        <v>3282</v>
      </c>
      <c r="G824" s="67" t="s">
        <v>3283</v>
      </c>
      <c r="H824" s="68">
        <v>1764005</v>
      </c>
      <c r="I824" s="69">
        <f>IFERROR(H824*((1+$I$3)),"")</f>
        <v>1853969.2549999999</v>
      </c>
      <c r="J824" s="93">
        <f t="shared" si="48"/>
        <v>1853969.2549999999</v>
      </c>
      <c r="K824" s="8">
        <v>1854300</v>
      </c>
      <c r="L824" s="93">
        <f t="shared" si="49"/>
        <v>1854300</v>
      </c>
      <c r="M824" s="94" t="str">
        <f>+G824</f>
        <v>NO SE ENCONTRO</v>
      </c>
      <c r="N824" s="94">
        <f t="shared" si="50"/>
        <v>1853969.2549999999</v>
      </c>
      <c r="O824" s="8">
        <v>1854300</v>
      </c>
      <c r="P824" s="94">
        <f t="shared" si="51"/>
        <v>1854300</v>
      </c>
    </row>
    <row r="825" spans="1:16" ht="19.5" customHeight="1">
      <c r="A825" s="71">
        <v>822</v>
      </c>
      <c r="B825" s="65" t="s">
        <v>441</v>
      </c>
      <c r="C825" s="66">
        <v>775401</v>
      </c>
      <c r="D825" s="67" t="s">
        <v>3282</v>
      </c>
      <c r="E825" s="67" t="s">
        <v>3282</v>
      </c>
      <c r="F825" s="67" t="s">
        <v>3282</v>
      </c>
      <c r="G825" s="67" t="s">
        <v>3283</v>
      </c>
      <c r="H825" s="68">
        <v>1764005</v>
      </c>
      <c r="I825" s="69">
        <f>IFERROR(H825*((1+$I$3)),"")</f>
        <v>1853969.2549999999</v>
      </c>
      <c r="J825" s="93">
        <f t="shared" si="48"/>
        <v>1853969.2549999999</v>
      </c>
      <c r="K825" s="8">
        <v>1854300</v>
      </c>
      <c r="L825" s="93">
        <f t="shared" si="49"/>
        <v>1854300</v>
      </c>
      <c r="M825" s="94" t="str">
        <f>+G825</f>
        <v>NO SE ENCONTRO</v>
      </c>
      <c r="N825" s="94">
        <f t="shared" si="50"/>
        <v>1853969.2549999999</v>
      </c>
      <c r="O825" s="8">
        <v>1854300</v>
      </c>
      <c r="P825" s="94">
        <f t="shared" si="51"/>
        <v>1854300</v>
      </c>
    </row>
    <row r="826" spans="1:16" ht="19.5" customHeight="1">
      <c r="A826" s="71">
        <v>823</v>
      </c>
      <c r="B826" s="65" t="s">
        <v>170</v>
      </c>
      <c r="C826" s="66">
        <v>828404</v>
      </c>
      <c r="D826" s="67" t="s">
        <v>3282</v>
      </c>
      <c r="E826" s="67" t="s">
        <v>3282</v>
      </c>
      <c r="F826" s="67" t="s">
        <v>3282</v>
      </c>
      <c r="G826" s="67" t="s">
        <v>3283</v>
      </c>
      <c r="H826" s="68">
        <v>1242615</v>
      </c>
      <c r="I826" s="69">
        <f>IFERROR(H826*((1+$I$3)),"")</f>
        <v>1305988.365</v>
      </c>
      <c r="J826" s="93">
        <f t="shared" si="48"/>
        <v>1305988.365</v>
      </c>
      <c r="K826" s="8">
        <v>1305900</v>
      </c>
      <c r="L826" s="93">
        <f t="shared" si="49"/>
        <v>1305900</v>
      </c>
      <c r="M826" s="94" t="str">
        <f>+G826</f>
        <v>NO SE ENCONTRO</v>
      </c>
      <c r="N826" s="94">
        <f t="shared" si="50"/>
        <v>1305988.365</v>
      </c>
      <c r="O826" s="8">
        <v>1305900</v>
      </c>
      <c r="P826" s="94">
        <f t="shared" si="51"/>
        <v>1305900</v>
      </c>
    </row>
    <row r="827" spans="1:16" ht="19.5" customHeight="1">
      <c r="A827" s="71">
        <v>824</v>
      </c>
      <c r="B827" s="65" t="s">
        <v>53</v>
      </c>
      <c r="C827" s="66">
        <v>821102</v>
      </c>
      <c r="D827" s="67" t="s">
        <v>3282</v>
      </c>
      <c r="E827" s="67" t="s">
        <v>3282</v>
      </c>
      <c r="F827" s="67" t="s">
        <v>3282</v>
      </c>
      <c r="G827" s="67" t="s">
        <v>3283</v>
      </c>
      <c r="H827" s="68">
        <v>712130</v>
      </c>
      <c r="I827" s="69">
        <f>IFERROR(H827*((1+$I$3)),"")</f>
        <v>748448.63</v>
      </c>
      <c r="J827" s="93">
        <f t="shared" si="48"/>
        <v>748448.63</v>
      </c>
      <c r="K827" s="8">
        <v>748700</v>
      </c>
      <c r="L827" s="93">
        <f t="shared" si="49"/>
        <v>748700</v>
      </c>
      <c r="M827" s="94" t="str">
        <f>+G827</f>
        <v>NO SE ENCONTRO</v>
      </c>
      <c r="N827" s="94">
        <f t="shared" si="50"/>
        <v>748448.63</v>
      </c>
      <c r="O827" s="8">
        <v>748700</v>
      </c>
      <c r="P827" s="94">
        <f t="shared" si="51"/>
        <v>748700</v>
      </c>
    </row>
    <row r="828" spans="1:16" ht="19.5" customHeight="1">
      <c r="A828" s="71">
        <v>825</v>
      </c>
      <c r="B828" s="65" t="s">
        <v>52</v>
      </c>
      <c r="C828" s="66">
        <v>821101</v>
      </c>
      <c r="D828" s="67" t="s">
        <v>3282</v>
      </c>
      <c r="E828" s="67" t="s">
        <v>3282</v>
      </c>
      <c r="F828" s="67" t="s">
        <v>3282</v>
      </c>
      <c r="G828" s="67" t="s">
        <v>3283</v>
      </c>
      <c r="H828" s="68">
        <v>712130</v>
      </c>
      <c r="I828" s="69">
        <f>IFERROR(H828*((1+$I$3)),"")</f>
        <v>748448.63</v>
      </c>
      <c r="J828" s="93">
        <f t="shared" si="48"/>
        <v>748448.63</v>
      </c>
      <c r="K828" s="8">
        <v>748700</v>
      </c>
      <c r="L828" s="93">
        <f t="shared" si="49"/>
        <v>748700</v>
      </c>
      <c r="M828" s="94" t="str">
        <f>+G828</f>
        <v>NO SE ENCONTRO</v>
      </c>
      <c r="N828" s="94">
        <f t="shared" si="50"/>
        <v>748448.63</v>
      </c>
      <c r="O828" s="8">
        <v>748700</v>
      </c>
      <c r="P828" s="94">
        <f t="shared" si="51"/>
        <v>748700</v>
      </c>
    </row>
    <row r="829" spans="1:16" ht="19.5" customHeight="1">
      <c r="A829" s="71">
        <v>826</v>
      </c>
      <c r="B829" s="65" t="s">
        <v>264</v>
      </c>
      <c r="C829" s="66">
        <v>800401</v>
      </c>
      <c r="D829" s="67" t="s">
        <v>3282</v>
      </c>
      <c r="E829" s="67" t="s">
        <v>3282</v>
      </c>
      <c r="F829" s="67" t="s">
        <v>3282</v>
      </c>
      <c r="G829" s="67" t="s">
        <v>3283</v>
      </c>
      <c r="H829" s="68">
        <v>1604970</v>
      </c>
      <c r="I829" s="69">
        <f>IFERROR(H829*((1+$I$3)),"")</f>
        <v>1686823.47</v>
      </c>
      <c r="J829" s="93">
        <f t="shared" si="48"/>
        <v>1686823.47</v>
      </c>
      <c r="K829" s="8">
        <v>1687000</v>
      </c>
      <c r="L829" s="93">
        <f t="shared" si="49"/>
        <v>1687000</v>
      </c>
      <c r="M829" s="94" t="str">
        <f>+G829</f>
        <v>NO SE ENCONTRO</v>
      </c>
      <c r="N829" s="94">
        <f t="shared" si="50"/>
        <v>1686823.47</v>
      </c>
      <c r="O829" s="8">
        <v>1687000</v>
      </c>
      <c r="P829" s="94">
        <f t="shared" si="51"/>
        <v>1687000</v>
      </c>
    </row>
    <row r="830" spans="1:16" ht="19.5" customHeight="1">
      <c r="A830" s="71">
        <v>827</v>
      </c>
      <c r="B830" s="65" t="s">
        <v>456</v>
      </c>
      <c r="C830" s="66">
        <v>804301</v>
      </c>
      <c r="D830" s="67" t="s">
        <v>3282</v>
      </c>
      <c r="E830" s="67" t="s">
        <v>3282</v>
      </c>
      <c r="F830" s="67" t="s">
        <v>3282</v>
      </c>
      <c r="G830" s="67" t="s">
        <v>3283</v>
      </c>
      <c r="H830" s="68">
        <v>2014500</v>
      </c>
      <c r="I830" s="69">
        <f>IFERROR(H830*((1+$I$3)),"")</f>
        <v>2117239.5</v>
      </c>
      <c r="J830" s="93">
        <f t="shared" si="48"/>
        <v>2117239.5</v>
      </c>
      <c r="K830" s="8">
        <v>2117300</v>
      </c>
      <c r="L830" s="93">
        <f t="shared" si="49"/>
        <v>2117300</v>
      </c>
      <c r="M830" s="94" t="str">
        <f>+G830</f>
        <v>NO SE ENCONTRO</v>
      </c>
      <c r="N830" s="94">
        <f t="shared" si="50"/>
        <v>2117239.5</v>
      </c>
      <c r="O830" s="8">
        <v>2117300</v>
      </c>
      <c r="P830" s="94">
        <f t="shared" si="51"/>
        <v>2117300</v>
      </c>
    </row>
    <row r="831" spans="1:16" ht="19.5" customHeight="1">
      <c r="A831" s="71">
        <v>828</v>
      </c>
      <c r="B831" s="65" t="s">
        <v>457</v>
      </c>
      <c r="C831" s="66">
        <v>804302</v>
      </c>
      <c r="D831" s="67" t="s">
        <v>3282</v>
      </c>
      <c r="E831" s="67" t="s">
        <v>3282</v>
      </c>
      <c r="F831" s="67" t="s">
        <v>3282</v>
      </c>
      <c r="G831" s="67" t="s">
        <v>3283</v>
      </c>
      <c r="H831" s="68">
        <v>2014500</v>
      </c>
      <c r="I831" s="69">
        <f>IFERROR(H831*((1+$I$3)),"")</f>
        <v>2117239.5</v>
      </c>
      <c r="J831" s="93">
        <f t="shared" si="48"/>
        <v>2117239.5</v>
      </c>
      <c r="K831" s="8">
        <v>2117300</v>
      </c>
      <c r="L831" s="93">
        <f t="shared" si="49"/>
        <v>2117300</v>
      </c>
      <c r="M831" s="94" t="str">
        <f>+G831</f>
        <v>NO SE ENCONTRO</v>
      </c>
      <c r="N831" s="94">
        <f t="shared" si="50"/>
        <v>2117239.5</v>
      </c>
      <c r="O831" s="8">
        <v>2117300</v>
      </c>
      <c r="P831" s="94">
        <f t="shared" si="51"/>
        <v>2117300</v>
      </c>
    </row>
    <row r="832" spans="1:16" ht="19.5" customHeight="1">
      <c r="A832" s="71">
        <v>829</v>
      </c>
      <c r="B832" s="65" t="s">
        <v>1182</v>
      </c>
      <c r="C832" s="66">
        <v>822104</v>
      </c>
      <c r="D832" s="67" t="s">
        <v>3282</v>
      </c>
      <c r="E832" s="67" t="s">
        <v>3282</v>
      </c>
      <c r="F832" s="67" t="s">
        <v>3282</v>
      </c>
      <c r="G832" s="67" t="s">
        <v>3283</v>
      </c>
      <c r="H832" s="68">
        <v>1604970</v>
      </c>
      <c r="I832" s="69">
        <f>IFERROR(H832*((1+$I$3)),"")</f>
        <v>1686823.47</v>
      </c>
      <c r="J832" s="93">
        <f t="shared" si="48"/>
        <v>1686823.47</v>
      </c>
      <c r="K832" s="8">
        <v>1687000</v>
      </c>
      <c r="L832" s="93">
        <f t="shared" si="49"/>
        <v>1687000</v>
      </c>
      <c r="M832" s="94" t="str">
        <f>+G832</f>
        <v>NO SE ENCONTRO</v>
      </c>
      <c r="N832" s="94">
        <f t="shared" si="50"/>
        <v>1686823.47</v>
      </c>
      <c r="O832" s="8">
        <v>1687000</v>
      </c>
      <c r="P832" s="94">
        <f t="shared" si="51"/>
        <v>1687000</v>
      </c>
    </row>
    <row r="833" spans="1:16" ht="19.5" customHeight="1">
      <c r="A833" s="71">
        <v>830</v>
      </c>
      <c r="B833" s="65" t="s">
        <v>1183</v>
      </c>
      <c r="C833" s="66">
        <v>822106</v>
      </c>
      <c r="D833" s="67" t="s">
        <v>3282</v>
      </c>
      <c r="E833" s="67" t="s">
        <v>3282</v>
      </c>
      <c r="F833" s="67" t="s">
        <v>3282</v>
      </c>
      <c r="G833" s="67" t="s">
        <v>3283</v>
      </c>
      <c r="H833" s="68">
        <v>1604970</v>
      </c>
      <c r="I833" s="69">
        <f>IFERROR(H833*((1+$I$3)),"")</f>
        <v>1686823.47</v>
      </c>
      <c r="J833" s="93">
        <f t="shared" si="48"/>
        <v>1686823.47</v>
      </c>
      <c r="K833" s="8">
        <v>1687000</v>
      </c>
      <c r="L833" s="93">
        <f t="shared" si="49"/>
        <v>1687000</v>
      </c>
      <c r="M833" s="94" t="str">
        <f>+G833</f>
        <v>NO SE ENCONTRO</v>
      </c>
      <c r="N833" s="94">
        <f t="shared" si="50"/>
        <v>1686823.47</v>
      </c>
      <c r="O833" s="8">
        <v>1687000</v>
      </c>
      <c r="P833" s="94">
        <f t="shared" si="51"/>
        <v>1687000</v>
      </c>
    </row>
    <row r="834" spans="1:16" ht="19.5" customHeight="1">
      <c r="A834" s="71">
        <v>831</v>
      </c>
      <c r="B834" s="65" t="s">
        <v>545</v>
      </c>
      <c r="C834" s="66">
        <v>829901</v>
      </c>
      <c r="D834" s="67" t="s">
        <v>3282</v>
      </c>
      <c r="E834" s="67" t="s">
        <v>3282</v>
      </c>
      <c r="F834" s="67" t="s">
        <v>3282</v>
      </c>
      <c r="G834" s="67" t="s">
        <v>3283</v>
      </c>
      <c r="H834" s="68">
        <v>2687870</v>
      </c>
      <c r="I834" s="69">
        <f>IFERROR(H834*((1+$I$3)),"")</f>
        <v>2824951.3699999996</v>
      </c>
      <c r="J834" s="93">
        <f t="shared" si="48"/>
        <v>2824951.3699999996</v>
      </c>
      <c r="K834" s="8">
        <v>2825200</v>
      </c>
      <c r="L834" s="93">
        <f t="shared" si="49"/>
        <v>2825200</v>
      </c>
      <c r="M834" s="94" t="str">
        <f>+G834</f>
        <v>NO SE ENCONTRO</v>
      </c>
      <c r="N834" s="94">
        <f t="shared" si="50"/>
        <v>2824951.3699999996</v>
      </c>
      <c r="O834" s="8">
        <v>2825200</v>
      </c>
      <c r="P834" s="94">
        <f t="shared" si="51"/>
        <v>2825200</v>
      </c>
    </row>
    <row r="835" spans="1:16" ht="19.5" customHeight="1">
      <c r="A835" s="71">
        <v>832</v>
      </c>
      <c r="B835" s="65" t="s">
        <v>753</v>
      </c>
      <c r="C835" s="66">
        <v>812506</v>
      </c>
      <c r="D835" s="67" t="s">
        <v>3282</v>
      </c>
      <c r="E835" s="67" t="s">
        <v>3282</v>
      </c>
      <c r="F835" s="67" t="s">
        <v>3282</v>
      </c>
      <c r="G835" s="67" t="s">
        <v>3283</v>
      </c>
      <c r="H835" s="68">
        <v>3294770</v>
      </c>
      <c r="I835" s="69">
        <f>IFERROR(H835*((1+$I$3)),"")</f>
        <v>3462803.2699999996</v>
      </c>
      <c r="J835" s="93">
        <f t="shared" si="48"/>
        <v>3462803.2699999996</v>
      </c>
      <c r="K835" s="8">
        <v>3463100</v>
      </c>
      <c r="L835" s="93">
        <f t="shared" si="49"/>
        <v>3463100</v>
      </c>
      <c r="M835" s="94" t="str">
        <f>+G835</f>
        <v>NO SE ENCONTRO</v>
      </c>
      <c r="N835" s="94">
        <f t="shared" si="50"/>
        <v>3462803.2699999996</v>
      </c>
      <c r="O835" s="8">
        <v>3463100</v>
      </c>
      <c r="P835" s="94">
        <f t="shared" si="51"/>
        <v>3463100</v>
      </c>
    </row>
    <row r="836" spans="1:16" ht="19.5" customHeight="1">
      <c r="A836" s="71">
        <v>833</v>
      </c>
      <c r="B836" s="65" t="s">
        <v>671</v>
      </c>
      <c r="C836" s="66">
        <v>812503</v>
      </c>
      <c r="D836" s="67" t="s">
        <v>3282</v>
      </c>
      <c r="E836" s="67" t="s">
        <v>3282</v>
      </c>
      <c r="F836" s="67" t="s">
        <v>3282</v>
      </c>
      <c r="G836" s="67" t="s">
        <v>3283</v>
      </c>
      <c r="H836" s="68">
        <v>3086860</v>
      </c>
      <c r="I836" s="69">
        <f>IFERROR(H836*((1+$I$3)),"")</f>
        <v>3244289.86</v>
      </c>
      <c r="J836" s="93">
        <f t="shared" si="48"/>
        <v>3244289.86</v>
      </c>
      <c r="K836" s="8">
        <v>3244700</v>
      </c>
      <c r="L836" s="93">
        <f t="shared" si="49"/>
        <v>3244700</v>
      </c>
      <c r="M836" s="94" t="str">
        <f>+G836</f>
        <v>NO SE ENCONTRO</v>
      </c>
      <c r="N836" s="94">
        <f t="shared" si="50"/>
        <v>3244289.86</v>
      </c>
      <c r="O836" s="8">
        <v>3244700</v>
      </c>
      <c r="P836" s="94">
        <f t="shared" si="51"/>
        <v>3244700</v>
      </c>
    </row>
    <row r="837" spans="1:16" ht="19.5" customHeight="1">
      <c r="A837" s="71">
        <v>834</v>
      </c>
      <c r="B837" s="65" t="s">
        <v>391</v>
      </c>
      <c r="C837" s="66">
        <v>812601</v>
      </c>
      <c r="D837" s="67" t="s">
        <v>3282</v>
      </c>
      <c r="E837" s="67" t="s">
        <v>3282</v>
      </c>
      <c r="F837" s="67" t="s">
        <v>3282</v>
      </c>
      <c r="G837" s="67" t="s">
        <v>3283</v>
      </c>
      <c r="H837" s="68">
        <v>1764005</v>
      </c>
      <c r="I837" s="69">
        <f>IFERROR(H837*((1+$I$3)),"")</f>
        <v>1853969.2549999999</v>
      </c>
      <c r="J837" s="93">
        <f t="shared" ref="J837:J900" si="52">+I837</f>
        <v>1853969.2549999999</v>
      </c>
      <c r="K837" s="8">
        <v>1854300</v>
      </c>
      <c r="L837" s="93">
        <f t="shared" ref="L837:L900" si="53">+K837</f>
        <v>1854300</v>
      </c>
      <c r="M837" s="94" t="str">
        <f>+G837</f>
        <v>NO SE ENCONTRO</v>
      </c>
      <c r="N837" s="94">
        <f t="shared" ref="N837:N900" si="54">+J837</f>
        <v>1853969.2549999999</v>
      </c>
      <c r="O837" s="8">
        <v>1854300</v>
      </c>
      <c r="P837" s="94">
        <f t="shared" ref="P837:P900" si="55">+O837</f>
        <v>1854300</v>
      </c>
    </row>
    <row r="838" spans="1:16" ht="19.5" customHeight="1">
      <c r="A838" s="71">
        <v>835</v>
      </c>
      <c r="B838" s="65" t="s">
        <v>392</v>
      </c>
      <c r="C838" s="66">
        <v>812602</v>
      </c>
      <c r="D838" s="67" t="s">
        <v>3282</v>
      </c>
      <c r="E838" s="67" t="s">
        <v>3282</v>
      </c>
      <c r="F838" s="67" t="s">
        <v>3282</v>
      </c>
      <c r="G838" s="67" t="s">
        <v>3283</v>
      </c>
      <c r="H838" s="68">
        <v>1764005</v>
      </c>
      <c r="I838" s="69">
        <f>IFERROR(H838*((1+$I$3)),"")</f>
        <v>1853969.2549999999</v>
      </c>
      <c r="J838" s="93">
        <f t="shared" si="52"/>
        <v>1853969.2549999999</v>
      </c>
      <c r="K838" s="8">
        <v>1854300</v>
      </c>
      <c r="L838" s="93">
        <f t="shared" si="53"/>
        <v>1854300</v>
      </c>
      <c r="M838" s="94" t="str">
        <f>+G838</f>
        <v>NO SE ENCONTRO</v>
      </c>
      <c r="N838" s="94">
        <f t="shared" si="54"/>
        <v>1853969.2549999999</v>
      </c>
      <c r="O838" s="8">
        <v>1854300</v>
      </c>
      <c r="P838" s="94">
        <f t="shared" si="55"/>
        <v>1854300</v>
      </c>
    </row>
    <row r="839" spans="1:16" ht="19.5" customHeight="1">
      <c r="A839" s="71">
        <v>836</v>
      </c>
      <c r="B839" s="65" t="s">
        <v>607</v>
      </c>
      <c r="C839" s="66">
        <v>812908</v>
      </c>
      <c r="D839" s="67" t="s">
        <v>3282</v>
      </c>
      <c r="E839" s="67" t="s">
        <v>3282</v>
      </c>
      <c r="F839" s="67" t="s">
        <v>3282</v>
      </c>
      <c r="G839" s="67" t="s">
        <v>3283</v>
      </c>
      <c r="H839" s="68">
        <v>2687870</v>
      </c>
      <c r="I839" s="69">
        <f>IFERROR(H839*((1+$I$3)),"")</f>
        <v>2824951.3699999996</v>
      </c>
      <c r="J839" s="93">
        <f t="shared" si="52"/>
        <v>2824951.3699999996</v>
      </c>
      <c r="K839" s="8">
        <v>2825200</v>
      </c>
      <c r="L839" s="93">
        <f t="shared" si="53"/>
        <v>2825200</v>
      </c>
      <c r="M839" s="94" t="str">
        <f>+G839</f>
        <v>NO SE ENCONTRO</v>
      </c>
      <c r="N839" s="94">
        <f t="shared" si="54"/>
        <v>2824951.3699999996</v>
      </c>
      <c r="O839" s="8">
        <v>2825200</v>
      </c>
      <c r="P839" s="94">
        <f t="shared" si="55"/>
        <v>2825200</v>
      </c>
    </row>
    <row r="840" spans="1:16" ht="19.5" customHeight="1">
      <c r="A840" s="71">
        <v>837</v>
      </c>
      <c r="B840" s="65" t="s">
        <v>639</v>
      </c>
      <c r="C840" s="66">
        <v>812909</v>
      </c>
      <c r="D840" s="67" t="s">
        <v>3282</v>
      </c>
      <c r="E840" s="67" t="s">
        <v>3282</v>
      </c>
      <c r="F840" s="67" t="s">
        <v>3282</v>
      </c>
      <c r="G840" s="67" t="s">
        <v>3283</v>
      </c>
      <c r="H840" s="68">
        <v>2887025</v>
      </c>
      <c r="I840" s="69">
        <f>IFERROR(H840*((1+$I$3)),"")</f>
        <v>3034263.2749999999</v>
      </c>
      <c r="J840" s="93">
        <f t="shared" si="52"/>
        <v>3034263.2749999999</v>
      </c>
      <c r="K840" s="8">
        <v>3034400</v>
      </c>
      <c r="L840" s="93">
        <f t="shared" si="53"/>
        <v>3034400</v>
      </c>
      <c r="M840" s="94" t="str">
        <f>+G840</f>
        <v>NO SE ENCONTRO</v>
      </c>
      <c r="N840" s="94">
        <f t="shared" si="54"/>
        <v>3034263.2749999999</v>
      </c>
      <c r="O840" s="8">
        <v>3034400</v>
      </c>
      <c r="P840" s="94">
        <f t="shared" si="55"/>
        <v>3034400</v>
      </c>
    </row>
    <row r="841" spans="1:16" ht="19.5" customHeight="1">
      <c r="A841" s="71">
        <v>838</v>
      </c>
      <c r="B841" s="65" t="s">
        <v>662</v>
      </c>
      <c r="C841" s="66">
        <v>817208</v>
      </c>
      <c r="D841" s="67" t="s">
        <v>3282</v>
      </c>
      <c r="E841" s="67" t="s">
        <v>3282</v>
      </c>
      <c r="F841" s="67" t="s">
        <v>3282</v>
      </c>
      <c r="G841" s="67" t="s">
        <v>3283</v>
      </c>
      <c r="H841" s="68">
        <v>3086860</v>
      </c>
      <c r="I841" s="69">
        <f>IFERROR(H841*((1+$I$3)),"")</f>
        <v>3244289.86</v>
      </c>
      <c r="J841" s="93">
        <f t="shared" si="52"/>
        <v>3244289.86</v>
      </c>
      <c r="K841" s="8">
        <v>3244700</v>
      </c>
      <c r="L841" s="93">
        <f t="shared" si="53"/>
        <v>3244700</v>
      </c>
      <c r="M841" s="94" t="str">
        <f>+G841</f>
        <v>NO SE ENCONTRO</v>
      </c>
      <c r="N841" s="94">
        <f t="shared" si="54"/>
        <v>3244289.86</v>
      </c>
      <c r="O841" s="8">
        <v>3244700</v>
      </c>
      <c r="P841" s="94">
        <f t="shared" si="55"/>
        <v>3244700</v>
      </c>
    </row>
    <row r="842" spans="1:16" ht="19.5" customHeight="1">
      <c r="A842" s="71">
        <v>839</v>
      </c>
      <c r="B842" s="65" t="s">
        <v>620</v>
      </c>
      <c r="C842" s="66">
        <v>817203</v>
      </c>
      <c r="D842" s="67" t="s">
        <v>3282</v>
      </c>
      <c r="E842" s="67" t="s">
        <v>3282</v>
      </c>
      <c r="F842" s="67" t="s">
        <v>3282</v>
      </c>
      <c r="G842" s="67" t="s">
        <v>3283</v>
      </c>
      <c r="H842" s="68">
        <v>2887025</v>
      </c>
      <c r="I842" s="69">
        <f>IFERROR(H842*((1+$I$3)),"")</f>
        <v>3034263.2749999999</v>
      </c>
      <c r="J842" s="93">
        <f t="shared" si="52"/>
        <v>3034263.2749999999</v>
      </c>
      <c r="K842" s="8">
        <v>3034400</v>
      </c>
      <c r="L842" s="93">
        <f t="shared" si="53"/>
        <v>3034400</v>
      </c>
      <c r="M842" s="94" t="str">
        <f>+G842</f>
        <v>NO SE ENCONTRO</v>
      </c>
      <c r="N842" s="94">
        <f t="shared" si="54"/>
        <v>3034263.2749999999</v>
      </c>
      <c r="O842" s="8">
        <v>3034400</v>
      </c>
      <c r="P842" s="94">
        <f t="shared" si="55"/>
        <v>3034400</v>
      </c>
    </row>
    <row r="843" spans="1:16" ht="19.5" customHeight="1">
      <c r="A843" s="71">
        <v>840</v>
      </c>
      <c r="B843" s="65" t="s">
        <v>621</v>
      </c>
      <c r="C843" s="66">
        <v>817901</v>
      </c>
      <c r="D843" s="67" t="s">
        <v>3282</v>
      </c>
      <c r="E843" s="67" t="s">
        <v>3282</v>
      </c>
      <c r="F843" s="67" t="s">
        <v>3282</v>
      </c>
      <c r="G843" s="67" t="s">
        <v>3283</v>
      </c>
      <c r="H843" s="68">
        <v>2887025</v>
      </c>
      <c r="I843" s="69">
        <f>IFERROR(H843*((1+$I$3)),"")</f>
        <v>3034263.2749999999</v>
      </c>
      <c r="J843" s="93">
        <f t="shared" si="52"/>
        <v>3034263.2749999999</v>
      </c>
      <c r="K843" s="8">
        <v>3034400</v>
      </c>
      <c r="L843" s="93">
        <f t="shared" si="53"/>
        <v>3034400</v>
      </c>
      <c r="M843" s="94" t="str">
        <f>+G843</f>
        <v>NO SE ENCONTRO</v>
      </c>
      <c r="N843" s="94">
        <f t="shared" si="54"/>
        <v>3034263.2749999999</v>
      </c>
      <c r="O843" s="8">
        <v>3034400</v>
      </c>
      <c r="P843" s="94">
        <f t="shared" si="55"/>
        <v>3034400</v>
      </c>
    </row>
    <row r="844" spans="1:16" ht="19.5" customHeight="1">
      <c r="A844" s="71">
        <v>841</v>
      </c>
      <c r="B844" s="65" t="s">
        <v>339</v>
      </c>
      <c r="C844" s="66">
        <v>819331</v>
      </c>
      <c r="D844" s="67" t="s">
        <v>3282</v>
      </c>
      <c r="E844" s="67" t="s">
        <v>3282</v>
      </c>
      <c r="F844" s="67" t="s">
        <v>3282</v>
      </c>
      <c r="G844" s="67" t="s">
        <v>3283</v>
      </c>
      <c r="H844" s="68">
        <v>1604970</v>
      </c>
      <c r="I844" s="69">
        <f>IFERROR(H844*((1+$I$3)),"")</f>
        <v>1686823.47</v>
      </c>
      <c r="J844" s="93">
        <f t="shared" si="52"/>
        <v>1686823.47</v>
      </c>
      <c r="K844" s="8">
        <v>1687000</v>
      </c>
      <c r="L844" s="93">
        <f t="shared" si="53"/>
        <v>1687000</v>
      </c>
      <c r="M844" s="94" t="str">
        <f>+G844</f>
        <v>NO SE ENCONTRO</v>
      </c>
      <c r="N844" s="94">
        <f t="shared" si="54"/>
        <v>1686823.47</v>
      </c>
      <c r="O844" s="8">
        <v>1687000</v>
      </c>
      <c r="P844" s="94">
        <f t="shared" si="55"/>
        <v>1687000</v>
      </c>
    </row>
    <row r="845" spans="1:16" ht="19.5" customHeight="1">
      <c r="A845" s="71">
        <v>842</v>
      </c>
      <c r="B845" s="65" t="s">
        <v>559</v>
      </c>
      <c r="C845" s="66">
        <v>817204</v>
      </c>
      <c r="D845" s="67" t="s">
        <v>3282</v>
      </c>
      <c r="E845" s="67" t="s">
        <v>3282</v>
      </c>
      <c r="F845" s="67" t="s">
        <v>3282</v>
      </c>
      <c r="G845" s="67" t="s">
        <v>3283</v>
      </c>
      <c r="H845" s="68">
        <v>2687870</v>
      </c>
      <c r="I845" s="69">
        <f>IFERROR(H845*((1+$I$3)),"")</f>
        <v>2824951.3699999996</v>
      </c>
      <c r="J845" s="93">
        <f t="shared" si="52"/>
        <v>2824951.3699999996</v>
      </c>
      <c r="K845" s="8">
        <v>2825200</v>
      </c>
      <c r="L845" s="93">
        <f t="shared" si="53"/>
        <v>2825200</v>
      </c>
      <c r="M845" s="94" t="str">
        <f>+G845</f>
        <v>NO SE ENCONTRO</v>
      </c>
      <c r="N845" s="94">
        <f t="shared" si="54"/>
        <v>2824951.3699999996</v>
      </c>
      <c r="O845" s="8">
        <v>2825200</v>
      </c>
      <c r="P845" s="94">
        <f t="shared" si="55"/>
        <v>2825200</v>
      </c>
    </row>
    <row r="846" spans="1:16" ht="19.5" customHeight="1">
      <c r="A846" s="71">
        <v>843</v>
      </c>
      <c r="B846" s="65" t="s">
        <v>560</v>
      </c>
      <c r="C846" s="66">
        <v>817206</v>
      </c>
      <c r="D846" s="67" t="s">
        <v>3282</v>
      </c>
      <c r="E846" s="67" t="s">
        <v>3282</v>
      </c>
      <c r="F846" s="67" t="s">
        <v>3282</v>
      </c>
      <c r="G846" s="67" t="s">
        <v>3283</v>
      </c>
      <c r="H846" s="68">
        <v>2687870</v>
      </c>
      <c r="I846" s="69">
        <f>IFERROR(H846*((1+$I$3)),"")</f>
        <v>2824951.3699999996</v>
      </c>
      <c r="J846" s="93">
        <f t="shared" si="52"/>
        <v>2824951.3699999996</v>
      </c>
      <c r="K846" s="8">
        <v>2825200</v>
      </c>
      <c r="L846" s="93">
        <f t="shared" si="53"/>
        <v>2825200</v>
      </c>
      <c r="M846" s="94" t="str">
        <f>+G846</f>
        <v>NO SE ENCONTRO</v>
      </c>
      <c r="N846" s="94">
        <f t="shared" si="54"/>
        <v>2824951.3699999996</v>
      </c>
      <c r="O846" s="8">
        <v>2825200</v>
      </c>
      <c r="P846" s="94">
        <f t="shared" si="55"/>
        <v>2825200</v>
      </c>
    </row>
    <row r="847" spans="1:16" ht="19.5" customHeight="1">
      <c r="A847" s="71">
        <v>844</v>
      </c>
      <c r="B847" s="65" t="s">
        <v>267</v>
      </c>
      <c r="C847" s="66">
        <v>823311</v>
      </c>
      <c r="D847" s="67" t="s">
        <v>3282</v>
      </c>
      <c r="E847" s="67" t="s">
        <v>3282</v>
      </c>
      <c r="F847" s="67" t="s">
        <v>3282</v>
      </c>
      <c r="G847" s="67" t="s">
        <v>3283</v>
      </c>
      <c r="H847" s="68">
        <v>1604970</v>
      </c>
      <c r="I847" s="69">
        <f>IFERROR(H847*((1+$I$3)),"")</f>
        <v>1686823.47</v>
      </c>
      <c r="J847" s="93">
        <f t="shared" si="52"/>
        <v>1686823.47</v>
      </c>
      <c r="K847" s="8">
        <v>1687000</v>
      </c>
      <c r="L847" s="93">
        <f t="shared" si="53"/>
        <v>1687000</v>
      </c>
      <c r="M847" s="94" t="str">
        <f>+G847</f>
        <v>NO SE ENCONTRO</v>
      </c>
      <c r="N847" s="94">
        <f t="shared" si="54"/>
        <v>1686823.47</v>
      </c>
      <c r="O847" s="8">
        <v>1687000</v>
      </c>
      <c r="P847" s="94">
        <f t="shared" si="55"/>
        <v>1687000</v>
      </c>
    </row>
    <row r="848" spans="1:16" ht="19.5" customHeight="1">
      <c r="A848" s="71">
        <v>845</v>
      </c>
      <c r="B848" s="65" t="s">
        <v>266</v>
      </c>
      <c r="C848" s="66">
        <v>823301</v>
      </c>
      <c r="D848" s="67" t="s">
        <v>3282</v>
      </c>
      <c r="E848" s="67" t="s">
        <v>3282</v>
      </c>
      <c r="F848" s="67" t="s">
        <v>3282</v>
      </c>
      <c r="G848" s="67" t="s">
        <v>3283</v>
      </c>
      <c r="H848" s="68">
        <v>1604970</v>
      </c>
      <c r="I848" s="69">
        <f>IFERROR(H848*((1+$I$3)),"")</f>
        <v>1686823.47</v>
      </c>
      <c r="J848" s="93">
        <f t="shared" si="52"/>
        <v>1686823.47</v>
      </c>
      <c r="K848" s="8">
        <v>1687000</v>
      </c>
      <c r="L848" s="93">
        <f t="shared" si="53"/>
        <v>1687000</v>
      </c>
      <c r="M848" s="94" t="str">
        <f>+G848</f>
        <v>NO SE ENCONTRO</v>
      </c>
      <c r="N848" s="94">
        <f t="shared" si="54"/>
        <v>1686823.47</v>
      </c>
      <c r="O848" s="8">
        <v>1687000</v>
      </c>
      <c r="P848" s="94">
        <f t="shared" si="55"/>
        <v>1687000</v>
      </c>
    </row>
    <row r="849" spans="1:16" ht="19.5" customHeight="1">
      <c r="A849" s="71">
        <v>846</v>
      </c>
      <c r="B849" s="65" t="s">
        <v>561</v>
      </c>
      <c r="C849" s="66">
        <v>823303</v>
      </c>
      <c r="D849" s="67" t="s">
        <v>3282</v>
      </c>
      <c r="E849" s="67" t="s">
        <v>3282</v>
      </c>
      <c r="F849" s="67" t="s">
        <v>3282</v>
      </c>
      <c r="G849" s="67" t="s">
        <v>3283</v>
      </c>
      <c r="H849" s="68">
        <v>2687870</v>
      </c>
      <c r="I849" s="69">
        <f>IFERROR(H849*((1+$I$3)),"")</f>
        <v>2824951.3699999996</v>
      </c>
      <c r="J849" s="93">
        <f t="shared" si="52"/>
        <v>2824951.3699999996</v>
      </c>
      <c r="K849" s="8">
        <v>2825200</v>
      </c>
      <c r="L849" s="93">
        <f t="shared" si="53"/>
        <v>2825200</v>
      </c>
      <c r="M849" s="94" t="str">
        <f>+G849</f>
        <v>NO SE ENCONTRO</v>
      </c>
      <c r="N849" s="94">
        <f t="shared" si="54"/>
        <v>2824951.3699999996</v>
      </c>
      <c r="O849" s="8">
        <v>2825200</v>
      </c>
      <c r="P849" s="94">
        <f t="shared" si="55"/>
        <v>2825200</v>
      </c>
    </row>
    <row r="850" spans="1:16" ht="19.5" customHeight="1">
      <c r="A850" s="71">
        <v>847</v>
      </c>
      <c r="B850" s="65" t="s">
        <v>393</v>
      </c>
      <c r="C850" s="66">
        <v>807402</v>
      </c>
      <c r="D850" s="67" t="s">
        <v>3282</v>
      </c>
      <c r="E850" s="67" t="s">
        <v>3282</v>
      </c>
      <c r="F850" s="67" t="s">
        <v>3282</v>
      </c>
      <c r="G850" s="67" t="s">
        <v>3283</v>
      </c>
      <c r="H850" s="68">
        <v>1764005</v>
      </c>
      <c r="I850" s="69">
        <f>IFERROR(H850*((1+$I$3)),"")</f>
        <v>1853969.2549999999</v>
      </c>
      <c r="J850" s="93">
        <f t="shared" si="52"/>
        <v>1853969.2549999999</v>
      </c>
      <c r="K850" s="8">
        <v>1854300</v>
      </c>
      <c r="L850" s="93">
        <f t="shared" si="53"/>
        <v>1854300</v>
      </c>
      <c r="M850" s="94" t="str">
        <f>+G850</f>
        <v>NO SE ENCONTRO</v>
      </c>
      <c r="N850" s="94">
        <f t="shared" si="54"/>
        <v>1853969.2549999999</v>
      </c>
      <c r="O850" s="8">
        <v>1854300</v>
      </c>
      <c r="P850" s="94">
        <f t="shared" si="55"/>
        <v>1854300</v>
      </c>
    </row>
    <row r="851" spans="1:16" ht="19.5" customHeight="1">
      <c r="A851" s="71">
        <v>848</v>
      </c>
      <c r="B851" s="65" t="s">
        <v>269</v>
      </c>
      <c r="C851" s="66">
        <v>807401</v>
      </c>
      <c r="D851" s="67" t="s">
        <v>3282</v>
      </c>
      <c r="E851" s="67" t="s">
        <v>3282</v>
      </c>
      <c r="F851" s="67" t="s">
        <v>3282</v>
      </c>
      <c r="G851" s="67" t="s">
        <v>3283</v>
      </c>
      <c r="H851" s="68">
        <v>1604970</v>
      </c>
      <c r="I851" s="69">
        <f>IFERROR(H851*((1+$I$3)),"")</f>
        <v>1686823.47</v>
      </c>
      <c r="J851" s="93">
        <f t="shared" si="52"/>
        <v>1686823.47</v>
      </c>
      <c r="K851" s="8">
        <v>1687000</v>
      </c>
      <c r="L851" s="93">
        <f t="shared" si="53"/>
        <v>1687000</v>
      </c>
      <c r="M851" s="94" t="str">
        <f>+G851</f>
        <v>NO SE ENCONTRO</v>
      </c>
      <c r="N851" s="94">
        <f t="shared" si="54"/>
        <v>1686823.47</v>
      </c>
      <c r="O851" s="8">
        <v>1687000</v>
      </c>
      <c r="P851" s="94">
        <f t="shared" si="55"/>
        <v>1687000</v>
      </c>
    </row>
    <row r="852" spans="1:16" ht="19.5" customHeight="1">
      <c r="A852" s="71">
        <v>849</v>
      </c>
      <c r="B852" s="65" t="s">
        <v>171</v>
      </c>
      <c r="C852" s="66">
        <v>822101</v>
      </c>
      <c r="D852" s="67" t="s">
        <v>3282</v>
      </c>
      <c r="E852" s="67" t="s">
        <v>3282</v>
      </c>
      <c r="F852" s="67" t="s">
        <v>3282</v>
      </c>
      <c r="G852" s="67" t="s">
        <v>3283</v>
      </c>
      <c r="H852" s="68">
        <v>1242615</v>
      </c>
      <c r="I852" s="69">
        <f>IFERROR(H852*((1+$I$3)),"")</f>
        <v>1305988.365</v>
      </c>
      <c r="J852" s="93">
        <f t="shared" si="52"/>
        <v>1305988.365</v>
      </c>
      <c r="K852" s="8">
        <v>1305900</v>
      </c>
      <c r="L852" s="93">
        <f t="shared" si="53"/>
        <v>1305900</v>
      </c>
      <c r="M852" s="94" t="str">
        <f>+G852</f>
        <v>NO SE ENCONTRO</v>
      </c>
      <c r="N852" s="94">
        <f t="shared" si="54"/>
        <v>1305988.365</v>
      </c>
      <c r="O852" s="8">
        <v>1305900</v>
      </c>
      <c r="P852" s="94">
        <f t="shared" si="55"/>
        <v>1305900</v>
      </c>
    </row>
    <row r="853" spans="1:16" ht="19.5" customHeight="1">
      <c r="A853" s="71">
        <v>850</v>
      </c>
      <c r="B853" s="65" t="s">
        <v>270</v>
      </c>
      <c r="C853" s="66">
        <v>830101</v>
      </c>
      <c r="D853" s="67" t="s">
        <v>3282</v>
      </c>
      <c r="E853" s="67" t="s">
        <v>3282</v>
      </c>
      <c r="F853" s="67" t="s">
        <v>3282</v>
      </c>
      <c r="G853" s="67" t="s">
        <v>3283</v>
      </c>
      <c r="H853" s="68">
        <v>1604970</v>
      </c>
      <c r="I853" s="69">
        <f>IFERROR(H853*((1+$I$3)),"")</f>
        <v>1686823.47</v>
      </c>
      <c r="J853" s="93">
        <f t="shared" si="52"/>
        <v>1686823.47</v>
      </c>
      <c r="K853" s="8">
        <v>1687000</v>
      </c>
      <c r="L853" s="93">
        <f t="shared" si="53"/>
        <v>1687000</v>
      </c>
      <c r="M853" s="94" t="str">
        <f>+G853</f>
        <v>NO SE ENCONTRO</v>
      </c>
      <c r="N853" s="94">
        <f t="shared" si="54"/>
        <v>1686823.47</v>
      </c>
      <c r="O853" s="8">
        <v>1687000</v>
      </c>
      <c r="P853" s="94">
        <f t="shared" si="55"/>
        <v>1687000</v>
      </c>
    </row>
    <row r="854" spans="1:16" ht="19.5" customHeight="1">
      <c r="A854" s="71">
        <v>851</v>
      </c>
      <c r="B854" s="65" t="s">
        <v>672</v>
      </c>
      <c r="C854" s="66">
        <v>823501</v>
      </c>
      <c r="D854" s="67" t="s">
        <v>3282</v>
      </c>
      <c r="E854" s="67" t="s">
        <v>3282</v>
      </c>
      <c r="F854" s="67" t="s">
        <v>3282</v>
      </c>
      <c r="G854" s="67" t="s">
        <v>3283</v>
      </c>
      <c r="H854" s="68">
        <v>3086860</v>
      </c>
      <c r="I854" s="69">
        <f>IFERROR(H854*((1+$I$3)),"")</f>
        <v>3244289.86</v>
      </c>
      <c r="J854" s="93">
        <f t="shared" si="52"/>
        <v>3244289.86</v>
      </c>
      <c r="K854" s="8">
        <v>3244700</v>
      </c>
      <c r="L854" s="93">
        <f t="shared" si="53"/>
        <v>3244700</v>
      </c>
      <c r="M854" s="94" t="str">
        <f>+G854</f>
        <v>NO SE ENCONTRO</v>
      </c>
      <c r="N854" s="94">
        <f t="shared" si="54"/>
        <v>3244289.86</v>
      </c>
      <c r="O854" s="8">
        <v>3244700</v>
      </c>
      <c r="P854" s="94">
        <f t="shared" si="55"/>
        <v>3244700</v>
      </c>
    </row>
    <row r="855" spans="1:16" ht="19.5" customHeight="1">
      <c r="A855" s="71">
        <v>852</v>
      </c>
      <c r="B855" s="65" t="s">
        <v>271</v>
      </c>
      <c r="C855" s="66">
        <v>44518</v>
      </c>
      <c r="D855" s="67" t="s">
        <v>3282</v>
      </c>
      <c r="E855" s="67" t="s">
        <v>3282</v>
      </c>
      <c r="F855" s="67" t="s">
        <v>3282</v>
      </c>
      <c r="G855" s="67" t="s">
        <v>3283</v>
      </c>
      <c r="H855" s="68">
        <v>1604970</v>
      </c>
      <c r="I855" s="69">
        <f>IFERROR(H855*((1+$I$3)),"")</f>
        <v>1686823.47</v>
      </c>
      <c r="J855" s="93">
        <f t="shared" si="52"/>
        <v>1686823.47</v>
      </c>
      <c r="K855" s="8">
        <v>1687000</v>
      </c>
      <c r="L855" s="93">
        <f t="shared" si="53"/>
        <v>1687000</v>
      </c>
      <c r="M855" s="94" t="str">
        <f>+G855</f>
        <v>NO SE ENCONTRO</v>
      </c>
      <c r="N855" s="94">
        <f t="shared" si="54"/>
        <v>1686823.47</v>
      </c>
      <c r="O855" s="8">
        <v>1687000</v>
      </c>
      <c r="P855" s="94">
        <f t="shared" si="55"/>
        <v>1687000</v>
      </c>
    </row>
    <row r="856" spans="1:16" ht="19.5" customHeight="1">
      <c r="A856" s="71">
        <v>853</v>
      </c>
      <c r="B856" s="65" t="s">
        <v>172</v>
      </c>
      <c r="C856" s="66">
        <v>44519</v>
      </c>
      <c r="D856" s="67" t="s">
        <v>3282</v>
      </c>
      <c r="E856" s="67" t="s">
        <v>3282</v>
      </c>
      <c r="F856" s="67" t="s">
        <v>3282</v>
      </c>
      <c r="G856" s="67" t="s">
        <v>3283</v>
      </c>
      <c r="H856" s="68">
        <v>1242615</v>
      </c>
      <c r="I856" s="69">
        <f>IFERROR(H856*((1+$I$3)),"")</f>
        <v>1305988.365</v>
      </c>
      <c r="J856" s="93">
        <f t="shared" si="52"/>
        <v>1305988.365</v>
      </c>
      <c r="K856" s="8">
        <v>1687000</v>
      </c>
      <c r="L856" s="93">
        <f t="shared" si="53"/>
        <v>1687000</v>
      </c>
      <c r="M856" s="94" t="str">
        <f>+G856</f>
        <v>NO SE ENCONTRO</v>
      </c>
      <c r="N856" s="94">
        <f t="shared" si="54"/>
        <v>1305988.365</v>
      </c>
      <c r="O856" s="8">
        <v>1687000</v>
      </c>
      <c r="P856" s="94">
        <f t="shared" si="55"/>
        <v>1687000</v>
      </c>
    </row>
    <row r="857" spans="1:16" ht="19.5" customHeight="1">
      <c r="A857" s="71">
        <v>854</v>
      </c>
      <c r="B857" s="65" t="s">
        <v>458</v>
      </c>
      <c r="C857" s="66">
        <v>43105</v>
      </c>
      <c r="D857" s="60" t="s">
        <v>3280</v>
      </c>
      <c r="E857" s="60" t="s">
        <v>3281</v>
      </c>
      <c r="F857" s="61">
        <v>46073</v>
      </c>
      <c r="G857" s="67">
        <v>14309300</v>
      </c>
      <c r="H857" s="68">
        <v>2014500</v>
      </c>
      <c r="I857" s="69">
        <f>IFERROR(H857*((1+$I$3)),"")</f>
        <v>2117239.5</v>
      </c>
      <c r="J857" s="93">
        <f t="shared" si="52"/>
        <v>2117239.5</v>
      </c>
      <c r="K857" s="8">
        <v>2117300</v>
      </c>
      <c r="L857" s="93">
        <f t="shared" si="53"/>
        <v>2117300</v>
      </c>
      <c r="M857" s="94">
        <f>+G857</f>
        <v>14309300</v>
      </c>
      <c r="N857" s="94">
        <f t="shared" si="54"/>
        <v>2117239.5</v>
      </c>
      <c r="O857" s="8">
        <v>2117300</v>
      </c>
      <c r="P857" s="94">
        <f t="shared" si="55"/>
        <v>2117300</v>
      </c>
    </row>
    <row r="858" spans="1:16" ht="19.5" customHeight="1">
      <c r="A858" s="71">
        <v>855</v>
      </c>
      <c r="B858" s="65" t="s">
        <v>174</v>
      </c>
      <c r="C858" s="66">
        <v>43106</v>
      </c>
      <c r="D858" s="60" t="s">
        <v>3280</v>
      </c>
      <c r="E858" s="60" t="s">
        <v>3281</v>
      </c>
      <c r="F858" s="61">
        <v>46073</v>
      </c>
      <c r="G858" s="67">
        <v>14309300</v>
      </c>
      <c r="H858" s="68">
        <v>1242615</v>
      </c>
      <c r="I858" s="69">
        <f>IFERROR(H858*((1+$I$3)),"")</f>
        <v>1305988.365</v>
      </c>
      <c r="J858" s="93">
        <f t="shared" si="52"/>
        <v>1305988.365</v>
      </c>
      <c r="K858" s="8">
        <v>1305900</v>
      </c>
      <c r="L858" s="93">
        <f t="shared" si="53"/>
        <v>1305900</v>
      </c>
      <c r="M858" s="94">
        <f>+G858</f>
        <v>14309300</v>
      </c>
      <c r="N858" s="94">
        <f t="shared" si="54"/>
        <v>1305988.365</v>
      </c>
      <c r="O858" s="8">
        <v>1305900</v>
      </c>
      <c r="P858" s="94">
        <f t="shared" si="55"/>
        <v>1305900</v>
      </c>
    </row>
    <row r="859" spans="1:16" ht="19.5" customHeight="1">
      <c r="A859" s="71">
        <v>856</v>
      </c>
      <c r="B859" s="65" t="s">
        <v>173</v>
      </c>
      <c r="C859" s="66">
        <v>43101</v>
      </c>
      <c r="D859" s="67" t="s">
        <v>3282</v>
      </c>
      <c r="E859" s="67" t="s">
        <v>3282</v>
      </c>
      <c r="F859" s="67" t="s">
        <v>3282</v>
      </c>
      <c r="G859" s="67" t="s">
        <v>3283</v>
      </c>
      <c r="H859" s="68">
        <v>1242615</v>
      </c>
      <c r="I859" s="69">
        <f>IFERROR(H859*((1+$I$3)),"")</f>
        <v>1305988.365</v>
      </c>
      <c r="J859" s="93">
        <f t="shared" si="52"/>
        <v>1305988.365</v>
      </c>
      <c r="K859" s="8">
        <v>1305900</v>
      </c>
      <c r="L859" s="93">
        <f t="shared" si="53"/>
        <v>1305900</v>
      </c>
      <c r="M859" s="94" t="str">
        <f>+G859</f>
        <v>NO SE ENCONTRO</v>
      </c>
      <c r="N859" s="94">
        <f t="shared" si="54"/>
        <v>1305988.365</v>
      </c>
      <c r="O859" s="8">
        <v>1305900</v>
      </c>
      <c r="P859" s="94">
        <f t="shared" si="55"/>
        <v>1305900</v>
      </c>
    </row>
    <row r="860" spans="1:16" ht="19.5" customHeight="1">
      <c r="A860" s="71">
        <v>857</v>
      </c>
      <c r="B860" s="65" t="s">
        <v>394</v>
      </c>
      <c r="C860" s="66">
        <v>42314</v>
      </c>
      <c r="D860" s="67" t="s">
        <v>3282</v>
      </c>
      <c r="E860" s="67" t="s">
        <v>3282</v>
      </c>
      <c r="F860" s="67" t="s">
        <v>3282</v>
      </c>
      <c r="G860" s="67" t="s">
        <v>3283</v>
      </c>
      <c r="H860" s="68">
        <v>1764005</v>
      </c>
      <c r="I860" s="69">
        <f>IFERROR(H860*((1+$I$3)),"")</f>
        <v>1853969.2549999999</v>
      </c>
      <c r="J860" s="93">
        <f t="shared" si="52"/>
        <v>1853969.2549999999</v>
      </c>
      <c r="K860" s="8">
        <v>1854300</v>
      </c>
      <c r="L860" s="93">
        <f t="shared" si="53"/>
        <v>1854300</v>
      </c>
      <c r="M860" s="94" t="str">
        <f>+G860</f>
        <v>NO SE ENCONTRO</v>
      </c>
      <c r="N860" s="94">
        <f t="shared" si="54"/>
        <v>1853969.2549999999</v>
      </c>
      <c r="O860" s="8">
        <v>1854300</v>
      </c>
      <c r="P860" s="94">
        <f t="shared" si="55"/>
        <v>1854300</v>
      </c>
    </row>
    <row r="861" spans="1:16" ht="19.5" customHeight="1">
      <c r="A861" s="71">
        <v>858</v>
      </c>
      <c r="B861" s="65" t="s">
        <v>272</v>
      </c>
      <c r="C861" s="66">
        <v>42315</v>
      </c>
      <c r="D861" s="67" t="s">
        <v>3282</v>
      </c>
      <c r="E861" s="67" t="s">
        <v>3282</v>
      </c>
      <c r="F861" s="67" t="s">
        <v>3282</v>
      </c>
      <c r="G861" s="67" t="s">
        <v>3283</v>
      </c>
      <c r="H861" s="68">
        <v>1604970</v>
      </c>
      <c r="I861" s="69">
        <f>IFERROR(H861*((1+$I$3)),"")</f>
        <v>1686823.47</v>
      </c>
      <c r="J861" s="93">
        <f t="shared" si="52"/>
        <v>1686823.47</v>
      </c>
      <c r="K861" s="8">
        <v>2117300</v>
      </c>
      <c r="L861" s="93">
        <f t="shared" si="53"/>
        <v>2117300</v>
      </c>
      <c r="M861" s="94" t="str">
        <f>+G861</f>
        <v>NO SE ENCONTRO</v>
      </c>
      <c r="N861" s="94">
        <f t="shared" si="54"/>
        <v>1686823.47</v>
      </c>
      <c r="O861" s="8">
        <v>2117300</v>
      </c>
      <c r="P861" s="94">
        <f t="shared" si="55"/>
        <v>2117300</v>
      </c>
    </row>
    <row r="862" spans="1:16" ht="19.5" customHeight="1">
      <c r="A862" s="71">
        <v>859</v>
      </c>
      <c r="B862" s="65" t="s">
        <v>273</v>
      </c>
      <c r="C862" s="66">
        <v>868504</v>
      </c>
      <c r="D862" s="67" t="s">
        <v>3282</v>
      </c>
      <c r="E862" s="67" t="s">
        <v>3282</v>
      </c>
      <c r="F862" s="67" t="s">
        <v>3282</v>
      </c>
      <c r="G862" s="67" t="s">
        <v>3283</v>
      </c>
      <c r="H862" s="68">
        <v>1604970</v>
      </c>
      <c r="I862" s="69">
        <f>IFERROR(H862*((1+$I$3)),"")</f>
        <v>1686823.47</v>
      </c>
      <c r="J862" s="93">
        <f t="shared" si="52"/>
        <v>1686823.47</v>
      </c>
      <c r="K862" s="8">
        <v>1687000</v>
      </c>
      <c r="L862" s="93">
        <f t="shared" si="53"/>
        <v>1687000</v>
      </c>
      <c r="M862" s="94" t="str">
        <f>+G862</f>
        <v>NO SE ENCONTRO</v>
      </c>
      <c r="N862" s="94">
        <f t="shared" si="54"/>
        <v>1686823.47</v>
      </c>
      <c r="O862" s="8">
        <v>1687000</v>
      </c>
      <c r="P862" s="94">
        <f t="shared" si="55"/>
        <v>1687000</v>
      </c>
    </row>
    <row r="863" spans="1:16" ht="19.5" customHeight="1">
      <c r="A863" s="71">
        <v>860</v>
      </c>
      <c r="B863" s="65" t="s">
        <v>274</v>
      </c>
      <c r="C863" s="66">
        <v>868507</v>
      </c>
      <c r="D863" s="67" t="s">
        <v>3282</v>
      </c>
      <c r="E863" s="67" t="s">
        <v>3282</v>
      </c>
      <c r="F863" s="67" t="s">
        <v>3282</v>
      </c>
      <c r="G863" s="67" t="s">
        <v>3283</v>
      </c>
      <c r="H863" s="68">
        <v>1604970</v>
      </c>
      <c r="I863" s="69">
        <f>IFERROR(H863*((1+$I$3)),"")</f>
        <v>1686823.47</v>
      </c>
      <c r="J863" s="93">
        <f t="shared" si="52"/>
        <v>1686823.47</v>
      </c>
      <c r="K863" s="8">
        <v>1687000</v>
      </c>
      <c r="L863" s="93">
        <f t="shared" si="53"/>
        <v>1687000</v>
      </c>
      <c r="M863" s="94" t="str">
        <f>+G863</f>
        <v>NO SE ENCONTRO</v>
      </c>
      <c r="N863" s="94">
        <f t="shared" si="54"/>
        <v>1686823.47</v>
      </c>
      <c r="O863" s="8">
        <v>1687000</v>
      </c>
      <c r="P863" s="94">
        <f t="shared" si="55"/>
        <v>1687000</v>
      </c>
    </row>
    <row r="864" spans="1:16" ht="19.5" customHeight="1">
      <c r="A864" s="71">
        <v>861</v>
      </c>
      <c r="B864" s="65" t="s">
        <v>459</v>
      </c>
      <c r="C864" s="66">
        <v>828304</v>
      </c>
      <c r="D864" s="67" t="s">
        <v>3282</v>
      </c>
      <c r="E864" s="67" t="s">
        <v>3282</v>
      </c>
      <c r="F864" s="67" t="s">
        <v>3282</v>
      </c>
      <c r="G864" s="67" t="s">
        <v>3283</v>
      </c>
      <c r="H864" s="68">
        <v>2014500</v>
      </c>
      <c r="I864" s="69">
        <f>IFERROR(H864*((1+$I$3)),"")</f>
        <v>2117239.5</v>
      </c>
      <c r="J864" s="93">
        <f t="shared" si="52"/>
        <v>2117239.5</v>
      </c>
      <c r="K864" s="8">
        <v>2117300</v>
      </c>
      <c r="L864" s="93">
        <f t="shared" si="53"/>
        <v>2117300</v>
      </c>
      <c r="M864" s="94" t="str">
        <f>+G864</f>
        <v>NO SE ENCONTRO</v>
      </c>
      <c r="N864" s="94">
        <f t="shared" si="54"/>
        <v>2117239.5</v>
      </c>
      <c r="O864" s="8">
        <v>2117300</v>
      </c>
      <c r="P864" s="94">
        <f t="shared" si="55"/>
        <v>2117300</v>
      </c>
    </row>
    <row r="865" spans="1:16" ht="19.5" customHeight="1">
      <c r="A865" s="71">
        <v>862</v>
      </c>
      <c r="B865" s="65" t="s">
        <v>443</v>
      </c>
      <c r="C865" s="66">
        <v>828302</v>
      </c>
      <c r="D865" s="67" t="s">
        <v>3282</v>
      </c>
      <c r="E865" s="67" t="s">
        <v>3282</v>
      </c>
      <c r="F865" s="67" t="s">
        <v>3282</v>
      </c>
      <c r="G865" s="67" t="s">
        <v>3283</v>
      </c>
      <c r="H865" s="68">
        <v>1764005</v>
      </c>
      <c r="I865" s="69">
        <f>IFERROR(H865*((1+$I$3)),"")</f>
        <v>1853969.2549999999</v>
      </c>
      <c r="J865" s="93">
        <f t="shared" si="52"/>
        <v>1853969.2549999999</v>
      </c>
      <c r="K865" s="8">
        <v>1854300</v>
      </c>
      <c r="L865" s="93">
        <f t="shared" si="53"/>
        <v>1854300</v>
      </c>
      <c r="M865" s="94" t="str">
        <f>+G865</f>
        <v>NO SE ENCONTRO</v>
      </c>
      <c r="N865" s="94">
        <f t="shared" si="54"/>
        <v>1853969.2549999999</v>
      </c>
      <c r="O865" s="8">
        <v>1854300</v>
      </c>
      <c r="P865" s="94">
        <f t="shared" si="55"/>
        <v>1854300</v>
      </c>
    </row>
    <row r="866" spans="1:16" ht="19.5" customHeight="1">
      <c r="A866" s="71">
        <v>863</v>
      </c>
      <c r="B866" s="65" t="s">
        <v>674</v>
      </c>
      <c r="C866" s="66">
        <v>828310</v>
      </c>
      <c r="D866" s="67" t="s">
        <v>3282</v>
      </c>
      <c r="E866" s="67" t="s">
        <v>3282</v>
      </c>
      <c r="F866" s="67" t="s">
        <v>3282</v>
      </c>
      <c r="G866" s="67" t="s">
        <v>3283</v>
      </c>
      <c r="H866" s="68">
        <v>3086860</v>
      </c>
      <c r="I866" s="69">
        <f>IFERROR(H866*((1+$I$3)),"")</f>
        <v>3244289.86</v>
      </c>
      <c r="J866" s="93">
        <f t="shared" si="52"/>
        <v>3244289.86</v>
      </c>
      <c r="K866" s="8">
        <v>3244700</v>
      </c>
      <c r="L866" s="93">
        <f t="shared" si="53"/>
        <v>3244700</v>
      </c>
      <c r="M866" s="94" t="str">
        <f>+G866</f>
        <v>NO SE ENCONTRO</v>
      </c>
      <c r="N866" s="94">
        <f t="shared" si="54"/>
        <v>3244289.86</v>
      </c>
      <c r="O866" s="8">
        <v>3244700</v>
      </c>
      <c r="P866" s="94">
        <f t="shared" si="55"/>
        <v>3244700</v>
      </c>
    </row>
    <row r="867" spans="1:16" ht="19.5" customHeight="1">
      <c r="A867" s="71">
        <v>864</v>
      </c>
      <c r="B867" s="65" t="s">
        <v>444</v>
      </c>
      <c r="C867" s="66">
        <v>828330</v>
      </c>
      <c r="D867" s="67" t="s">
        <v>3282</v>
      </c>
      <c r="E867" s="67" t="s">
        <v>3282</v>
      </c>
      <c r="F867" s="67" t="s">
        <v>3282</v>
      </c>
      <c r="G867" s="67" t="s">
        <v>3283</v>
      </c>
      <c r="H867" s="68">
        <v>1764005</v>
      </c>
      <c r="I867" s="69">
        <f>IFERROR(H867*((1+$I$3)),"")</f>
        <v>1853969.2549999999</v>
      </c>
      <c r="J867" s="93">
        <f t="shared" si="52"/>
        <v>1853969.2549999999</v>
      </c>
      <c r="K867" s="8">
        <v>1854300</v>
      </c>
      <c r="L867" s="93">
        <f t="shared" si="53"/>
        <v>1854300</v>
      </c>
      <c r="M867" s="94" t="str">
        <f>+G867</f>
        <v>NO SE ENCONTRO</v>
      </c>
      <c r="N867" s="94">
        <f t="shared" si="54"/>
        <v>1853969.2549999999</v>
      </c>
      <c r="O867" s="8">
        <v>1854300</v>
      </c>
      <c r="P867" s="94">
        <f t="shared" si="55"/>
        <v>1854300</v>
      </c>
    </row>
    <row r="868" spans="1:16" ht="19.5" customHeight="1">
      <c r="A868" s="71">
        <v>865</v>
      </c>
      <c r="B868" s="65" t="s">
        <v>395</v>
      </c>
      <c r="C868" s="66">
        <v>828320</v>
      </c>
      <c r="D868" s="67" t="s">
        <v>3282</v>
      </c>
      <c r="E868" s="67" t="s">
        <v>3282</v>
      </c>
      <c r="F868" s="67" t="s">
        <v>3282</v>
      </c>
      <c r="G868" s="67" t="s">
        <v>3283</v>
      </c>
      <c r="H868" s="68">
        <v>1764005</v>
      </c>
      <c r="I868" s="69">
        <f>IFERROR(H868*((1+$I$3)),"")</f>
        <v>1853969.2549999999</v>
      </c>
      <c r="J868" s="93">
        <f t="shared" si="52"/>
        <v>1853969.2549999999</v>
      </c>
      <c r="K868" s="8">
        <v>1854300</v>
      </c>
      <c r="L868" s="93">
        <f t="shared" si="53"/>
        <v>1854300</v>
      </c>
      <c r="M868" s="94" t="str">
        <f>+G868</f>
        <v>NO SE ENCONTRO</v>
      </c>
      <c r="N868" s="94">
        <f t="shared" si="54"/>
        <v>1853969.2549999999</v>
      </c>
      <c r="O868" s="8">
        <v>1854300</v>
      </c>
      <c r="P868" s="94">
        <f t="shared" si="55"/>
        <v>1854300</v>
      </c>
    </row>
    <row r="869" spans="1:16" ht="19.5" customHeight="1">
      <c r="A869" s="71">
        <v>866</v>
      </c>
      <c r="B869" s="65" t="s">
        <v>175</v>
      </c>
      <c r="C869" s="66">
        <v>828340</v>
      </c>
      <c r="D869" s="67" t="s">
        <v>3282</v>
      </c>
      <c r="E869" s="67" t="s">
        <v>3282</v>
      </c>
      <c r="F869" s="67" t="s">
        <v>3282</v>
      </c>
      <c r="G869" s="67" t="s">
        <v>3283</v>
      </c>
      <c r="H869" s="68">
        <v>1242615</v>
      </c>
      <c r="I869" s="69">
        <f>IFERROR(H869*((1+$I$3)),"")</f>
        <v>1305988.365</v>
      </c>
      <c r="J869" s="93">
        <f t="shared" si="52"/>
        <v>1305988.365</v>
      </c>
      <c r="K869" s="8">
        <v>1305900</v>
      </c>
      <c r="L869" s="93">
        <f t="shared" si="53"/>
        <v>1305900</v>
      </c>
      <c r="M869" s="94" t="str">
        <f>+G869</f>
        <v>NO SE ENCONTRO</v>
      </c>
      <c r="N869" s="94">
        <f t="shared" si="54"/>
        <v>1305988.365</v>
      </c>
      <c r="O869" s="8">
        <v>1305900</v>
      </c>
      <c r="P869" s="94">
        <f t="shared" si="55"/>
        <v>1305900</v>
      </c>
    </row>
    <row r="870" spans="1:16" ht="19.5" customHeight="1">
      <c r="A870" s="71">
        <v>867</v>
      </c>
      <c r="B870" s="65" t="s">
        <v>176</v>
      </c>
      <c r="C870" s="66">
        <v>828351</v>
      </c>
      <c r="D870" s="67" t="s">
        <v>3282</v>
      </c>
      <c r="E870" s="67" t="s">
        <v>3282</v>
      </c>
      <c r="F870" s="67" t="s">
        <v>3282</v>
      </c>
      <c r="G870" s="67" t="s">
        <v>3283</v>
      </c>
      <c r="H870" s="68">
        <v>1242615</v>
      </c>
      <c r="I870" s="69">
        <f>IFERROR(H870*((1+$I$3)),"")</f>
        <v>1305988.365</v>
      </c>
      <c r="J870" s="93">
        <f t="shared" si="52"/>
        <v>1305988.365</v>
      </c>
      <c r="K870" s="8">
        <v>1305900</v>
      </c>
      <c r="L870" s="93">
        <f t="shared" si="53"/>
        <v>1305900</v>
      </c>
      <c r="M870" s="94" t="str">
        <f>+G870</f>
        <v>NO SE ENCONTRO</v>
      </c>
      <c r="N870" s="94">
        <f t="shared" si="54"/>
        <v>1305988.365</v>
      </c>
      <c r="O870" s="8">
        <v>1305900</v>
      </c>
      <c r="P870" s="94">
        <f t="shared" si="55"/>
        <v>1305900</v>
      </c>
    </row>
    <row r="871" spans="1:16" ht="19.5" customHeight="1">
      <c r="A871" s="71">
        <v>868</v>
      </c>
      <c r="B871" s="65" t="s">
        <v>177</v>
      </c>
      <c r="C871" s="66">
        <v>828350</v>
      </c>
      <c r="D871" s="67" t="s">
        <v>3282</v>
      </c>
      <c r="E871" s="67" t="s">
        <v>3282</v>
      </c>
      <c r="F871" s="67" t="s">
        <v>3282</v>
      </c>
      <c r="G871" s="67" t="s">
        <v>3283</v>
      </c>
      <c r="H871" s="68">
        <v>1242615</v>
      </c>
      <c r="I871" s="69">
        <f>IFERROR(H871*((1+$I$3)),"")</f>
        <v>1305988.365</v>
      </c>
      <c r="J871" s="93">
        <f t="shared" si="52"/>
        <v>1305988.365</v>
      </c>
      <c r="K871" s="8">
        <v>1305900</v>
      </c>
      <c r="L871" s="93">
        <f t="shared" si="53"/>
        <v>1305900</v>
      </c>
      <c r="M871" s="94" t="str">
        <f>+G871</f>
        <v>NO SE ENCONTRO</v>
      </c>
      <c r="N871" s="94">
        <f t="shared" si="54"/>
        <v>1305988.365</v>
      </c>
      <c r="O871" s="8">
        <v>1305900</v>
      </c>
      <c r="P871" s="94">
        <f t="shared" si="55"/>
        <v>1305900</v>
      </c>
    </row>
    <row r="872" spans="1:16" ht="19.5" customHeight="1">
      <c r="A872" s="71">
        <v>869</v>
      </c>
      <c r="B872" s="65" t="s">
        <v>275</v>
      </c>
      <c r="C872" s="66">
        <v>804310</v>
      </c>
      <c r="D872" s="67" t="s">
        <v>3282</v>
      </c>
      <c r="E872" s="67" t="s">
        <v>3282</v>
      </c>
      <c r="F872" s="67" t="s">
        <v>3282</v>
      </c>
      <c r="G872" s="67" t="s">
        <v>3283</v>
      </c>
      <c r="H872" s="68">
        <v>1604970</v>
      </c>
      <c r="I872" s="69">
        <f>IFERROR(H872*((1+$I$3)),"")</f>
        <v>1686823.47</v>
      </c>
      <c r="J872" s="93">
        <f t="shared" si="52"/>
        <v>1686823.47</v>
      </c>
      <c r="K872" s="8">
        <v>1687000</v>
      </c>
      <c r="L872" s="93">
        <f t="shared" si="53"/>
        <v>1687000</v>
      </c>
      <c r="M872" s="94" t="str">
        <f>+G872</f>
        <v>NO SE ENCONTRO</v>
      </c>
      <c r="N872" s="94">
        <f t="shared" si="54"/>
        <v>1686823.47</v>
      </c>
      <c r="O872" s="8">
        <v>1687000</v>
      </c>
      <c r="P872" s="94">
        <f t="shared" si="55"/>
        <v>1687000</v>
      </c>
    </row>
    <row r="873" spans="1:16" ht="19.5" customHeight="1">
      <c r="A873" s="71">
        <v>870</v>
      </c>
      <c r="B873" s="65" t="s">
        <v>673</v>
      </c>
      <c r="C873" s="66">
        <v>828355</v>
      </c>
      <c r="D873" s="67" t="s">
        <v>3282</v>
      </c>
      <c r="E873" s="67" t="s">
        <v>3282</v>
      </c>
      <c r="F873" s="67" t="s">
        <v>3282</v>
      </c>
      <c r="G873" s="67" t="s">
        <v>3283</v>
      </c>
      <c r="H873" s="68">
        <v>3086860</v>
      </c>
      <c r="I873" s="69">
        <f>IFERROR(H873*((1+$I$3)),"")</f>
        <v>3244289.86</v>
      </c>
      <c r="J873" s="93">
        <f t="shared" si="52"/>
        <v>3244289.86</v>
      </c>
      <c r="K873" s="8">
        <v>3244700</v>
      </c>
      <c r="L873" s="93">
        <f t="shared" si="53"/>
        <v>3244700</v>
      </c>
      <c r="M873" s="94" t="str">
        <f>+G873</f>
        <v>NO SE ENCONTRO</v>
      </c>
      <c r="N873" s="94">
        <f t="shared" si="54"/>
        <v>3244289.86</v>
      </c>
      <c r="O873" s="8">
        <v>3244700</v>
      </c>
      <c r="P873" s="94">
        <f t="shared" si="55"/>
        <v>3244700</v>
      </c>
    </row>
    <row r="874" spans="1:16" ht="19.5" customHeight="1">
      <c r="A874" s="71">
        <v>871</v>
      </c>
      <c r="B874" s="65" t="s">
        <v>55</v>
      </c>
      <c r="C874" s="66">
        <v>861104</v>
      </c>
      <c r="D874" s="67" t="s">
        <v>3282</v>
      </c>
      <c r="E874" s="67" t="s">
        <v>3282</v>
      </c>
      <c r="F874" s="67" t="s">
        <v>3282</v>
      </c>
      <c r="G874" s="67" t="s">
        <v>3283</v>
      </c>
      <c r="H874" s="68">
        <v>712130</v>
      </c>
      <c r="I874" s="69">
        <f>IFERROR(H874*((1+$I$3)),"")</f>
        <v>748448.63</v>
      </c>
      <c r="J874" s="93">
        <f t="shared" si="52"/>
        <v>748448.63</v>
      </c>
      <c r="K874" s="8">
        <v>748700</v>
      </c>
      <c r="L874" s="93">
        <f t="shared" si="53"/>
        <v>748700</v>
      </c>
      <c r="M874" s="94" t="str">
        <f>+G874</f>
        <v>NO SE ENCONTRO</v>
      </c>
      <c r="N874" s="94">
        <f t="shared" si="54"/>
        <v>748448.63</v>
      </c>
      <c r="O874" s="8">
        <v>748700</v>
      </c>
      <c r="P874" s="94">
        <f t="shared" si="55"/>
        <v>748700</v>
      </c>
    </row>
    <row r="875" spans="1:16" ht="19.5" customHeight="1">
      <c r="A875" s="71">
        <v>872</v>
      </c>
      <c r="B875" s="65" t="s">
        <v>92</v>
      </c>
      <c r="C875" s="66">
        <v>796301</v>
      </c>
      <c r="D875" s="67" t="s">
        <v>3282</v>
      </c>
      <c r="E875" s="67" t="s">
        <v>3282</v>
      </c>
      <c r="F875" s="67" t="s">
        <v>3282</v>
      </c>
      <c r="G875" s="67" t="s">
        <v>3283</v>
      </c>
      <c r="H875" s="68">
        <v>901595</v>
      </c>
      <c r="I875" s="69">
        <f>IFERROR(H875*((1+$I$3)),"")</f>
        <v>947576.34499999997</v>
      </c>
      <c r="J875" s="93">
        <f t="shared" si="52"/>
        <v>947576.34499999997</v>
      </c>
      <c r="K875" s="8">
        <v>837100</v>
      </c>
      <c r="L875" s="93">
        <f t="shared" si="53"/>
        <v>837100</v>
      </c>
      <c r="M875" s="94" t="str">
        <f>+G875</f>
        <v>NO SE ENCONTRO</v>
      </c>
      <c r="N875" s="94">
        <f t="shared" si="54"/>
        <v>947576.34499999997</v>
      </c>
      <c r="O875" s="8">
        <v>837100</v>
      </c>
      <c r="P875" s="94">
        <f t="shared" si="55"/>
        <v>837100</v>
      </c>
    </row>
    <row r="876" spans="1:16" ht="19.5" customHeight="1">
      <c r="A876" s="71">
        <v>873</v>
      </c>
      <c r="B876" s="65" t="s">
        <v>122</v>
      </c>
      <c r="C876" s="66">
        <v>796902</v>
      </c>
      <c r="D876" s="67" t="s">
        <v>3282</v>
      </c>
      <c r="E876" s="67" t="s">
        <v>3282</v>
      </c>
      <c r="F876" s="67" t="s">
        <v>3282</v>
      </c>
      <c r="G876" s="67" t="s">
        <v>3283</v>
      </c>
      <c r="H876" s="68">
        <v>901595</v>
      </c>
      <c r="I876" s="69">
        <f>IFERROR(H876*((1+$I$3)),"")</f>
        <v>947576.34499999997</v>
      </c>
      <c r="J876" s="93">
        <f t="shared" si="52"/>
        <v>947576.34499999997</v>
      </c>
      <c r="K876" s="8">
        <v>837100</v>
      </c>
      <c r="L876" s="93">
        <f t="shared" si="53"/>
        <v>837100</v>
      </c>
      <c r="M876" s="94" t="str">
        <f>+G876</f>
        <v>NO SE ENCONTRO</v>
      </c>
      <c r="N876" s="94">
        <f t="shared" si="54"/>
        <v>947576.34499999997</v>
      </c>
      <c r="O876" s="8">
        <v>837100</v>
      </c>
      <c r="P876" s="94">
        <f t="shared" si="55"/>
        <v>837100</v>
      </c>
    </row>
    <row r="877" spans="1:16" ht="19.5" customHeight="1">
      <c r="A877" s="71">
        <v>874</v>
      </c>
      <c r="B877" s="65" t="s">
        <v>280</v>
      </c>
      <c r="C877" s="66">
        <v>862312</v>
      </c>
      <c r="D877" s="60" t="s">
        <v>3280</v>
      </c>
      <c r="E877" s="60" t="s">
        <v>3281</v>
      </c>
      <c r="F877" s="61">
        <v>46073</v>
      </c>
      <c r="G877" s="67">
        <v>4034700</v>
      </c>
      <c r="H877" s="68">
        <v>1604970</v>
      </c>
      <c r="I877" s="69">
        <f>IFERROR(H877*((1+$I$3)),"")</f>
        <v>1686823.47</v>
      </c>
      <c r="J877" s="93">
        <f t="shared" si="52"/>
        <v>1686823.47</v>
      </c>
      <c r="K877" s="8">
        <v>1687000</v>
      </c>
      <c r="L877" s="93">
        <f t="shared" si="53"/>
        <v>1687000</v>
      </c>
      <c r="M877" s="94">
        <f>+G877</f>
        <v>4034700</v>
      </c>
      <c r="N877" s="94">
        <f t="shared" si="54"/>
        <v>1686823.47</v>
      </c>
      <c r="O877" s="8">
        <v>1687000</v>
      </c>
      <c r="P877" s="94">
        <f t="shared" si="55"/>
        <v>1687000</v>
      </c>
    </row>
    <row r="878" spans="1:16" ht="19.5" customHeight="1">
      <c r="A878" s="71">
        <v>875</v>
      </c>
      <c r="B878" s="65" t="s">
        <v>279</v>
      </c>
      <c r="C878" s="66">
        <v>862008</v>
      </c>
      <c r="D878" s="60" t="s">
        <v>3280</v>
      </c>
      <c r="E878" s="60" t="s">
        <v>3281</v>
      </c>
      <c r="F878" s="61">
        <v>46073</v>
      </c>
      <c r="G878" s="67">
        <v>3748300</v>
      </c>
      <c r="H878" s="68">
        <v>1604970</v>
      </c>
      <c r="I878" s="69">
        <f>IFERROR(H878*((1+$I$3)),"")</f>
        <v>1686823.47</v>
      </c>
      <c r="J878" s="93">
        <f t="shared" si="52"/>
        <v>1686823.47</v>
      </c>
      <c r="K878" s="8">
        <v>1687000</v>
      </c>
      <c r="L878" s="93">
        <f t="shared" si="53"/>
        <v>1687000</v>
      </c>
      <c r="M878" s="94">
        <f>+G878</f>
        <v>3748300</v>
      </c>
      <c r="N878" s="94">
        <f t="shared" si="54"/>
        <v>1686823.47</v>
      </c>
      <c r="O878" s="8">
        <v>1687000</v>
      </c>
      <c r="P878" s="94">
        <f t="shared" si="55"/>
        <v>1687000</v>
      </c>
    </row>
    <row r="879" spans="1:16" ht="19.5" customHeight="1">
      <c r="A879" s="71">
        <v>876</v>
      </c>
      <c r="B879" s="65" t="s">
        <v>277</v>
      </c>
      <c r="C879" s="66">
        <v>862007</v>
      </c>
      <c r="D879" s="60" t="s">
        <v>3280</v>
      </c>
      <c r="E879" s="60" t="s">
        <v>3281</v>
      </c>
      <c r="F879" s="61">
        <v>46073</v>
      </c>
      <c r="G879" s="67">
        <v>2006800</v>
      </c>
      <c r="H879" s="68">
        <v>1242615</v>
      </c>
      <c r="I879" s="69">
        <f>IFERROR(H879*((1+$I$3)),"")</f>
        <v>1305988.365</v>
      </c>
      <c r="J879" s="93">
        <f t="shared" si="52"/>
        <v>1305988.365</v>
      </c>
      <c r="K879" s="8">
        <v>1687000</v>
      </c>
      <c r="L879" s="93">
        <f t="shared" si="53"/>
        <v>1687000</v>
      </c>
      <c r="M879" s="94">
        <f>+G879</f>
        <v>2006800</v>
      </c>
      <c r="N879" s="94">
        <f t="shared" si="54"/>
        <v>1305988.365</v>
      </c>
      <c r="O879" s="8">
        <v>1687000</v>
      </c>
      <c r="P879" s="94">
        <f t="shared" si="55"/>
        <v>1687000</v>
      </c>
    </row>
    <row r="880" spans="1:16" ht="19.5" customHeight="1">
      <c r="A880" s="71">
        <v>877</v>
      </c>
      <c r="B880" s="65" t="s">
        <v>276</v>
      </c>
      <c r="C880" s="66">
        <v>862006</v>
      </c>
      <c r="D880" s="60" t="s">
        <v>3280</v>
      </c>
      <c r="E880" s="60" t="s">
        <v>3281</v>
      </c>
      <c r="F880" s="61">
        <v>46073</v>
      </c>
      <c r="G880" s="67">
        <v>2964200</v>
      </c>
      <c r="H880" s="68">
        <v>1604970</v>
      </c>
      <c r="I880" s="69">
        <f>IFERROR(H880*((1+$I$3)),"")</f>
        <v>1686823.47</v>
      </c>
      <c r="J880" s="93">
        <f t="shared" si="52"/>
        <v>1686823.47</v>
      </c>
      <c r="K880" s="8">
        <v>1687000</v>
      </c>
      <c r="L880" s="93">
        <f t="shared" si="53"/>
        <v>1687000</v>
      </c>
      <c r="M880" s="94">
        <f>+G880</f>
        <v>2964200</v>
      </c>
      <c r="N880" s="94">
        <f t="shared" si="54"/>
        <v>1686823.47</v>
      </c>
      <c r="O880" s="8">
        <v>1687000</v>
      </c>
      <c r="P880" s="94">
        <f t="shared" si="55"/>
        <v>1687000</v>
      </c>
    </row>
    <row r="881" spans="1:16" ht="19.5" customHeight="1">
      <c r="A881" s="71">
        <v>878</v>
      </c>
      <c r="B881" s="65" t="s">
        <v>246</v>
      </c>
      <c r="C881" s="66">
        <v>808041</v>
      </c>
      <c r="D881" s="67" t="s">
        <v>3282</v>
      </c>
      <c r="E881" s="67" t="s">
        <v>3282</v>
      </c>
      <c r="F881" s="67" t="s">
        <v>3282</v>
      </c>
      <c r="G881" s="67" t="s">
        <v>3283</v>
      </c>
      <c r="H881" s="68">
        <v>1604970</v>
      </c>
      <c r="I881" s="69">
        <f>IFERROR(H881*((1+$I$3)),"")</f>
        <v>1686823.47</v>
      </c>
      <c r="J881" s="93">
        <f t="shared" si="52"/>
        <v>1686823.47</v>
      </c>
      <c r="K881" s="8">
        <v>1687000</v>
      </c>
      <c r="L881" s="93">
        <f t="shared" si="53"/>
        <v>1687000</v>
      </c>
      <c r="M881" s="94" t="str">
        <f>+G881</f>
        <v>NO SE ENCONTRO</v>
      </c>
      <c r="N881" s="94">
        <f t="shared" si="54"/>
        <v>1686823.47</v>
      </c>
      <c r="O881" s="8">
        <v>1687000</v>
      </c>
      <c r="P881" s="94">
        <f t="shared" si="55"/>
        <v>1687000</v>
      </c>
    </row>
    <row r="882" spans="1:16" ht="19.5" customHeight="1">
      <c r="A882" s="71">
        <v>879</v>
      </c>
      <c r="B882" s="65" t="s">
        <v>323</v>
      </c>
      <c r="C882" s="66">
        <v>808061</v>
      </c>
      <c r="D882" s="67" t="s">
        <v>3282</v>
      </c>
      <c r="E882" s="67" t="s">
        <v>3282</v>
      </c>
      <c r="F882" s="67" t="s">
        <v>3282</v>
      </c>
      <c r="G882" s="67" t="s">
        <v>3283</v>
      </c>
      <c r="H882" s="68">
        <v>1604970</v>
      </c>
      <c r="I882" s="69">
        <f>IFERROR(H882*((1+$I$3)),"")</f>
        <v>1686823.47</v>
      </c>
      <c r="J882" s="93">
        <f t="shared" si="52"/>
        <v>1686823.47</v>
      </c>
      <c r="K882" s="8">
        <v>1687000</v>
      </c>
      <c r="L882" s="93">
        <f t="shared" si="53"/>
        <v>1687000</v>
      </c>
      <c r="M882" s="94" t="str">
        <f>+G882</f>
        <v>NO SE ENCONTRO</v>
      </c>
      <c r="N882" s="94">
        <f t="shared" si="54"/>
        <v>1686823.47</v>
      </c>
      <c r="O882" s="8">
        <v>1687000</v>
      </c>
      <c r="P882" s="94">
        <f t="shared" si="55"/>
        <v>1687000</v>
      </c>
    </row>
    <row r="883" spans="1:16" ht="19.5" customHeight="1">
      <c r="A883" s="71">
        <v>880</v>
      </c>
      <c r="B883" s="65" t="s">
        <v>283</v>
      </c>
      <c r="C883" s="66">
        <v>808072</v>
      </c>
      <c r="D883" s="67" t="s">
        <v>3282</v>
      </c>
      <c r="E883" s="67" t="s">
        <v>3282</v>
      </c>
      <c r="F883" s="67" t="s">
        <v>3282</v>
      </c>
      <c r="G883" s="67" t="s">
        <v>3283</v>
      </c>
      <c r="H883" s="68">
        <v>1604970</v>
      </c>
      <c r="I883" s="69">
        <f>IFERROR(H883*((1+$I$3)),"")</f>
        <v>1686823.47</v>
      </c>
      <c r="J883" s="93">
        <f t="shared" si="52"/>
        <v>1686823.47</v>
      </c>
      <c r="K883" s="8">
        <v>1687000</v>
      </c>
      <c r="L883" s="93">
        <f t="shared" si="53"/>
        <v>1687000</v>
      </c>
      <c r="M883" s="94" t="str">
        <f>+G883</f>
        <v>NO SE ENCONTRO</v>
      </c>
      <c r="N883" s="94">
        <f t="shared" si="54"/>
        <v>1686823.47</v>
      </c>
      <c r="O883" s="8">
        <v>1687000</v>
      </c>
      <c r="P883" s="94">
        <f t="shared" si="55"/>
        <v>1687000</v>
      </c>
    </row>
    <row r="884" spans="1:16" ht="19.5" customHeight="1">
      <c r="A884" s="71">
        <v>881</v>
      </c>
      <c r="B884" s="65" t="s">
        <v>278</v>
      </c>
      <c r="C884" s="66">
        <v>862310</v>
      </c>
      <c r="D884" s="60" t="s">
        <v>3280</v>
      </c>
      <c r="E884" s="60" t="s">
        <v>3281</v>
      </c>
      <c r="F884" s="61">
        <v>46073</v>
      </c>
      <c r="G884" s="67">
        <v>1825700</v>
      </c>
      <c r="H884" s="68">
        <v>1604970</v>
      </c>
      <c r="I884" s="69">
        <f>IFERROR(H884*((1+$I$3)),"")</f>
        <v>1686823.47</v>
      </c>
      <c r="J884" s="93">
        <f t="shared" si="52"/>
        <v>1686823.47</v>
      </c>
      <c r="K884" s="8">
        <v>1687000</v>
      </c>
      <c r="L884" s="93">
        <f t="shared" si="53"/>
        <v>1687000</v>
      </c>
      <c r="M884" s="94">
        <f>+G884</f>
        <v>1825700</v>
      </c>
      <c r="N884" s="94">
        <f t="shared" si="54"/>
        <v>1686823.47</v>
      </c>
      <c r="O884" s="8">
        <v>1687000</v>
      </c>
      <c r="P884" s="94">
        <f t="shared" si="55"/>
        <v>1687000</v>
      </c>
    </row>
    <row r="885" spans="1:16" ht="19.5" customHeight="1">
      <c r="A885" s="71">
        <v>882</v>
      </c>
      <c r="B885" s="65" t="s">
        <v>324</v>
      </c>
      <c r="C885" s="66">
        <v>834930</v>
      </c>
      <c r="D885" s="60" t="s">
        <v>3280</v>
      </c>
      <c r="E885" s="60" t="s">
        <v>3281</v>
      </c>
      <c r="F885" s="61">
        <v>46073</v>
      </c>
      <c r="G885" s="67">
        <v>1825700</v>
      </c>
      <c r="H885" s="68">
        <v>1604970</v>
      </c>
      <c r="I885" s="69">
        <f>IFERROR(H885*((1+$I$3)),"")</f>
        <v>1686823.47</v>
      </c>
      <c r="J885" s="93">
        <f t="shared" si="52"/>
        <v>1686823.47</v>
      </c>
      <c r="K885" s="8">
        <v>1687000</v>
      </c>
      <c r="L885" s="93">
        <f t="shared" si="53"/>
        <v>1687000</v>
      </c>
      <c r="M885" s="94">
        <f>+G885</f>
        <v>1825700</v>
      </c>
      <c r="N885" s="94">
        <f t="shared" si="54"/>
        <v>1686823.47</v>
      </c>
      <c r="O885" s="8">
        <v>1687000</v>
      </c>
      <c r="P885" s="94">
        <f t="shared" si="55"/>
        <v>1687000</v>
      </c>
    </row>
    <row r="886" spans="1:16" ht="19.5" customHeight="1">
      <c r="A886" s="71">
        <v>883</v>
      </c>
      <c r="B886" s="65" t="s">
        <v>97</v>
      </c>
      <c r="C886" s="66">
        <v>864101</v>
      </c>
      <c r="D886" s="60" t="s">
        <v>3280</v>
      </c>
      <c r="E886" s="60" t="s">
        <v>3281</v>
      </c>
      <c r="F886" s="61">
        <v>46073</v>
      </c>
      <c r="G886" s="67">
        <v>2964200</v>
      </c>
      <c r="H886" s="68">
        <v>901595</v>
      </c>
      <c r="I886" s="69">
        <f>IFERROR(H886*((1+$I$3)),"")</f>
        <v>947576.34499999997</v>
      </c>
      <c r="J886" s="93">
        <f t="shared" si="52"/>
        <v>947576.34499999997</v>
      </c>
      <c r="K886" s="8">
        <v>837100</v>
      </c>
      <c r="L886" s="93">
        <f t="shared" si="53"/>
        <v>837100</v>
      </c>
      <c r="M886" s="94">
        <f>+G886</f>
        <v>2964200</v>
      </c>
      <c r="N886" s="94">
        <f t="shared" si="54"/>
        <v>947576.34499999997</v>
      </c>
      <c r="O886" s="8">
        <v>837100</v>
      </c>
      <c r="P886" s="94">
        <f t="shared" si="55"/>
        <v>837100</v>
      </c>
    </row>
    <row r="887" spans="1:16" ht="19.5" customHeight="1">
      <c r="A887" s="71">
        <v>884</v>
      </c>
      <c r="B887" s="65" t="s">
        <v>100</v>
      </c>
      <c r="C887" s="66">
        <v>864104</v>
      </c>
      <c r="D887" s="67" t="s">
        <v>3282</v>
      </c>
      <c r="E887" s="67" t="s">
        <v>3282</v>
      </c>
      <c r="F887" s="67" t="s">
        <v>3282</v>
      </c>
      <c r="G887" s="67" t="s">
        <v>3283</v>
      </c>
      <c r="H887" s="68">
        <v>901595</v>
      </c>
      <c r="I887" s="69">
        <f>IFERROR(H887*((1+$I$3)),"")</f>
        <v>947576.34499999997</v>
      </c>
      <c r="J887" s="93">
        <f t="shared" si="52"/>
        <v>947576.34499999997</v>
      </c>
      <c r="K887" s="8">
        <v>837100</v>
      </c>
      <c r="L887" s="93">
        <f t="shared" si="53"/>
        <v>837100</v>
      </c>
      <c r="M887" s="94" t="str">
        <f>+G887</f>
        <v>NO SE ENCONTRO</v>
      </c>
      <c r="N887" s="94">
        <f t="shared" si="54"/>
        <v>947576.34499999997</v>
      </c>
      <c r="O887" s="8">
        <v>837100</v>
      </c>
      <c r="P887" s="94">
        <f t="shared" si="55"/>
        <v>837100</v>
      </c>
    </row>
    <row r="888" spans="1:16" ht="19.5" customHeight="1">
      <c r="A888" s="71">
        <v>885</v>
      </c>
      <c r="B888" s="65" t="s">
        <v>99</v>
      </c>
      <c r="C888" s="66">
        <v>864103</v>
      </c>
      <c r="D888" s="60" t="s">
        <v>3280</v>
      </c>
      <c r="E888" s="60" t="s">
        <v>3281</v>
      </c>
      <c r="F888" s="61">
        <v>46073</v>
      </c>
      <c r="G888" s="67">
        <v>2964200</v>
      </c>
      <c r="H888" s="68">
        <v>901595</v>
      </c>
      <c r="I888" s="69">
        <f>IFERROR(H888*((1+$I$3)),"")</f>
        <v>947576.34499999997</v>
      </c>
      <c r="J888" s="93">
        <f t="shared" si="52"/>
        <v>947576.34499999997</v>
      </c>
      <c r="K888" s="8">
        <v>837100</v>
      </c>
      <c r="L888" s="93">
        <f t="shared" si="53"/>
        <v>837100</v>
      </c>
      <c r="M888" s="94">
        <f>+G888</f>
        <v>2964200</v>
      </c>
      <c r="N888" s="94">
        <f t="shared" si="54"/>
        <v>947576.34499999997</v>
      </c>
      <c r="O888" s="8">
        <v>837100</v>
      </c>
      <c r="P888" s="94">
        <f t="shared" si="55"/>
        <v>837100</v>
      </c>
    </row>
    <row r="889" spans="1:16" ht="19.5" customHeight="1">
      <c r="A889" s="71">
        <v>886</v>
      </c>
      <c r="B889" s="65" t="s">
        <v>98</v>
      </c>
      <c r="C889" s="66">
        <v>864102</v>
      </c>
      <c r="D889" s="60" t="s">
        <v>3280</v>
      </c>
      <c r="E889" s="60" t="s">
        <v>3281</v>
      </c>
      <c r="F889" s="61">
        <v>46073</v>
      </c>
      <c r="G889" s="67">
        <v>1025600</v>
      </c>
      <c r="H889" s="68">
        <v>1242615</v>
      </c>
      <c r="I889" s="69">
        <f>IFERROR(H889*((1+$I$3)),"")</f>
        <v>1305988.365</v>
      </c>
      <c r="J889" s="93">
        <f t="shared" si="52"/>
        <v>1305988.365</v>
      </c>
      <c r="K889" s="8">
        <v>837100</v>
      </c>
      <c r="L889" s="93">
        <f t="shared" si="53"/>
        <v>837100</v>
      </c>
      <c r="M889" s="94">
        <f>+G889</f>
        <v>1025600</v>
      </c>
      <c r="N889" s="94">
        <f t="shared" si="54"/>
        <v>1305988.365</v>
      </c>
      <c r="O889" s="8">
        <v>837100</v>
      </c>
      <c r="P889" s="94">
        <f t="shared" si="55"/>
        <v>837100</v>
      </c>
    </row>
    <row r="890" spans="1:16" ht="19.5" customHeight="1">
      <c r="A890" s="71">
        <v>887</v>
      </c>
      <c r="B890" s="65" t="s">
        <v>42</v>
      </c>
      <c r="C890" s="66">
        <v>861201</v>
      </c>
      <c r="D890" s="60" t="s">
        <v>3280</v>
      </c>
      <c r="E890" s="60" t="s">
        <v>3281</v>
      </c>
      <c r="F890" s="61">
        <v>46073</v>
      </c>
      <c r="G890" s="67">
        <v>602900</v>
      </c>
      <c r="H890" s="68">
        <v>529890</v>
      </c>
      <c r="I890" s="69">
        <f>IFERROR(H890*((1+$I$3)),"")</f>
        <v>556914.39</v>
      </c>
      <c r="J890" s="93">
        <f t="shared" si="52"/>
        <v>556914.39</v>
      </c>
      <c r="K890" s="8">
        <v>556900</v>
      </c>
      <c r="L890" s="93">
        <f t="shared" si="53"/>
        <v>556900</v>
      </c>
      <c r="M890" s="94">
        <f>+G890</f>
        <v>602900</v>
      </c>
      <c r="N890" s="94">
        <f t="shared" si="54"/>
        <v>556914.39</v>
      </c>
      <c r="O890" s="8">
        <v>556900</v>
      </c>
      <c r="P890" s="94">
        <f t="shared" si="55"/>
        <v>556900</v>
      </c>
    </row>
    <row r="891" spans="1:16" ht="19.5" customHeight="1">
      <c r="A891" s="71">
        <v>888</v>
      </c>
      <c r="B891" s="65" t="s">
        <v>281</v>
      </c>
      <c r="C891" s="66">
        <v>867002</v>
      </c>
      <c r="D891" s="60" t="s">
        <v>3280</v>
      </c>
      <c r="E891" s="60" t="s">
        <v>3281</v>
      </c>
      <c r="F891" s="61">
        <v>46073</v>
      </c>
      <c r="G891" s="67">
        <v>2964200</v>
      </c>
      <c r="H891" s="68">
        <v>1604970</v>
      </c>
      <c r="I891" s="69">
        <f>IFERROR(H891*((1+$I$3)),"")</f>
        <v>1686823.47</v>
      </c>
      <c r="J891" s="93">
        <f t="shared" si="52"/>
        <v>1686823.47</v>
      </c>
      <c r="K891" s="8">
        <v>1687000</v>
      </c>
      <c r="L891" s="93">
        <f t="shared" si="53"/>
        <v>1687000</v>
      </c>
      <c r="M891" s="94">
        <f>+G891</f>
        <v>2964200</v>
      </c>
      <c r="N891" s="94">
        <f t="shared" si="54"/>
        <v>1686823.47</v>
      </c>
      <c r="O891" s="8">
        <v>1687000</v>
      </c>
      <c r="P891" s="94">
        <f t="shared" si="55"/>
        <v>1687000</v>
      </c>
    </row>
    <row r="892" spans="1:16" ht="19.5" customHeight="1">
      <c r="A892" s="71">
        <v>889</v>
      </c>
      <c r="B892" s="65" t="s">
        <v>341</v>
      </c>
      <c r="C892" s="66">
        <v>867203</v>
      </c>
      <c r="D892" s="60" t="s">
        <v>3280</v>
      </c>
      <c r="E892" s="60" t="s">
        <v>3281</v>
      </c>
      <c r="F892" s="61">
        <v>46073</v>
      </c>
      <c r="G892" s="67">
        <v>6297300</v>
      </c>
      <c r="H892" s="68">
        <v>1604970</v>
      </c>
      <c r="I892" s="69">
        <f>IFERROR(H892*((1+$I$3)),"")</f>
        <v>1686823.47</v>
      </c>
      <c r="J892" s="93">
        <f t="shared" si="52"/>
        <v>1686823.47</v>
      </c>
      <c r="K892" s="8">
        <v>3463100</v>
      </c>
      <c r="L892" s="93">
        <f t="shared" si="53"/>
        <v>3463100</v>
      </c>
      <c r="M892" s="94">
        <f>+G892</f>
        <v>6297300</v>
      </c>
      <c r="N892" s="94">
        <f t="shared" si="54"/>
        <v>1686823.47</v>
      </c>
      <c r="O892" s="8">
        <v>3463100</v>
      </c>
      <c r="P892" s="94">
        <f t="shared" si="55"/>
        <v>3463100</v>
      </c>
    </row>
    <row r="893" spans="1:16" ht="19.5" customHeight="1">
      <c r="A893" s="71">
        <v>890</v>
      </c>
      <c r="B893" s="65" t="s">
        <v>340</v>
      </c>
      <c r="C893" s="66">
        <v>867202</v>
      </c>
      <c r="D893" s="67" t="s">
        <v>3282</v>
      </c>
      <c r="E893" s="67" t="s">
        <v>3282</v>
      </c>
      <c r="F893" s="67" t="s">
        <v>3282</v>
      </c>
      <c r="G893" s="67" t="s">
        <v>3283</v>
      </c>
      <c r="H893" s="68">
        <v>1604970</v>
      </c>
      <c r="I893" s="69">
        <f>IFERROR(H893*((1+$I$3)),"")</f>
        <v>1686823.47</v>
      </c>
      <c r="J893" s="93">
        <f t="shared" si="52"/>
        <v>1686823.47</v>
      </c>
      <c r="K893" s="8">
        <v>3463100</v>
      </c>
      <c r="L893" s="93">
        <f t="shared" si="53"/>
        <v>3463100</v>
      </c>
      <c r="M893" s="94" t="str">
        <f>+G893</f>
        <v>NO SE ENCONTRO</v>
      </c>
      <c r="N893" s="94">
        <f t="shared" si="54"/>
        <v>1686823.47</v>
      </c>
      <c r="O893" s="8">
        <v>3463100</v>
      </c>
      <c r="P893" s="94">
        <f t="shared" si="55"/>
        <v>3463100</v>
      </c>
    </row>
    <row r="894" spans="1:16" ht="19.5" customHeight="1">
      <c r="A894" s="71">
        <v>891</v>
      </c>
      <c r="B894" s="65" t="s">
        <v>282</v>
      </c>
      <c r="C894" s="66">
        <v>867201</v>
      </c>
      <c r="D894" s="67" t="s">
        <v>3282</v>
      </c>
      <c r="E894" s="67" t="s">
        <v>3282</v>
      </c>
      <c r="F894" s="67" t="s">
        <v>3282</v>
      </c>
      <c r="G894" s="67" t="s">
        <v>3283</v>
      </c>
      <c r="H894" s="68">
        <v>1604970</v>
      </c>
      <c r="I894" s="69">
        <f>IFERROR(H894*((1+$I$3)),"")</f>
        <v>1686823.47</v>
      </c>
      <c r="J894" s="93">
        <f t="shared" si="52"/>
        <v>1686823.47</v>
      </c>
      <c r="K894" s="8">
        <v>3463100</v>
      </c>
      <c r="L894" s="93">
        <f t="shared" si="53"/>
        <v>3463100</v>
      </c>
      <c r="M894" s="94" t="str">
        <f>+G894</f>
        <v>NO SE ENCONTRO</v>
      </c>
      <c r="N894" s="94">
        <f t="shared" si="54"/>
        <v>1686823.47</v>
      </c>
      <c r="O894" s="8">
        <v>3463100</v>
      </c>
      <c r="P894" s="94">
        <f t="shared" si="55"/>
        <v>3463100</v>
      </c>
    </row>
    <row r="895" spans="1:16" ht="19.5" customHeight="1">
      <c r="A895" s="71">
        <v>892</v>
      </c>
      <c r="B895" s="65" t="s">
        <v>12</v>
      </c>
      <c r="C895" s="66">
        <v>862701</v>
      </c>
      <c r="D895" s="60" t="s">
        <v>3280</v>
      </c>
      <c r="E895" s="60" t="s">
        <v>3281</v>
      </c>
      <c r="F895" s="61">
        <v>46073</v>
      </c>
      <c r="G895" s="67">
        <v>602900</v>
      </c>
      <c r="H895" s="68">
        <v>448205</v>
      </c>
      <c r="I895" s="69">
        <f>IFERROR(H895*((1+$I$3)),"")</f>
        <v>471063.45499999996</v>
      </c>
      <c r="J895" s="93">
        <f t="shared" si="52"/>
        <v>471063.45499999996</v>
      </c>
      <c r="K895" s="8">
        <v>471200</v>
      </c>
      <c r="L895" s="93">
        <f t="shared" si="53"/>
        <v>471200</v>
      </c>
      <c r="M895" s="94">
        <f>+G895</f>
        <v>602900</v>
      </c>
      <c r="N895" s="94">
        <f t="shared" si="54"/>
        <v>471063.45499999996</v>
      </c>
      <c r="O895" s="8">
        <v>471200</v>
      </c>
      <c r="P895" s="94">
        <f t="shared" si="55"/>
        <v>471200</v>
      </c>
    </row>
    <row r="896" spans="1:16" ht="19.5" customHeight="1">
      <c r="A896" s="71">
        <v>893</v>
      </c>
      <c r="B896" s="65" t="s">
        <v>56</v>
      </c>
      <c r="C896" s="66">
        <v>864202</v>
      </c>
      <c r="D896" s="60" t="s">
        <v>3280</v>
      </c>
      <c r="E896" s="60" t="s">
        <v>3281</v>
      </c>
      <c r="F896" s="61">
        <v>46073</v>
      </c>
      <c r="G896" s="67">
        <v>2964200</v>
      </c>
      <c r="H896" s="68">
        <v>712130</v>
      </c>
      <c r="I896" s="69">
        <f>IFERROR(H896*((1+$I$3)),"")</f>
        <v>748448.63</v>
      </c>
      <c r="J896" s="93">
        <f t="shared" si="52"/>
        <v>748448.63</v>
      </c>
      <c r="K896" s="8">
        <v>1854300</v>
      </c>
      <c r="L896" s="93">
        <f t="shared" si="53"/>
        <v>1854300</v>
      </c>
      <c r="M896" s="94">
        <f>+G896</f>
        <v>2964200</v>
      </c>
      <c r="N896" s="94">
        <f t="shared" si="54"/>
        <v>748448.63</v>
      </c>
      <c r="O896" s="8">
        <v>1854300</v>
      </c>
      <c r="P896" s="94">
        <f t="shared" si="55"/>
        <v>1854300</v>
      </c>
    </row>
    <row r="897" spans="1:16" ht="19.5" customHeight="1">
      <c r="A897" s="71">
        <v>894</v>
      </c>
      <c r="B897" s="65" t="s">
        <v>78</v>
      </c>
      <c r="C897" s="66">
        <v>864201</v>
      </c>
      <c r="D897" s="60" t="s">
        <v>3280</v>
      </c>
      <c r="E897" s="60" t="s">
        <v>3281</v>
      </c>
      <c r="F897" s="61">
        <v>46073</v>
      </c>
      <c r="G897" s="67">
        <v>2964200</v>
      </c>
      <c r="H897" s="68">
        <v>712130</v>
      </c>
      <c r="I897" s="69">
        <f>IFERROR(H897*((1+$I$3)),"")</f>
        <v>748448.63</v>
      </c>
      <c r="J897" s="93">
        <f t="shared" si="52"/>
        <v>748448.63</v>
      </c>
      <c r="K897" s="8">
        <v>2825200</v>
      </c>
      <c r="L897" s="93">
        <f t="shared" si="53"/>
        <v>2825200</v>
      </c>
      <c r="M897" s="94">
        <f>+G897</f>
        <v>2964200</v>
      </c>
      <c r="N897" s="94">
        <f t="shared" si="54"/>
        <v>748448.63</v>
      </c>
      <c r="O897" s="8">
        <v>2825200</v>
      </c>
      <c r="P897" s="94">
        <f t="shared" si="55"/>
        <v>2825200</v>
      </c>
    </row>
    <row r="898" spans="1:16" ht="19.5" customHeight="1">
      <c r="A898" s="71">
        <v>895</v>
      </c>
      <c r="B898" s="65" t="s">
        <v>608</v>
      </c>
      <c r="C898" s="66">
        <v>865207</v>
      </c>
      <c r="D898" s="60" t="s">
        <v>3280</v>
      </c>
      <c r="E898" s="60" t="s">
        <v>3281</v>
      </c>
      <c r="F898" s="61">
        <v>46073</v>
      </c>
      <c r="G898" s="67">
        <v>3057800</v>
      </c>
      <c r="H898" s="68">
        <v>2687870</v>
      </c>
      <c r="I898" s="69">
        <f>IFERROR(H898*((1+$I$3)),"")</f>
        <v>2824951.3699999996</v>
      </c>
      <c r="J898" s="93">
        <f t="shared" si="52"/>
        <v>2824951.3699999996</v>
      </c>
      <c r="K898" s="8">
        <v>2825200</v>
      </c>
      <c r="L898" s="93">
        <f t="shared" si="53"/>
        <v>2825200</v>
      </c>
      <c r="M898" s="94">
        <f>+G898</f>
        <v>3057800</v>
      </c>
      <c r="N898" s="94">
        <f t="shared" si="54"/>
        <v>2824951.3699999996</v>
      </c>
      <c r="O898" s="8">
        <v>2825200</v>
      </c>
      <c r="P898" s="94">
        <f t="shared" si="55"/>
        <v>2825200</v>
      </c>
    </row>
    <row r="899" spans="1:16" ht="19.5" customHeight="1">
      <c r="A899" s="71">
        <v>896</v>
      </c>
      <c r="B899" s="65" t="s">
        <v>1184</v>
      </c>
      <c r="C899" s="66">
        <v>274101</v>
      </c>
      <c r="D899" s="67" t="s">
        <v>3282</v>
      </c>
      <c r="E899" s="67" t="s">
        <v>3282</v>
      </c>
      <c r="F899" s="67" t="s">
        <v>3282</v>
      </c>
      <c r="G899" s="67" t="s">
        <v>3283</v>
      </c>
      <c r="H899" s="68">
        <v>1604970</v>
      </c>
      <c r="I899" s="69">
        <f>IFERROR(H899*((1+$I$3)),"")</f>
        <v>1686823.47</v>
      </c>
      <c r="J899" s="93">
        <f t="shared" si="52"/>
        <v>1686823.47</v>
      </c>
      <c r="K899" s="8">
        <v>1687000</v>
      </c>
      <c r="L899" s="93">
        <f t="shared" si="53"/>
        <v>1687000</v>
      </c>
      <c r="M899" s="94" t="str">
        <f>+G899</f>
        <v>NO SE ENCONTRO</v>
      </c>
      <c r="N899" s="94">
        <f t="shared" si="54"/>
        <v>1686823.47</v>
      </c>
      <c r="O899" s="8">
        <v>1687000</v>
      </c>
      <c r="P899" s="94">
        <f t="shared" si="55"/>
        <v>1687000</v>
      </c>
    </row>
    <row r="900" spans="1:16" ht="19.5" customHeight="1">
      <c r="A900" s="71">
        <v>897</v>
      </c>
      <c r="B900" s="65" t="s">
        <v>793</v>
      </c>
      <c r="C900" s="66">
        <v>867107</v>
      </c>
      <c r="D900" s="67" t="s">
        <v>3282</v>
      </c>
      <c r="E900" s="67" t="s">
        <v>3282</v>
      </c>
      <c r="F900" s="67" t="s">
        <v>3282</v>
      </c>
      <c r="G900" s="67" t="s">
        <v>3283</v>
      </c>
      <c r="H900" s="68">
        <v>3028550</v>
      </c>
      <c r="I900" s="69">
        <f>IFERROR(H900*((1+$I$3)),"")</f>
        <v>3183006.05</v>
      </c>
      <c r="J900" s="93">
        <f t="shared" si="52"/>
        <v>3183006.05</v>
      </c>
      <c r="K900" s="59">
        <v>3174400</v>
      </c>
      <c r="L900" s="93">
        <f t="shared" si="53"/>
        <v>3174400</v>
      </c>
      <c r="M900" s="94" t="str">
        <f>+G900</f>
        <v>NO SE ENCONTRO</v>
      </c>
      <c r="N900" s="94">
        <f t="shared" si="54"/>
        <v>3183006.05</v>
      </c>
      <c r="O900" s="59">
        <v>3174400</v>
      </c>
      <c r="P900" s="94">
        <f t="shared" si="55"/>
        <v>3174400</v>
      </c>
    </row>
    <row r="901" spans="1:16" ht="19.5" customHeight="1">
      <c r="A901" s="71">
        <v>898</v>
      </c>
      <c r="B901" s="65" t="s">
        <v>794</v>
      </c>
      <c r="C901" s="66">
        <v>853103</v>
      </c>
      <c r="D901" s="67" t="s">
        <v>3282</v>
      </c>
      <c r="E901" s="67" t="s">
        <v>3282</v>
      </c>
      <c r="F901" s="67" t="s">
        <v>3282</v>
      </c>
      <c r="G901" s="67" t="s">
        <v>3283</v>
      </c>
      <c r="H901" s="68">
        <v>3028550</v>
      </c>
      <c r="I901" s="69">
        <f>IFERROR(H901*((1+$I$3)),"")</f>
        <v>3183006.05</v>
      </c>
      <c r="J901" s="93">
        <f t="shared" ref="J901:J951" si="56">+I901</f>
        <v>3183006.05</v>
      </c>
      <c r="K901" s="59">
        <v>3174400</v>
      </c>
      <c r="L901" s="93">
        <f t="shared" ref="L901:L964" si="57">+K901</f>
        <v>3174400</v>
      </c>
      <c r="M901" s="94" t="str">
        <f>+G901</f>
        <v>NO SE ENCONTRO</v>
      </c>
      <c r="N901" s="94">
        <f t="shared" ref="N901:N951" si="58">+J901</f>
        <v>3183006.05</v>
      </c>
      <c r="O901" s="59">
        <v>3174400</v>
      </c>
      <c r="P901" s="94">
        <f t="shared" ref="P901:P951" si="59">+O901</f>
        <v>3174400</v>
      </c>
    </row>
    <row r="902" spans="1:16" ht="19.5" customHeight="1">
      <c r="A902" s="71">
        <v>899</v>
      </c>
      <c r="B902" s="65" t="s">
        <v>342</v>
      </c>
      <c r="C902" s="66">
        <v>868501</v>
      </c>
      <c r="D902" s="67" t="s">
        <v>3282</v>
      </c>
      <c r="E902" s="67" t="s">
        <v>3282</v>
      </c>
      <c r="F902" s="67" t="s">
        <v>3282</v>
      </c>
      <c r="G902" s="67" t="s">
        <v>3283</v>
      </c>
      <c r="H902" s="68">
        <v>1604970</v>
      </c>
      <c r="I902" s="69">
        <f>IFERROR(H902*((1+$I$3)),"")</f>
        <v>1686823.47</v>
      </c>
      <c r="J902" s="93">
        <f t="shared" si="56"/>
        <v>1686823.47</v>
      </c>
      <c r="K902" s="8">
        <v>1687000</v>
      </c>
      <c r="L902" s="93">
        <f t="shared" si="57"/>
        <v>1687000</v>
      </c>
      <c r="M902" s="94" t="str">
        <f>+G902</f>
        <v>NO SE ENCONTRO</v>
      </c>
      <c r="N902" s="94">
        <f t="shared" si="58"/>
        <v>1686823.47</v>
      </c>
      <c r="O902" s="8">
        <v>1687000</v>
      </c>
      <c r="P902" s="94">
        <f t="shared" si="59"/>
        <v>1687000</v>
      </c>
    </row>
    <row r="903" spans="1:16" ht="19.5" customHeight="1">
      <c r="A903" s="71">
        <v>900</v>
      </c>
      <c r="B903" s="65" t="s">
        <v>59</v>
      </c>
      <c r="C903" s="66">
        <v>260301</v>
      </c>
      <c r="D903" s="67" t="s">
        <v>3282</v>
      </c>
      <c r="E903" s="67" t="s">
        <v>3282</v>
      </c>
      <c r="F903" s="67" t="s">
        <v>3282</v>
      </c>
      <c r="G903" s="67" t="s">
        <v>3283</v>
      </c>
      <c r="H903" s="68">
        <v>712130</v>
      </c>
      <c r="I903" s="69">
        <f>IFERROR(H903*((1+$I$3)),"")</f>
        <v>748448.63</v>
      </c>
      <c r="J903" s="93">
        <f t="shared" si="56"/>
        <v>748448.63</v>
      </c>
      <c r="K903" s="8">
        <v>748700</v>
      </c>
      <c r="L903" s="93">
        <f t="shared" si="57"/>
        <v>748700</v>
      </c>
      <c r="M903" s="94" t="str">
        <f>+G903</f>
        <v>NO SE ENCONTRO</v>
      </c>
      <c r="N903" s="94">
        <f t="shared" si="58"/>
        <v>748448.63</v>
      </c>
      <c r="O903" s="8">
        <v>748700</v>
      </c>
      <c r="P903" s="94">
        <f t="shared" si="59"/>
        <v>748700</v>
      </c>
    </row>
    <row r="904" spans="1:16" ht="19.5" customHeight="1">
      <c r="A904" s="71">
        <v>901</v>
      </c>
      <c r="B904" s="65" t="s">
        <v>60</v>
      </c>
      <c r="C904" s="66">
        <v>255006</v>
      </c>
      <c r="D904" s="67" t="s">
        <v>3282</v>
      </c>
      <c r="E904" s="67" t="s">
        <v>3282</v>
      </c>
      <c r="F904" s="67" t="s">
        <v>3282</v>
      </c>
      <c r="G904" s="67" t="s">
        <v>3283</v>
      </c>
      <c r="H904" s="68">
        <v>712130</v>
      </c>
      <c r="I904" s="69">
        <f>IFERROR(H904*((1+$I$3)),"")</f>
        <v>748448.63</v>
      </c>
      <c r="J904" s="93">
        <f t="shared" si="56"/>
        <v>748448.63</v>
      </c>
      <c r="K904" s="8">
        <v>748700</v>
      </c>
      <c r="L904" s="93">
        <f t="shared" si="57"/>
        <v>748700</v>
      </c>
      <c r="M904" s="94" t="str">
        <f>+G904</f>
        <v>NO SE ENCONTRO</v>
      </c>
      <c r="N904" s="94">
        <f t="shared" si="58"/>
        <v>748448.63</v>
      </c>
      <c r="O904" s="8">
        <v>748700</v>
      </c>
      <c r="P904" s="94">
        <f t="shared" si="59"/>
        <v>748700</v>
      </c>
    </row>
    <row r="905" spans="1:16" ht="19.5" customHeight="1">
      <c r="A905" s="71">
        <v>902</v>
      </c>
      <c r="B905" s="65" t="s">
        <v>101</v>
      </c>
      <c r="C905" s="66">
        <v>255002</v>
      </c>
      <c r="D905" s="67" t="s">
        <v>3282</v>
      </c>
      <c r="E905" s="67" t="s">
        <v>3282</v>
      </c>
      <c r="F905" s="67" t="s">
        <v>3282</v>
      </c>
      <c r="G905" s="67" t="s">
        <v>3283</v>
      </c>
      <c r="H905" s="68">
        <v>901595</v>
      </c>
      <c r="I905" s="69">
        <f>IFERROR(H905*((1+$I$3)),"")</f>
        <v>947576.34499999997</v>
      </c>
      <c r="J905" s="93">
        <f t="shared" si="56"/>
        <v>947576.34499999997</v>
      </c>
      <c r="K905" s="8">
        <v>837100</v>
      </c>
      <c r="L905" s="93">
        <f t="shared" si="57"/>
        <v>837100</v>
      </c>
      <c r="M905" s="94" t="str">
        <f>+G905</f>
        <v>NO SE ENCONTRO</v>
      </c>
      <c r="N905" s="94">
        <f t="shared" si="58"/>
        <v>947576.34499999997</v>
      </c>
      <c r="O905" s="8">
        <v>837100</v>
      </c>
      <c r="P905" s="94">
        <f t="shared" si="59"/>
        <v>837100</v>
      </c>
    </row>
    <row r="906" spans="1:16" ht="19.5" customHeight="1">
      <c r="A906" s="71">
        <v>903</v>
      </c>
      <c r="B906" s="65" t="s">
        <v>102</v>
      </c>
      <c r="C906" s="66">
        <v>255003</v>
      </c>
      <c r="D906" s="67" t="s">
        <v>3282</v>
      </c>
      <c r="E906" s="67" t="s">
        <v>3282</v>
      </c>
      <c r="F906" s="67" t="s">
        <v>3282</v>
      </c>
      <c r="G906" s="67" t="s">
        <v>3283</v>
      </c>
      <c r="H906" s="68">
        <v>901595</v>
      </c>
      <c r="I906" s="69">
        <f>IFERROR(H906*((1+$I$3)),"")</f>
        <v>947576.34499999997</v>
      </c>
      <c r="J906" s="93">
        <f t="shared" si="56"/>
        <v>947576.34499999997</v>
      </c>
      <c r="K906" s="8">
        <v>837100</v>
      </c>
      <c r="L906" s="93">
        <f t="shared" si="57"/>
        <v>837100</v>
      </c>
      <c r="M906" s="94" t="str">
        <f>+G906</f>
        <v>NO SE ENCONTRO</v>
      </c>
      <c r="N906" s="94">
        <f t="shared" si="58"/>
        <v>947576.34499999997</v>
      </c>
      <c r="O906" s="8">
        <v>837100</v>
      </c>
      <c r="P906" s="94">
        <f t="shared" si="59"/>
        <v>837100</v>
      </c>
    </row>
    <row r="907" spans="1:16" ht="19.5" customHeight="1">
      <c r="A907" s="71">
        <v>904</v>
      </c>
      <c r="B907" s="65" t="s">
        <v>61</v>
      </c>
      <c r="C907" s="66">
        <v>273105</v>
      </c>
      <c r="D907" s="67" t="s">
        <v>3282</v>
      </c>
      <c r="E907" s="67" t="s">
        <v>3282</v>
      </c>
      <c r="F907" s="67" t="s">
        <v>3282</v>
      </c>
      <c r="G907" s="67" t="s">
        <v>3283</v>
      </c>
      <c r="H907" s="68">
        <v>712130</v>
      </c>
      <c r="I907" s="69">
        <f>IFERROR(H907*((1+$I$3)),"")</f>
        <v>748448.63</v>
      </c>
      <c r="J907" s="93">
        <f t="shared" si="56"/>
        <v>748448.63</v>
      </c>
      <c r="K907" s="8">
        <v>748700</v>
      </c>
      <c r="L907" s="93">
        <f t="shared" si="57"/>
        <v>748700</v>
      </c>
      <c r="M907" s="94" t="str">
        <f>+G907</f>
        <v>NO SE ENCONTRO</v>
      </c>
      <c r="N907" s="94">
        <f t="shared" si="58"/>
        <v>748448.63</v>
      </c>
      <c r="O907" s="8">
        <v>748700</v>
      </c>
      <c r="P907" s="94">
        <f t="shared" si="59"/>
        <v>748700</v>
      </c>
    </row>
    <row r="908" spans="1:16" ht="19.5" customHeight="1">
      <c r="A908" s="71">
        <v>905</v>
      </c>
      <c r="B908" s="65" t="s">
        <v>343</v>
      </c>
      <c r="C908" s="66">
        <v>243303</v>
      </c>
      <c r="D908" s="67" t="s">
        <v>3282</v>
      </c>
      <c r="E908" s="67" t="s">
        <v>3282</v>
      </c>
      <c r="F908" s="67" t="s">
        <v>3282</v>
      </c>
      <c r="G908" s="67" t="s">
        <v>3283</v>
      </c>
      <c r="H908" s="68">
        <v>1604970</v>
      </c>
      <c r="I908" s="69">
        <f>IFERROR(H908*((1+$I$3)),"")</f>
        <v>1686823.47</v>
      </c>
      <c r="J908" s="93">
        <f t="shared" si="56"/>
        <v>1686823.47</v>
      </c>
      <c r="K908" s="8">
        <v>1687000</v>
      </c>
      <c r="L908" s="93">
        <f t="shared" si="57"/>
        <v>1687000</v>
      </c>
      <c r="M908" s="94" t="str">
        <f>+G908</f>
        <v>NO SE ENCONTRO</v>
      </c>
      <c r="N908" s="94">
        <f t="shared" si="58"/>
        <v>1686823.47</v>
      </c>
      <c r="O908" s="8">
        <v>1687000</v>
      </c>
      <c r="P908" s="94">
        <f t="shared" si="59"/>
        <v>1687000</v>
      </c>
    </row>
    <row r="909" spans="1:16" ht="19.5" customHeight="1">
      <c r="A909" s="71">
        <v>906</v>
      </c>
      <c r="B909" s="65" t="s">
        <v>1185</v>
      </c>
      <c r="C909" s="66">
        <v>402102</v>
      </c>
      <c r="D909" s="67" t="s">
        <v>3282</v>
      </c>
      <c r="E909" s="67" t="s">
        <v>3282</v>
      </c>
      <c r="F909" s="67" t="s">
        <v>3282</v>
      </c>
      <c r="G909" s="67" t="s">
        <v>3283</v>
      </c>
      <c r="H909" s="68">
        <v>1604970</v>
      </c>
      <c r="I909" s="69">
        <f>IFERROR(H909*((1+$I$3)),"")</f>
        <v>1686823.47</v>
      </c>
      <c r="J909" s="93">
        <f t="shared" si="56"/>
        <v>1686823.47</v>
      </c>
      <c r="K909" s="8">
        <v>1687000</v>
      </c>
      <c r="L909" s="93">
        <f t="shared" si="57"/>
        <v>1687000</v>
      </c>
      <c r="M909" s="94" t="str">
        <f>+G909</f>
        <v>NO SE ENCONTRO</v>
      </c>
      <c r="N909" s="94">
        <f t="shared" si="58"/>
        <v>1686823.47</v>
      </c>
      <c r="O909" s="8">
        <v>1687000</v>
      </c>
      <c r="P909" s="94">
        <f t="shared" si="59"/>
        <v>1687000</v>
      </c>
    </row>
    <row r="910" spans="1:16" ht="19.5" customHeight="1">
      <c r="A910" s="71">
        <v>907</v>
      </c>
      <c r="B910" s="65" t="s">
        <v>284</v>
      </c>
      <c r="C910" s="66">
        <v>808704</v>
      </c>
      <c r="D910" s="67" t="s">
        <v>3282</v>
      </c>
      <c r="E910" s="67" t="s">
        <v>3282</v>
      </c>
      <c r="F910" s="67" t="s">
        <v>3282</v>
      </c>
      <c r="G910" s="67" t="s">
        <v>3283</v>
      </c>
      <c r="H910" s="68">
        <v>1604970</v>
      </c>
      <c r="I910" s="69">
        <f>IFERROR(H910*((1+$I$3)),"")</f>
        <v>1686823.47</v>
      </c>
      <c r="J910" s="93">
        <f t="shared" si="56"/>
        <v>1686823.47</v>
      </c>
      <c r="K910" s="8">
        <v>1687000</v>
      </c>
      <c r="L910" s="93">
        <f t="shared" si="57"/>
        <v>1687000</v>
      </c>
      <c r="M910" s="94" t="str">
        <f>+G910</f>
        <v>NO SE ENCONTRO</v>
      </c>
      <c r="N910" s="94">
        <f t="shared" si="58"/>
        <v>1686823.47</v>
      </c>
      <c r="O910" s="8">
        <v>1687000</v>
      </c>
      <c r="P910" s="94">
        <f t="shared" si="59"/>
        <v>1687000</v>
      </c>
    </row>
    <row r="911" spans="1:16" ht="19.5" customHeight="1">
      <c r="A911" s="71">
        <v>908</v>
      </c>
      <c r="B911" s="65" t="s">
        <v>268</v>
      </c>
      <c r="C911" s="66">
        <v>807403</v>
      </c>
      <c r="D911" s="67" t="s">
        <v>3282</v>
      </c>
      <c r="E911" s="67" t="s">
        <v>3282</v>
      </c>
      <c r="F911" s="67" t="s">
        <v>3282</v>
      </c>
      <c r="G911" s="67" t="s">
        <v>3283</v>
      </c>
      <c r="H911" s="68">
        <v>1604970</v>
      </c>
      <c r="I911" s="69">
        <f>IFERROR(H911*((1+$I$3)),"")</f>
        <v>1686823.47</v>
      </c>
      <c r="J911" s="93">
        <f t="shared" si="56"/>
        <v>1686823.47</v>
      </c>
      <c r="K911" s="8">
        <v>1687000</v>
      </c>
      <c r="L911" s="93">
        <f t="shared" si="57"/>
        <v>1687000</v>
      </c>
      <c r="M911" s="94" t="str">
        <f>+G911</f>
        <v>NO SE ENCONTRO</v>
      </c>
      <c r="N911" s="94">
        <f t="shared" si="58"/>
        <v>1686823.47</v>
      </c>
      <c r="O911" s="8">
        <v>1687000</v>
      </c>
      <c r="P911" s="94">
        <f t="shared" si="59"/>
        <v>1687000</v>
      </c>
    </row>
    <row r="912" spans="1:16" ht="19.5" customHeight="1">
      <c r="A912" s="71">
        <v>909</v>
      </c>
      <c r="B912" s="65" t="s">
        <v>676</v>
      </c>
      <c r="C912" s="66">
        <v>808705</v>
      </c>
      <c r="D912" s="67" t="s">
        <v>3282</v>
      </c>
      <c r="E912" s="67" t="s">
        <v>3282</v>
      </c>
      <c r="F912" s="67" t="s">
        <v>3282</v>
      </c>
      <c r="G912" s="67" t="s">
        <v>3283</v>
      </c>
      <c r="H912" s="68">
        <v>3086860</v>
      </c>
      <c r="I912" s="69">
        <f>IFERROR(H912*((1+$I$3)),"")</f>
        <v>3244289.86</v>
      </c>
      <c r="J912" s="93">
        <f t="shared" si="56"/>
        <v>3244289.86</v>
      </c>
      <c r="K912" s="8">
        <v>3244700</v>
      </c>
      <c r="L912" s="93">
        <f t="shared" si="57"/>
        <v>3244700</v>
      </c>
      <c r="M912" s="94" t="str">
        <f>+G912</f>
        <v>NO SE ENCONTRO</v>
      </c>
      <c r="N912" s="94">
        <f t="shared" si="58"/>
        <v>3244289.86</v>
      </c>
      <c r="O912" s="8">
        <v>3244700</v>
      </c>
      <c r="P912" s="94">
        <f t="shared" si="59"/>
        <v>3244700</v>
      </c>
    </row>
    <row r="913" spans="1:16" ht="19.5" customHeight="1">
      <c r="A913" s="71">
        <v>910</v>
      </c>
      <c r="B913" s="65" t="s">
        <v>675</v>
      </c>
      <c r="C913" s="66">
        <v>808703</v>
      </c>
      <c r="D913" s="67" t="s">
        <v>3282</v>
      </c>
      <c r="E913" s="67" t="s">
        <v>3282</v>
      </c>
      <c r="F913" s="67" t="s">
        <v>3282</v>
      </c>
      <c r="G913" s="67" t="s">
        <v>3283</v>
      </c>
      <c r="H913" s="68">
        <v>3086860</v>
      </c>
      <c r="I913" s="69">
        <f>IFERROR(H913*((1+$I$3)),"")</f>
        <v>3244289.86</v>
      </c>
      <c r="J913" s="93">
        <f t="shared" si="56"/>
        <v>3244289.86</v>
      </c>
      <c r="K913" s="8">
        <v>3244700</v>
      </c>
      <c r="L913" s="93">
        <f t="shared" si="57"/>
        <v>3244700</v>
      </c>
      <c r="M913" s="94" t="str">
        <f>+G913</f>
        <v>NO SE ENCONTRO</v>
      </c>
      <c r="N913" s="94">
        <f t="shared" si="58"/>
        <v>3244289.86</v>
      </c>
      <c r="O913" s="8">
        <v>3244700</v>
      </c>
      <c r="P913" s="94">
        <f t="shared" si="59"/>
        <v>3244700</v>
      </c>
    </row>
    <row r="914" spans="1:16" ht="19.5" customHeight="1">
      <c r="A914" s="71">
        <v>911</v>
      </c>
      <c r="B914" s="65" t="s">
        <v>661</v>
      </c>
      <c r="C914" s="66">
        <v>814220</v>
      </c>
      <c r="D914" s="67" t="s">
        <v>3282</v>
      </c>
      <c r="E914" s="67" t="s">
        <v>3282</v>
      </c>
      <c r="F914" s="67" t="s">
        <v>3282</v>
      </c>
      <c r="G914" s="67" t="s">
        <v>3283</v>
      </c>
      <c r="H914" s="68">
        <v>3086860</v>
      </c>
      <c r="I914" s="69">
        <f>IFERROR(H914*((1+$I$3)),"")</f>
        <v>3244289.86</v>
      </c>
      <c r="J914" s="93">
        <f t="shared" si="56"/>
        <v>3244289.86</v>
      </c>
      <c r="K914" s="59">
        <v>3174400</v>
      </c>
      <c r="L914" s="93">
        <f t="shared" si="57"/>
        <v>3174400</v>
      </c>
      <c r="M914" s="94" t="str">
        <f>+G914</f>
        <v>NO SE ENCONTRO</v>
      </c>
      <c r="N914" s="94">
        <f t="shared" si="58"/>
        <v>3244289.86</v>
      </c>
      <c r="O914" s="59">
        <v>3174400</v>
      </c>
      <c r="P914" s="94">
        <f t="shared" si="59"/>
        <v>3174400</v>
      </c>
    </row>
    <row r="915" spans="1:16" ht="19.5" customHeight="1">
      <c r="A915" s="71">
        <v>912</v>
      </c>
      <c r="B915" s="65" t="s">
        <v>337</v>
      </c>
      <c r="C915" s="66">
        <v>814703</v>
      </c>
      <c r="D915" s="67" t="s">
        <v>3282</v>
      </c>
      <c r="E915" s="67" t="s">
        <v>3282</v>
      </c>
      <c r="F915" s="67" t="s">
        <v>3282</v>
      </c>
      <c r="G915" s="67" t="s">
        <v>3283</v>
      </c>
      <c r="H915" s="68">
        <v>1604970</v>
      </c>
      <c r="I915" s="69">
        <f>IFERROR(H915*((1+$I$3)),"")</f>
        <v>1686823.47</v>
      </c>
      <c r="J915" s="93">
        <f t="shared" si="56"/>
        <v>1686823.47</v>
      </c>
      <c r="K915" s="8">
        <v>1686900</v>
      </c>
      <c r="L915" s="93">
        <f t="shared" si="57"/>
        <v>1686900</v>
      </c>
      <c r="M915" s="94" t="str">
        <f>+G915</f>
        <v>NO SE ENCONTRO</v>
      </c>
      <c r="N915" s="94">
        <f t="shared" si="58"/>
        <v>1686823.47</v>
      </c>
      <c r="O915" s="8">
        <v>1686900</v>
      </c>
      <c r="P915" s="94">
        <f t="shared" si="59"/>
        <v>1686900</v>
      </c>
    </row>
    <row r="916" spans="1:16" ht="19.5" customHeight="1">
      <c r="A916" s="71">
        <v>913</v>
      </c>
      <c r="B916" s="65" t="s">
        <v>1038</v>
      </c>
      <c r="C916" s="66">
        <v>905701</v>
      </c>
      <c r="D916" s="67" t="s">
        <v>3282</v>
      </c>
      <c r="E916" s="67" t="s">
        <v>3282</v>
      </c>
      <c r="F916" s="67" t="s">
        <v>3282</v>
      </c>
      <c r="G916" s="67" t="s">
        <v>3283</v>
      </c>
      <c r="H916" s="68">
        <v>58227.856</v>
      </c>
      <c r="I916" s="69">
        <f>IFERROR(H916*((1+$I$3)),"")</f>
        <v>61197.476655999999</v>
      </c>
      <c r="J916" s="93">
        <f t="shared" si="56"/>
        <v>61197.476655999999</v>
      </c>
      <c r="K916" s="8">
        <v>111900</v>
      </c>
      <c r="L916" s="93">
        <f t="shared" si="57"/>
        <v>111900</v>
      </c>
      <c r="M916" s="94" t="str">
        <f>+G916</f>
        <v>NO SE ENCONTRO</v>
      </c>
      <c r="N916" s="94">
        <f t="shared" si="58"/>
        <v>61197.476655999999</v>
      </c>
      <c r="O916" s="8">
        <v>111900</v>
      </c>
      <c r="P916" s="94">
        <f t="shared" si="59"/>
        <v>111900</v>
      </c>
    </row>
    <row r="917" spans="1:16" ht="19.5" customHeight="1">
      <c r="A917" s="71">
        <v>914</v>
      </c>
      <c r="B917" s="65" t="s">
        <v>1186</v>
      </c>
      <c r="C917" s="66">
        <v>903709</v>
      </c>
      <c r="D917" s="67" t="s">
        <v>3282</v>
      </c>
      <c r="E917" s="67" t="s">
        <v>3282</v>
      </c>
      <c r="F917" s="67" t="s">
        <v>3282</v>
      </c>
      <c r="G917" s="67" t="s">
        <v>3283</v>
      </c>
      <c r="H917" s="68">
        <v>17772.752</v>
      </c>
      <c r="I917" s="69">
        <f>IFERROR(H917*((1+$I$3)),"")</f>
        <v>18679.162351999999</v>
      </c>
      <c r="J917" s="93">
        <f t="shared" si="56"/>
        <v>18679.162351999999</v>
      </c>
      <c r="K917" s="8">
        <v>18600</v>
      </c>
      <c r="L917" s="93">
        <f t="shared" si="57"/>
        <v>18600</v>
      </c>
      <c r="M917" s="94" t="str">
        <f>+G917</f>
        <v>NO SE ENCONTRO</v>
      </c>
      <c r="N917" s="94">
        <f t="shared" si="58"/>
        <v>18679.162351999999</v>
      </c>
      <c r="O917" s="8">
        <v>18600</v>
      </c>
      <c r="P917" s="94">
        <f t="shared" si="59"/>
        <v>18600</v>
      </c>
    </row>
    <row r="918" spans="1:16" ht="19.5" customHeight="1">
      <c r="A918" s="71">
        <v>915</v>
      </c>
      <c r="B918" s="65" t="s">
        <v>1018</v>
      </c>
      <c r="C918" s="66">
        <v>903101</v>
      </c>
      <c r="D918" s="67" t="s">
        <v>3282</v>
      </c>
      <c r="E918" s="67" t="s">
        <v>3282</v>
      </c>
      <c r="F918" s="67" t="s">
        <v>3282</v>
      </c>
      <c r="G918" s="67" t="s">
        <v>3283</v>
      </c>
      <c r="H918" s="68">
        <v>62450.112000000001</v>
      </c>
      <c r="I918" s="69">
        <f>IFERROR(H918*((1+$I$3)),"")</f>
        <v>65635.067712000004</v>
      </c>
      <c r="J918" s="93">
        <f t="shared" si="56"/>
        <v>65635.067712000004</v>
      </c>
      <c r="K918" s="8">
        <v>65500</v>
      </c>
      <c r="L918" s="93">
        <f t="shared" si="57"/>
        <v>65500</v>
      </c>
      <c r="M918" s="94" t="str">
        <f>+G918</f>
        <v>NO SE ENCONTRO</v>
      </c>
      <c r="N918" s="94">
        <f t="shared" si="58"/>
        <v>65635.067712000004</v>
      </c>
      <c r="O918" s="8">
        <v>65500</v>
      </c>
      <c r="P918" s="94">
        <f t="shared" si="59"/>
        <v>65500</v>
      </c>
    </row>
    <row r="919" spans="1:16" ht="19.5" customHeight="1">
      <c r="A919" s="71">
        <v>916</v>
      </c>
      <c r="B919" s="65" t="s">
        <v>948</v>
      </c>
      <c r="C919" s="66">
        <v>903103</v>
      </c>
      <c r="D919" s="60" t="s">
        <v>3280</v>
      </c>
      <c r="E919" s="60" t="s">
        <v>3281</v>
      </c>
      <c r="F919" s="61">
        <v>46073</v>
      </c>
      <c r="G919" s="67">
        <v>84000</v>
      </c>
      <c r="H919" s="68">
        <v>51452.607999999993</v>
      </c>
      <c r="I919" s="69">
        <f>IFERROR(H919*((1+$I$3)),"")</f>
        <v>54076.691007999987</v>
      </c>
      <c r="J919" s="93">
        <f t="shared" si="56"/>
        <v>54076.691007999987</v>
      </c>
      <c r="K919" s="8">
        <v>96100</v>
      </c>
      <c r="L919" s="93">
        <f t="shared" si="57"/>
        <v>96100</v>
      </c>
      <c r="M919" s="94">
        <f>+G919</f>
        <v>84000</v>
      </c>
      <c r="N919" s="94">
        <f t="shared" si="58"/>
        <v>54076.691007999987</v>
      </c>
      <c r="O919" s="8">
        <v>96100</v>
      </c>
      <c r="P919" s="94">
        <f t="shared" si="59"/>
        <v>96100</v>
      </c>
    </row>
    <row r="920" spans="1:16" ht="19.5" customHeight="1">
      <c r="A920" s="71">
        <v>917</v>
      </c>
      <c r="B920" s="65" t="s">
        <v>1187</v>
      </c>
      <c r="C920" s="66">
        <v>903105</v>
      </c>
      <c r="D920" s="60" t="s">
        <v>3280</v>
      </c>
      <c r="E920" s="60" t="s">
        <v>3281</v>
      </c>
      <c r="F920" s="61">
        <v>46073</v>
      </c>
      <c r="G920" s="67">
        <v>89500</v>
      </c>
      <c r="H920" s="68">
        <v>78946.367999999988</v>
      </c>
      <c r="I920" s="69">
        <f>IFERROR(H920*((1+$I$3)),"")</f>
        <v>82972.632767999981</v>
      </c>
      <c r="J920" s="93">
        <f t="shared" si="56"/>
        <v>82972.632767999981</v>
      </c>
      <c r="K920" s="8">
        <v>82800</v>
      </c>
      <c r="L920" s="93">
        <f t="shared" si="57"/>
        <v>82800</v>
      </c>
      <c r="M920" s="94">
        <f>+G920</f>
        <v>89500</v>
      </c>
      <c r="N920" s="94">
        <f t="shared" si="58"/>
        <v>82972.632767999981</v>
      </c>
      <c r="O920" s="8">
        <v>82800</v>
      </c>
      <c r="P920" s="94">
        <f t="shared" si="59"/>
        <v>82800</v>
      </c>
    </row>
    <row r="921" spans="1:16" ht="19.5" customHeight="1">
      <c r="A921" s="71">
        <v>918</v>
      </c>
      <c r="B921" s="65" t="s">
        <v>1188</v>
      </c>
      <c r="C921" s="66">
        <v>903106</v>
      </c>
      <c r="D921" s="67" t="s">
        <v>3282</v>
      </c>
      <c r="E921" s="67" t="s">
        <v>3282</v>
      </c>
      <c r="F921" s="67" t="s">
        <v>3282</v>
      </c>
      <c r="G921" s="67" t="s">
        <v>3283</v>
      </c>
      <c r="H921" s="68">
        <v>78946.367999999988</v>
      </c>
      <c r="I921" s="69">
        <f>IFERROR(H921*((1+$I$3)),"")</f>
        <v>82972.632767999981</v>
      </c>
      <c r="J921" s="93">
        <f t="shared" si="56"/>
        <v>82972.632767999981</v>
      </c>
      <c r="K921" s="8">
        <v>82800</v>
      </c>
      <c r="L921" s="93">
        <f t="shared" si="57"/>
        <v>82800</v>
      </c>
      <c r="M921" s="94" t="str">
        <f>+G921</f>
        <v>NO SE ENCONTRO</v>
      </c>
      <c r="N921" s="94">
        <f t="shared" si="58"/>
        <v>82972.632767999981</v>
      </c>
      <c r="O921" s="8">
        <v>82800</v>
      </c>
      <c r="P921" s="94">
        <f t="shared" si="59"/>
        <v>82800</v>
      </c>
    </row>
    <row r="922" spans="1:16" ht="19.5" customHeight="1">
      <c r="A922" s="71">
        <v>919</v>
      </c>
      <c r="B922" s="65" t="s">
        <v>1189</v>
      </c>
      <c r="C922" s="66">
        <v>908329</v>
      </c>
      <c r="D922" s="67" t="s">
        <v>3282</v>
      </c>
      <c r="E922" s="67" t="s">
        <v>3282</v>
      </c>
      <c r="F922" s="67" t="s">
        <v>3282</v>
      </c>
      <c r="G922" s="67" t="s">
        <v>3283</v>
      </c>
      <c r="H922" s="68">
        <v>625875.80799999996</v>
      </c>
      <c r="I922" s="69">
        <f>IFERROR(H922*((1+$I$3)),"")</f>
        <v>657795.47420799988</v>
      </c>
      <c r="J922" s="93">
        <f t="shared" si="56"/>
        <v>657795.47420799988</v>
      </c>
      <c r="K922" s="8">
        <v>1687000</v>
      </c>
      <c r="L922" s="93">
        <f t="shared" si="57"/>
        <v>1687000</v>
      </c>
      <c r="M922" s="94" t="str">
        <f>+G922</f>
        <v>NO SE ENCONTRO</v>
      </c>
      <c r="N922" s="94">
        <f t="shared" si="58"/>
        <v>657795.47420799988</v>
      </c>
      <c r="O922" s="8">
        <v>1687000</v>
      </c>
      <c r="P922" s="94">
        <f t="shared" si="59"/>
        <v>1687000</v>
      </c>
    </row>
    <row r="923" spans="1:16" ht="19.5" customHeight="1">
      <c r="A923" s="71">
        <v>920</v>
      </c>
      <c r="B923" s="65" t="s">
        <v>950</v>
      </c>
      <c r="C923" s="66">
        <v>903107</v>
      </c>
      <c r="D923" s="67" t="s">
        <v>3282</v>
      </c>
      <c r="E923" s="67" t="s">
        <v>3282</v>
      </c>
      <c r="F923" s="67" t="s">
        <v>3282</v>
      </c>
      <c r="G923" s="67" t="s">
        <v>3283</v>
      </c>
      <c r="H923" s="68">
        <v>135504.95999999999</v>
      </c>
      <c r="I923" s="69">
        <f>IFERROR(H923*((1+$I$3)),"")</f>
        <v>142415.71295999998</v>
      </c>
      <c r="J923" s="93">
        <f t="shared" si="56"/>
        <v>142415.71295999998</v>
      </c>
      <c r="K923" s="8">
        <v>142000</v>
      </c>
      <c r="L923" s="93">
        <f t="shared" si="57"/>
        <v>142000</v>
      </c>
      <c r="M923" s="94" t="str">
        <f>+G923</f>
        <v>NO SE ENCONTRO</v>
      </c>
      <c r="N923" s="94">
        <f t="shared" si="58"/>
        <v>142415.71295999998</v>
      </c>
      <c r="O923" s="8">
        <v>142000</v>
      </c>
      <c r="P923" s="94">
        <f t="shared" si="59"/>
        <v>142000</v>
      </c>
    </row>
    <row r="924" spans="1:16" ht="19.5" customHeight="1">
      <c r="A924" s="71">
        <v>921</v>
      </c>
      <c r="B924" s="65" t="s">
        <v>1190</v>
      </c>
      <c r="C924" s="66">
        <v>903111</v>
      </c>
      <c r="D924" s="60" t="s">
        <v>3280</v>
      </c>
      <c r="E924" s="60" t="s">
        <v>3281</v>
      </c>
      <c r="F924" s="61">
        <v>46073</v>
      </c>
      <c r="G924" s="67">
        <v>70900</v>
      </c>
      <c r="H924" s="68">
        <v>53612.831999999995</v>
      </c>
      <c r="I924" s="69">
        <f>IFERROR(H924*((1+$I$3)),"")</f>
        <v>56347.086431999989</v>
      </c>
      <c r="J924" s="93">
        <f t="shared" si="56"/>
        <v>56347.086431999989</v>
      </c>
      <c r="K924" s="8">
        <v>56200</v>
      </c>
      <c r="L924" s="93">
        <f t="shared" si="57"/>
        <v>56200</v>
      </c>
      <c r="M924" s="94">
        <f>+G924</f>
        <v>70900</v>
      </c>
      <c r="N924" s="94">
        <f t="shared" si="58"/>
        <v>56347.086431999989</v>
      </c>
      <c r="O924" s="8">
        <v>56200</v>
      </c>
      <c r="P924" s="94">
        <f t="shared" si="59"/>
        <v>56200</v>
      </c>
    </row>
    <row r="925" spans="1:16" ht="19.5" customHeight="1">
      <c r="A925" s="71">
        <v>922</v>
      </c>
      <c r="B925" s="65" t="s">
        <v>1191</v>
      </c>
      <c r="C925" s="66">
        <v>903110</v>
      </c>
      <c r="D925" s="67" t="s">
        <v>3282</v>
      </c>
      <c r="E925" s="67" t="s">
        <v>3282</v>
      </c>
      <c r="F925" s="67" t="s">
        <v>3282</v>
      </c>
      <c r="G925" s="67" t="s">
        <v>3283</v>
      </c>
      <c r="H925" s="68">
        <v>53612.831999999995</v>
      </c>
      <c r="I925" s="69">
        <f>IFERROR(H925*((1+$I$3)),"")</f>
        <v>56347.086431999989</v>
      </c>
      <c r="J925" s="93">
        <f t="shared" si="56"/>
        <v>56347.086431999989</v>
      </c>
      <c r="K925" s="8">
        <v>56200</v>
      </c>
      <c r="L925" s="93">
        <f t="shared" si="57"/>
        <v>56200</v>
      </c>
      <c r="M925" s="94" t="str">
        <f>+G925</f>
        <v>NO SE ENCONTRO</v>
      </c>
      <c r="N925" s="94">
        <f t="shared" si="58"/>
        <v>56347.086431999989</v>
      </c>
      <c r="O925" s="8">
        <v>56200</v>
      </c>
      <c r="P925" s="94">
        <f t="shared" si="59"/>
        <v>56200</v>
      </c>
    </row>
    <row r="926" spans="1:16" ht="19.5" customHeight="1">
      <c r="A926" s="71">
        <v>923</v>
      </c>
      <c r="B926" s="65" t="s">
        <v>1067</v>
      </c>
      <c r="C926" s="66">
        <v>908343</v>
      </c>
      <c r="D926" s="67" t="s">
        <v>3282</v>
      </c>
      <c r="E926" s="67" t="s">
        <v>3282</v>
      </c>
      <c r="F926" s="67" t="s">
        <v>3282</v>
      </c>
      <c r="G926" s="67" t="s">
        <v>3283</v>
      </c>
      <c r="H926" s="68">
        <v>207676.08000000002</v>
      </c>
      <c r="I926" s="69">
        <f>IFERROR(H926*((1+$I$3)),"")</f>
        <v>218267.56008</v>
      </c>
      <c r="J926" s="93">
        <f t="shared" si="56"/>
        <v>218267.56008</v>
      </c>
      <c r="K926" s="8">
        <v>217700</v>
      </c>
      <c r="L926" s="93">
        <f t="shared" si="57"/>
        <v>217700</v>
      </c>
      <c r="M926" s="94" t="str">
        <f>+G926</f>
        <v>NO SE ENCONTRO</v>
      </c>
      <c r="N926" s="94">
        <f t="shared" si="58"/>
        <v>218267.56008</v>
      </c>
      <c r="O926" s="8">
        <v>217700</v>
      </c>
      <c r="P926" s="94">
        <f t="shared" si="59"/>
        <v>217700</v>
      </c>
    </row>
    <row r="927" spans="1:16" ht="19.5" customHeight="1">
      <c r="A927" s="71">
        <v>924</v>
      </c>
      <c r="B927" s="65" t="s">
        <v>1064</v>
      </c>
      <c r="C927" s="66">
        <v>908308</v>
      </c>
      <c r="D927" s="67" t="s">
        <v>3282</v>
      </c>
      <c r="E927" s="67" t="s">
        <v>3282</v>
      </c>
      <c r="F927" s="67" t="s">
        <v>3282</v>
      </c>
      <c r="G927" s="67" t="s">
        <v>3283</v>
      </c>
      <c r="H927" s="68">
        <v>85230.656000000003</v>
      </c>
      <c r="I927" s="69">
        <f>IFERROR(H927*((1+$I$3)),"")</f>
        <v>89577.419456000003</v>
      </c>
      <c r="J927" s="93">
        <f t="shared" si="56"/>
        <v>89577.419456000003</v>
      </c>
      <c r="K927" s="8">
        <v>89300</v>
      </c>
      <c r="L927" s="93">
        <f t="shared" si="57"/>
        <v>89300</v>
      </c>
      <c r="M927" s="94" t="str">
        <f>+G927</f>
        <v>NO SE ENCONTRO</v>
      </c>
      <c r="N927" s="94">
        <f t="shared" si="58"/>
        <v>89577.419456000003</v>
      </c>
      <c r="O927" s="8">
        <v>89300</v>
      </c>
      <c r="P927" s="94">
        <f t="shared" si="59"/>
        <v>89300</v>
      </c>
    </row>
    <row r="928" spans="1:16" ht="19.5" customHeight="1">
      <c r="A928" s="71">
        <v>925</v>
      </c>
      <c r="B928" s="65" t="s">
        <v>899</v>
      </c>
      <c r="C928" s="66">
        <v>903112</v>
      </c>
      <c r="D928" s="60" t="s">
        <v>3280</v>
      </c>
      <c r="E928" s="60" t="s">
        <v>3281</v>
      </c>
      <c r="F928" s="61">
        <v>46073</v>
      </c>
      <c r="G928" s="67">
        <v>204100</v>
      </c>
      <c r="H928" s="68">
        <v>106341.936</v>
      </c>
      <c r="I928" s="69">
        <f>IFERROR(H928*((1+$I$3)),"")</f>
        <v>111765.374736</v>
      </c>
      <c r="J928" s="93">
        <f t="shared" si="56"/>
        <v>111765.374736</v>
      </c>
      <c r="K928" s="8">
        <v>111500</v>
      </c>
      <c r="L928" s="93">
        <f t="shared" si="57"/>
        <v>111500</v>
      </c>
      <c r="M928" s="94">
        <f>+G928</f>
        <v>204100</v>
      </c>
      <c r="N928" s="94">
        <f t="shared" si="58"/>
        <v>111765.374736</v>
      </c>
      <c r="O928" s="8">
        <v>111500</v>
      </c>
      <c r="P928" s="94">
        <f t="shared" si="59"/>
        <v>111500</v>
      </c>
    </row>
    <row r="929" spans="1:16" ht="19.5" customHeight="1">
      <c r="A929" s="71">
        <v>926</v>
      </c>
      <c r="B929" s="65" t="s">
        <v>1192</v>
      </c>
      <c r="C929" s="66">
        <v>903802</v>
      </c>
      <c r="D929" s="60" t="s">
        <v>3280</v>
      </c>
      <c r="E929" s="60" t="s">
        <v>3281</v>
      </c>
      <c r="F929" s="61">
        <v>46073</v>
      </c>
      <c r="G929" s="67">
        <v>63200</v>
      </c>
      <c r="H929" s="68">
        <v>20718.511999999999</v>
      </c>
      <c r="I929" s="69">
        <f>IFERROR(H929*((1+$I$3)),"")</f>
        <v>21775.156111999997</v>
      </c>
      <c r="J929" s="93">
        <f t="shared" si="56"/>
        <v>21775.156111999997</v>
      </c>
      <c r="K929" s="8">
        <v>21800</v>
      </c>
      <c r="L929" s="93">
        <f t="shared" si="57"/>
        <v>21800</v>
      </c>
      <c r="M929" s="94">
        <f>+G929</f>
        <v>63200</v>
      </c>
      <c r="N929" s="94">
        <f t="shared" si="58"/>
        <v>21775.156111999997</v>
      </c>
      <c r="O929" s="8">
        <v>21800</v>
      </c>
      <c r="P929" s="94">
        <f t="shared" si="59"/>
        <v>21800</v>
      </c>
    </row>
    <row r="930" spans="1:16" ht="19.5" customHeight="1">
      <c r="A930" s="71">
        <v>927</v>
      </c>
      <c r="B930" s="65" t="s">
        <v>1193</v>
      </c>
      <c r="C930" s="66">
        <v>903801</v>
      </c>
      <c r="D930" s="60" t="s">
        <v>3280</v>
      </c>
      <c r="E930" s="60" t="s">
        <v>3281</v>
      </c>
      <c r="F930" s="61">
        <v>46073</v>
      </c>
      <c r="G930" s="67">
        <v>23600</v>
      </c>
      <c r="H930" s="68">
        <v>20718.511999999999</v>
      </c>
      <c r="I930" s="69">
        <f>IFERROR(H930*((1+$I$3)),"")</f>
        <v>21775.156111999997</v>
      </c>
      <c r="J930" s="93">
        <f t="shared" si="56"/>
        <v>21775.156111999997</v>
      </c>
      <c r="K930" s="8">
        <v>21800</v>
      </c>
      <c r="L930" s="93">
        <f t="shared" si="57"/>
        <v>21800</v>
      </c>
      <c r="M930" s="94">
        <f>+G930</f>
        <v>23600</v>
      </c>
      <c r="N930" s="94">
        <f t="shared" si="58"/>
        <v>21775.156111999997</v>
      </c>
      <c r="O930" s="8">
        <v>21800</v>
      </c>
      <c r="P930" s="94">
        <f t="shared" si="59"/>
        <v>21800</v>
      </c>
    </row>
    <row r="931" spans="1:16" ht="19.5" customHeight="1">
      <c r="A931" s="71">
        <v>928</v>
      </c>
      <c r="B931" s="65" t="s">
        <v>1194</v>
      </c>
      <c r="C931" s="66">
        <v>905201</v>
      </c>
      <c r="D931" s="60" t="s">
        <v>3280</v>
      </c>
      <c r="E931" s="60" t="s">
        <v>3281</v>
      </c>
      <c r="F931" s="61">
        <v>46073</v>
      </c>
      <c r="G931" s="67">
        <v>88100</v>
      </c>
      <c r="H931" s="68">
        <v>77669.871999999988</v>
      </c>
      <c r="I931" s="69"/>
      <c r="J931" s="93"/>
      <c r="K931" s="8">
        <v>81400</v>
      </c>
      <c r="L931" s="93">
        <f t="shared" si="57"/>
        <v>81400</v>
      </c>
      <c r="M931" s="94">
        <f>+G931</f>
        <v>88100</v>
      </c>
      <c r="N931" s="94"/>
      <c r="O931" s="8">
        <v>81400</v>
      </c>
      <c r="P931" s="94">
        <f t="shared" si="59"/>
        <v>81400</v>
      </c>
    </row>
    <row r="932" spans="1:16" ht="19.5" customHeight="1">
      <c r="A932" s="71">
        <v>929</v>
      </c>
      <c r="B932" s="65" t="s">
        <v>951</v>
      </c>
      <c r="C932" s="66">
        <v>903113</v>
      </c>
      <c r="D932" s="60" t="s">
        <v>3280</v>
      </c>
      <c r="E932" s="60" t="s">
        <v>3281</v>
      </c>
      <c r="F932" s="61">
        <v>46073</v>
      </c>
      <c r="G932" s="67">
        <v>130200</v>
      </c>
      <c r="H932" s="68">
        <v>114786.448</v>
      </c>
      <c r="I932" s="69"/>
      <c r="J932" s="93"/>
      <c r="K932" s="8">
        <v>120400</v>
      </c>
      <c r="L932" s="93">
        <f t="shared" si="57"/>
        <v>120400</v>
      </c>
      <c r="M932" s="94">
        <f>+G932</f>
        <v>130200</v>
      </c>
      <c r="N932" s="94"/>
      <c r="O932" s="8">
        <v>120400</v>
      </c>
      <c r="P932" s="94">
        <f t="shared" si="59"/>
        <v>120400</v>
      </c>
    </row>
    <row r="933" spans="1:16" ht="19.5" customHeight="1">
      <c r="A933" s="71">
        <v>930</v>
      </c>
      <c r="B933" s="65" t="s">
        <v>1195</v>
      </c>
      <c r="C933" s="66">
        <v>907104</v>
      </c>
      <c r="D933" s="67" t="s">
        <v>3282</v>
      </c>
      <c r="E933" s="67" t="s">
        <v>3282</v>
      </c>
      <c r="F933" s="67" t="s">
        <v>3282</v>
      </c>
      <c r="G933" s="67" t="s">
        <v>3283</v>
      </c>
      <c r="H933" s="68">
        <v>20325.743999999999</v>
      </c>
      <c r="I933" s="69">
        <f>IFERROR(H933*((1+$I$3)),"")</f>
        <v>21362.356943999996</v>
      </c>
      <c r="J933" s="93">
        <f t="shared" si="56"/>
        <v>21362.356943999996</v>
      </c>
      <c r="K933" s="8">
        <v>21300</v>
      </c>
      <c r="L933" s="93">
        <f t="shared" si="57"/>
        <v>21300</v>
      </c>
      <c r="M933" s="94" t="str">
        <f>+G933</f>
        <v>NO SE ENCONTRO</v>
      </c>
      <c r="N933" s="94">
        <f t="shared" si="58"/>
        <v>21362.356943999996</v>
      </c>
      <c r="O933" s="8">
        <v>21300</v>
      </c>
      <c r="P933" s="94">
        <f t="shared" si="59"/>
        <v>21300</v>
      </c>
    </row>
    <row r="934" spans="1:16" ht="19.5" customHeight="1">
      <c r="A934" s="71">
        <v>931</v>
      </c>
      <c r="B934" s="65" t="s">
        <v>1019</v>
      </c>
      <c r="C934" s="66">
        <v>903401</v>
      </c>
      <c r="D934" s="60" t="s">
        <v>3280</v>
      </c>
      <c r="E934" s="60" t="s">
        <v>3281</v>
      </c>
      <c r="F934" s="61">
        <v>46073</v>
      </c>
      <c r="G934" s="67">
        <v>54300</v>
      </c>
      <c r="H934" s="68">
        <v>20718.511999999999</v>
      </c>
      <c r="I934" s="69">
        <f>IFERROR(H934*((1+$I$3)),"")</f>
        <v>21775.156111999997</v>
      </c>
      <c r="J934" s="93">
        <f t="shared" si="56"/>
        <v>21775.156111999997</v>
      </c>
      <c r="K934" s="8">
        <v>4600</v>
      </c>
      <c r="L934" s="93">
        <f t="shared" si="57"/>
        <v>4600</v>
      </c>
      <c r="M934" s="94">
        <f>+G934</f>
        <v>54300</v>
      </c>
      <c r="N934" s="94">
        <f t="shared" si="58"/>
        <v>21775.156111999997</v>
      </c>
      <c r="O934" s="8">
        <v>4600</v>
      </c>
      <c r="P934" s="94">
        <f t="shared" si="59"/>
        <v>4600</v>
      </c>
    </row>
    <row r="935" spans="1:16" ht="19.5" customHeight="1">
      <c r="A935" s="71">
        <v>932</v>
      </c>
      <c r="B935" s="65" t="s">
        <v>1196</v>
      </c>
      <c r="C935" s="66">
        <v>904103</v>
      </c>
      <c r="D935" s="60" t="s">
        <v>3280</v>
      </c>
      <c r="E935" s="60" t="s">
        <v>3281</v>
      </c>
      <c r="F935" s="61">
        <v>46073</v>
      </c>
      <c r="G935" s="67">
        <v>95300</v>
      </c>
      <c r="H935" s="68">
        <v>84052.351999999999</v>
      </c>
      <c r="I935" s="69">
        <f>IFERROR(H935*((1+$I$3)),"")</f>
        <v>88339.021951999996</v>
      </c>
      <c r="J935" s="93">
        <f t="shared" si="56"/>
        <v>88339.021951999996</v>
      </c>
      <c r="K935" s="8">
        <v>88000</v>
      </c>
      <c r="L935" s="93">
        <f t="shared" si="57"/>
        <v>88000</v>
      </c>
      <c r="M935" s="94">
        <f>+G935</f>
        <v>95300</v>
      </c>
      <c r="N935" s="94">
        <f t="shared" si="58"/>
        <v>88339.021951999996</v>
      </c>
      <c r="O935" s="8">
        <v>88000</v>
      </c>
      <c r="P935" s="94">
        <f t="shared" si="59"/>
        <v>88000</v>
      </c>
    </row>
    <row r="936" spans="1:16" ht="19.5" customHeight="1">
      <c r="A936" s="71">
        <v>933</v>
      </c>
      <c r="B936" s="65" t="s">
        <v>883</v>
      </c>
      <c r="C936" s="66">
        <v>906902</v>
      </c>
      <c r="D936" s="67" t="s">
        <v>3282</v>
      </c>
      <c r="E936" s="67" t="s">
        <v>3282</v>
      </c>
      <c r="F936" s="67" t="s">
        <v>3282</v>
      </c>
      <c r="G936" s="67" t="s">
        <v>3283</v>
      </c>
      <c r="H936" s="68">
        <v>18558.287999999997</v>
      </c>
      <c r="I936" s="69">
        <f>IFERROR(H936*((1+$I$3)),"")</f>
        <v>19504.760687999995</v>
      </c>
      <c r="J936" s="93">
        <f t="shared" si="56"/>
        <v>19504.760687999995</v>
      </c>
      <c r="K936" s="8">
        <v>19500</v>
      </c>
      <c r="L936" s="93">
        <f t="shared" si="57"/>
        <v>19500</v>
      </c>
      <c r="M936" s="94" t="str">
        <f>+G936</f>
        <v>NO SE ENCONTRO</v>
      </c>
      <c r="N936" s="94">
        <f t="shared" si="58"/>
        <v>19504.760687999995</v>
      </c>
      <c r="O936" s="8">
        <v>19500</v>
      </c>
      <c r="P936" s="94">
        <f t="shared" si="59"/>
        <v>19500</v>
      </c>
    </row>
    <row r="937" spans="1:16" ht="19.5" customHeight="1">
      <c r="A937" s="71">
        <v>934</v>
      </c>
      <c r="B937" s="65" t="s">
        <v>977</v>
      </c>
      <c r="C937" s="66">
        <v>901102</v>
      </c>
      <c r="D937" s="67" t="s">
        <v>3282</v>
      </c>
      <c r="E937" s="67" t="s">
        <v>3282</v>
      </c>
      <c r="F937" s="67" t="s">
        <v>3282</v>
      </c>
      <c r="G937" s="67" t="s">
        <v>3283</v>
      </c>
      <c r="H937" s="68">
        <v>35152.736000000004</v>
      </c>
      <c r="I937" s="69">
        <f>IFERROR(H937*((1+$I$3)),"")</f>
        <v>36945.525536000001</v>
      </c>
      <c r="J937" s="93">
        <f t="shared" si="56"/>
        <v>36945.525536000001</v>
      </c>
      <c r="K937" s="8">
        <v>36900</v>
      </c>
      <c r="L937" s="93">
        <f t="shared" si="57"/>
        <v>36900</v>
      </c>
      <c r="M937" s="94" t="str">
        <f>+G937</f>
        <v>NO SE ENCONTRO</v>
      </c>
      <c r="N937" s="94">
        <f t="shared" si="58"/>
        <v>36945.525536000001</v>
      </c>
      <c r="O937" s="8">
        <v>36900</v>
      </c>
      <c r="P937" s="94">
        <f t="shared" si="59"/>
        <v>36900</v>
      </c>
    </row>
    <row r="938" spans="1:16" ht="19.5" customHeight="1">
      <c r="A938" s="71">
        <v>935</v>
      </c>
      <c r="B938" s="65" t="s">
        <v>886</v>
      </c>
      <c r="C938" s="66">
        <v>901103</v>
      </c>
      <c r="D938" s="67" t="s">
        <v>3282</v>
      </c>
      <c r="E938" s="67" t="s">
        <v>3282</v>
      </c>
      <c r="F938" s="67" t="s">
        <v>3282</v>
      </c>
      <c r="G938" s="67" t="s">
        <v>3283</v>
      </c>
      <c r="H938" s="68">
        <v>21798.624</v>
      </c>
      <c r="I938" s="69">
        <f>IFERROR(H938*((1+$I$3)),"")</f>
        <v>22910.353823999998</v>
      </c>
      <c r="J938" s="93">
        <f t="shared" si="56"/>
        <v>22910.353823999998</v>
      </c>
      <c r="K938" s="8">
        <v>22900</v>
      </c>
      <c r="L938" s="93">
        <f t="shared" si="57"/>
        <v>22900</v>
      </c>
      <c r="M938" s="94" t="str">
        <f>+G938</f>
        <v>NO SE ENCONTRO</v>
      </c>
      <c r="N938" s="94">
        <f t="shared" si="58"/>
        <v>22910.353823999998</v>
      </c>
      <c r="O938" s="8">
        <v>22900</v>
      </c>
      <c r="P938" s="94">
        <f t="shared" si="59"/>
        <v>22900</v>
      </c>
    </row>
    <row r="939" spans="1:16" ht="19.5" customHeight="1">
      <c r="A939" s="71">
        <v>936</v>
      </c>
      <c r="B939" s="65" t="s">
        <v>1197</v>
      </c>
      <c r="C939" s="66">
        <v>903803</v>
      </c>
      <c r="D939" s="60" t="s">
        <v>3280</v>
      </c>
      <c r="E939" s="60" t="s">
        <v>3281</v>
      </c>
      <c r="F939" s="61">
        <v>46073</v>
      </c>
      <c r="G939" s="67">
        <v>14300</v>
      </c>
      <c r="H939" s="68">
        <v>12568.575999999999</v>
      </c>
      <c r="I939" s="69">
        <f>IFERROR(H939*((1+$I$3)),"")</f>
        <v>13209.573375999998</v>
      </c>
      <c r="J939" s="93">
        <f t="shared" si="56"/>
        <v>13209.573375999998</v>
      </c>
      <c r="K939" s="8">
        <v>13200</v>
      </c>
      <c r="L939" s="93">
        <f t="shared" si="57"/>
        <v>13200</v>
      </c>
      <c r="M939" s="94">
        <f>+G939</f>
        <v>14300</v>
      </c>
      <c r="N939" s="94">
        <f t="shared" si="58"/>
        <v>13209.573375999998</v>
      </c>
      <c r="O939" s="8">
        <v>13200</v>
      </c>
      <c r="P939" s="94">
        <f t="shared" si="59"/>
        <v>13200</v>
      </c>
    </row>
    <row r="940" spans="1:16" ht="19.5" customHeight="1">
      <c r="A940" s="71">
        <v>937</v>
      </c>
      <c r="B940" s="65" t="s">
        <v>1198</v>
      </c>
      <c r="C940" s="66">
        <v>905705</v>
      </c>
      <c r="D940" s="60" t="s">
        <v>3280</v>
      </c>
      <c r="E940" s="60" t="s">
        <v>3281</v>
      </c>
      <c r="F940" s="61">
        <v>46073</v>
      </c>
      <c r="G940" s="67">
        <v>47800</v>
      </c>
      <c r="H940" s="68">
        <v>50176.111999999994</v>
      </c>
      <c r="I940" s="69">
        <f>IFERROR(H940*((1+$I$3)),"")</f>
        <v>52735.093711999987</v>
      </c>
      <c r="J940" s="93">
        <f t="shared" si="56"/>
        <v>52735.093711999987</v>
      </c>
      <c r="K940" s="8">
        <v>52600</v>
      </c>
      <c r="L940" s="93">
        <f t="shared" si="57"/>
        <v>52600</v>
      </c>
      <c r="M940" s="94">
        <f>+G940</f>
        <v>47800</v>
      </c>
      <c r="N940" s="94">
        <f t="shared" si="58"/>
        <v>52735.093711999987</v>
      </c>
      <c r="O940" s="8">
        <v>52600</v>
      </c>
      <c r="P940" s="94">
        <f t="shared" si="59"/>
        <v>52600</v>
      </c>
    </row>
    <row r="941" spans="1:16" ht="19.5" customHeight="1">
      <c r="A941" s="71">
        <v>938</v>
      </c>
      <c r="B941" s="65" t="s">
        <v>919</v>
      </c>
      <c r="C941" s="66">
        <v>905707</v>
      </c>
      <c r="D941" s="67" t="s">
        <v>3282</v>
      </c>
      <c r="E941" s="67" t="s">
        <v>3282</v>
      </c>
      <c r="F941" s="67" t="s">
        <v>3282</v>
      </c>
      <c r="G941" s="67" t="s">
        <v>3283</v>
      </c>
      <c r="H941" s="68">
        <v>50176.111999999994</v>
      </c>
      <c r="I941" s="69">
        <f>IFERROR(H941*((1+$I$3)),"")</f>
        <v>52735.093711999987</v>
      </c>
      <c r="J941" s="93">
        <f t="shared" si="56"/>
        <v>52735.093711999987</v>
      </c>
      <c r="K941" s="8">
        <v>52600</v>
      </c>
      <c r="L941" s="93">
        <f t="shared" si="57"/>
        <v>52600</v>
      </c>
      <c r="M941" s="94" t="str">
        <f>+G941</f>
        <v>NO SE ENCONTRO</v>
      </c>
      <c r="N941" s="94">
        <f t="shared" si="58"/>
        <v>52735.093711999987</v>
      </c>
      <c r="O941" s="8">
        <v>52600</v>
      </c>
      <c r="P941" s="94">
        <f t="shared" si="59"/>
        <v>52600</v>
      </c>
    </row>
    <row r="942" spans="1:16" ht="19.5" customHeight="1">
      <c r="A942" s="71">
        <v>939</v>
      </c>
      <c r="B942" s="65" t="s">
        <v>900</v>
      </c>
      <c r="C942" s="66">
        <v>903402</v>
      </c>
      <c r="D942" s="60" t="s">
        <v>3280</v>
      </c>
      <c r="E942" s="60" t="s">
        <v>3281</v>
      </c>
      <c r="F942" s="61">
        <v>46073</v>
      </c>
      <c r="G942" s="67">
        <v>56400</v>
      </c>
      <c r="H942" s="68">
        <v>49783.344000000005</v>
      </c>
      <c r="I942" s="69">
        <f>IFERROR(H942*((1+$I$3)),"")</f>
        <v>52322.294544000004</v>
      </c>
      <c r="J942" s="93">
        <f t="shared" si="56"/>
        <v>52322.294544000004</v>
      </c>
      <c r="K942" s="8">
        <v>52200</v>
      </c>
      <c r="L942" s="93">
        <f t="shared" si="57"/>
        <v>52200</v>
      </c>
      <c r="M942" s="94">
        <f>+G942</f>
        <v>56400</v>
      </c>
      <c r="N942" s="94">
        <f t="shared" si="58"/>
        <v>52322.294544000004</v>
      </c>
      <c r="O942" s="8">
        <v>52200</v>
      </c>
      <c r="P942" s="94">
        <f t="shared" si="59"/>
        <v>52200</v>
      </c>
    </row>
    <row r="943" spans="1:16" ht="19.5" customHeight="1">
      <c r="A943" s="71">
        <v>940</v>
      </c>
      <c r="B943" s="65" t="s">
        <v>1199</v>
      </c>
      <c r="C943" s="66">
        <v>904801</v>
      </c>
      <c r="D943" s="60" t="s">
        <v>3280</v>
      </c>
      <c r="E943" s="60" t="s">
        <v>3281</v>
      </c>
      <c r="F943" s="61">
        <v>46073</v>
      </c>
      <c r="G943" s="67">
        <v>188300</v>
      </c>
      <c r="H943" s="68">
        <v>165846.288</v>
      </c>
      <c r="I943" s="69">
        <f>IFERROR(H943*((1+$I$3)),"")</f>
        <v>174304.448688</v>
      </c>
      <c r="J943" s="93">
        <f t="shared" si="56"/>
        <v>174304.448688</v>
      </c>
      <c r="K943" s="8">
        <v>173800</v>
      </c>
      <c r="L943" s="93">
        <f t="shared" si="57"/>
        <v>173800</v>
      </c>
      <c r="M943" s="94">
        <f>+G943</f>
        <v>188300</v>
      </c>
      <c r="N943" s="94">
        <f t="shared" si="58"/>
        <v>174304.448688</v>
      </c>
      <c r="O943" s="8">
        <v>173800</v>
      </c>
      <c r="P943" s="94">
        <f t="shared" si="59"/>
        <v>173800</v>
      </c>
    </row>
    <row r="944" spans="1:16" ht="19.5" customHeight="1">
      <c r="A944" s="71">
        <v>941</v>
      </c>
      <c r="B944" s="65" t="s">
        <v>1200</v>
      </c>
      <c r="C944" s="66">
        <v>903403</v>
      </c>
      <c r="D944" s="67" t="s">
        <v>3282</v>
      </c>
      <c r="E944" s="67" t="s">
        <v>3282</v>
      </c>
      <c r="F944" s="67" t="s">
        <v>3282</v>
      </c>
      <c r="G944" s="67" t="s">
        <v>3283</v>
      </c>
      <c r="H944" s="68">
        <v>56165.824000000001</v>
      </c>
      <c r="I944" s="69">
        <f>IFERROR(H944*((1+$I$3)),"")</f>
        <v>59030.281023999996</v>
      </c>
      <c r="J944" s="93">
        <f t="shared" si="56"/>
        <v>59030.281023999996</v>
      </c>
      <c r="K944" s="8">
        <v>58900</v>
      </c>
      <c r="L944" s="93">
        <f t="shared" si="57"/>
        <v>58900</v>
      </c>
      <c r="M944" s="94" t="str">
        <f>+G944</f>
        <v>NO SE ENCONTRO</v>
      </c>
      <c r="N944" s="94">
        <f t="shared" si="58"/>
        <v>59030.281023999996</v>
      </c>
      <c r="O944" s="8">
        <v>58900</v>
      </c>
      <c r="P944" s="94">
        <f t="shared" si="59"/>
        <v>58900</v>
      </c>
    </row>
    <row r="945" spans="1:16" ht="19.5" customHeight="1">
      <c r="A945" s="71">
        <v>942</v>
      </c>
      <c r="B945" s="65" t="s">
        <v>902</v>
      </c>
      <c r="C945" s="66">
        <v>906481</v>
      </c>
      <c r="D945" s="60" t="s">
        <v>3280</v>
      </c>
      <c r="E945" s="60" t="s">
        <v>3281</v>
      </c>
      <c r="F945" s="61">
        <v>46073</v>
      </c>
      <c r="G945" s="67">
        <v>107000</v>
      </c>
      <c r="H945" s="68">
        <v>32206.975999999999</v>
      </c>
      <c r="I945" s="69">
        <f>IFERROR(H945*((1+$I$3)),"")</f>
        <v>33849.531775999996</v>
      </c>
      <c r="J945" s="93">
        <f t="shared" si="56"/>
        <v>33849.531775999996</v>
      </c>
      <c r="K945" s="8">
        <v>33700</v>
      </c>
      <c r="L945" s="93">
        <f t="shared" si="57"/>
        <v>33700</v>
      </c>
      <c r="M945" s="94">
        <f>+G945</f>
        <v>107000</v>
      </c>
      <c r="N945" s="94">
        <f t="shared" si="58"/>
        <v>33849.531775999996</v>
      </c>
      <c r="O945" s="8">
        <v>33700</v>
      </c>
      <c r="P945" s="94">
        <f t="shared" si="59"/>
        <v>33700</v>
      </c>
    </row>
    <row r="946" spans="1:16" ht="19.5" customHeight="1">
      <c r="A946" s="71">
        <v>943</v>
      </c>
      <c r="B946" s="65" t="s">
        <v>1201</v>
      </c>
      <c r="C946" s="66">
        <v>906482</v>
      </c>
      <c r="D946" s="60" t="s">
        <v>3280</v>
      </c>
      <c r="E946" s="60" t="s">
        <v>3281</v>
      </c>
      <c r="F946" s="61">
        <v>46073</v>
      </c>
      <c r="G946" s="67">
        <v>122100</v>
      </c>
      <c r="H946" s="68">
        <v>32206.975999999999</v>
      </c>
      <c r="I946" s="69">
        <f>IFERROR(H946*((1+$I$3)),"")</f>
        <v>33849.531775999996</v>
      </c>
      <c r="J946" s="93">
        <f t="shared" si="56"/>
        <v>33849.531775999996</v>
      </c>
      <c r="K946" s="8">
        <v>33700</v>
      </c>
      <c r="L946" s="93">
        <f t="shared" si="57"/>
        <v>33700</v>
      </c>
      <c r="M946" s="94">
        <f>+G946</f>
        <v>122100</v>
      </c>
      <c r="N946" s="94">
        <f t="shared" si="58"/>
        <v>33849.531775999996</v>
      </c>
      <c r="O946" s="8">
        <v>33700</v>
      </c>
      <c r="P946" s="94">
        <f t="shared" si="59"/>
        <v>33700</v>
      </c>
    </row>
    <row r="947" spans="1:16" ht="19.5" customHeight="1">
      <c r="A947" s="71">
        <v>944</v>
      </c>
      <c r="B947" s="65" t="s">
        <v>903</v>
      </c>
      <c r="C947" s="66">
        <v>903001</v>
      </c>
      <c r="D947" s="67" t="s">
        <v>3282</v>
      </c>
      <c r="E947" s="67" t="s">
        <v>3282</v>
      </c>
      <c r="F947" s="67" t="s">
        <v>3282</v>
      </c>
      <c r="G947" s="67" t="s">
        <v>3283</v>
      </c>
      <c r="H947" s="68">
        <v>30341.327999999998</v>
      </c>
      <c r="I947" s="69">
        <f>IFERROR(H947*((1+$I$3)),"")</f>
        <v>31888.735727999996</v>
      </c>
      <c r="J947" s="93">
        <f t="shared" si="56"/>
        <v>31888.735727999996</v>
      </c>
      <c r="K947" s="8">
        <v>31800</v>
      </c>
      <c r="L947" s="93">
        <f t="shared" si="57"/>
        <v>31800</v>
      </c>
      <c r="M947" s="94" t="str">
        <f>+G947</f>
        <v>NO SE ENCONTRO</v>
      </c>
      <c r="N947" s="94">
        <f t="shared" si="58"/>
        <v>31888.735727999996</v>
      </c>
      <c r="O947" s="8">
        <v>31800</v>
      </c>
      <c r="P947" s="94">
        <f t="shared" si="59"/>
        <v>31800</v>
      </c>
    </row>
    <row r="948" spans="1:16" ht="19.5" customHeight="1">
      <c r="A948" s="71">
        <v>945</v>
      </c>
      <c r="B948" s="65" t="s">
        <v>1202</v>
      </c>
      <c r="C948" s="66">
        <v>903002</v>
      </c>
      <c r="D948" s="67" t="s">
        <v>3282</v>
      </c>
      <c r="E948" s="67" t="s">
        <v>3282</v>
      </c>
      <c r="F948" s="67" t="s">
        <v>3282</v>
      </c>
      <c r="G948" s="67" t="s">
        <v>3283</v>
      </c>
      <c r="H948" s="68">
        <v>103788.944</v>
      </c>
      <c r="I948" s="69">
        <f>IFERROR(H948*((1+$I$3)),"")</f>
        <v>109082.180144</v>
      </c>
      <c r="J948" s="93">
        <f t="shared" si="56"/>
        <v>109082.180144</v>
      </c>
      <c r="K948" s="8">
        <v>108800</v>
      </c>
      <c r="L948" s="93">
        <f t="shared" si="57"/>
        <v>108800</v>
      </c>
      <c r="M948" s="94" t="str">
        <f>+G948</f>
        <v>NO SE ENCONTRO</v>
      </c>
      <c r="N948" s="94">
        <f t="shared" si="58"/>
        <v>109082.180144</v>
      </c>
      <c r="O948" s="8">
        <v>108800</v>
      </c>
      <c r="P948" s="94">
        <f t="shared" si="59"/>
        <v>108800</v>
      </c>
    </row>
    <row r="949" spans="1:16" ht="19.5" customHeight="1">
      <c r="A949" s="71">
        <v>946</v>
      </c>
      <c r="B949" s="65" t="s">
        <v>1203</v>
      </c>
      <c r="C949" s="66">
        <v>906602</v>
      </c>
      <c r="D949" s="60" t="s">
        <v>3280</v>
      </c>
      <c r="E949" s="60" t="s">
        <v>3281</v>
      </c>
      <c r="F949" s="61">
        <v>46073</v>
      </c>
      <c r="G949" s="67">
        <v>117900</v>
      </c>
      <c r="H949" s="68">
        <v>103788.944</v>
      </c>
      <c r="I949" s="69">
        <f>IFERROR(H949*((1+$I$3)),"")</f>
        <v>109082.180144</v>
      </c>
      <c r="J949" s="93">
        <f t="shared" si="56"/>
        <v>109082.180144</v>
      </c>
      <c r="K949" s="8">
        <v>108800</v>
      </c>
      <c r="L949" s="93">
        <f t="shared" si="57"/>
        <v>108800</v>
      </c>
      <c r="M949" s="94">
        <f>+G949</f>
        <v>117900</v>
      </c>
      <c r="N949" s="94">
        <f t="shared" si="58"/>
        <v>109082.180144</v>
      </c>
      <c r="O949" s="8">
        <v>108800</v>
      </c>
      <c r="P949" s="94">
        <f t="shared" si="59"/>
        <v>108800</v>
      </c>
    </row>
    <row r="950" spans="1:16" ht="19.5" customHeight="1">
      <c r="A950" s="71">
        <v>947</v>
      </c>
      <c r="B950" s="65" t="s">
        <v>1035</v>
      </c>
      <c r="C950" s="66">
        <v>905401</v>
      </c>
      <c r="D950" s="60" t="s">
        <v>3280</v>
      </c>
      <c r="E950" s="60" t="s">
        <v>3281</v>
      </c>
      <c r="F950" s="61">
        <v>46073</v>
      </c>
      <c r="G950" s="67">
        <v>193100</v>
      </c>
      <c r="H950" s="68">
        <v>52729.103999999999</v>
      </c>
      <c r="I950" s="69">
        <f>IFERROR(H950*((1+$I$3)),"")</f>
        <v>55418.288303999994</v>
      </c>
      <c r="J950" s="93">
        <f t="shared" si="56"/>
        <v>55418.288303999994</v>
      </c>
      <c r="K950" s="8">
        <v>55300</v>
      </c>
      <c r="L950" s="93">
        <f t="shared" si="57"/>
        <v>55300</v>
      </c>
      <c r="M950" s="94">
        <f>+G950</f>
        <v>193100</v>
      </c>
      <c r="N950" s="94">
        <f t="shared" si="58"/>
        <v>55418.288303999994</v>
      </c>
      <c r="O950" s="8">
        <v>55300</v>
      </c>
      <c r="P950" s="94">
        <f t="shared" si="59"/>
        <v>55300</v>
      </c>
    </row>
    <row r="951" spans="1:16" ht="19.5" customHeight="1">
      <c r="A951" s="71">
        <v>948</v>
      </c>
      <c r="B951" s="65" t="s">
        <v>1204</v>
      </c>
      <c r="C951" s="66">
        <v>903806</v>
      </c>
      <c r="D951" s="67" t="s">
        <v>3282</v>
      </c>
      <c r="E951" s="67" t="s">
        <v>3282</v>
      </c>
      <c r="F951" s="67" t="s">
        <v>3282</v>
      </c>
      <c r="G951" s="67" t="s">
        <v>3283</v>
      </c>
      <c r="H951" s="68">
        <v>24057.040000000001</v>
      </c>
      <c r="I951" s="69">
        <f>IFERROR(H951*((1+$I$3)),"")</f>
        <v>25283.94904</v>
      </c>
      <c r="J951" s="93">
        <f t="shared" si="56"/>
        <v>25283.94904</v>
      </c>
      <c r="K951" s="8">
        <v>25200</v>
      </c>
      <c r="L951" s="93">
        <f t="shared" si="57"/>
        <v>25200</v>
      </c>
      <c r="M951" s="94" t="str">
        <f>+G951</f>
        <v>NO SE ENCONTRO</v>
      </c>
      <c r="N951" s="94">
        <f t="shared" si="58"/>
        <v>25283.94904</v>
      </c>
      <c r="O951" s="8">
        <v>25200</v>
      </c>
      <c r="P951" s="94">
        <f t="shared" si="59"/>
        <v>25200</v>
      </c>
    </row>
    <row r="952" spans="1:16" ht="19.5" customHeight="1">
      <c r="A952" s="71">
        <v>949</v>
      </c>
      <c r="B952" s="65" t="s">
        <v>1205</v>
      </c>
      <c r="C952" s="66">
        <v>903805</v>
      </c>
      <c r="D952" s="60" t="s">
        <v>3280</v>
      </c>
      <c r="E952" s="60" t="s">
        <v>3281</v>
      </c>
      <c r="F952" s="61">
        <v>46073</v>
      </c>
      <c r="G952" s="67">
        <v>27300</v>
      </c>
      <c r="H952" s="68">
        <v>24057.040000000001</v>
      </c>
      <c r="I952" s="69">
        <f>IFERROR(H952*((1+$I$3)),"")</f>
        <v>25283.94904</v>
      </c>
      <c r="J952" s="93">
        <f t="shared" ref="J952:J1015" si="60">+I952</f>
        <v>25283.94904</v>
      </c>
      <c r="K952" s="8">
        <v>25200</v>
      </c>
      <c r="L952" s="93">
        <f t="shared" si="57"/>
        <v>25200</v>
      </c>
      <c r="M952" s="94">
        <f>+G952</f>
        <v>27300</v>
      </c>
      <c r="N952" s="94">
        <f t="shared" ref="N952:N1015" si="61">+J952</f>
        <v>25283.94904</v>
      </c>
      <c r="O952" s="8">
        <v>25200</v>
      </c>
      <c r="P952" s="94">
        <f t="shared" ref="P952:P1015" si="62">+O952</f>
        <v>25200</v>
      </c>
    </row>
    <row r="953" spans="1:16" ht="19.5" customHeight="1">
      <c r="A953" s="71">
        <v>950</v>
      </c>
      <c r="B953" s="65" t="s">
        <v>904</v>
      </c>
      <c r="C953" s="66">
        <v>908309</v>
      </c>
      <c r="D953" s="67" t="s">
        <v>3282</v>
      </c>
      <c r="E953" s="67" t="s">
        <v>3282</v>
      </c>
      <c r="F953" s="67" t="s">
        <v>3282</v>
      </c>
      <c r="G953" s="67" t="s">
        <v>3283</v>
      </c>
      <c r="H953" s="68">
        <v>29261.215999999997</v>
      </c>
      <c r="I953" s="69">
        <f>IFERROR(H953*((1+$I$3)),"")</f>
        <v>30753.538015999995</v>
      </c>
      <c r="J953" s="93">
        <f t="shared" si="60"/>
        <v>30753.538015999995</v>
      </c>
      <c r="K953" s="8">
        <v>89800</v>
      </c>
      <c r="L953" s="93">
        <f t="shared" si="57"/>
        <v>89800</v>
      </c>
      <c r="M953" s="94" t="str">
        <f>+G953</f>
        <v>NO SE ENCONTRO</v>
      </c>
      <c r="N953" s="94">
        <f t="shared" si="61"/>
        <v>30753.538015999995</v>
      </c>
      <c r="O953" s="8">
        <v>89800</v>
      </c>
      <c r="P953" s="94">
        <f t="shared" si="62"/>
        <v>89800</v>
      </c>
    </row>
    <row r="954" spans="1:16" ht="19.5" customHeight="1">
      <c r="A954" s="71">
        <v>951</v>
      </c>
      <c r="B954" s="65" t="s">
        <v>1005</v>
      </c>
      <c r="C954" s="66">
        <v>902034</v>
      </c>
      <c r="D954" s="60" t="s">
        <v>3280</v>
      </c>
      <c r="E954" s="60" t="s">
        <v>3281</v>
      </c>
      <c r="F954" s="61">
        <v>46073</v>
      </c>
      <c r="G954" s="67">
        <v>216600</v>
      </c>
      <c r="H954" s="68">
        <v>85623.423999999999</v>
      </c>
      <c r="I954" s="69">
        <f>IFERROR(H954*((1+$I$3)),"")</f>
        <v>89990.218623999986</v>
      </c>
      <c r="J954" s="93">
        <f t="shared" si="60"/>
        <v>89990.218623999986</v>
      </c>
      <c r="K954" s="8">
        <v>89800</v>
      </c>
      <c r="L954" s="93">
        <f t="shared" si="57"/>
        <v>89800</v>
      </c>
      <c r="M954" s="94">
        <f>+G954</f>
        <v>216600</v>
      </c>
      <c r="N954" s="94">
        <f t="shared" si="61"/>
        <v>89990.218623999986</v>
      </c>
      <c r="O954" s="8">
        <v>89800</v>
      </c>
      <c r="P954" s="94">
        <f t="shared" si="62"/>
        <v>89800</v>
      </c>
    </row>
    <row r="955" spans="1:16" ht="19.5" customHeight="1">
      <c r="A955" s="71">
        <v>952</v>
      </c>
      <c r="B955" s="65" t="s">
        <v>1206</v>
      </c>
      <c r="C955" s="66">
        <v>906806</v>
      </c>
      <c r="D955" s="67" t="s">
        <v>3282</v>
      </c>
      <c r="E955" s="67" t="s">
        <v>3282</v>
      </c>
      <c r="F955" s="67" t="s">
        <v>3282</v>
      </c>
      <c r="G955" s="67" t="s">
        <v>3283</v>
      </c>
      <c r="H955" s="68">
        <v>625875.80799999996</v>
      </c>
      <c r="I955" s="69">
        <f>IFERROR(H955*((1+$I$3)),"")</f>
        <v>657795.47420799988</v>
      </c>
      <c r="J955" s="93">
        <f t="shared" si="60"/>
        <v>657795.47420799988</v>
      </c>
      <c r="K955" s="8">
        <v>656100</v>
      </c>
      <c r="L955" s="93">
        <f t="shared" si="57"/>
        <v>656100</v>
      </c>
      <c r="M955" s="94" t="str">
        <f>+G955</f>
        <v>NO SE ENCONTRO</v>
      </c>
      <c r="N955" s="94">
        <f t="shared" si="61"/>
        <v>657795.47420799988</v>
      </c>
      <c r="O955" s="8">
        <v>656100</v>
      </c>
      <c r="P955" s="94">
        <f t="shared" si="62"/>
        <v>656100</v>
      </c>
    </row>
    <row r="956" spans="1:16" ht="19.5" customHeight="1">
      <c r="A956" s="71">
        <v>953</v>
      </c>
      <c r="B956" s="65" t="s">
        <v>1207</v>
      </c>
      <c r="C956" s="66">
        <v>905303</v>
      </c>
      <c r="D956" s="67" t="s">
        <v>3282</v>
      </c>
      <c r="E956" s="67" t="s">
        <v>3282</v>
      </c>
      <c r="F956" s="67" t="s">
        <v>3282</v>
      </c>
      <c r="G956" s="67" t="s">
        <v>3283</v>
      </c>
      <c r="H956" s="68">
        <v>93675.168000000005</v>
      </c>
      <c r="I956" s="69">
        <f>IFERROR(H956*((1+$I$3)),"")</f>
        <v>98452.601567999998</v>
      </c>
      <c r="J956" s="93">
        <f t="shared" si="60"/>
        <v>98452.601567999998</v>
      </c>
      <c r="K956" s="8">
        <v>61500</v>
      </c>
      <c r="L956" s="93">
        <f t="shared" si="57"/>
        <v>61500</v>
      </c>
      <c r="M956" s="94" t="str">
        <f>+G956</f>
        <v>NO SE ENCONTRO</v>
      </c>
      <c r="N956" s="94">
        <f t="shared" si="61"/>
        <v>98452.601567999998</v>
      </c>
      <c r="O956" s="8">
        <v>61500</v>
      </c>
      <c r="P956" s="94">
        <f t="shared" si="62"/>
        <v>61500</v>
      </c>
    </row>
    <row r="957" spans="1:16" ht="19.5" customHeight="1">
      <c r="A957" s="71">
        <v>954</v>
      </c>
      <c r="B957" s="65" t="s">
        <v>1208</v>
      </c>
      <c r="C957" s="66">
        <v>905304</v>
      </c>
      <c r="D957" s="67" t="s">
        <v>3282</v>
      </c>
      <c r="E957" s="67" t="s">
        <v>3282</v>
      </c>
      <c r="F957" s="67" t="s">
        <v>3282</v>
      </c>
      <c r="G957" s="67" t="s">
        <v>3283</v>
      </c>
      <c r="H957" s="68">
        <v>78455.407999999996</v>
      </c>
      <c r="I957" s="69">
        <f>IFERROR(H957*((1+$I$3)),"")</f>
        <v>82456.633807999984</v>
      </c>
      <c r="J957" s="93">
        <f t="shared" si="60"/>
        <v>82456.633807999984</v>
      </c>
      <c r="K957" s="8">
        <v>82300</v>
      </c>
      <c r="L957" s="93">
        <f t="shared" si="57"/>
        <v>82300</v>
      </c>
      <c r="M957" s="94" t="str">
        <f>+G957</f>
        <v>NO SE ENCONTRO</v>
      </c>
      <c r="N957" s="94">
        <f t="shared" si="61"/>
        <v>82456.633807999984</v>
      </c>
      <c r="O957" s="8">
        <v>82300</v>
      </c>
      <c r="P957" s="94">
        <f t="shared" si="62"/>
        <v>82300</v>
      </c>
    </row>
    <row r="958" spans="1:16" ht="19.5" customHeight="1">
      <c r="A958" s="71">
        <v>955</v>
      </c>
      <c r="B958" s="65" t="s">
        <v>1209</v>
      </c>
      <c r="C958" s="66">
        <v>902105</v>
      </c>
      <c r="D958" s="67" t="s">
        <v>3282</v>
      </c>
      <c r="E958" s="67" t="s">
        <v>3282</v>
      </c>
      <c r="F958" s="67" t="s">
        <v>3282</v>
      </c>
      <c r="G958" s="67" t="s">
        <v>3283</v>
      </c>
      <c r="H958" s="68">
        <v>48114.080000000002</v>
      </c>
      <c r="I958" s="69">
        <f>IFERROR(H958*((1+$I$3)),"")</f>
        <v>50567.898079999999</v>
      </c>
      <c r="J958" s="93">
        <f t="shared" si="60"/>
        <v>50567.898079999999</v>
      </c>
      <c r="K958" s="8">
        <v>50400</v>
      </c>
      <c r="L958" s="93">
        <f t="shared" si="57"/>
        <v>50400</v>
      </c>
      <c r="M958" s="94" t="str">
        <f>+G958</f>
        <v>NO SE ENCONTRO</v>
      </c>
      <c r="N958" s="94">
        <f t="shared" si="61"/>
        <v>50567.898079999999</v>
      </c>
      <c r="O958" s="8">
        <v>50400</v>
      </c>
      <c r="P958" s="94">
        <f t="shared" si="62"/>
        <v>50400</v>
      </c>
    </row>
    <row r="959" spans="1:16" ht="19.5" customHeight="1">
      <c r="A959" s="71">
        <v>956</v>
      </c>
      <c r="B959" s="65" t="s">
        <v>1210</v>
      </c>
      <c r="C959" s="66">
        <v>904501</v>
      </c>
      <c r="D959" s="60" t="s">
        <v>3280</v>
      </c>
      <c r="E959" s="60" t="s">
        <v>3281</v>
      </c>
      <c r="F959" s="61">
        <v>46073</v>
      </c>
      <c r="G959" s="67">
        <v>178700</v>
      </c>
      <c r="H959" s="68">
        <v>157499.96799999999</v>
      </c>
      <c r="I959" s="69">
        <f>IFERROR(H959*((1+$I$3)),"")</f>
        <v>165532.46636799999</v>
      </c>
      <c r="J959" s="93">
        <f t="shared" si="60"/>
        <v>165532.46636799999</v>
      </c>
      <c r="K959" s="8">
        <v>165000</v>
      </c>
      <c r="L959" s="93">
        <f t="shared" si="57"/>
        <v>165000</v>
      </c>
      <c r="M959" s="94">
        <f>+G959</f>
        <v>178700</v>
      </c>
      <c r="N959" s="94">
        <f t="shared" si="61"/>
        <v>165532.46636799999</v>
      </c>
      <c r="O959" s="8">
        <v>165000</v>
      </c>
      <c r="P959" s="94">
        <f t="shared" si="62"/>
        <v>165000</v>
      </c>
    </row>
    <row r="960" spans="1:16" ht="19.5" customHeight="1">
      <c r="A960" s="71">
        <v>957</v>
      </c>
      <c r="B960" s="65" t="s">
        <v>1211</v>
      </c>
      <c r="C960" s="66">
        <v>905301</v>
      </c>
      <c r="D960" s="60" t="s">
        <v>3280</v>
      </c>
      <c r="E960" s="60" t="s">
        <v>3281</v>
      </c>
      <c r="F960" s="61">
        <v>46073</v>
      </c>
      <c r="G960" s="67">
        <v>166000</v>
      </c>
      <c r="H960" s="68">
        <v>77178.911999999982</v>
      </c>
      <c r="I960" s="69">
        <f>IFERROR(H960*((1+$I$3)),"")</f>
        <v>81115.036511999977</v>
      </c>
      <c r="J960" s="93">
        <f t="shared" si="60"/>
        <v>81115.036511999977</v>
      </c>
      <c r="K960" s="8">
        <v>80900</v>
      </c>
      <c r="L960" s="93">
        <f t="shared" si="57"/>
        <v>80900</v>
      </c>
      <c r="M960" s="94">
        <f>+G960</f>
        <v>166000</v>
      </c>
      <c r="N960" s="94">
        <f t="shared" si="61"/>
        <v>81115.036511999977</v>
      </c>
      <c r="O960" s="8">
        <v>80900</v>
      </c>
      <c r="P960" s="94">
        <f t="shared" si="62"/>
        <v>80900</v>
      </c>
    </row>
    <row r="961" spans="1:16" ht="19.5" customHeight="1">
      <c r="A961" s="71">
        <v>958</v>
      </c>
      <c r="B961" s="65" t="s">
        <v>1212</v>
      </c>
      <c r="C961" s="66">
        <v>905302</v>
      </c>
      <c r="D961" s="67" t="s">
        <v>3282</v>
      </c>
      <c r="E961" s="67" t="s">
        <v>3282</v>
      </c>
      <c r="F961" s="67" t="s">
        <v>3282</v>
      </c>
      <c r="G961" s="67" t="s">
        <v>3283</v>
      </c>
      <c r="H961" s="68">
        <v>77178.911999999982</v>
      </c>
      <c r="I961" s="69">
        <f>IFERROR(H961*((1+$I$3)),"")</f>
        <v>81115.036511999977</v>
      </c>
      <c r="J961" s="93">
        <f t="shared" si="60"/>
        <v>81115.036511999977</v>
      </c>
      <c r="K961" s="8">
        <v>80900</v>
      </c>
      <c r="L961" s="93">
        <f t="shared" si="57"/>
        <v>80900</v>
      </c>
      <c r="M961" s="94" t="str">
        <f>+G961</f>
        <v>NO SE ENCONTRO</v>
      </c>
      <c r="N961" s="94">
        <f t="shared" si="61"/>
        <v>81115.036511999977</v>
      </c>
      <c r="O961" s="8">
        <v>80900</v>
      </c>
      <c r="P961" s="94">
        <f t="shared" si="62"/>
        <v>80900</v>
      </c>
    </row>
    <row r="962" spans="1:16" ht="19.5" customHeight="1">
      <c r="A962" s="71">
        <v>959</v>
      </c>
      <c r="B962" s="65" t="s">
        <v>1213</v>
      </c>
      <c r="C962" s="66">
        <v>901001</v>
      </c>
      <c r="D962" s="67" t="s">
        <v>3282</v>
      </c>
      <c r="E962" s="67" t="s">
        <v>3282</v>
      </c>
      <c r="F962" s="67" t="s">
        <v>3282</v>
      </c>
      <c r="G962" s="67" t="s">
        <v>3283</v>
      </c>
      <c r="H962" s="68">
        <v>38491.263999999988</v>
      </c>
      <c r="I962" s="69">
        <f>IFERROR(H962*((1+$I$3)),"")</f>
        <v>40454.318463999982</v>
      </c>
      <c r="J962" s="93">
        <f t="shared" si="60"/>
        <v>40454.318463999982</v>
      </c>
      <c r="K962" s="8">
        <v>40400</v>
      </c>
      <c r="L962" s="93">
        <f t="shared" si="57"/>
        <v>40400</v>
      </c>
      <c r="M962" s="94" t="str">
        <f>+G962</f>
        <v>NO SE ENCONTRO</v>
      </c>
      <c r="N962" s="94">
        <f t="shared" si="61"/>
        <v>40454.318463999982</v>
      </c>
      <c r="O962" s="8">
        <v>40400</v>
      </c>
      <c r="P962" s="94">
        <f t="shared" si="62"/>
        <v>40400</v>
      </c>
    </row>
    <row r="963" spans="1:16" ht="19.5" customHeight="1">
      <c r="A963" s="71">
        <v>960</v>
      </c>
      <c r="B963" s="65" t="s">
        <v>1214</v>
      </c>
      <c r="C963" s="66">
        <v>901002</v>
      </c>
      <c r="D963" s="60" t="s">
        <v>3280</v>
      </c>
      <c r="E963" s="60" t="s">
        <v>3281</v>
      </c>
      <c r="F963" s="61">
        <v>46073</v>
      </c>
      <c r="G963" s="67">
        <v>43700</v>
      </c>
      <c r="H963" s="68">
        <v>38491.263999999988</v>
      </c>
      <c r="I963" s="69">
        <f>IFERROR(H963*((1+$I$3)),"")</f>
        <v>40454.318463999982</v>
      </c>
      <c r="J963" s="93">
        <f t="shared" si="60"/>
        <v>40454.318463999982</v>
      </c>
      <c r="K963" s="8">
        <v>40400</v>
      </c>
      <c r="L963" s="93">
        <f t="shared" si="57"/>
        <v>40400</v>
      </c>
      <c r="M963" s="94">
        <f>+G963</f>
        <v>43700</v>
      </c>
      <c r="N963" s="94">
        <f t="shared" si="61"/>
        <v>40454.318463999982</v>
      </c>
      <c r="O963" s="8">
        <v>40400</v>
      </c>
      <c r="P963" s="94">
        <f t="shared" si="62"/>
        <v>40400</v>
      </c>
    </row>
    <row r="964" spans="1:16" ht="19.5" customHeight="1">
      <c r="A964" s="71">
        <v>961</v>
      </c>
      <c r="B964" s="65" t="s">
        <v>1215</v>
      </c>
      <c r="C964" s="66">
        <v>901003</v>
      </c>
      <c r="D964" s="67" t="s">
        <v>3282</v>
      </c>
      <c r="E964" s="67" t="s">
        <v>3282</v>
      </c>
      <c r="F964" s="67" t="s">
        <v>3282</v>
      </c>
      <c r="G964" s="67" t="s">
        <v>3283</v>
      </c>
      <c r="H964" s="68">
        <v>38491.263999999988</v>
      </c>
      <c r="I964" s="69">
        <f>IFERROR(H964*((1+$I$3)),"")</f>
        <v>40454.318463999982</v>
      </c>
      <c r="J964" s="93">
        <f t="shared" si="60"/>
        <v>40454.318463999982</v>
      </c>
      <c r="K964" s="8">
        <v>40400</v>
      </c>
      <c r="L964" s="93">
        <f t="shared" si="57"/>
        <v>40400</v>
      </c>
      <c r="M964" s="94" t="str">
        <f>+G964</f>
        <v>NO SE ENCONTRO</v>
      </c>
      <c r="N964" s="94">
        <f t="shared" si="61"/>
        <v>40454.318463999982</v>
      </c>
      <c r="O964" s="8">
        <v>40400</v>
      </c>
      <c r="P964" s="94">
        <f t="shared" si="62"/>
        <v>40400</v>
      </c>
    </row>
    <row r="965" spans="1:16" ht="19.5" customHeight="1">
      <c r="A965" s="71">
        <v>962</v>
      </c>
      <c r="B965" s="65" t="s">
        <v>986</v>
      </c>
      <c r="C965" s="66">
        <v>901237</v>
      </c>
      <c r="D965" s="67" t="s">
        <v>3282</v>
      </c>
      <c r="E965" s="67" t="s">
        <v>3282</v>
      </c>
      <c r="F965" s="67" t="s">
        <v>3282</v>
      </c>
      <c r="G965" s="67" t="s">
        <v>3283</v>
      </c>
      <c r="H965" s="68">
        <v>72662.080000000002</v>
      </c>
      <c r="I965" s="69">
        <f>IFERROR(H965*((1+$I$3)),"")</f>
        <v>76367.846080000003</v>
      </c>
      <c r="J965" s="93">
        <f t="shared" si="60"/>
        <v>76367.846080000003</v>
      </c>
      <c r="K965" s="8">
        <v>76100</v>
      </c>
      <c r="L965" s="93">
        <f t="shared" ref="L965:L1028" si="63">+K965</f>
        <v>76100</v>
      </c>
      <c r="M965" s="94" t="str">
        <f>+G965</f>
        <v>NO SE ENCONTRO</v>
      </c>
      <c r="N965" s="94">
        <f t="shared" si="61"/>
        <v>76367.846080000003</v>
      </c>
      <c r="O965" s="8">
        <v>76100</v>
      </c>
      <c r="P965" s="94">
        <f t="shared" si="62"/>
        <v>76100</v>
      </c>
    </row>
    <row r="966" spans="1:16" ht="19.5" customHeight="1">
      <c r="A966" s="71">
        <v>963</v>
      </c>
      <c r="B966" s="65" t="s">
        <v>1216</v>
      </c>
      <c r="C966" s="66">
        <v>902055</v>
      </c>
      <c r="D966" s="67" t="s">
        <v>3282</v>
      </c>
      <c r="E966" s="67" t="s">
        <v>3282</v>
      </c>
      <c r="F966" s="67" t="s">
        <v>3282</v>
      </c>
      <c r="G966" s="67" t="s">
        <v>3283</v>
      </c>
      <c r="H966" s="68">
        <v>78455.407999999996</v>
      </c>
      <c r="I966" s="69">
        <f>IFERROR(H966*((1+$I$3)),"")</f>
        <v>82456.633807999984</v>
      </c>
      <c r="J966" s="93">
        <f t="shared" si="60"/>
        <v>82456.633807999984</v>
      </c>
      <c r="K966" s="8">
        <v>82300</v>
      </c>
      <c r="L966" s="93">
        <f t="shared" si="63"/>
        <v>82300</v>
      </c>
      <c r="M966" s="94" t="str">
        <f>+G966</f>
        <v>NO SE ENCONTRO</v>
      </c>
      <c r="N966" s="94">
        <f t="shared" si="61"/>
        <v>82456.633807999984</v>
      </c>
      <c r="O966" s="8">
        <v>82300</v>
      </c>
      <c r="P966" s="94">
        <f t="shared" si="62"/>
        <v>82300</v>
      </c>
    </row>
    <row r="967" spans="1:16" ht="19.5" customHeight="1">
      <c r="A967" s="71">
        <v>964</v>
      </c>
      <c r="B967" s="65" t="s">
        <v>1217</v>
      </c>
      <c r="C967" s="66">
        <v>902033</v>
      </c>
      <c r="D967" s="60" t="s">
        <v>3280</v>
      </c>
      <c r="E967" s="60" t="s">
        <v>3281</v>
      </c>
      <c r="F967" s="61">
        <v>46073</v>
      </c>
      <c r="G967" s="67">
        <v>152900</v>
      </c>
      <c r="H967" s="68">
        <v>78455.407999999996</v>
      </c>
      <c r="I967" s="69">
        <f>IFERROR(H967*((1+$I$3)),"")</f>
        <v>82456.633807999984</v>
      </c>
      <c r="J967" s="93">
        <f t="shared" si="60"/>
        <v>82456.633807999984</v>
      </c>
      <c r="K967" s="8">
        <v>82300</v>
      </c>
      <c r="L967" s="93">
        <f t="shared" si="63"/>
        <v>82300</v>
      </c>
      <c r="M967" s="94">
        <f>+G967</f>
        <v>152900</v>
      </c>
      <c r="N967" s="94">
        <f t="shared" si="61"/>
        <v>82456.633807999984</v>
      </c>
      <c r="O967" s="8">
        <v>82300</v>
      </c>
      <c r="P967" s="94">
        <f t="shared" si="62"/>
        <v>82300</v>
      </c>
    </row>
    <row r="968" spans="1:16" ht="19.5" customHeight="1">
      <c r="A968" s="71">
        <v>965</v>
      </c>
      <c r="B968" s="65" t="s">
        <v>1218</v>
      </c>
      <c r="C968" s="66">
        <v>902079</v>
      </c>
      <c r="D968" s="60" t="s">
        <v>3280</v>
      </c>
      <c r="E968" s="60" t="s">
        <v>3281</v>
      </c>
      <c r="F968" s="61">
        <v>46073</v>
      </c>
      <c r="G968" s="67">
        <v>97200</v>
      </c>
      <c r="H968" s="68">
        <v>85623.423999999999</v>
      </c>
      <c r="I968" s="69">
        <f>IFERROR(H968*((1+$I$3)),"")</f>
        <v>89990.218623999986</v>
      </c>
      <c r="J968" s="93">
        <f t="shared" si="60"/>
        <v>89990.218623999986</v>
      </c>
      <c r="K968" s="8">
        <v>89800</v>
      </c>
      <c r="L968" s="93">
        <f t="shared" si="63"/>
        <v>89800</v>
      </c>
      <c r="M968" s="94">
        <f>+G968</f>
        <v>97200</v>
      </c>
      <c r="N968" s="94">
        <f t="shared" si="61"/>
        <v>89990.218623999986</v>
      </c>
      <c r="O968" s="8">
        <v>89800</v>
      </c>
      <c r="P968" s="94">
        <f t="shared" si="62"/>
        <v>89800</v>
      </c>
    </row>
    <row r="969" spans="1:16" ht="19.5" customHeight="1">
      <c r="A969" s="71">
        <v>966</v>
      </c>
      <c r="B969" s="65" t="s">
        <v>1046</v>
      </c>
      <c r="C969" s="66">
        <v>906306</v>
      </c>
      <c r="D969" s="67" t="s">
        <v>3282</v>
      </c>
      <c r="E969" s="67" t="s">
        <v>3282</v>
      </c>
      <c r="F969" s="67" t="s">
        <v>3282</v>
      </c>
      <c r="G969" s="67" t="s">
        <v>3283</v>
      </c>
      <c r="H969" s="68">
        <v>137566.992</v>
      </c>
      <c r="I969" s="69">
        <f>IFERROR(H969*((1+$I$3)),"")</f>
        <v>144582.90859199999</v>
      </c>
      <c r="J969" s="93">
        <f t="shared" si="60"/>
        <v>144582.90859199999</v>
      </c>
      <c r="K969" s="8">
        <v>144200</v>
      </c>
      <c r="L969" s="93">
        <f t="shared" si="63"/>
        <v>144200</v>
      </c>
      <c r="M969" s="94" t="str">
        <f>+G969</f>
        <v>NO SE ENCONTRO</v>
      </c>
      <c r="N969" s="94">
        <f t="shared" si="61"/>
        <v>144582.90859199999</v>
      </c>
      <c r="O969" s="8">
        <v>144200</v>
      </c>
      <c r="P969" s="94">
        <f t="shared" si="62"/>
        <v>144200</v>
      </c>
    </row>
    <row r="970" spans="1:16" ht="19.5" customHeight="1">
      <c r="A970" s="71">
        <v>967</v>
      </c>
      <c r="B970" s="65" t="s">
        <v>1219</v>
      </c>
      <c r="C970" s="66">
        <v>906411</v>
      </c>
      <c r="D970" s="60" t="s">
        <v>3280</v>
      </c>
      <c r="E970" s="60" t="s">
        <v>3281</v>
      </c>
      <c r="F970" s="61">
        <v>46073</v>
      </c>
      <c r="G970" s="67">
        <v>99600</v>
      </c>
      <c r="H970" s="68">
        <v>87783.647999999986</v>
      </c>
      <c r="I970" s="69">
        <f>IFERROR(H970*((1+$I$3)),"")</f>
        <v>92260.614047999974</v>
      </c>
      <c r="J970" s="93">
        <f t="shared" si="60"/>
        <v>92260.614047999974</v>
      </c>
      <c r="K970" s="8">
        <v>92100</v>
      </c>
      <c r="L970" s="93">
        <f t="shared" si="63"/>
        <v>92100</v>
      </c>
      <c r="M970" s="94">
        <f>+G970</f>
        <v>99600</v>
      </c>
      <c r="N970" s="94">
        <f t="shared" si="61"/>
        <v>92260.614047999974</v>
      </c>
      <c r="O970" s="8">
        <v>92100</v>
      </c>
      <c r="P970" s="94">
        <f t="shared" si="62"/>
        <v>92100</v>
      </c>
    </row>
    <row r="971" spans="1:16" ht="19.5" customHeight="1">
      <c r="A971" s="71">
        <v>968</v>
      </c>
      <c r="B971" s="65" t="s">
        <v>1220</v>
      </c>
      <c r="C971" s="66">
        <v>906413</v>
      </c>
      <c r="D971" s="67" t="s">
        <v>3282</v>
      </c>
      <c r="E971" s="67" t="s">
        <v>3282</v>
      </c>
      <c r="F971" s="67" t="s">
        <v>3282</v>
      </c>
      <c r="G971" s="67" t="s">
        <v>3283</v>
      </c>
      <c r="H971" s="68">
        <v>129122.48000000001</v>
      </c>
      <c r="I971" s="69">
        <f>IFERROR(H971*((1+$I$3)),"")</f>
        <v>135707.72648000001</v>
      </c>
      <c r="J971" s="93">
        <f t="shared" si="60"/>
        <v>135707.72648000001</v>
      </c>
      <c r="K971" s="8">
        <v>135300</v>
      </c>
      <c r="L971" s="93">
        <f t="shared" si="63"/>
        <v>135300</v>
      </c>
      <c r="M971" s="94" t="str">
        <f>+G971</f>
        <v>NO SE ENCONTRO</v>
      </c>
      <c r="N971" s="94">
        <f t="shared" si="61"/>
        <v>135707.72648000001</v>
      </c>
      <c r="O971" s="8">
        <v>135300</v>
      </c>
      <c r="P971" s="94">
        <f t="shared" si="62"/>
        <v>135300</v>
      </c>
    </row>
    <row r="972" spans="1:16" ht="19.5" customHeight="1">
      <c r="A972" s="71">
        <v>969</v>
      </c>
      <c r="B972" s="65" t="s">
        <v>1221</v>
      </c>
      <c r="C972" s="66">
        <v>906415</v>
      </c>
      <c r="D972" s="67" t="s">
        <v>3282</v>
      </c>
      <c r="E972" s="67" t="s">
        <v>3282</v>
      </c>
      <c r="F972" s="67" t="s">
        <v>3282</v>
      </c>
      <c r="G972" s="67" t="s">
        <v>3283</v>
      </c>
      <c r="H972" s="68">
        <v>99173.92</v>
      </c>
      <c r="I972" s="69">
        <f>IFERROR(H972*((1+$I$3)),"")</f>
        <v>104231.78992</v>
      </c>
      <c r="J972" s="93">
        <f t="shared" si="60"/>
        <v>104231.78992</v>
      </c>
      <c r="K972" s="8">
        <v>104000</v>
      </c>
      <c r="L972" s="93">
        <f t="shared" si="63"/>
        <v>104000</v>
      </c>
      <c r="M972" s="94" t="str">
        <f>+G972</f>
        <v>NO SE ENCONTRO</v>
      </c>
      <c r="N972" s="94">
        <f t="shared" si="61"/>
        <v>104231.78992</v>
      </c>
      <c r="O972" s="8">
        <v>104000</v>
      </c>
      <c r="P972" s="94">
        <f t="shared" si="62"/>
        <v>104000</v>
      </c>
    </row>
    <row r="973" spans="1:16" ht="19.5" customHeight="1">
      <c r="A973" s="71">
        <v>970</v>
      </c>
      <c r="B973" s="65" t="s">
        <v>1222</v>
      </c>
      <c r="C973" s="66">
        <v>906486</v>
      </c>
      <c r="D973" s="67" t="s">
        <v>3282</v>
      </c>
      <c r="E973" s="67" t="s">
        <v>3282</v>
      </c>
      <c r="F973" s="67" t="s">
        <v>3282</v>
      </c>
      <c r="G973" s="67" t="s">
        <v>3283</v>
      </c>
      <c r="H973" s="68">
        <v>99173.92</v>
      </c>
      <c r="I973" s="69">
        <f>IFERROR(H973*((1+$I$3)),"")</f>
        <v>104231.78992</v>
      </c>
      <c r="J973" s="93">
        <f t="shared" si="60"/>
        <v>104231.78992</v>
      </c>
      <c r="K973" s="8">
        <v>104000</v>
      </c>
      <c r="L973" s="93">
        <f t="shared" si="63"/>
        <v>104000</v>
      </c>
      <c r="M973" s="94" t="str">
        <f>+G973</f>
        <v>NO SE ENCONTRO</v>
      </c>
      <c r="N973" s="94">
        <f t="shared" si="61"/>
        <v>104231.78992</v>
      </c>
      <c r="O973" s="8">
        <v>104000</v>
      </c>
      <c r="P973" s="94">
        <f t="shared" si="62"/>
        <v>104000</v>
      </c>
    </row>
    <row r="974" spans="1:16" ht="19.5" customHeight="1">
      <c r="A974" s="71">
        <v>971</v>
      </c>
      <c r="B974" s="65" t="s">
        <v>1223</v>
      </c>
      <c r="C974" s="66">
        <v>906418</v>
      </c>
      <c r="D974" s="67" t="s">
        <v>3282</v>
      </c>
      <c r="E974" s="67" t="s">
        <v>3282</v>
      </c>
      <c r="F974" s="67" t="s">
        <v>3282</v>
      </c>
      <c r="G974" s="67" t="s">
        <v>3283</v>
      </c>
      <c r="H974" s="68">
        <v>94951.663999999975</v>
      </c>
      <c r="I974" s="69">
        <f>IFERROR(H974*((1+$I$3)),"")</f>
        <v>99794.198863999962</v>
      </c>
      <c r="J974" s="93">
        <f t="shared" si="60"/>
        <v>99794.198863999962</v>
      </c>
      <c r="K974" s="8">
        <v>99500</v>
      </c>
      <c r="L974" s="93">
        <f t="shared" si="63"/>
        <v>99500</v>
      </c>
      <c r="M974" s="94" t="str">
        <f>+G974</f>
        <v>NO SE ENCONTRO</v>
      </c>
      <c r="N974" s="94">
        <f t="shared" si="61"/>
        <v>99794.198863999962</v>
      </c>
      <c r="O974" s="8">
        <v>99500</v>
      </c>
      <c r="P974" s="94">
        <f t="shared" si="62"/>
        <v>99500</v>
      </c>
    </row>
    <row r="975" spans="1:16" ht="19.5" customHeight="1">
      <c r="A975" s="71">
        <v>972</v>
      </c>
      <c r="B975" s="65" t="s">
        <v>1224</v>
      </c>
      <c r="C975" s="66">
        <v>906417</v>
      </c>
      <c r="D975" s="67" t="s">
        <v>3282</v>
      </c>
      <c r="E975" s="67" t="s">
        <v>3282</v>
      </c>
      <c r="F975" s="67" t="s">
        <v>3282</v>
      </c>
      <c r="G975" s="67" t="s">
        <v>3283</v>
      </c>
      <c r="H975" s="68">
        <v>155339.74399999998</v>
      </c>
      <c r="I975" s="69">
        <f>IFERROR(H975*((1+$I$3)),"")</f>
        <v>163262.07094399998</v>
      </c>
      <c r="J975" s="93">
        <f t="shared" si="60"/>
        <v>163262.07094399998</v>
      </c>
      <c r="K975" s="8">
        <v>99500</v>
      </c>
      <c r="L975" s="93">
        <f t="shared" si="63"/>
        <v>99500</v>
      </c>
      <c r="M975" s="94" t="str">
        <f>+G975</f>
        <v>NO SE ENCONTRO</v>
      </c>
      <c r="N975" s="94">
        <f t="shared" si="61"/>
        <v>163262.07094399998</v>
      </c>
      <c r="O975" s="8">
        <v>99500</v>
      </c>
      <c r="P975" s="94">
        <f t="shared" si="62"/>
        <v>99500</v>
      </c>
    </row>
    <row r="976" spans="1:16" ht="19.5" customHeight="1">
      <c r="A976" s="71">
        <v>973</v>
      </c>
      <c r="B976" s="65" t="s">
        <v>1225</v>
      </c>
      <c r="C976" s="66">
        <v>906215</v>
      </c>
      <c r="D976" s="60" t="s">
        <v>3280</v>
      </c>
      <c r="E976" s="60" t="s">
        <v>3281</v>
      </c>
      <c r="F976" s="61">
        <v>46073</v>
      </c>
      <c r="G976" s="67">
        <v>130200</v>
      </c>
      <c r="H976" s="68">
        <v>114786.448</v>
      </c>
      <c r="I976" s="69">
        <f>IFERROR(H976*((1+$I$3)),"")</f>
        <v>120640.55684799999</v>
      </c>
      <c r="J976" s="93">
        <f t="shared" si="60"/>
        <v>120640.55684799999</v>
      </c>
      <c r="K976" s="8">
        <v>120400</v>
      </c>
      <c r="L976" s="93">
        <f t="shared" si="63"/>
        <v>120400</v>
      </c>
      <c r="M976" s="94">
        <f>+G976</f>
        <v>130200</v>
      </c>
      <c r="N976" s="94">
        <f t="shared" si="61"/>
        <v>120640.55684799999</v>
      </c>
      <c r="O976" s="8">
        <v>120400</v>
      </c>
      <c r="P976" s="94">
        <f t="shared" si="62"/>
        <v>120400</v>
      </c>
    </row>
    <row r="977" spans="1:16" ht="19.5" customHeight="1">
      <c r="A977" s="71">
        <v>974</v>
      </c>
      <c r="B977" s="65" t="s">
        <v>1226</v>
      </c>
      <c r="C977" s="66">
        <v>906216</v>
      </c>
      <c r="D977" s="67" t="s">
        <v>3282</v>
      </c>
      <c r="E977" s="67" t="s">
        <v>3282</v>
      </c>
      <c r="F977" s="67" t="s">
        <v>3282</v>
      </c>
      <c r="G977" s="67" t="s">
        <v>3283</v>
      </c>
      <c r="H977" s="68">
        <v>114786.448</v>
      </c>
      <c r="I977" s="69">
        <f>IFERROR(H977*((1+$I$3)),"")</f>
        <v>120640.55684799999</v>
      </c>
      <c r="J977" s="93">
        <f t="shared" si="60"/>
        <v>120640.55684799999</v>
      </c>
      <c r="K977" s="8">
        <v>150500</v>
      </c>
      <c r="L977" s="93">
        <f t="shared" si="63"/>
        <v>150500</v>
      </c>
      <c r="M977" s="94" t="str">
        <f>+G977</f>
        <v>NO SE ENCONTRO</v>
      </c>
      <c r="N977" s="94">
        <f t="shared" si="61"/>
        <v>120640.55684799999</v>
      </c>
      <c r="O977" s="8">
        <v>150500</v>
      </c>
      <c r="P977" s="94">
        <f t="shared" si="62"/>
        <v>150500</v>
      </c>
    </row>
    <row r="978" spans="1:16" ht="19.5" customHeight="1">
      <c r="A978" s="71">
        <v>975</v>
      </c>
      <c r="B978" s="65" t="s">
        <v>1227</v>
      </c>
      <c r="C978" s="66">
        <v>906125</v>
      </c>
      <c r="D978" s="67" t="s">
        <v>3282</v>
      </c>
      <c r="E978" s="67" t="s">
        <v>3282</v>
      </c>
      <c r="F978" s="67" t="s">
        <v>3282</v>
      </c>
      <c r="G978" s="67" t="s">
        <v>3283</v>
      </c>
      <c r="H978" s="68">
        <v>150233.76</v>
      </c>
      <c r="I978" s="69">
        <f>IFERROR(H978*((1+$I$3)),"")</f>
        <v>157895.68176000001</v>
      </c>
      <c r="J978" s="93">
        <f t="shared" si="60"/>
        <v>157895.68176000001</v>
      </c>
      <c r="K978" s="119">
        <v>430400</v>
      </c>
      <c r="L978" s="93">
        <f t="shared" si="63"/>
        <v>430400</v>
      </c>
      <c r="M978" s="94" t="str">
        <f>+G978</f>
        <v>NO SE ENCONTRO</v>
      </c>
      <c r="N978" s="94">
        <f t="shared" si="61"/>
        <v>157895.68176000001</v>
      </c>
      <c r="O978" s="119">
        <v>430400</v>
      </c>
      <c r="P978" s="94">
        <f t="shared" si="62"/>
        <v>430400</v>
      </c>
    </row>
    <row r="979" spans="1:16" ht="19.5" customHeight="1">
      <c r="A979" s="71">
        <v>976</v>
      </c>
      <c r="B979" s="65" t="s">
        <v>1228</v>
      </c>
      <c r="C979" s="66">
        <v>906126</v>
      </c>
      <c r="D979" s="67" t="s">
        <v>3282</v>
      </c>
      <c r="E979" s="67" t="s">
        <v>3282</v>
      </c>
      <c r="F979" s="67" t="s">
        <v>3282</v>
      </c>
      <c r="G979" s="67" t="s">
        <v>3283</v>
      </c>
      <c r="H979" s="68">
        <v>113018.99199999997</v>
      </c>
      <c r="I979" s="69">
        <f>IFERROR(H979*((1+$I$3)),"")</f>
        <v>118782.96059199996</v>
      </c>
      <c r="J979" s="93">
        <f t="shared" si="60"/>
        <v>118782.96059199996</v>
      </c>
      <c r="K979" s="8">
        <v>120400</v>
      </c>
      <c r="L979" s="93">
        <f t="shared" si="63"/>
        <v>120400</v>
      </c>
      <c r="M979" s="94" t="str">
        <f>+G979</f>
        <v>NO SE ENCONTRO</v>
      </c>
      <c r="N979" s="94">
        <f t="shared" si="61"/>
        <v>118782.96059199996</v>
      </c>
      <c r="O979" s="8">
        <v>120400</v>
      </c>
      <c r="P979" s="94">
        <f t="shared" si="62"/>
        <v>120400</v>
      </c>
    </row>
    <row r="980" spans="1:16" ht="19.5" customHeight="1">
      <c r="A980" s="71">
        <v>977</v>
      </c>
      <c r="B980" s="65" t="s">
        <v>1229</v>
      </c>
      <c r="C980" s="66">
        <v>906127</v>
      </c>
      <c r="D980" s="60" t="s">
        <v>3280</v>
      </c>
      <c r="E980" s="60" t="s">
        <v>3281</v>
      </c>
      <c r="F980" s="61">
        <v>46073</v>
      </c>
      <c r="G980" s="67">
        <v>128300</v>
      </c>
      <c r="H980" s="68">
        <v>113018.99199999997</v>
      </c>
      <c r="I980" s="69">
        <f>IFERROR(H980*((1+$I$3)),"")</f>
        <v>118782.96059199996</v>
      </c>
      <c r="J980" s="93">
        <f t="shared" si="60"/>
        <v>118782.96059199996</v>
      </c>
      <c r="K980" s="8">
        <v>120400</v>
      </c>
      <c r="L980" s="93">
        <f t="shared" si="63"/>
        <v>120400</v>
      </c>
      <c r="M980" s="94">
        <f>+G980</f>
        <v>128300</v>
      </c>
      <c r="N980" s="94">
        <f t="shared" si="61"/>
        <v>118782.96059199996</v>
      </c>
      <c r="O980" s="8">
        <v>120400</v>
      </c>
      <c r="P980" s="94">
        <f t="shared" si="62"/>
        <v>120400</v>
      </c>
    </row>
    <row r="981" spans="1:16" ht="19.5" customHeight="1">
      <c r="A981" s="71">
        <v>978</v>
      </c>
      <c r="B981" s="65" t="s">
        <v>956</v>
      </c>
      <c r="C981" s="66">
        <v>906419</v>
      </c>
      <c r="D981" s="67" t="s">
        <v>3282</v>
      </c>
      <c r="E981" s="67" t="s">
        <v>3282</v>
      </c>
      <c r="F981" s="67" t="s">
        <v>3282</v>
      </c>
      <c r="G981" s="67" t="s">
        <v>3283</v>
      </c>
      <c r="H981" s="68">
        <v>99664.88</v>
      </c>
      <c r="I981" s="69">
        <f>IFERROR(H981*((1+$I$3)),"")</f>
        <v>104747.78887999999</v>
      </c>
      <c r="J981" s="93">
        <f t="shared" si="60"/>
        <v>104747.78887999999</v>
      </c>
      <c r="K981" s="8">
        <v>104400</v>
      </c>
      <c r="L981" s="93">
        <f t="shared" si="63"/>
        <v>104400</v>
      </c>
      <c r="M981" s="94" t="str">
        <f>+G981</f>
        <v>NO SE ENCONTRO</v>
      </c>
      <c r="N981" s="94">
        <f t="shared" si="61"/>
        <v>104747.78887999999</v>
      </c>
      <c r="O981" s="8">
        <v>104400</v>
      </c>
      <c r="P981" s="94">
        <f t="shared" si="62"/>
        <v>104400</v>
      </c>
    </row>
    <row r="982" spans="1:16" ht="19.5" customHeight="1">
      <c r="A982" s="71">
        <v>979</v>
      </c>
      <c r="B982" s="65" t="s">
        <v>884</v>
      </c>
      <c r="C982" s="66">
        <v>906320</v>
      </c>
      <c r="D982" s="67" t="s">
        <v>3282</v>
      </c>
      <c r="E982" s="67" t="s">
        <v>3282</v>
      </c>
      <c r="F982" s="67" t="s">
        <v>3282</v>
      </c>
      <c r="G982" s="67" t="s">
        <v>3283</v>
      </c>
      <c r="H982" s="68">
        <v>83070.432000000015</v>
      </c>
      <c r="I982" s="69">
        <f>IFERROR(H982*((1+$I$3)),"")</f>
        <v>87307.024032000016</v>
      </c>
      <c r="J982" s="93">
        <f t="shared" si="60"/>
        <v>87307.024032000016</v>
      </c>
      <c r="K982" s="8">
        <v>87200</v>
      </c>
      <c r="L982" s="93">
        <f t="shared" si="63"/>
        <v>87200</v>
      </c>
      <c r="M982" s="94" t="str">
        <f>+G982</f>
        <v>NO SE ENCONTRO</v>
      </c>
      <c r="N982" s="94">
        <f t="shared" si="61"/>
        <v>87307.024032000016</v>
      </c>
      <c r="O982" s="8">
        <v>87200</v>
      </c>
      <c r="P982" s="94">
        <f t="shared" si="62"/>
        <v>87200</v>
      </c>
    </row>
    <row r="983" spans="1:16" ht="19.5" customHeight="1">
      <c r="A983" s="71">
        <v>980</v>
      </c>
      <c r="B983" s="65" t="s">
        <v>1230</v>
      </c>
      <c r="C983" s="66">
        <v>906422</v>
      </c>
      <c r="D983" s="60" t="s">
        <v>3280</v>
      </c>
      <c r="E983" s="60" t="s">
        <v>3281</v>
      </c>
      <c r="F983" s="61">
        <v>46073</v>
      </c>
      <c r="G983" s="67">
        <v>110700</v>
      </c>
      <c r="H983" s="68">
        <v>97504.656000000017</v>
      </c>
      <c r="I983" s="69">
        <f>IFERROR(H983*((1+$I$3)),"")</f>
        <v>102477.39345600001</v>
      </c>
      <c r="J983" s="93">
        <f t="shared" si="60"/>
        <v>102477.39345600001</v>
      </c>
      <c r="K983" s="8">
        <v>102300</v>
      </c>
      <c r="L983" s="93">
        <f t="shared" si="63"/>
        <v>102300</v>
      </c>
      <c r="M983" s="94">
        <f>+G983</f>
        <v>110700</v>
      </c>
      <c r="N983" s="94">
        <f t="shared" si="61"/>
        <v>102477.39345600001</v>
      </c>
      <c r="O983" s="8">
        <v>102300</v>
      </c>
      <c r="P983" s="94">
        <f t="shared" si="62"/>
        <v>102300</v>
      </c>
    </row>
    <row r="984" spans="1:16" ht="19.5" customHeight="1">
      <c r="A984" s="71">
        <v>981</v>
      </c>
      <c r="B984" s="65" t="s">
        <v>957</v>
      </c>
      <c r="C984" s="66">
        <v>906425</v>
      </c>
      <c r="D984" s="67" t="s">
        <v>3282</v>
      </c>
      <c r="E984" s="67" t="s">
        <v>3282</v>
      </c>
      <c r="F984" s="67" t="s">
        <v>3282</v>
      </c>
      <c r="G984" s="67" t="s">
        <v>3283</v>
      </c>
      <c r="H984" s="68">
        <v>77178.911999999982</v>
      </c>
      <c r="I984" s="69">
        <f>IFERROR(H984*((1+$I$3)),"")</f>
        <v>81115.036511999977</v>
      </c>
      <c r="J984" s="93">
        <f t="shared" si="60"/>
        <v>81115.036511999977</v>
      </c>
      <c r="K984" s="8">
        <v>80900</v>
      </c>
      <c r="L984" s="93">
        <f t="shared" si="63"/>
        <v>80900</v>
      </c>
      <c r="M984" s="94" t="str">
        <f>+G984</f>
        <v>NO SE ENCONTRO</v>
      </c>
      <c r="N984" s="94">
        <f t="shared" si="61"/>
        <v>81115.036511999977</v>
      </c>
      <c r="O984" s="8">
        <v>80900</v>
      </c>
      <c r="P984" s="94">
        <f t="shared" si="62"/>
        <v>80900</v>
      </c>
    </row>
    <row r="985" spans="1:16" ht="19.5" customHeight="1">
      <c r="A985" s="71">
        <v>982</v>
      </c>
      <c r="B985" s="65" t="s">
        <v>1051</v>
      </c>
      <c r="C985" s="66">
        <v>906426</v>
      </c>
      <c r="D985" s="67" t="s">
        <v>3282</v>
      </c>
      <c r="E985" s="67" t="s">
        <v>3282</v>
      </c>
      <c r="F985" s="67" t="s">
        <v>3282</v>
      </c>
      <c r="G985" s="67" t="s">
        <v>3283</v>
      </c>
      <c r="H985" s="68">
        <v>94951.663999999975</v>
      </c>
      <c r="I985" s="69">
        <f>IFERROR(H985*((1+$I$3)),"")</f>
        <v>99794.198863999962</v>
      </c>
      <c r="J985" s="93">
        <f t="shared" si="60"/>
        <v>99794.198863999962</v>
      </c>
      <c r="K985" s="8">
        <v>99500</v>
      </c>
      <c r="L985" s="93">
        <f t="shared" si="63"/>
        <v>99500</v>
      </c>
      <c r="M985" s="94" t="str">
        <f>+G985</f>
        <v>NO SE ENCONTRO</v>
      </c>
      <c r="N985" s="94">
        <f t="shared" si="61"/>
        <v>99794.198863999962</v>
      </c>
      <c r="O985" s="8">
        <v>99500</v>
      </c>
      <c r="P985" s="94">
        <f t="shared" si="62"/>
        <v>99500</v>
      </c>
    </row>
    <row r="986" spans="1:16" ht="19.5" customHeight="1">
      <c r="A986" s="71">
        <v>983</v>
      </c>
      <c r="B986" s="65" t="s">
        <v>1231</v>
      </c>
      <c r="C986" s="66">
        <v>906432</v>
      </c>
      <c r="D986" s="67" t="s">
        <v>3282</v>
      </c>
      <c r="E986" s="67" t="s">
        <v>3282</v>
      </c>
      <c r="F986" s="67" t="s">
        <v>3282</v>
      </c>
      <c r="G986" s="67" t="s">
        <v>3283</v>
      </c>
      <c r="H986" s="68">
        <v>62842.879999999997</v>
      </c>
      <c r="I986" s="69">
        <f>IFERROR(H986*((1+$I$3)),"")</f>
        <v>66047.866879999987</v>
      </c>
      <c r="J986" s="93">
        <f t="shared" si="60"/>
        <v>66047.866879999987</v>
      </c>
      <c r="K986" s="8">
        <v>65900</v>
      </c>
      <c r="L986" s="93">
        <f t="shared" si="63"/>
        <v>65900</v>
      </c>
      <c r="M986" s="94" t="str">
        <f>+G986</f>
        <v>NO SE ENCONTRO</v>
      </c>
      <c r="N986" s="94">
        <f t="shared" si="61"/>
        <v>66047.866879999987</v>
      </c>
      <c r="O986" s="8">
        <v>65900</v>
      </c>
      <c r="P986" s="94">
        <f t="shared" si="62"/>
        <v>65900</v>
      </c>
    </row>
    <row r="987" spans="1:16" ht="19.5" customHeight="1">
      <c r="A987" s="71">
        <v>984</v>
      </c>
      <c r="B987" s="65" t="s">
        <v>1232</v>
      </c>
      <c r="C987" s="66">
        <v>906433</v>
      </c>
      <c r="D987" s="67" t="s">
        <v>3282</v>
      </c>
      <c r="E987" s="67" t="s">
        <v>3282</v>
      </c>
      <c r="F987" s="67" t="s">
        <v>3282</v>
      </c>
      <c r="G987" s="67" t="s">
        <v>3283</v>
      </c>
      <c r="H987" s="68">
        <v>62842.879999999997</v>
      </c>
      <c r="I987" s="69">
        <f>IFERROR(H987*((1+$I$3)),"")</f>
        <v>66047.866879999987</v>
      </c>
      <c r="J987" s="93">
        <f t="shared" si="60"/>
        <v>66047.866879999987</v>
      </c>
      <c r="K987" s="8">
        <v>65900</v>
      </c>
      <c r="L987" s="93">
        <f t="shared" si="63"/>
        <v>65900</v>
      </c>
      <c r="M987" s="94" t="str">
        <f>+G987</f>
        <v>NO SE ENCONTRO</v>
      </c>
      <c r="N987" s="94">
        <f t="shared" si="61"/>
        <v>66047.866879999987</v>
      </c>
      <c r="O987" s="8">
        <v>65900</v>
      </c>
      <c r="P987" s="94">
        <f t="shared" si="62"/>
        <v>65900</v>
      </c>
    </row>
    <row r="988" spans="1:16" ht="19.5" customHeight="1">
      <c r="A988" s="71">
        <v>985</v>
      </c>
      <c r="B988" s="65" t="s">
        <v>1233</v>
      </c>
      <c r="C988" s="66">
        <v>906434</v>
      </c>
      <c r="D988" s="67" t="s">
        <v>3282</v>
      </c>
      <c r="E988" s="67" t="s">
        <v>3282</v>
      </c>
      <c r="F988" s="67" t="s">
        <v>3282</v>
      </c>
      <c r="G988" s="67" t="s">
        <v>3283</v>
      </c>
      <c r="H988" s="68">
        <v>62842.879999999997</v>
      </c>
      <c r="I988" s="69">
        <f>IFERROR(H988*((1+$I$3)),"")</f>
        <v>66047.866879999987</v>
      </c>
      <c r="J988" s="93">
        <f t="shared" si="60"/>
        <v>66047.866879999987</v>
      </c>
      <c r="K988" s="8">
        <v>65900</v>
      </c>
      <c r="L988" s="93">
        <f t="shared" si="63"/>
        <v>65900</v>
      </c>
      <c r="M988" s="94" t="str">
        <f>+G988</f>
        <v>NO SE ENCONTRO</v>
      </c>
      <c r="N988" s="94">
        <f t="shared" si="61"/>
        <v>66047.866879999987</v>
      </c>
      <c r="O988" s="8">
        <v>65900</v>
      </c>
      <c r="P988" s="94">
        <f t="shared" si="62"/>
        <v>65900</v>
      </c>
    </row>
    <row r="989" spans="1:16" ht="19.5" customHeight="1">
      <c r="A989" s="71">
        <v>986</v>
      </c>
      <c r="B989" s="65" t="s">
        <v>1234</v>
      </c>
      <c r="C989" s="66">
        <v>906436</v>
      </c>
      <c r="D989" s="67" t="s">
        <v>3282</v>
      </c>
      <c r="E989" s="67" t="s">
        <v>3282</v>
      </c>
      <c r="F989" s="67" t="s">
        <v>3282</v>
      </c>
      <c r="G989" s="67" t="s">
        <v>3283</v>
      </c>
      <c r="H989" s="68">
        <v>62450.112000000001</v>
      </c>
      <c r="I989" s="69">
        <f>IFERROR(H989*((1+$I$3)),"")</f>
        <v>65635.067712000004</v>
      </c>
      <c r="J989" s="93">
        <f t="shared" si="60"/>
        <v>65635.067712000004</v>
      </c>
      <c r="K989" s="8">
        <v>65500</v>
      </c>
      <c r="L989" s="93">
        <f t="shared" si="63"/>
        <v>65500</v>
      </c>
      <c r="M989" s="94" t="str">
        <f>+G989</f>
        <v>NO SE ENCONTRO</v>
      </c>
      <c r="N989" s="94">
        <f t="shared" si="61"/>
        <v>65635.067712000004</v>
      </c>
      <c r="O989" s="8">
        <v>65500</v>
      </c>
      <c r="P989" s="94">
        <f t="shared" si="62"/>
        <v>65500</v>
      </c>
    </row>
    <row r="990" spans="1:16" ht="19.5" customHeight="1">
      <c r="A990" s="71">
        <v>987</v>
      </c>
      <c r="B990" s="65" t="s">
        <v>1235</v>
      </c>
      <c r="C990" s="66">
        <v>906437</v>
      </c>
      <c r="D990" s="67" t="s">
        <v>3282</v>
      </c>
      <c r="E990" s="67" t="s">
        <v>3282</v>
      </c>
      <c r="F990" s="67" t="s">
        <v>3282</v>
      </c>
      <c r="G990" s="67" t="s">
        <v>3283</v>
      </c>
      <c r="H990" s="68">
        <v>62450.112000000001</v>
      </c>
      <c r="I990" s="69">
        <f>IFERROR(H990*((1+$I$3)),"")</f>
        <v>65635.067712000004</v>
      </c>
      <c r="J990" s="93">
        <f t="shared" si="60"/>
        <v>65635.067712000004</v>
      </c>
      <c r="K990" s="8">
        <v>65500</v>
      </c>
      <c r="L990" s="93">
        <f t="shared" si="63"/>
        <v>65500</v>
      </c>
      <c r="M990" s="94" t="str">
        <f>+G990</f>
        <v>NO SE ENCONTRO</v>
      </c>
      <c r="N990" s="94">
        <f t="shared" si="61"/>
        <v>65635.067712000004</v>
      </c>
      <c r="O990" s="8">
        <v>65500</v>
      </c>
      <c r="P990" s="94">
        <f t="shared" si="62"/>
        <v>65500</v>
      </c>
    </row>
    <row r="991" spans="1:16" ht="19.5" customHeight="1">
      <c r="A991" s="71">
        <v>988</v>
      </c>
      <c r="B991" s="65" t="s">
        <v>1236</v>
      </c>
      <c r="C991" s="66">
        <v>906438</v>
      </c>
      <c r="D991" s="67" t="s">
        <v>3282</v>
      </c>
      <c r="E991" s="67" t="s">
        <v>3282</v>
      </c>
      <c r="F991" s="67" t="s">
        <v>3282</v>
      </c>
      <c r="G991" s="67" t="s">
        <v>3283</v>
      </c>
      <c r="H991" s="68">
        <v>62450.112000000001</v>
      </c>
      <c r="I991" s="69">
        <f>IFERROR(H991*((1+$I$3)),"")</f>
        <v>65635.067712000004</v>
      </c>
      <c r="J991" s="93">
        <f t="shared" si="60"/>
        <v>65635.067712000004</v>
      </c>
      <c r="K991" s="8">
        <v>65500</v>
      </c>
      <c r="L991" s="93">
        <f t="shared" si="63"/>
        <v>65500</v>
      </c>
      <c r="M991" s="94" t="str">
        <f>+G991</f>
        <v>NO SE ENCONTRO</v>
      </c>
      <c r="N991" s="94">
        <f t="shared" si="61"/>
        <v>65635.067712000004</v>
      </c>
      <c r="O991" s="8">
        <v>65500</v>
      </c>
      <c r="P991" s="94">
        <f t="shared" si="62"/>
        <v>65500</v>
      </c>
    </row>
    <row r="992" spans="1:16" ht="19.5" customHeight="1">
      <c r="A992" s="71">
        <v>989</v>
      </c>
      <c r="B992" s="65" t="s">
        <v>1237</v>
      </c>
      <c r="C992" s="66">
        <v>906440</v>
      </c>
      <c r="D992" s="67" t="s">
        <v>3282</v>
      </c>
      <c r="E992" s="67" t="s">
        <v>3282</v>
      </c>
      <c r="F992" s="67" t="s">
        <v>3282</v>
      </c>
      <c r="G992" s="67" t="s">
        <v>3283</v>
      </c>
      <c r="H992" s="68">
        <v>88274.607999999993</v>
      </c>
      <c r="I992" s="69">
        <f>IFERROR(H992*((1+$I$3)),"")</f>
        <v>92776.613007999986</v>
      </c>
      <c r="J992" s="93">
        <f t="shared" si="60"/>
        <v>92776.613007999986</v>
      </c>
      <c r="K992" s="8">
        <v>92400</v>
      </c>
      <c r="L992" s="93">
        <f t="shared" si="63"/>
        <v>92400</v>
      </c>
      <c r="M992" s="94" t="str">
        <f>+G992</f>
        <v>NO SE ENCONTRO</v>
      </c>
      <c r="N992" s="94">
        <f t="shared" si="61"/>
        <v>92776.613007999986</v>
      </c>
      <c r="O992" s="8">
        <v>92400</v>
      </c>
      <c r="P992" s="94">
        <f t="shared" si="62"/>
        <v>92400</v>
      </c>
    </row>
    <row r="993" spans="1:16" ht="19.5" customHeight="1">
      <c r="A993" s="71">
        <v>990</v>
      </c>
      <c r="B993" s="65" t="s">
        <v>1238</v>
      </c>
      <c r="C993" s="66">
        <v>906441</v>
      </c>
      <c r="D993" s="67" t="s">
        <v>3282</v>
      </c>
      <c r="E993" s="67" t="s">
        <v>3282</v>
      </c>
      <c r="F993" s="67" t="s">
        <v>3282</v>
      </c>
      <c r="G993" s="67" t="s">
        <v>3283</v>
      </c>
      <c r="H993" s="68">
        <v>88274.607999999993</v>
      </c>
      <c r="I993" s="69">
        <f>IFERROR(H993*((1+$I$3)),"")</f>
        <v>92776.613007999986</v>
      </c>
      <c r="J993" s="93">
        <f t="shared" si="60"/>
        <v>92776.613007999986</v>
      </c>
      <c r="K993" s="8">
        <v>92400</v>
      </c>
      <c r="L993" s="93">
        <f t="shared" si="63"/>
        <v>92400</v>
      </c>
      <c r="M993" s="94" t="str">
        <f>+G993</f>
        <v>NO SE ENCONTRO</v>
      </c>
      <c r="N993" s="94">
        <f t="shared" si="61"/>
        <v>92776.613007999986</v>
      </c>
      <c r="O993" s="8">
        <v>92400</v>
      </c>
      <c r="P993" s="94">
        <f t="shared" si="62"/>
        <v>92400</v>
      </c>
    </row>
    <row r="994" spans="1:16" ht="19.5" customHeight="1">
      <c r="A994" s="71">
        <v>991</v>
      </c>
      <c r="B994" s="65" t="s">
        <v>1049</v>
      </c>
      <c r="C994" s="66">
        <v>906406</v>
      </c>
      <c r="D994" s="60" t="s">
        <v>3280</v>
      </c>
      <c r="E994" s="60" t="s">
        <v>3281</v>
      </c>
      <c r="F994" s="61">
        <v>46073</v>
      </c>
      <c r="G994" s="67">
        <v>213500</v>
      </c>
      <c r="H994" s="68">
        <v>188234.06399999998</v>
      </c>
      <c r="I994" s="69">
        <f>IFERROR(H994*((1+$I$3)),"")</f>
        <v>197834.00126399996</v>
      </c>
      <c r="J994" s="93">
        <f t="shared" si="60"/>
        <v>197834.00126399996</v>
      </c>
      <c r="K994" s="8">
        <v>197300</v>
      </c>
      <c r="L994" s="93">
        <f t="shared" si="63"/>
        <v>197300</v>
      </c>
      <c r="M994" s="94">
        <f>+G994</f>
        <v>213500</v>
      </c>
      <c r="N994" s="94">
        <f t="shared" si="61"/>
        <v>197834.00126399996</v>
      </c>
      <c r="O994" s="8">
        <v>197300</v>
      </c>
      <c r="P994" s="94">
        <f t="shared" si="62"/>
        <v>197300</v>
      </c>
    </row>
    <row r="995" spans="1:16" ht="19.5" customHeight="1">
      <c r="A995" s="71">
        <v>992</v>
      </c>
      <c r="B995" s="65" t="s">
        <v>958</v>
      </c>
      <c r="C995" s="66">
        <v>906443</v>
      </c>
      <c r="D995" s="67" t="s">
        <v>3282</v>
      </c>
      <c r="E995" s="67" t="s">
        <v>3282</v>
      </c>
      <c r="F995" s="67" t="s">
        <v>3282</v>
      </c>
      <c r="G995" s="67" t="s">
        <v>3283</v>
      </c>
      <c r="H995" s="68">
        <v>57344.12799999999</v>
      </c>
      <c r="I995" s="69">
        <f>IFERROR(H995*((1+$I$3)),"")</f>
        <v>60268.678527999982</v>
      </c>
      <c r="J995" s="93">
        <f t="shared" si="60"/>
        <v>60268.678527999982</v>
      </c>
      <c r="K995" s="8">
        <v>60100</v>
      </c>
      <c r="L995" s="93">
        <f t="shared" si="63"/>
        <v>60100</v>
      </c>
      <c r="M995" s="94" t="str">
        <f>+G995</f>
        <v>NO SE ENCONTRO</v>
      </c>
      <c r="N995" s="94">
        <f t="shared" si="61"/>
        <v>60268.678527999982</v>
      </c>
      <c r="O995" s="8">
        <v>60100</v>
      </c>
      <c r="P995" s="94">
        <f t="shared" si="62"/>
        <v>60100</v>
      </c>
    </row>
    <row r="996" spans="1:16" ht="19.5" customHeight="1">
      <c r="A996" s="71">
        <v>993</v>
      </c>
      <c r="B996" s="65" t="s">
        <v>1052</v>
      </c>
      <c r="C996" s="66">
        <v>906447</v>
      </c>
      <c r="D996" s="67" t="s">
        <v>3282</v>
      </c>
      <c r="E996" s="67" t="s">
        <v>3282</v>
      </c>
      <c r="F996" s="67" t="s">
        <v>3282</v>
      </c>
      <c r="G996" s="67" t="s">
        <v>3283</v>
      </c>
      <c r="H996" s="68">
        <v>141396.48000000001</v>
      </c>
      <c r="I996" s="69">
        <f>IFERROR(H996*((1+$I$3)),"")</f>
        <v>148607.70048</v>
      </c>
      <c r="J996" s="93">
        <f t="shared" si="60"/>
        <v>148607.70048</v>
      </c>
      <c r="K996" s="8">
        <v>148200</v>
      </c>
      <c r="L996" s="93">
        <f t="shared" si="63"/>
        <v>148200</v>
      </c>
      <c r="M996" s="94" t="str">
        <f>+G996</f>
        <v>NO SE ENCONTRO</v>
      </c>
      <c r="N996" s="94">
        <f t="shared" si="61"/>
        <v>148607.70048</v>
      </c>
      <c r="O996" s="8">
        <v>148200</v>
      </c>
      <c r="P996" s="94">
        <f t="shared" si="62"/>
        <v>148200</v>
      </c>
    </row>
    <row r="997" spans="1:16" ht="19.5" customHeight="1">
      <c r="A997" s="71">
        <v>994</v>
      </c>
      <c r="B997" s="65" t="s">
        <v>1239</v>
      </c>
      <c r="C997" s="66">
        <v>906453</v>
      </c>
      <c r="D997" s="67" t="s">
        <v>3282</v>
      </c>
      <c r="E997" s="67" t="s">
        <v>3282</v>
      </c>
      <c r="F997" s="67" t="s">
        <v>3282</v>
      </c>
      <c r="G997" s="67" t="s">
        <v>3283</v>
      </c>
      <c r="H997" s="68">
        <v>141396.48000000001</v>
      </c>
      <c r="I997" s="69">
        <f>IFERROR(H997*((1+$I$3)),"")</f>
        <v>148607.70048</v>
      </c>
      <c r="J997" s="93">
        <f t="shared" si="60"/>
        <v>148607.70048</v>
      </c>
      <c r="K997" s="8">
        <v>148200</v>
      </c>
      <c r="L997" s="93">
        <f t="shared" si="63"/>
        <v>148200</v>
      </c>
      <c r="M997" s="94" t="str">
        <f>+G997</f>
        <v>NO SE ENCONTRO</v>
      </c>
      <c r="N997" s="94">
        <f t="shared" si="61"/>
        <v>148607.70048</v>
      </c>
      <c r="O997" s="8">
        <v>148200</v>
      </c>
      <c r="P997" s="94">
        <f t="shared" si="62"/>
        <v>148200</v>
      </c>
    </row>
    <row r="998" spans="1:16" ht="19.5" customHeight="1">
      <c r="A998" s="71">
        <v>995</v>
      </c>
      <c r="B998" s="65" t="s">
        <v>1240</v>
      </c>
      <c r="C998" s="66">
        <v>906456</v>
      </c>
      <c r="D998" s="60" t="s">
        <v>3280</v>
      </c>
      <c r="E998" s="60" t="s">
        <v>3281</v>
      </c>
      <c r="F998" s="61">
        <v>46073</v>
      </c>
      <c r="G998" s="67">
        <v>160500</v>
      </c>
      <c r="H998" s="68">
        <v>141396.48000000001</v>
      </c>
      <c r="I998" s="69">
        <f>IFERROR(H998*((1+$I$3)),"")</f>
        <v>148607.70048</v>
      </c>
      <c r="J998" s="93">
        <f t="shared" si="60"/>
        <v>148607.70048</v>
      </c>
      <c r="K998" s="8">
        <v>148200</v>
      </c>
      <c r="L998" s="93">
        <f t="shared" si="63"/>
        <v>148200</v>
      </c>
      <c r="M998" s="94">
        <f>+G998</f>
        <v>160500</v>
      </c>
      <c r="N998" s="94">
        <f t="shared" si="61"/>
        <v>148607.70048</v>
      </c>
      <c r="O998" s="8">
        <v>148200</v>
      </c>
      <c r="P998" s="94">
        <f t="shared" si="62"/>
        <v>148200</v>
      </c>
    </row>
    <row r="999" spans="1:16" ht="19.5" customHeight="1">
      <c r="A999" s="71">
        <v>996</v>
      </c>
      <c r="B999" s="65" t="s">
        <v>1241</v>
      </c>
      <c r="C999" s="66">
        <v>906455</v>
      </c>
      <c r="D999" s="60" t="s">
        <v>3280</v>
      </c>
      <c r="E999" s="60" t="s">
        <v>3281</v>
      </c>
      <c r="F999" s="61">
        <v>46073</v>
      </c>
      <c r="G999" s="67">
        <v>160500</v>
      </c>
      <c r="H999" s="68">
        <v>141396.48000000001</v>
      </c>
      <c r="I999" s="69">
        <f>IFERROR(H999*((1+$I$3)),"")</f>
        <v>148607.70048</v>
      </c>
      <c r="J999" s="93">
        <f t="shared" si="60"/>
        <v>148607.70048</v>
      </c>
      <c r="K999" s="8">
        <v>148200</v>
      </c>
      <c r="L999" s="93">
        <f t="shared" si="63"/>
        <v>148200</v>
      </c>
      <c r="M999" s="94">
        <f>+G999</f>
        <v>160500</v>
      </c>
      <c r="N999" s="94">
        <f t="shared" si="61"/>
        <v>148607.70048</v>
      </c>
      <c r="O999" s="8">
        <v>148200</v>
      </c>
      <c r="P999" s="94">
        <f t="shared" si="62"/>
        <v>148200</v>
      </c>
    </row>
    <row r="1000" spans="1:16" ht="19.5" customHeight="1">
      <c r="A1000" s="71">
        <v>997</v>
      </c>
      <c r="B1000" s="65" t="s">
        <v>1242</v>
      </c>
      <c r="C1000" s="66">
        <v>906454</v>
      </c>
      <c r="D1000" s="60" t="s">
        <v>3280</v>
      </c>
      <c r="E1000" s="60" t="s">
        <v>3281</v>
      </c>
      <c r="F1000" s="61">
        <v>46073</v>
      </c>
      <c r="G1000" s="67">
        <v>160500</v>
      </c>
      <c r="H1000" s="68">
        <v>141396.48000000001</v>
      </c>
      <c r="I1000" s="69">
        <f>IFERROR(H1000*((1+$I$3)),"")</f>
        <v>148607.70048</v>
      </c>
      <c r="J1000" s="93">
        <f t="shared" si="60"/>
        <v>148607.70048</v>
      </c>
      <c r="K1000" s="8">
        <v>148200</v>
      </c>
      <c r="L1000" s="93">
        <f t="shared" si="63"/>
        <v>148200</v>
      </c>
      <c r="M1000" s="94">
        <f>+G1000</f>
        <v>160500</v>
      </c>
      <c r="N1000" s="94">
        <f t="shared" si="61"/>
        <v>148607.70048</v>
      </c>
      <c r="O1000" s="8">
        <v>148200</v>
      </c>
      <c r="P1000" s="94">
        <f t="shared" si="62"/>
        <v>148200</v>
      </c>
    </row>
    <row r="1001" spans="1:16" ht="19.5" customHeight="1">
      <c r="A1001" s="71">
        <v>998</v>
      </c>
      <c r="B1001" s="65" t="s">
        <v>1243</v>
      </c>
      <c r="C1001" s="66">
        <v>906430</v>
      </c>
      <c r="D1001" s="60" t="s">
        <v>3280</v>
      </c>
      <c r="E1001" s="60" t="s">
        <v>3281</v>
      </c>
      <c r="F1001" s="61">
        <v>46073</v>
      </c>
      <c r="G1001" s="67">
        <v>160500</v>
      </c>
      <c r="H1001" s="68">
        <v>141396.48000000001</v>
      </c>
      <c r="I1001" s="69">
        <f>IFERROR(H1001*((1+$I$3)),"")</f>
        <v>148607.70048</v>
      </c>
      <c r="J1001" s="93">
        <f t="shared" si="60"/>
        <v>148607.70048</v>
      </c>
      <c r="K1001" s="8">
        <v>148200</v>
      </c>
      <c r="L1001" s="93">
        <f t="shared" si="63"/>
        <v>148200</v>
      </c>
      <c r="M1001" s="94">
        <f>+G1001</f>
        <v>160500</v>
      </c>
      <c r="N1001" s="94">
        <f t="shared" si="61"/>
        <v>148607.70048</v>
      </c>
      <c r="O1001" s="8">
        <v>148200</v>
      </c>
      <c r="P1001" s="94">
        <f t="shared" si="62"/>
        <v>148200</v>
      </c>
    </row>
    <row r="1002" spans="1:16" ht="19.5" customHeight="1">
      <c r="A1002" s="71">
        <v>999</v>
      </c>
      <c r="B1002" s="65" t="s">
        <v>1244</v>
      </c>
      <c r="C1002" s="66">
        <v>906458</v>
      </c>
      <c r="D1002" s="67" t="s">
        <v>3282</v>
      </c>
      <c r="E1002" s="67" t="s">
        <v>3282</v>
      </c>
      <c r="F1002" s="67" t="s">
        <v>3282</v>
      </c>
      <c r="G1002" s="67" t="s">
        <v>3283</v>
      </c>
      <c r="H1002" s="68">
        <v>91220.367999999988</v>
      </c>
      <c r="I1002" s="69">
        <f>IFERROR(H1002*((1+$I$3)),"")</f>
        <v>95872.606767999983</v>
      </c>
      <c r="J1002" s="93">
        <f t="shared" si="60"/>
        <v>95872.606767999983</v>
      </c>
      <c r="K1002" s="8">
        <v>95500</v>
      </c>
      <c r="L1002" s="93">
        <f t="shared" si="63"/>
        <v>95500</v>
      </c>
      <c r="M1002" s="94" t="str">
        <f>+G1002</f>
        <v>NO SE ENCONTRO</v>
      </c>
      <c r="N1002" s="94">
        <f t="shared" si="61"/>
        <v>95872.606767999983</v>
      </c>
      <c r="O1002" s="8">
        <v>95500</v>
      </c>
      <c r="P1002" s="94">
        <f t="shared" si="62"/>
        <v>95500</v>
      </c>
    </row>
    <row r="1003" spans="1:16" ht="19.5" customHeight="1">
      <c r="A1003" s="71">
        <v>1000</v>
      </c>
      <c r="B1003" s="65" t="s">
        <v>1245</v>
      </c>
      <c r="C1003" s="66">
        <v>906464</v>
      </c>
      <c r="D1003" s="67" t="s">
        <v>3282</v>
      </c>
      <c r="E1003" s="67" t="s">
        <v>3282</v>
      </c>
      <c r="F1003" s="67" t="s">
        <v>3282</v>
      </c>
      <c r="G1003" s="67" t="s">
        <v>3283</v>
      </c>
      <c r="H1003" s="68">
        <v>91220.367999999988</v>
      </c>
      <c r="I1003" s="69">
        <f>IFERROR(H1003*((1+$I$3)),"")</f>
        <v>95872.606767999983</v>
      </c>
      <c r="J1003" s="93">
        <f t="shared" si="60"/>
        <v>95872.606767999983</v>
      </c>
      <c r="K1003" s="8">
        <v>95500</v>
      </c>
      <c r="L1003" s="93">
        <f t="shared" si="63"/>
        <v>95500</v>
      </c>
      <c r="M1003" s="94" t="str">
        <f>+G1003</f>
        <v>NO SE ENCONTRO</v>
      </c>
      <c r="N1003" s="94">
        <f t="shared" si="61"/>
        <v>95872.606767999983</v>
      </c>
      <c r="O1003" s="8">
        <v>95500</v>
      </c>
      <c r="P1003" s="94">
        <f t="shared" si="62"/>
        <v>95500</v>
      </c>
    </row>
    <row r="1004" spans="1:16" ht="19.5" customHeight="1">
      <c r="A1004" s="71">
        <v>1001</v>
      </c>
      <c r="B1004" s="65" t="s">
        <v>1246</v>
      </c>
      <c r="C1004" s="66">
        <v>906465</v>
      </c>
      <c r="D1004" s="67" t="s">
        <v>3282</v>
      </c>
      <c r="E1004" s="67" t="s">
        <v>3282</v>
      </c>
      <c r="F1004" s="67" t="s">
        <v>3282</v>
      </c>
      <c r="G1004" s="67" t="s">
        <v>3283</v>
      </c>
      <c r="H1004" s="68">
        <v>91220.367999999988</v>
      </c>
      <c r="I1004" s="69">
        <f>IFERROR(H1004*((1+$I$3)),"")</f>
        <v>95872.606767999983</v>
      </c>
      <c r="J1004" s="93">
        <f t="shared" si="60"/>
        <v>95872.606767999983</v>
      </c>
      <c r="K1004" s="8">
        <v>95500</v>
      </c>
      <c r="L1004" s="93">
        <f t="shared" si="63"/>
        <v>95500</v>
      </c>
      <c r="M1004" s="94" t="str">
        <f>+G1004</f>
        <v>NO SE ENCONTRO</v>
      </c>
      <c r="N1004" s="94">
        <f t="shared" si="61"/>
        <v>95872.606767999983</v>
      </c>
      <c r="O1004" s="8">
        <v>95500</v>
      </c>
      <c r="P1004" s="94">
        <f t="shared" si="62"/>
        <v>95500</v>
      </c>
    </row>
    <row r="1005" spans="1:16" ht="19.5" customHeight="1">
      <c r="A1005" s="71">
        <v>1002</v>
      </c>
      <c r="B1005" s="65" t="s">
        <v>1054</v>
      </c>
      <c r="C1005" s="66">
        <v>906509</v>
      </c>
      <c r="D1005" s="67" t="s">
        <v>3282</v>
      </c>
      <c r="E1005" s="67" t="s">
        <v>3282</v>
      </c>
      <c r="F1005" s="67" t="s">
        <v>3282</v>
      </c>
      <c r="G1005" s="67" t="s">
        <v>3283</v>
      </c>
      <c r="H1005" s="68">
        <v>360364.63999999996</v>
      </c>
      <c r="I1005" s="69">
        <f>IFERROR(H1005*((1+$I$3)),"")</f>
        <v>378743.2366399999</v>
      </c>
      <c r="J1005" s="93">
        <f t="shared" si="60"/>
        <v>378743.2366399999</v>
      </c>
      <c r="K1005" s="8">
        <v>377700</v>
      </c>
      <c r="L1005" s="93">
        <f t="shared" si="63"/>
        <v>377700</v>
      </c>
      <c r="M1005" s="94" t="str">
        <f>+G1005</f>
        <v>NO SE ENCONTRO</v>
      </c>
      <c r="N1005" s="94">
        <f t="shared" si="61"/>
        <v>378743.2366399999</v>
      </c>
      <c r="O1005" s="8">
        <v>377700</v>
      </c>
      <c r="P1005" s="94">
        <f t="shared" si="62"/>
        <v>377700</v>
      </c>
    </row>
    <row r="1006" spans="1:16" ht="19.5" customHeight="1">
      <c r="A1006" s="71">
        <v>1003</v>
      </c>
      <c r="B1006" s="65" t="s">
        <v>1247</v>
      </c>
      <c r="C1006" s="66">
        <v>906903</v>
      </c>
      <c r="D1006" s="60" t="s">
        <v>3280</v>
      </c>
      <c r="E1006" s="60" t="s">
        <v>3281</v>
      </c>
      <c r="F1006" s="61">
        <v>46073</v>
      </c>
      <c r="G1006" s="67">
        <v>27800</v>
      </c>
      <c r="H1006" s="68">
        <v>24449.808000000001</v>
      </c>
      <c r="I1006" s="69">
        <f>IFERROR(H1006*((1+$I$3)),"")</f>
        <v>25696.748208000001</v>
      </c>
      <c r="J1006" s="93">
        <f t="shared" si="60"/>
        <v>25696.748208000001</v>
      </c>
      <c r="K1006" s="8">
        <v>46900</v>
      </c>
      <c r="L1006" s="93">
        <f t="shared" si="63"/>
        <v>46900</v>
      </c>
      <c r="M1006" s="94">
        <f>+G1006</f>
        <v>27800</v>
      </c>
      <c r="N1006" s="94">
        <f t="shared" si="61"/>
        <v>25696.748208000001</v>
      </c>
      <c r="O1006" s="8">
        <v>46900</v>
      </c>
      <c r="P1006" s="94">
        <f t="shared" si="62"/>
        <v>46900</v>
      </c>
    </row>
    <row r="1007" spans="1:16" ht="19.5" customHeight="1">
      <c r="A1007" s="71">
        <v>1004</v>
      </c>
      <c r="B1007" s="65" t="s">
        <v>1248</v>
      </c>
      <c r="C1007" s="66">
        <v>906304</v>
      </c>
      <c r="D1007" s="60" t="s">
        <v>3280</v>
      </c>
      <c r="E1007" s="60" t="s">
        <v>3281</v>
      </c>
      <c r="F1007" s="61">
        <v>46073</v>
      </c>
      <c r="G1007" s="67">
        <v>86800</v>
      </c>
      <c r="H1007" s="68">
        <v>76393.375999999989</v>
      </c>
      <c r="I1007" s="69">
        <f>IFERROR(H1007*((1+$I$3)),"")</f>
        <v>80289.438175999981</v>
      </c>
      <c r="J1007" s="93">
        <f t="shared" si="60"/>
        <v>80289.438175999981</v>
      </c>
      <c r="K1007" s="8">
        <v>80100</v>
      </c>
      <c r="L1007" s="93">
        <f t="shared" si="63"/>
        <v>80100</v>
      </c>
      <c r="M1007" s="94">
        <f>+G1007</f>
        <v>86800</v>
      </c>
      <c r="N1007" s="94">
        <f t="shared" si="61"/>
        <v>80289.438175999981</v>
      </c>
      <c r="O1007" s="8">
        <v>80100</v>
      </c>
      <c r="P1007" s="94">
        <f t="shared" si="62"/>
        <v>80100</v>
      </c>
    </row>
    <row r="1008" spans="1:16" ht="19.5" customHeight="1">
      <c r="A1008" s="71">
        <v>1005</v>
      </c>
      <c r="B1008" s="65" t="s">
        <v>1249</v>
      </c>
      <c r="C1008" s="66">
        <v>906001</v>
      </c>
      <c r="D1008" s="67" t="s">
        <v>3282</v>
      </c>
      <c r="E1008" s="67" t="s">
        <v>3282</v>
      </c>
      <c r="F1008" s="67" t="s">
        <v>3282</v>
      </c>
      <c r="G1008" s="67" t="s">
        <v>3283</v>
      </c>
      <c r="H1008" s="68">
        <v>52336.33600000001</v>
      </c>
      <c r="I1008" s="69">
        <f>IFERROR(H1008*((1+$I$3)),"")</f>
        <v>55005.489136000004</v>
      </c>
      <c r="J1008" s="93">
        <f t="shared" si="60"/>
        <v>55005.489136000004</v>
      </c>
      <c r="K1008" s="8">
        <v>54800</v>
      </c>
      <c r="L1008" s="93">
        <f t="shared" si="63"/>
        <v>54800</v>
      </c>
      <c r="M1008" s="94" t="str">
        <f>+G1008</f>
        <v>NO SE ENCONTRO</v>
      </c>
      <c r="N1008" s="94">
        <f t="shared" si="61"/>
        <v>55005.489136000004</v>
      </c>
      <c r="O1008" s="8">
        <v>54800</v>
      </c>
      <c r="P1008" s="94">
        <f t="shared" si="62"/>
        <v>54800</v>
      </c>
    </row>
    <row r="1009" spans="1:16" ht="19.5" customHeight="1">
      <c r="A1009" s="71">
        <v>1006</v>
      </c>
      <c r="B1009" s="65" t="s">
        <v>1250</v>
      </c>
      <c r="C1009" s="66">
        <v>906002</v>
      </c>
      <c r="D1009" s="60" t="s">
        <v>3280</v>
      </c>
      <c r="E1009" s="60" t="s">
        <v>3281</v>
      </c>
      <c r="F1009" s="61">
        <v>46073</v>
      </c>
      <c r="G1009" s="67">
        <v>59400</v>
      </c>
      <c r="H1009" s="68">
        <v>43499.05599999999</v>
      </c>
      <c r="I1009" s="69">
        <f>IFERROR(H1009*((1+$I$3)),"")</f>
        <v>45717.507855999989</v>
      </c>
      <c r="J1009" s="93">
        <f t="shared" si="60"/>
        <v>45717.507855999989</v>
      </c>
      <c r="K1009" s="8">
        <v>54800</v>
      </c>
      <c r="L1009" s="93">
        <f t="shared" si="63"/>
        <v>54800</v>
      </c>
      <c r="M1009" s="94">
        <f>+G1009</f>
        <v>59400</v>
      </c>
      <c r="N1009" s="94">
        <f t="shared" si="61"/>
        <v>45717.507855999989</v>
      </c>
      <c r="O1009" s="8">
        <v>54800</v>
      </c>
      <c r="P1009" s="94">
        <f t="shared" si="62"/>
        <v>54800</v>
      </c>
    </row>
    <row r="1010" spans="1:16" ht="19.5" customHeight="1">
      <c r="A1010" s="71">
        <v>1007</v>
      </c>
      <c r="B1010" s="65" t="s">
        <v>1251</v>
      </c>
      <c r="C1010" s="66">
        <v>906604</v>
      </c>
      <c r="D1010" s="60" t="s">
        <v>3280</v>
      </c>
      <c r="E1010" s="60" t="s">
        <v>3281</v>
      </c>
      <c r="F1010" s="61">
        <v>46073</v>
      </c>
      <c r="G1010" s="67">
        <v>71300</v>
      </c>
      <c r="H1010" s="68">
        <v>236740.91199999998</v>
      </c>
      <c r="I1010" s="69">
        <f>IFERROR(H1010*((1+$I$3)),"")</f>
        <v>248814.69851199997</v>
      </c>
      <c r="J1010" s="93">
        <f t="shared" si="60"/>
        <v>248814.69851199997</v>
      </c>
      <c r="K1010" s="8">
        <v>248200</v>
      </c>
      <c r="L1010" s="93">
        <f t="shared" si="63"/>
        <v>248200</v>
      </c>
      <c r="M1010" s="94">
        <f>+G1010</f>
        <v>71300</v>
      </c>
      <c r="N1010" s="94">
        <f t="shared" si="61"/>
        <v>248814.69851199997</v>
      </c>
      <c r="O1010" s="8">
        <v>248200</v>
      </c>
      <c r="P1010" s="94">
        <f t="shared" si="62"/>
        <v>248200</v>
      </c>
    </row>
    <row r="1011" spans="1:16" ht="19.5" customHeight="1">
      <c r="A1011" s="71">
        <v>1008</v>
      </c>
      <c r="B1011" s="65" t="s">
        <v>1252</v>
      </c>
      <c r="C1011" s="66">
        <v>906606</v>
      </c>
      <c r="D1011" s="60" t="s">
        <v>3280</v>
      </c>
      <c r="E1011" s="60" t="s">
        <v>3281</v>
      </c>
      <c r="F1011" s="61">
        <v>46073</v>
      </c>
      <c r="G1011" s="67">
        <v>216100</v>
      </c>
      <c r="H1011" s="68">
        <v>190394.288</v>
      </c>
      <c r="I1011" s="69">
        <f>IFERROR(H1011*((1+$I$3)),"")</f>
        <v>200104.39668799998</v>
      </c>
      <c r="J1011" s="93">
        <f t="shared" si="60"/>
        <v>200104.39668799998</v>
      </c>
      <c r="K1011" s="8">
        <v>199500</v>
      </c>
      <c r="L1011" s="93">
        <f t="shared" si="63"/>
        <v>199500</v>
      </c>
      <c r="M1011" s="94">
        <f>+G1011</f>
        <v>216100</v>
      </c>
      <c r="N1011" s="94">
        <f t="shared" si="61"/>
        <v>200104.39668799998</v>
      </c>
      <c r="O1011" s="8">
        <v>199500</v>
      </c>
      <c r="P1011" s="94">
        <f t="shared" si="62"/>
        <v>199500</v>
      </c>
    </row>
    <row r="1012" spans="1:16" ht="19.5" customHeight="1">
      <c r="A1012" s="71">
        <v>1009</v>
      </c>
      <c r="B1012" s="65" t="s">
        <v>1253</v>
      </c>
      <c r="C1012" s="66">
        <v>906605</v>
      </c>
      <c r="D1012" s="60" t="s">
        <v>3280</v>
      </c>
      <c r="E1012" s="60" t="s">
        <v>3281</v>
      </c>
      <c r="F1012" s="61">
        <v>46073</v>
      </c>
      <c r="G1012" s="67">
        <v>216100</v>
      </c>
      <c r="H1012" s="68">
        <v>190394.288</v>
      </c>
      <c r="I1012" s="69">
        <f>IFERROR(H1012*((1+$I$3)),"")</f>
        <v>200104.39668799998</v>
      </c>
      <c r="J1012" s="93">
        <f t="shared" si="60"/>
        <v>200104.39668799998</v>
      </c>
      <c r="K1012" s="8">
        <v>199500</v>
      </c>
      <c r="L1012" s="93">
        <f t="shared" si="63"/>
        <v>199500</v>
      </c>
      <c r="M1012" s="94">
        <f>+G1012</f>
        <v>216100</v>
      </c>
      <c r="N1012" s="94">
        <f t="shared" si="61"/>
        <v>200104.39668799998</v>
      </c>
      <c r="O1012" s="8">
        <v>199500</v>
      </c>
      <c r="P1012" s="94">
        <f t="shared" si="62"/>
        <v>199500</v>
      </c>
    </row>
    <row r="1013" spans="1:16" ht="19.5" customHeight="1">
      <c r="A1013" s="71">
        <v>1010</v>
      </c>
      <c r="B1013" s="65" t="s">
        <v>988</v>
      </c>
      <c r="C1013" s="66">
        <v>901317</v>
      </c>
      <c r="D1013" s="67" t="s">
        <v>3282</v>
      </c>
      <c r="E1013" s="67" t="s">
        <v>3282</v>
      </c>
      <c r="F1013" s="67" t="s">
        <v>3282</v>
      </c>
      <c r="G1013" s="67" t="s">
        <v>3283</v>
      </c>
      <c r="H1013" s="68">
        <v>208952.57600000003</v>
      </c>
      <c r="I1013" s="69">
        <f>IFERROR(H1013*((1+$I$3)),"")</f>
        <v>219609.15737600002</v>
      </c>
      <c r="J1013" s="93">
        <f t="shared" si="60"/>
        <v>219609.15737600002</v>
      </c>
      <c r="K1013" s="8">
        <v>219000</v>
      </c>
      <c r="L1013" s="93">
        <f t="shared" si="63"/>
        <v>219000</v>
      </c>
      <c r="M1013" s="94" t="str">
        <f>+G1013</f>
        <v>NO SE ENCONTRO</v>
      </c>
      <c r="N1013" s="94">
        <f t="shared" si="61"/>
        <v>219609.15737600002</v>
      </c>
      <c r="O1013" s="8">
        <v>219000</v>
      </c>
      <c r="P1013" s="94">
        <f t="shared" si="62"/>
        <v>219000</v>
      </c>
    </row>
    <row r="1014" spans="1:16" ht="19.5" customHeight="1">
      <c r="A1014" s="71">
        <v>1011</v>
      </c>
      <c r="B1014" s="65" t="s">
        <v>1254</v>
      </c>
      <c r="C1014" s="66">
        <v>906611</v>
      </c>
      <c r="D1014" s="67" t="s">
        <v>3282</v>
      </c>
      <c r="E1014" s="67" t="s">
        <v>3282</v>
      </c>
      <c r="F1014" s="67" t="s">
        <v>3282</v>
      </c>
      <c r="G1014" s="67" t="s">
        <v>3283</v>
      </c>
      <c r="H1014" s="68">
        <v>191572.59199999998</v>
      </c>
      <c r="I1014" s="69">
        <f>IFERROR(H1014*((1+$I$3)),"")</f>
        <v>201342.79419199997</v>
      </c>
      <c r="J1014" s="93">
        <f t="shared" si="60"/>
        <v>201342.79419199997</v>
      </c>
      <c r="K1014" s="8">
        <v>200900</v>
      </c>
      <c r="L1014" s="93">
        <f t="shared" si="63"/>
        <v>200900</v>
      </c>
      <c r="M1014" s="94" t="str">
        <f>+G1014</f>
        <v>NO SE ENCONTRO</v>
      </c>
      <c r="N1014" s="94">
        <f t="shared" si="61"/>
        <v>201342.79419199997</v>
      </c>
      <c r="O1014" s="8">
        <v>200900</v>
      </c>
      <c r="P1014" s="94">
        <f t="shared" si="62"/>
        <v>200900</v>
      </c>
    </row>
    <row r="1015" spans="1:16" ht="19.5" customHeight="1">
      <c r="A1015" s="71">
        <v>1012</v>
      </c>
      <c r="B1015" s="65" t="s">
        <v>1255</v>
      </c>
      <c r="C1015" s="66">
        <v>906610</v>
      </c>
      <c r="D1015" s="60" t="s">
        <v>3280</v>
      </c>
      <c r="E1015" s="60" t="s">
        <v>3281</v>
      </c>
      <c r="F1015" s="61">
        <v>46073</v>
      </c>
      <c r="G1015" s="67">
        <v>217400</v>
      </c>
      <c r="H1015" s="68">
        <v>191572.59199999998</v>
      </c>
      <c r="I1015" s="69">
        <f>IFERROR(H1015*((1+$I$3)),"")</f>
        <v>201342.79419199997</v>
      </c>
      <c r="J1015" s="93">
        <f t="shared" si="60"/>
        <v>201342.79419199997</v>
      </c>
      <c r="K1015" s="8">
        <v>200900</v>
      </c>
      <c r="L1015" s="93">
        <f t="shared" si="63"/>
        <v>200900</v>
      </c>
      <c r="M1015" s="94">
        <f>+G1015</f>
        <v>217400</v>
      </c>
      <c r="N1015" s="94">
        <f t="shared" si="61"/>
        <v>201342.79419199997</v>
      </c>
      <c r="O1015" s="8">
        <v>200900</v>
      </c>
      <c r="P1015" s="94">
        <f t="shared" si="62"/>
        <v>200900</v>
      </c>
    </row>
    <row r="1016" spans="1:16" ht="19.5" customHeight="1">
      <c r="A1016" s="71">
        <v>1013</v>
      </c>
      <c r="B1016" s="65" t="s">
        <v>1256</v>
      </c>
      <c r="C1016" s="66">
        <v>906612</v>
      </c>
      <c r="D1016" s="67" t="s">
        <v>3282</v>
      </c>
      <c r="E1016" s="67" t="s">
        <v>3282</v>
      </c>
      <c r="F1016" s="67" t="s">
        <v>3282</v>
      </c>
      <c r="G1016" s="67" t="s">
        <v>3283</v>
      </c>
      <c r="H1016" s="68">
        <v>191572.59199999998</v>
      </c>
      <c r="I1016" s="69">
        <f>IFERROR(H1016*((1+$I$3)),"")</f>
        <v>201342.79419199997</v>
      </c>
      <c r="J1016" s="93">
        <f t="shared" ref="J1016:J1079" si="64">+I1016</f>
        <v>201342.79419199997</v>
      </c>
      <c r="K1016" s="8">
        <v>200900</v>
      </c>
      <c r="L1016" s="93">
        <f t="shared" si="63"/>
        <v>200900</v>
      </c>
      <c r="M1016" s="94" t="str">
        <f>+G1016</f>
        <v>NO SE ENCONTRO</v>
      </c>
      <c r="N1016" s="94">
        <f t="shared" ref="N1016:N1079" si="65">+J1016</f>
        <v>201342.79419199997</v>
      </c>
      <c r="O1016" s="8">
        <v>200900</v>
      </c>
      <c r="P1016" s="94">
        <f t="shared" ref="P1016:P1079" si="66">+O1016</f>
        <v>200900</v>
      </c>
    </row>
    <row r="1017" spans="1:16" ht="19.5" customHeight="1">
      <c r="A1017" s="71">
        <v>1014</v>
      </c>
      <c r="B1017" s="65" t="s">
        <v>1257</v>
      </c>
      <c r="C1017" s="66">
        <v>906622</v>
      </c>
      <c r="D1017" s="67" t="s">
        <v>3282</v>
      </c>
      <c r="E1017" s="67" t="s">
        <v>3282</v>
      </c>
      <c r="F1017" s="67" t="s">
        <v>3282</v>
      </c>
      <c r="G1017" s="67" t="s">
        <v>3283</v>
      </c>
      <c r="H1017" s="68">
        <v>191572.59199999998</v>
      </c>
      <c r="I1017" s="69">
        <f>IFERROR(H1017*((1+$I$3)),"")</f>
        <v>201342.79419199997</v>
      </c>
      <c r="J1017" s="93">
        <f t="shared" si="64"/>
        <v>201342.79419199997</v>
      </c>
      <c r="K1017" s="8">
        <v>200900</v>
      </c>
      <c r="L1017" s="93">
        <f t="shared" si="63"/>
        <v>200900</v>
      </c>
      <c r="M1017" s="94" t="str">
        <f>+G1017</f>
        <v>NO SE ENCONTRO</v>
      </c>
      <c r="N1017" s="94">
        <f t="shared" si="65"/>
        <v>201342.79419199997</v>
      </c>
      <c r="O1017" s="8">
        <v>200900</v>
      </c>
      <c r="P1017" s="94">
        <f t="shared" si="66"/>
        <v>200900</v>
      </c>
    </row>
    <row r="1018" spans="1:16" ht="19.5" customHeight="1">
      <c r="A1018" s="71">
        <v>1015</v>
      </c>
      <c r="B1018" s="65" t="s">
        <v>1258</v>
      </c>
      <c r="C1018" s="66">
        <v>902006</v>
      </c>
      <c r="D1018" s="67" t="s">
        <v>3282</v>
      </c>
      <c r="E1018" s="67" t="s">
        <v>3282</v>
      </c>
      <c r="F1018" s="67" t="s">
        <v>3282</v>
      </c>
      <c r="G1018" s="67" t="s">
        <v>3283</v>
      </c>
      <c r="H1018" s="68">
        <v>91220.367999999988</v>
      </c>
      <c r="I1018" s="69">
        <f>IFERROR(H1018*((1+$I$3)),"")</f>
        <v>95872.606767999983</v>
      </c>
      <c r="J1018" s="93">
        <f t="shared" si="64"/>
        <v>95872.606767999983</v>
      </c>
      <c r="K1018" s="8">
        <v>95500</v>
      </c>
      <c r="L1018" s="93">
        <f t="shared" si="63"/>
        <v>95500</v>
      </c>
      <c r="M1018" s="94" t="str">
        <f>+G1018</f>
        <v>NO SE ENCONTRO</v>
      </c>
      <c r="N1018" s="94">
        <f t="shared" si="65"/>
        <v>95872.606767999983</v>
      </c>
      <c r="O1018" s="8">
        <v>95500</v>
      </c>
      <c r="P1018" s="94">
        <f t="shared" si="66"/>
        <v>95500</v>
      </c>
    </row>
    <row r="1019" spans="1:16" ht="19.5" customHeight="1">
      <c r="A1019" s="71">
        <v>1016</v>
      </c>
      <c r="B1019" s="65" t="s">
        <v>1259</v>
      </c>
      <c r="C1019" s="66">
        <v>902008</v>
      </c>
      <c r="D1019" s="67" t="s">
        <v>3282</v>
      </c>
      <c r="E1019" s="67" t="s">
        <v>3282</v>
      </c>
      <c r="F1019" s="67" t="s">
        <v>3282</v>
      </c>
      <c r="G1019" s="67" t="s">
        <v>3283</v>
      </c>
      <c r="H1019" s="68">
        <v>91220.367999999988</v>
      </c>
      <c r="I1019" s="69">
        <f>IFERROR(H1019*((1+$I$3)),"")</f>
        <v>95872.606767999983</v>
      </c>
      <c r="J1019" s="93">
        <f t="shared" si="64"/>
        <v>95872.606767999983</v>
      </c>
      <c r="K1019" s="8">
        <v>95500</v>
      </c>
      <c r="L1019" s="93">
        <f t="shared" si="63"/>
        <v>95500</v>
      </c>
      <c r="M1019" s="94" t="str">
        <f>+G1019</f>
        <v>NO SE ENCONTRO</v>
      </c>
      <c r="N1019" s="94">
        <f t="shared" si="65"/>
        <v>95872.606767999983</v>
      </c>
      <c r="O1019" s="8">
        <v>95500</v>
      </c>
      <c r="P1019" s="94">
        <f t="shared" si="66"/>
        <v>95500</v>
      </c>
    </row>
    <row r="1020" spans="1:16" ht="19.5" customHeight="1">
      <c r="A1020" s="71">
        <v>1017</v>
      </c>
      <c r="B1020" s="65" t="s">
        <v>1260</v>
      </c>
      <c r="C1020" s="66">
        <v>902007</v>
      </c>
      <c r="D1020" s="67" t="s">
        <v>3282</v>
      </c>
      <c r="E1020" s="67" t="s">
        <v>3282</v>
      </c>
      <c r="F1020" s="67" t="s">
        <v>3282</v>
      </c>
      <c r="G1020" s="67" t="s">
        <v>3283</v>
      </c>
      <c r="H1020" s="68">
        <v>91220.367999999988</v>
      </c>
      <c r="I1020" s="69">
        <f>IFERROR(H1020*((1+$I$3)),"")</f>
        <v>95872.606767999983</v>
      </c>
      <c r="J1020" s="93">
        <f t="shared" si="64"/>
        <v>95872.606767999983</v>
      </c>
      <c r="K1020" s="8">
        <v>95500</v>
      </c>
      <c r="L1020" s="93">
        <f t="shared" si="63"/>
        <v>95500</v>
      </c>
      <c r="M1020" s="94" t="str">
        <f>+G1020</f>
        <v>NO SE ENCONTRO</v>
      </c>
      <c r="N1020" s="94">
        <f t="shared" si="65"/>
        <v>95872.606767999983</v>
      </c>
      <c r="O1020" s="8">
        <v>95500</v>
      </c>
      <c r="P1020" s="94">
        <f t="shared" si="66"/>
        <v>95500</v>
      </c>
    </row>
    <row r="1021" spans="1:16" ht="19.5" customHeight="1">
      <c r="A1021" s="71">
        <v>1018</v>
      </c>
      <c r="B1021" s="65" t="s">
        <v>1261</v>
      </c>
      <c r="C1021" s="66">
        <v>902009</v>
      </c>
      <c r="D1021" s="67" t="s">
        <v>3282</v>
      </c>
      <c r="E1021" s="67" t="s">
        <v>3282</v>
      </c>
      <c r="F1021" s="67" t="s">
        <v>3282</v>
      </c>
      <c r="G1021" s="67" t="s">
        <v>3283</v>
      </c>
      <c r="H1021" s="68">
        <v>91220.367999999988</v>
      </c>
      <c r="I1021" s="69">
        <f>IFERROR(H1021*((1+$I$3)),"")</f>
        <v>95872.606767999983</v>
      </c>
      <c r="J1021" s="93">
        <f t="shared" si="64"/>
        <v>95872.606767999983</v>
      </c>
      <c r="K1021" s="8">
        <v>95500</v>
      </c>
      <c r="L1021" s="93">
        <f t="shared" si="63"/>
        <v>95500</v>
      </c>
      <c r="M1021" s="94" t="str">
        <f>+G1021</f>
        <v>NO SE ENCONTRO</v>
      </c>
      <c r="N1021" s="94">
        <f t="shared" si="65"/>
        <v>95872.606767999983</v>
      </c>
      <c r="O1021" s="8">
        <v>95500</v>
      </c>
      <c r="P1021" s="94">
        <f t="shared" si="66"/>
        <v>95500</v>
      </c>
    </row>
    <row r="1022" spans="1:16" ht="19.5" customHeight="1">
      <c r="A1022" s="71">
        <v>1019</v>
      </c>
      <c r="B1022" s="65" t="s">
        <v>1262</v>
      </c>
      <c r="C1022" s="66">
        <v>903411</v>
      </c>
      <c r="D1022" s="60" t="s">
        <v>3280</v>
      </c>
      <c r="E1022" s="60" t="s">
        <v>3281</v>
      </c>
      <c r="F1022" s="61">
        <v>46073</v>
      </c>
      <c r="G1022" s="67">
        <v>184900</v>
      </c>
      <c r="H1022" s="68">
        <v>162900.52799999999</v>
      </c>
      <c r="I1022" s="69">
        <f>IFERROR(H1022*((1+$I$3)),"")</f>
        <v>171208.45492799999</v>
      </c>
      <c r="J1022" s="93">
        <f t="shared" si="64"/>
        <v>171208.45492799999</v>
      </c>
      <c r="K1022" s="8">
        <v>170800</v>
      </c>
      <c r="L1022" s="93">
        <f t="shared" si="63"/>
        <v>170800</v>
      </c>
      <c r="M1022" s="94">
        <f>+G1022</f>
        <v>184900</v>
      </c>
      <c r="N1022" s="94">
        <f t="shared" si="65"/>
        <v>171208.45492799999</v>
      </c>
      <c r="O1022" s="8">
        <v>170800</v>
      </c>
      <c r="P1022" s="94">
        <f t="shared" si="66"/>
        <v>170800</v>
      </c>
    </row>
    <row r="1023" spans="1:16" ht="19.5" customHeight="1">
      <c r="A1023" s="71">
        <v>1020</v>
      </c>
      <c r="B1023" s="65" t="s">
        <v>1263</v>
      </c>
      <c r="C1023" s="66">
        <v>903410</v>
      </c>
      <c r="D1023" s="67" t="s">
        <v>3282</v>
      </c>
      <c r="E1023" s="67" t="s">
        <v>3282</v>
      </c>
      <c r="F1023" s="67" t="s">
        <v>3282</v>
      </c>
      <c r="G1023" s="67" t="s">
        <v>3283</v>
      </c>
      <c r="H1023" s="68">
        <v>162900.52799999999</v>
      </c>
      <c r="I1023" s="69">
        <f>IFERROR(H1023*((1+$I$3)),"")</f>
        <v>171208.45492799999</v>
      </c>
      <c r="J1023" s="93">
        <f t="shared" si="64"/>
        <v>171208.45492799999</v>
      </c>
      <c r="K1023" s="8">
        <v>170800</v>
      </c>
      <c r="L1023" s="93">
        <f t="shared" si="63"/>
        <v>170800</v>
      </c>
      <c r="M1023" s="94" t="str">
        <f>+G1023</f>
        <v>NO SE ENCONTRO</v>
      </c>
      <c r="N1023" s="94">
        <f t="shared" si="65"/>
        <v>171208.45492799999</v>
      </c>
      <c r="O1023" s="8">
        <v>170800</v>
      </c>
      <c r="P1023" s="94">
        <f t="shared" si="66"/>
        <v>170800</v>
      </c>
    </row>
    <row r="1024" spans="1:16" ht="19.5" customHeight="1">
      <c r="A1024" s="71">
        <v>1021</v>
      </c>
      <c r="B1024" s="65" t="s">
        <v>1264</v>
      </c>
      <c r="C1024" s="66">
        <v>906305</v>
      </c>
      <c r="D1024" s="67" t="s">
        <v>3282</v>
      </c>
      <c r="E1024" s="67" t="s">
        <v>3282</v>
      </c>
      <c r="F1024" s="67" t="s">
        <v>3282</v>
      </c>
      <c r="G1024" s="67" t="s">
        <v>3283</v>
      </c>
      <c r="H1024" s="68">
        <v>131282.70400000003</v>
      </c>
      <c r="I1024" s="69">
        <f>IFERROR(H1024*((1+$I$3)),"")</f>
        <v>137978.12190400003</v>
      </c>
      <c r="J1024" s="93">
        <f t="shared" si="64"/>
        <v>137978.12190400003</v>
      </c>
      <c r="K1024" s="8">
        <v>219600</v>
      </c>
      <c r="L1024" s="93">
        <f t="shared" si="63"/>
        <v>219600</v>
      </c>
      <c r="M1024" s="94" t="str">
        <f>+G1024</f>
        <v>NO SE ENCONTRO</v>
      </c>
      <c r="N1024" s="94">
        <f t="shared" si="65"/>
        <v>137978.12190400003</v>
      </c>
      <c r="O1024" s="8">
        <v>219600</v>
      </c>
      <c r="P1024" s="94">
        <f t="shared" si="66"/>
        <v>219600</v>
      </c>
    </row>
    <row r="1025" spans="1:16" ht="19.5" customHeight="1">
      <c r="A1025" s="71">
        <v>1022</v>
      </c>
      <c r="B1025" s="65" t="s">
        <v>1265</v>
      </c>
      <c r="C1025" s="66">
        <v>906209</v>
      </c>
      <c r="D1025" s="67" t="s">
        <v>3282</v>
      </c>
      <c r="E1025" s="67" t="s">
        <v>3282</v>
      </c>
      <c r="F1025" s="67" t="s">
        <v>3282</v>
      </c>
      <c r="G1025" s="67" t="s">
        <v>3283</v>
      </c>
      <c r="H1025" s="68">
        <v>131282.70400000003</v>
      </c>
      <c r="I1025" s="69">
        <f>IFERROR(H1025*((1+$I$3)),"")</f>
        <v>137978.12190400003</v>
      </c>
      <c r="J1025" s="93">
        <f t="shared" si="64"/>
        <v>137978.12190400003</v>
      </c>
      <c r="K1025" s="8">
        <v>137600</v>
      </c>
      <c r="L1025" s="93">
        <f t="shared" si="63"/>
        <v>137600</v>
      </c>
      <c r="M1025" s="94" t="str">
        <f>+G1025</f>
        <v>NO SE ENCONTRO</v>
      </c>
      <c r="N1025" s="94">
        <f t="shared" si="65"/>
        <v>137978.12190400003</v>
      </c>
      <c r="O1025" s="8">
        <v>137600</v>
      </c>
      <c r="P1025" s="94">
        <f t="shared" si="66"/>
        <v>137600</v>
      </c>
    </row>
    <row r="1026" spans="1:16" ht="19.5" customHeight="1">
      <c r="A1026" s="71">
        <v>1023</v>
      </c>
      <c r="B1026" s="65" t="s">
        <v>1266</v>
      </c>
      <c r="C1026" s="66">
        <v>906251</v>
      </c>
      <c r="D1026" s="67" t="s">
        <v>3282</v>
      </c>
      <c r="E1026" s="67" t="s">
        <v>3282</v>
      </c>
      <c r="F1026" s="67" t="s">
        <v>3282</v>
      </c>
      <c r="G1026" s="67" t="s">
        <v>3283</v>
      </c>
      <c r="H1026" s="68">
        <v>267965.96799999994</v>
      </c>
      <c r="I1026" s="69">
        <f>IFERROR(H1026*((1+$I$3)),"")</f>
        <v>281632.23236799991</v>
      </c>
      <c r="J1026" s="93">
        <f t="shared" si="64"/>
        <v>281632.23236799991</v>
      </c>
      <c r="K1026" s="8">
        <v>280900</v>
      </c>
      <c r="L1026" s="93">
        <f t="shared" si="63"/>
        <v>280900</v>
      </c>
      <c r="M1026" s="94" t="str">
        <f>+G1026</f>
        <v>NO SE ENCONTRO</v>
      </c>
      <c r="N1026" s="94">
        <f t="shared" si="65"/>
        <v>281632.23236799991</v>
      </c>
      <c r="O1026" s="8">
        <v>280900</v>
      </c>
      <c r="P1026" s="94">
        <f t="shared" si="66"/>
        <v>280900</v>
      </c>
    </row>
    <row r="1027" spans="1:16" ht="19.5" customHeight="1">
      <c r="A1027" s="71">
        <v>1024</v>
      </c>
      <c r="B1027" s="65" t="s">
        <v>1267</v>
      </c>
      <c r="C1027" s="66">
        <v>906207</v>
      </c>
      <c r="D1027" s="67" t="s">
        <v>3282</v>
      </c>
      <c r="E1027" s="67" t="s">
        <v>3282</v>
      </c>
      <c r="F1027" s="67" t="s">
        <v>3282</v>
      </c>
      <c r="G1027" s="67" t="s">
        <v>3283</v>
      </c>
      <c r="H1027" s="68">
        <v>102119.67999999999</v>
      </c>
      <c r="I1027" s="69">
        <f>IFERROR(H1027*((1+$I$3)),"")</f>
        <v>107327.78367999999</v>
      </c>
      <c r="J1027" s="93">
        <f t="shared" si="64"/>
        <v>107327.78367999999</v>
      </c>
      <c r="K1027" s="8">
        <v>280900</v>
      </c>
      <c r="L1027" s="93">
        <f t="shared" si="63"/>
        <v>280900</v>
      </c>
      <c r="M1027" s="94" t="str">
        <f>+G1027</f>
        <v>NO SE ENCONTRO</v>
      </c>
      <c r="N1027" s="94">
        <f t="shared" si="65"/>
        <v>107327.78367999999</v>
      </c>
      <c r="O1027" s="8">
        <v>280900</v>
      </c>
      <c r="P1027" s="94">
        <f t="shared" si="66"/>
        <v>280900</v>
      </c>
    </row>
    <row r="1028" spans="1:16" ht="19.5" customHeight="1">
      <c r="A1028" s="71">
        <v>1025</v>
      </c>
      <c r="B1028" s="65" t="s">
        <v>905</v>
      </c>
      <c r="C1028" s="66">
        <v>908330</v>
      </c>
      <c r="D1028" s="67" t="s">
        <v>3282</v>
      </c>
      <c r="E1028" s="67" t="s">
        <v>3282</v>
      </c>
      <c r="F1028" s="67" t="s">
        <v>3282</v>
      </c>
      <c r="G1028" s="67" t="s">
        <v>3283</v>
      </c>
      <c r="H1028" s="68">
        <v>97504.656000000017</v>
      </c>
      <c r="I1028" s="69">
        <f>IFERROR(H1028*((1+$I$3)),"")</f>
        <v>102477.39345600001</v>
      </c>
      <c r="J1028" s="93">
        <f t="shared" si="64"/>
        <v>102477.39345600001</v>
      </c>
      <c r="K1028" s="8">
        <v>102300</v>
      </c>
      <c r="L1028" s="93">
        <f t="shared" si="63"/>
        <v>102300</v>
      </c>
      <c r="M1028" s="94" t="str">
        <f>+G1028</f>
        <v>NO SE ENCONTRO</v>
      </c>
      <c r="N1028" s="94">
        <f t="shared" si="65"/>
        <v>102477.39345600001</v>
      </c>
      <c r="O1028" s="8">
        <v>102300</v>
      </c>
      <c r="P1028" s="94">
        <f t="shared" si="66"/>
        <v>102300</v>
      </c>
    </row>
    <row r="1029" spans="1:16" ht="19.5" customHeight="1">
      <c r="A1029" s="71">
        <v>1026</v>
      </c>
      <c r="B1029" s="65" t="s">
        <v>906</v>
      </c>
      <c r="C1029" s="66">
        <v>908324</v>
      </c>
      <c r="D1029" s="67" t="s">
        <v>3282</v>
      </c>
      <c r="E1029" s="67" t="s">
        <v>3282</v>
      </c>
      <c r="F1029" s="67" t="s">
        <v>3282</v>
      </c>
      <c r="G1029" s="67" t="s">
        <v>3283</v>
      </c>
      <c r="H1029" s="68">
        <v>150233.76</v>
      </c>
      <c r="I1029" s="69">
        <f>IFERROR(H1029*((1+$I$3)),"")</f>
        <v>157895.68176000001</v>
      </c>
      <c r="J1029" s="93">
        <f t="shared" si="64"/>
        <v>157895.68176000001</v>
      </c>
      <c r="K1029" s="8">
        <v>157500</v>
      </c>
      <c r="L1029" s="93">
        <f t="shared" ref="L1029:L1092" si="67">+K1029</f>
        <v>157500</v>
      </c>
      <c r="M1029" s="94" t="str">
        <f>+G1029</f>
        <v>NO SE ENCONTRO</v>
      </c>
      <c r="N1029" s="94">
        <f t="shared" si="65"/>
        <v>157895.68176000001</v>
      </c>
      <c r="O1029" s="8">
        <v>157500</v>
      </c>
      <c r="P1029" s="94">
        <f t="shared" si="66"/>
        <v>157500</v>
      </c>
    </row>
    <row r="1030" spans="1:16" ht="19.5" customHeight="1">
      <c r="A1030" s="71">
        <v>1027</v>
      </c>
      <c r="B1030" s="65" t="s">
        <v>921</v>
      </c>
      <c r="C1030" s="66">
        <v>905709</v>
      </c>
      <c r="D1030" s="67" t="s">
        <v>3282</v>
      </c>
      <c r="E1030" s="67" t="s">
        <v>3282</v>
      </c>
      <c r="F1030" s="67" t="s">
        <v>3282</v>
      </c>
      <c r="G1030" s="67" t="s">
        <v>3283</v>
      </c>
      <c r="H1030" s="68">
        <v>44284.591999999997</v>
      </c>
      <c r="I1030" s="69">
        <f>IFERROR(H1030*((1+$I$3)),"")</f>
        <v>46543.106191999992</v>
      </c>
      <c r="J1030" s="93">
        <f t="shared" si="64"/>
        <v>46543.106191999992</v>
      </c>
      <c r="K1030" s="8">
        <v>46400</v>
      </c>
      <c r="L1030" s="93">
        <f t="shared" si="67"/>
        <v>46400</v>
      </c>
      <c r="M1030" s="94" t="str">
        <f>+G1030</f>
        <v>NO SE ENCONTRO</v>
      </c>
      <c r="N1030" s="94">
        <f t="shared" si="65"/>
        <v>46543.106191999992</v>
      </c>
      <c r="O1030" s="8">
        <v>46400</v>
      </c>
      <c r="P1030" s="94">
        <f t="shared" si="66"/>
        <v>46400</v>
      </c>
    </row>
    <row r="1031" spans="1:16" ht="19.5" customHeight="1">
      <c r="A1031" s="71">
        <v>1028</v>
      </c>
      <c r="B1031" s="65" t="s">
        <v>1268</v>
      </c>
      <c r="C1031" s="66">
        <v>907001</v>
      </c>
      <c r="D1031" s="60" t="s">
        <v>3280</v>
      </c>
      <c r="E1031" s="60" t="s">
        <v>3281</v>
      </c>
      <c r="F1031" s="61">
        <v>46073</v>
      </c>
      <c r="G1031" s="67">
        <v>15500</v>
      </c>
      <c r="H1031" s="68">
        <v>13746.879999999997</v>
      </c>
      <c r="I1031" s="69">
        <f>IFERROR(H1031*((1+$I$3)),"")</f>
        <v>14447.970879999997</v>
      </c>
      <c r="J1031" s="93">
        <f t="shared" si="64"/>
        <v>14447.970879999997</v>
      </c>
      <c r="K1031" s="8">
        <v>14500</v>
      </c>
      <c r="L1031" s="93">
        <f t="shared" si="67"/>
        <v>14500</v>
      </c>
      <c r="M1031" s="94">
        <f>+G1031</f>
        <v>15500</v>
      </c>
      <c r="N1031" s="94">
        <f t="shared" si="65"/>
        <v>14447.970879999997</v>
      </c>
      <c r="O1031" s="8">
        <v>14500</v>
      </c>
      <c r="P1031" s="94">
        <f t="shared" si="66"/>
        <v>14500</v>
      </c>
    </row>
    <row r="1032" spans="1:16" ht="19.5" customHeight="1">
      <c r="A1032" s="71">
        <v>1029</v>
      </c>
      <c r="B1032" s="65" t="s">
        <v>1269</v>
      </c>
      <c r="C1032" s="66">
        <v>907101</v>
      </c>
      <c r="D1032" s="60" t="s">
        <v>3280</v>
      </c>
      <c r="E1032" s="60" t="s">
        <v>3281</v>
      </c>
      <c r="F1032" s="61">
        <v>46073</v>
      </c>
      <c r="G1032" s="67">
        <v>15500</v>
      </c>
      <c r="H1032" s="68">
        <v>13746.879999999997</v>
      </c>
      <c r="I1032" s="69">
        <f>IFERROR(H1032*((1+$I$3)),"")</f>
        <v>14447.970879999997</v>
      </c>
      <c r="J1032" s="93">
        <f t="shared" si="64"/>
        <v>14447.970879999997</v>
      </c>
      <c r="K1032" s="8">
        <v>14500</v>
      </c>
      <c r="L1032" s="93">
        <f t="shared" si="67"/>
        <v>14500</v>
      </c>
      <c r="M1032" s="94">
        <f>+G1032</f>
        <v>15500</v>
      </c>
      <c r="N1032" s="94">
        <f t="shared" si="65"/>
        <v>14447.970879999997</v>
      </c>
      <c r="O1032" s="8">
        <v>14500</v>
      </c>
      <c r="P1032" s="94">
        <f t="shared" si="66"/>
        <v>14500</v>
      </c>
    </row>
    <row r="1033" spans="1:16" ht="19.5" customHeight="1">
      <c r="A1033" s="71">
        <v>1030</v>
      </c>
      <c r="B1033" s="65" t="s">
        <v>907</v>
      </c>
      <c r="C1033" s="66">
        <v>908326</v>
      </c>
      <c r="D1033" s="67" t="s">
        <v>3282</v>
      </c>
      <c r="E1033" s="67" t="s">
        <v>3282</v>
      </c>
      <c r="F1033" s="67" t="s">
        <v>3282</v>
      </c>
      <c r="G1033" s="67" t="s">
        <v>3283</v>
      </c>
      <c r="H1033" s="68">
        <v>150233.76</v>
      </c>
      <c r="I1033" s="69">
        <f>IFERROR(H1033*((1+$I$3)),"")</f>
        <v>157895.68176000001</v>
      </c>
      <c r="J1033" s="93">
        <f t="shared" si="64"/>
        <v>157895.68176000001</v>
      </c>
      <c r="K1033" s="8">
        <v>157500</v>
      </c>
      <c r="L1033" s="93">
        <f t="shared" si="67"/>
        <v>157500</v>
      </c>
      <c r="M1033" s="94" t="str">
        <f>+G1033</f>
        <v>NO SE ENCONTRO</v>
      </c>
      <c r="N1033" s="94">
        <f t="shared" si="65"/>
        <v>157895.68176000001</v>
      </c>
      <c r="O1033" s="8">
        <v>157500</v>
      </c>
      <c r="P1033" s="94">
        <f t="shared" si="66"/>
        <v>157500</v>
      </c>
    </row>
    <row r="1034" spans="1:16" ht="19.5" customHeight="1">
      <c r="A1034" s="71">
        <v>1031</v>
      </c>
      <c r="B1034" s="65" t="s">
        <v>1270</v>
      </c>
      <c r="C1034" s="66">
        <v>901101</v>
      </c>
      <c r="D1034" s="60" t="s">
        <v>3280</v>
      </c>
      <c r="E1034" s="60" t="s">
        <v>3281</v>
      </c>
      <c r="F1034" s="61">
        <v>46073</v>
      </c>
      <c r="G1034" s="67">
        <v>102300</v>
      </c>
      <c r="H1034" s="68">
        <v>448205</v>
      </c>
      <c r="I1034" s="69">
        <f>IFERROR(H1034*((1+$I$3)),"")</f>
        <v>471063.45499999996</v>
      </c>
      <c r="J1034" s="93">
        <f t="shared" si="64"/>
        <v>471063.45499999996</v>
      </c>
      <c r="K1034" s="8">
        <v>22500</v>
      </c>
      <c r="L1034" s="93">
        <f t="shared" si="67"/>
        <v>22500</v>
      </c>
      <c r="M1034" s="94">
        <f>+G1034</f>
        <v>102300</v>
      </c>
      <c r="N1034" s="94">
        <f t="shared" si="65"/>
        <v>471063.45499999996</v>
      </c>
      <c r="O1034" s="8">
        <v>22500</v>
      </c>
      <c r="P1034" s="94">
        <f t="shared" si="66"/>
        <v>22500</v>
      </c>
    </row>
    <row r="1035" spans="1:16" ht="19.5" customHeight="1">
      <c r="A1035" s="71">
        <v>1032</v>
      </c>
      <c r="B1035" s="65" t="s">
        <v>922</v>
      </c>
      <c r="C1035" s="66">
        <v>905203</v>
      </c>
      <c r="D1035" s="67" t="s">
        <v>3282</v>
      </c>
      <c r="E1035" s="67" t="s">
        <v>3282</v>
      </c>
      <c r="F1035" s="67" t="s">
        <v>3282</v>
      </c>
      <c r="G1035" s="67" t="s">
        <v>3283</v>
      </c>
      <c r="H1035" s="68">
        <v>1604970</v>
      </c>
      <c r="I1035" s="69">
        <f>IFERROR(H1035*((1+$I$3)),"")</f>
        <v>1686823.47</v>
      </c>
      <c r="J1035" s="93">
        <f t="shared" si="64"/>
        <v>1686823.47</v>
      </c>
      <c r="K1035" s="8">
        <v>72200</v>
      </c>
      <c r="L1035" s="93">
        <f t="shared" si="67"/>
        <v>72200</v>
      </c>
      <c r="M1035" s="94" t="str">
        <f>+G1035</f>
        <v>NO SE ENCONTRO</v>
      </c>
      <c r="N1035" s="94">
        <f t="shared" si="65"/>
        <v>1686823.47</v>
      </c>
      <c r="O1035" s="8">
        <v>72200</v>
      </c>
      <c r="P1035" s="94">
        <f t="shared" si="66"/>
        <v>72200</v>
      </c>
    </row>
    <row r="1036" spans="1:16" ht="19.5" customHeight="1">
      <c r="A1036" s="71">
        <v>1033</v>
      </c>
      <c r="B1036" s="65" t="s">
        <v>1055</v>
      </c>
      <c r="C1036" s="66">
        <v>906620</v>
      </c>
      <c r="D1036" s="60" t="s">
        <v>3280</v>
      </c>
      <c r="E1036" s="60" t="s">
        <v>3281</v>
      </c>
      <c r="F1036" s="61">
        <v>46073</v>
      </c>
      <c r="G1036" s="67">
        <v>54100</v>
      </c>
      <c r="H1036" s="68">
        <v>86998.111999999979</v>
      </c>
      <c r="I1036" s="69">
        <f>IFERROR(H1036*((1+$I$3)),"")</f>
        <v>91435.015711999979</v>
      </c>
      <c r="J1036" s="93">
        <f t="shared" si="64"/>
        <v>91435.015711999979</v>
      </c>
      <c r="K1036" s="8">
        <v>91100</v>
      </c>
      <c r="L1036" s="93">
        <f t="shared" si="67"/>
        <v>91100</v>
      </c>
      <c r="M1036" s="94">
        <f>+G1036</f>
        <v>54100</v>
      </c>
      <c r="N1036" s="94">
        <f t="shared" si="65"/>
        <v>91435.015711999979</v>
      </c>
      <c r="O1036" s="8">
        <v>91100</v>
      </c>
      <c r="P1036" s="94">
        <f t="shared" si="66"/>
        <v>91100</v>
      </c>
    </row>
    <row r="1037" spans="1:16" ht="19.5" customHeight="1">
      <c r="A1037" s="71">
        <v>1034</v>
      </c>
      <c r="B1037" s="65" t="s">
        <v>1271</v>
      </c>
      <c r="C1037" s="66">
        <v>906625</v>
      </c>
      <c r="D1037" s="60" t="s">
        <v>3280</v>
      </c>
      <c r="E1037" s="60" t="s">
        <v>3281</v>
      </c>
      <c r="F1037" s="61">
        <v>46073</v>
      </c>
      <c r="G1037" s="67">
        <v>77200</v>
      </c>
      <c r="H1037" s="68">
        <v>67948.864000000001</v>
      </c>
      <c r="I1037" s="69">
        <f>IFERROR(H1037*((1+$I$3)),"")</f>
        <v>71414.256064000001</v>
      </c>
      <c r="J1037" s="93">
        <f t="shared" si="64"/>
        <v>71414.256064000001</v>
      </c>
      <c r="K1037" s="8">
        <v>71200</v>
      </c>
      <c r="L1037" s="93">
        <f t="shared" si="67"/>
        <v>71200</v>
      </c>
      <c r="M1037" s="94">
        <f>+G1037</f>
        <v>77200</v>
      </c>
      <c r="N1037" s="94">
        <f t="shared" si="65"/>
        <v>71414.256064000001</v>
      </c>
      <c r="O1037" s="8">
        <v>71200</v>
      </c>
      <c r="P1037" s="94">
        <f t="shared" si="66"/>
        <v>71200</v>
      </c>
    </row>
    <row r="1038" spans="1:16" ht="19.5" customHeight="1">
      <c r="A1038" s="71">
        <v>1035</v>
      </c>
      <c r="B1038" s="65" t="s">
        <v>1272</v>
      </c>
      <c r="C1038" s="66">
        <v>903809</v>
      </c>
      <c r="D1038" s="60" t="s">
        <v>3280</v>
      </c>
      <c r="E1038" s="60" t="s">
        <v>3281</v>
      </c>
      <c r="F1038" s="61">
        <v>46073</v>
      </c>
      <c r="G1038" s="67">
        <v>19000</v>
      </c>
      <c r="H1038" s="68">
        <v>12863.151999999998</v>
      </c>
      <c r="I1038" s="69">
        <f>IFERROR(H1038*((1+$I$3)),"")</f>
        <v>13519.172751999997</v>
      </c>
      <c r="J1038" s="93">
        <f t="shared" si="64"/>
        <v>13519.172751999997</v>
      </c>
      <c r="K1038" s="8">
        <v>17500</v>
      </c>
      <c r="L1038" s="93">
        <f t="shared" si="67"/>
        <v>17500</v>
      </c>
      <c r="M1038" s="94">
        <f>+G1038</f>
        <v>19000</v>
      </c>
      <c r="N1038" s="94">
        <f t="shared" si="65"/>
        <v>13519.172751999997</v>
      </c>
      <c r="O1038" s="8">
        <v>17500</v>
      </c>
      <c r="P1038" s="94">
        <f t="shared" si="66"/>
        <v>17500</v>
      </c>
    </row>
    <row r="1039" spans="1:16" ht="19.5" customHeight="1">
      <c r="A1039" s="71">
        <v>1036</v>
      </c>
      <c r="B1039" s="65" t="s">
        <v>923</v>
      </c>
      <c r="C1039" s="66">
        <v>905714</v>
      </c>
      <c r="D1039" s="67" t="s">
        <v>3282</v>
      </c>
      <c r="E1039" s="67" t="s">
        <v>3282</v>
      </c>
      <c r="F1039" s="67" t="s">
        <v>3282</v>
      </c>
      <c r="G1039" s="67" t="s">
        <v>3283</v>
      </c>
      <c r="H1039" s="68">
        <v>56165.824000000001</v>
      </c>
      <c r="I1039" s="69">
        <f>IFERROR(H1039*((1+$I$3)),"")</f>
        <v>59030.281023999996</v>
      </c>
      <c r="J1039" s="93">
        <f t="shared" si="64"/>
        <v>59030.281023999996</v>
      </c>
      <c r="K1039" s="8">
        <v>67700</v>
      </c>
      <c r="L1039" s="93">
        <f t="shared" si="67"/>
        <v>67700</v>
      </c>
      <c r="M1039" s="94" t="str">
        <f>+G1039</f>
        <v>NO SE ENCONTRO</v>
      </c>
      <c r="N1039" s="94">
        <f t="shared" si="65"/>
        <v>59030.281023999996</v>
      </c>
      <c r="O1039" s="8">
        <v>67700</v>
      </c>
      <c r="P1039" s="94">
        <f t="shared" si="66"/>
        <v>67700</v>
      </c>
    </row>
    <row r="1040" spans="1:16" ht="19.5" customHeight="1">
      <c r="A1040" s="71">
        <v>1037</v>
      </c>
      <c r="B1040" s="65" t="s">
        <v>1273</v>
      </c>
      <c r="C1040" s="66">
        <v>905716</v>
      </c>
      <c r="D1040" s="67" t="s">
        <v>3282</v>
      </c>
      <c r="E1040" s="67" t="s">
        <v>3282</v>
      </c>
      <c r="F1040" s="67" t="s">
        <v>3282</v>
      </c>
      <c r="G1040" s="67" t="s">
        <v>3283</v>
      </c>
      <c r="H1040" s="68">
        <v>37705.728000000003</v>
      </c>
      <c r="I1040" s="69">
        <f>IFERROR(H1040*((1+$I$3)),"")</f>
        <v>39628.720128000001</v>
      </c>
      <c r="J1040" s="93">
        <f t="shared" si="64"/>
        <v>39628.720128000001</v>
      </c>
      <c r="K1040" s="8">
        <v>58900</v>
      </c>
      <c r="L1040" s="93">
        <f t="shared" si="67"/>
        <v>58900</v>
      </c>
      <c r="M1040" s="94" t="str">
        <f>+G1040</f>
        <v>NO SE ENCONTRO</v>
      </c>
      <c r="N1040" s="94">
        <f t="shared" si="65"/>
        <v>39628.720128000001</v>
      </c>
      <c r="O1040" s="8">
        <v>58900</v>
      </c>
      <c r="P1040" s="94">
        <f t="shared" si="66"/>
        <v>58900</v>
      </c>
    </row>
    <row r="1041" spans="1:16" ht="19.5" customHeight="1">
      <c r="A1041" s="71">
        <v>1038</v>
      </c>
      <c r="B1041" s="65" t="s">
        <v>1274</v>
      </c>
      <c r="C1041" s="66">
        <v>903603</v>
      </c>
      <c r="D1041" s="67" t="s">
        <v>3282</v>
      </c>
      <c r="E1041" s="67" t="s">
        <v>3282</v>
      </c>
      <c r="F1041" s="67" t="s">
        <v>3282</v>
      </c>
      <c r="G1041" s="67" t="s">
        <v>3283</v>
      </c>
      <c r="H1041" s="68">
        <v>26315.455999999998</v>
      </c>
      <c r="I1041" s="69">
        <f>IFERROR(H1041*((1+$I$3)),"")</f>
        <v>27657.544255999997</v>
      </c>
      <c r="J1041" s="93">
        <f t="shared" si="64"/>
        <v>27657.544255999997</v>
      </c>
      <c r="K1041" s="8">
        <v>27600</v>
      </c>
      <c r="L1041" s="93">
        <f t="shared" si="67"/>
        <v>27600</v>
      </c>
      <c r="M1041" s="94" t="str">
        <f>+G1041</f>
        <v>NO SE ENCONTRO</v>
      </c>
      <c r="N1041" s="94">
        <f t="shared" si="65"/>
        <v>27657.544255999997</v>
      </c>
      <c r="O1041" s="8">
        <v>27600</v>
      </c>
      <c r="P1041" s="94">
        <f t="shared" si="66"/>
        <v>27600</v>
      </c>
    </row>
    <row r="1042" spans="1:16" ht="19.5" customHeight="1">
      <c r="A1042" s="71">
        <v>1039</v>
      </c>
      <c r="B1042" s="65" t="s">
        <v>1275</v>
      </c>
      <c r="C1042" s="66">
        <v>903811</v>
      </c>
      <c r="D1042" s="60" t="s">
        <v>3280</v>
      </c>
      <c r="E1042" s="60" t="s">
        <v>3281</v>
      </c>
      <c r="F1042" s="61">
        <v>46073</v>
      </c>
      <c r="G1042" s="67">
        <v>29800</v>
      </c>
      <c r="H1042" s="68">
        <v>26315.455999999998</v>
      </c>
      <c r="I1042" s="69">
        <f>IFERROR(H1042*((1+$I$3)),"")</f>
        <v>27657.544255999997</v>
      </c>
      <c r="J1042" s="93">
        <f t="shared" si="64"/>
        <v>27657.544255999997</v>
      </c>
      <c r="K1042" s="8">
        <v>27600</v>
      </c>
      <c r="L1042" s="93">
        <f t="shared" si="67"/>
        <v>27600</v>
      </c>
      <c r="M1042" s="94">
        <f>+G1042</f>
        <v>29800</v>
      </c>
      <c r="N1042" s="94">
        <f t="shared" si="65"/>
        <v>27657.544255999997</v>
      </c>
      <c r="O1042" s="8">
        <v>27600</v>
      </c>
      <c r="P1042" s="94">
        <f t="shared" si="66"/>
        <v>27600</v>
      </c>
    </row>
    <row r="1043" spans="1:16" ht="19.5" customHeight="1">
      <c r="A1043" s="71">
        <v>1040</v>
      </c>
      <c r="B1043" s="65" t="s">
        <v>1276</v>
      </c>
      <c r="C1043" s="66">
        <v>903873</v>
      </c>
      <c r="D1043" s="60" t="s">
        <v>3280</v>
      </c>
      <c r="E1043" s="60" t="s">
        <v>3281</v>
      </c>
      <c r="F1043" s="61">
        <v>46073</v>
      </c>
      <c r="G1043" s="67">
        <v>29800</v>
      </c>
      <c r="H1043" s="68">
        <v>36331.040000000001</v>
      </c>
      <c r="I1043" s="69">
        <f>IFERROR(H1043*((1+$I$3)),"")</f>
        <v>38183.923040000001</v>
      </c>
      <c r="J1043" s="93">
        <f t="shared" si="64"/>
        <v>38183.923040000001</v>
      </c>
      <c r="K1043" s="8">
        <v>27600</v>
      </c>
      <c r="L1043" s="93">
        <f t="shared" si="67"/>
        <v>27600</v>
      </c>
      <c r="M1043" s="94">
        <f>+G1043</f>
        <v>29800</v>
      </c>
      <c r="N1043" s="94">
        <f t="shared" si="65"/>
        <v>38183.923040000001</v>
      </c>
      <c r="O1043" s="8">
        <v>27600</v>
      </c>
      <c r="P1043" s="94">
        <f t="shared" si="66"/>
        <v>27600</v>
      </c>
    </row>
    <row r="1044" spans="1:16" ht="19.5" customHeight="1">
      <c r="A1044" s="71">
        <v>1041</v>
      </c>
      <c r="B1044" s="65" t="s">
        <v>1277</v>
      </c>
      <c r="C1044" s="66">
        <v>903810</v>
      </c>
      <c r="D1044" s="67" t="s">
        <v>3282</v>
      </c>
      <c r="E1044" s="67" t="s">
        <v>3282</v>
      </c>
      <c r="F1044" s="67" t="s">
        <v>3282</v>
      </c>
      <c r="G1044" s="67" t="s">
        <v>3283</v>
      </c>
      <c r="H1044" s="68">
        <v>26315.455999999998</v>
      </c>
      <c r="I1044" s="69">
        <f>IFERROR(H1044*((1+$I$3)),"")</f>
        <v>27657.544255999997</v>
      </c>
      <c r="J1044" s="93">
        <f t="shared" si="64"/>
        <v>27657.544255999997</v>
      </c>
      <c r="K1044" s="8">
        <v>27600</v>
      </c>
      <c r="L1044" s="93">
        <f t="shared" si="67"/>
        <v>27600</v>
      </c>
      <c r="M1044" s="94" t="str">
        <f>+G1044</f>
        <v>NO SE ENCONTRO</v>
      </c>
      <c r="N1044" s="94">
        <f t="shared" si="65"/>
        <v>27657.544255999997</v>
      </c>
      <c r="O1044" s="8">
        <v>27600</v>
      </c>
      <c r="P1044" s="94">
        <f t="shared" si="66"/>
        <v>27600</v>
      </c>
    </row>
    <row r="1045" spans="1:16" ht="19.5" customHeight="1">
      <c r="A1045" s="71">
        <v>1042</v>
      </c>
      <c r="B1045" s="65" t="s">
        <v>1278</v>
      </c>
      <c r="C1045" s="66">
        <v>906621</v>
      </c>
      <c r="D1045" s="60" t="s">
        <v>3280</v>
      </c>
      <c r="E1045" s="60" t="s">
        <v>3281</v>
      </c>
      <c r="F1045" s="61">
        <v>46073</v>
      </c>
      <c r="G1045" s="67">
        <v>54200</v>
      </c>
      <c r="H1045" s="68">
        <v>179789.55199999997</v>
      </c>
      <c r="I1045" s="69">
        <f>IFERROR(H1045*((1+$I$3)),"")</f>
        <v>188958.81915199995</v>
      </c>
      <c r="J1045" s="93">
        <f t="shared" si="64"/>
        <v>188958.81915199995</v>
      </c>
      <c r="K1045" s="8">
        <v>188400</v>
      </c>
      <c r="L1045" s="93">
        <f t="shared" si="67"/>
        <v>188400</v>
      </c>
      <c r="M1045" s="94">
        <f>+G1045</f>
        <v>54200</v>
      </c>
      <c r="N1045" s="94">
        <f t="shared" si="65"/>
        <v>188958.81915199995</v>
      </c>
      <c r="O1045" s="8">
        <v>188400</v>
      </c>
      <c r="P1045" s="94">
        <f t="shared" si="66"/>
        <v>188400</v>
      </c>
    </row>
    <row r="1046" spans="1:16" ht="19.5" customHeight="1">
      <c r="A1046" s="71">
        <v>1043</v>
      </c>
      <c r="B1046" s="65" t="s">
        <v>970</v>
      </c>
      <c r="C1046" s="66">
        <v>906802</v>
      </c>
      <c r="D1046" s="67" t="s">
        <v>3282</v>
      </c>
      <c r="E1046" s="67" t="s">
        <v>3282</v>
      </c>
      <c r="F1046" s="67" t="s">
        <v>3282</v>
      </c>
      <c r="G1046" s="67" t="s">
        <v>3283</v>
      </c>
      <c r="H1046" s="68">
        <v>42615.328000000001</v>
      </c>
      <c r="I1046" s="69">
        <f>IFERROR(H1046*((1+$I$3)),"")</f>
        <v>44788.709728000002</v>
      </c>
      <c r="J1046" s="93">
        <f t="shared" si="64"/>
        <v>44788.709728000002</v>
      </c>
      <c r="K1046" s="8">
        <v>44700</v>
      </c>
      <c r="L1046" s="93">
        <f t="shared" si="67"/>
        <v>44700</v>
      </c>
      <c r="M1046" s="94" t="str">
        <f>+G1046</f>
        <v>NO SE ENCONTRO</v>
      </c>
      <c r="N1046" s="94">
        <f t="shared" si="65"/>
        <v>44788.709728000002</v>
      </c>
      <c r="O1046" s="8">
        <v>44700</v>
      </c>
      <c r="P1046" s="94">
        <f t="shared" si="66"/>
        <v>44700</v>
      </c>
    </row>
    <row r="1047" spans="1:16" ht="19.5" customHeight="1">
      <c r="A1047" s="71">
        <v>1044</v>
      </c>
      <c r="B1047" s="65" t="s">
        <v>1279</v>
      </c>
      <c r="C1047" s="66">
        <v>905717</v>
      </c>
      <c r="D1047" s="60" t="s">
        <v>3280</v>
      </c>
      <c r="E1047" s="60" t="s">
        <v>3281</v>
      </c>
      <c r="F1047" s="61">
        <v>46073</v>
      </c>
      <c r="G1047" s="67">
        <v>42900</v>
      </c>
      <c r="H1047" s="68">
        <v>37705.728000000003</v>
      </c>
      <c r="I1047" s="69">
        <f>IFERROR(H1047*((1+$I$3)),"")</f>
        <v>39628.720128000001</v>
      </c>
      <c r="J1047" s="93">
        <f t="shared" si="64"/>
        <v>39628.720128000001</v>
      </c>
      <c r="K1047" s="8">
        <v>39600</v>
      </c>
      <c r="L1047" s="93">
        <f t="shared" si="67"/>
        <v>39600</v>
      </c>
      <c r="M1047" s="94">
        <f>+G1047</f>
        <v>42900</v>
      </c>
      <c r="N1047" s="94">
        <f t="shared" si="65"/>
        <v>39628.720128000001</v>
      </c>
      <c r="O1047" s="8">
        <v>39600</v>
      </c>
      <c r="P1047" s="94">
        <f t="shared" si="66"/>
        <v>39600</v>
      </c>
    </row>
    <row r="1048" spans="1:16" ht="19.5" customHeight="1">
      <c r="A1048" s="71">
        <v>1045</v>
      </c>
      <c r="B1048" s="65" t="s">
        <v>1280</v>
      </c>
      <c r="C1048" s="66">
        <v>905718</v>
      </c>
      <c r="D1048" s="67" t="s">
        <v>3282</v>
      </c>
      <c r="E1048" s="67" t="s">
        <v>3282</v>
      </c>
      <c r="F1048" s="67" t="s">
        <v>3282</v>
      </c>
      <c r="G1048" s="67" t="s">
        <v>3283</v>
      </c>
      <c r="H1048" s="68">
        <v>57344.12799999999</v>
      </c>
      <c r="I1048" s="69">
        <f>IFERROR(H1048*((1+$I$3)),"")</f>
        <v>60268.678527999982</v>
      </c>
      <c r="J1048" s="93">
        <f t="shared" si="64"/>
        <v>60268.678527999982</v>
      </c>
      <c r="K1048" s="8">
        <v>60100</v>
      </c>
      <c r="L1048" s="93">
        <f t="shared" si="67"/>
        <v>60100</v>
      </c>
      <c r="M1048" s="94" t="str">
        <f>+G1048</f>
        <v>NO SE ENCONTRO</v>
      </c>
      <c r="N1048" s="94">
        <f t="shared" si="65"/>
        <v>60268.678527999982</v>
      </c>
      <c r="O1048" s="8">
        <v>60100</v>
      </c>
      <c r="P1048" s="94">
        <f t="shared" si="66"/>
        <v>60100</v>
      </c>
    </row>
    <row r="1049" spans="1:16" ht="19.5" customHeight="1">
      <c r="A1049" s="71">
        <v>1046</v>
      </c>
      <c r="B1049" s="65" t="s">
        <v>1281</v>
      </c>
      <c r="C1049" s="66">
        <v>905206</v>
      </c>
      <c r="D1049" s="60" t="s">
        <v>3280</v>
      </c>
      <c r="E1049" s="60" t="s">
        <v>3281</v>
      </c>
      <c r="F1049" s="61">
        <v>46073</v>
      </c>
      <c r="G1049" s="67">
        <v>131300</v>
      </c>
      <c r="H1049" s="68">
        <v>115670.17599999999</v>
      </c>
      <c r="I1049" s="69">
        <f>IFERROR(H1049*((1+$I$3)),"")</f>
        <v>121569.35497599999</v>
      </c>
      <c r="J1049" s="93">
        <f t="shared" si="64"/>
        <v>121569.35497599999</v>
      </c>
      <c r="K1049" s="8">
        <v>121300</v>
      </c>
      <c r="L1049" s="93">
        <f t="shared" si="67"/>
        <v>121300</v>
      </c>
      <c r="M1049" s="94">
        <f>+G1049</f>
        <v>131300</v>
      </c>
      <c r="N1049" s="94">
        <f t="shared" si="65"/>
        <v>121569.35497599999</v>
      </c>
      <c r="O1049" s="8">
        <v>121300</v>
      </c>
      <c r="P1049" s="94">
        <f t="shared" si="66"/>
        <v>121300</v>
      </c>
    </row>
    <row r="1050" spans="1:16" ht="19.5" customHeight="1">
      <c r="A1050" s="71">
        <v>1047</v>
      </c>
      <c r="B1050" s="65" t="s">
        <v>1282</v>
      </c>
      <c r="C1050" s="66">
        <v>905737</v>
      </c>
      <c r="D1050" s="67" t="s">
        <v>3282</v>
      </c>
      <c r="E1050" s="67" t="s">
        <v>3282</v>
      </c>
      <c r="F1050" s="67" t="s">
        <v>3282</v>
      </c>
      <c r="G1050" s="67" t="s">
        <v>3283</v>
      </c>
      <c r="H1050" s="68">
        <v>44775.551999999989</v>
      </c>
      <c r="I1050" s="69">
        <f>IFERROR(H1050*((1+$I$3)),"")</f>
        <v>47059.105151999982</v>
      </c>
      <c r="J1050" s="93">
        <f t="shared" si="64"/>
        <v>47059.105151999982</v>
      </c>
      <c r="K1050" s="8">
        <v>97000</v>
      </c>
      <c r="L1050" s="93">
        <f t="shared" si="67"/>
        <v>97000</v>
      </c>
      <c r="M1050" s="94" t="str">
        <f>+G1050</f>
        <v>NO SE ENCONTRO</v>
      </c>
      <c r="N1050" s="94">
        <f t="shared" si="65"/>
        <v>47059.105151999982</v>
      </c>
      <c r="O1050" s="8">
        <v>97000</v>
      </c>
      <c r="P1050" s="94">
        <f t="shared" si="66"/>
        <v>97000</v>
      </c>
    </row>
    <row r="1051" spans="1:16" ht="19.5" customHeight="1">
      <c r="A1051" s="71">
        <v>1048</v>
      </c>
      <c r="B1051" s="65" t="s">
        <v>1283</v>
      </c>
      <c r="C1051" s="66">
        <v>903006</v>
      </c>
      <c r="D1051" s="67" t="s">
        <v>3282</v>
      </c>
      <c r="E1051" s="67" t="s">
        <v>3282</v>
      </c>
      <c r="F1051" s="67" t="s">
        <v>3282</v>
      </c>
      <c r="G1051" s="67" t="s">
        <v>3283</v>
      </c>
      <c r="H1051" s="68">
        <v>34072.624000000003</v>
      </c>
      <c r="I1051" s="69">
        <f>IFERROR(H1051*((1+$I$3)),"")</f>
        <v>35810.327824</v>
      </c>
      <c r="J1051" s="93">
        <f t="shared" si="64"/>
        <v>35810.327824</v>
      </c>
      <c r="K1051" s="8">
        <v>35700</v>
      </c>
      <c r="L1051" s="93">
        <f t="shared" si="67"/>
        <v>35700</v>
      </c>
      <c r="M1051" s="94" t="str">
        <f>+G1051</f>
        <v>NO SE ENCONTRO</v>
      </c>
      <c r="N1051" s="94">
        <f t="shared" si="65"/>
        <v>35810.327824</v>
      </c>
      <c r="O1051" s="8">
        <v>35700</v>
      </c>
      <c r="P1051" s="94">
        <f t="shared" si="66"/>
        <v>35700</v>
      </c>
    </row>
    <row r="1052" spans="1:16" ht="19.5" customHeight="1">
      <c r="A1052" s="71">
        <v>1049</v>
      </c>
      <c r="B1052" s="65" t="s">
        <v>1284</v>
      </c>
      <c r="C1052" s="66">
        <v>903007</v>
      </c>
      <c r="D1052" s="67" t="s">
        <v>3282</v>
      </c>
      <c r="E1052" s="67" t="s">
        <v>3282</v>
      </c>
      <c r="F1052" s="67" t="s">
        <v>3282</v>
      </c>
      <c r="G1052" s="67" t="s">
        <v>3283</v>
      </c>
      <c r="H1052" s="68">
        <v>48997.808000000005</v>
      </c>
      <c r="I1052" s="69">
        <f>IFERROR(H1052*((1+$I$3)),"")</f>
        <v>51496.696208000001</v>
      </c>
      <c r="J1052" s="93">
        <f t="shared" si="64"/>
        <v>51496.696208000001</v>
      </c>
      <c r="K1052" s="8">
        <v>51300</v>
      </c>
      <c r="L1052" s="93">
        <f t="shared" si="67"/>
        <v>51300</v>
      </c>
      <c r="M1052" s="94" t="str">
        <f>+G1052</f>
        <v>NO SE ENCONTRO</v>
      </c>
      <c r="N1052" s="94">
        <f t="shared" si="65"/>
        <v>51496.696208000001</v>
      </c>
      <c r="O1052" s="8">
        <v>51300</v>
      </c>
      <c r="P1052" s="94">
        <f t="shared" si="66"/>
        <v>51300</v>
      </c>
    </row>
    <row r="1053" spans="1:16" ht="19.5" customHeight="1">
      <c r="A1053" s="71">
        <v>1050</v>
      </c>
      <c r="B1053" s="65" t="s">
        <v>1285</v>
      </c>
      <c r="C1053" s="66">
        <v>903008</v>
      </c>
      <c r="D1053" s="60" t="s">
        <v>3280</v>
      </c>
      <c r="E1053" s="60" t="s">
        <v>3281</v>
      </c>
      <c r="F1053" s="61">
        <v>46073</v>
      </c>
      <c r="G1053" s="67">
        <v>153500</v>
      </c>
      <c r="H1053" s="68">
        <v>48997.808000000005</v>
      </c>
      <c r="I1053" s="69">
        <f>IFERROR(H1053*((1+$I$3)),"")</f>
        <v>51496.696208000001</v>
      </c>
      <c r="J1053" s="93">
        <f t="shared" si="64"/>
        <v>51496.696208000001</v>
      </c>
      <c r="K1053" s="8">
        <v>51300</v>
      </c>
      <c r="L1053" s="93">
        <f t="shared" si="67"/>
        <v>51300</v>
      </c>
      <c r="M1053" s="94">
        <f>+G1053</f>
        <v>153500</v>
      </c>
      <c r="N1053" s="94">
        <f t="shared" si="65"/>
        <v>51496.696208000001</v>
      </c>
      <c r="O1053" s="8">
        <v>51300</v>
      </c>
      <c r="P1053" s="94">
        <f t="shared" si="66"/>
        <v>51300</v>
      </c>
    </row>
    <row r="1054" spans="1:16" ht="19.5" customHeight="1">
      <c r="A1054" s="71">
        <v>1051</v>
      </c>
      <c r="B1054" s="65" t="s">
        <v>908</v>
      </c>
      <c r="C1054" s="66">
        <v>903416</v>
      </c>
      <c r="D1054" s="67" t="s">
        <v>3282</v>
      </c>
      <c r="E1054" s="67" t="s">
        <v>3282</v>
      </c>
      <c r="F1054" s="67" t="s">
        <v>3282</v>
      </c>
      <c r="G1054" s="67" t="s">
        <v>3283</v>
      </c>
      <c r="H1054" s="68">
        <v>61566.383999999984</v>
      </c>
      <c r="I1054" s="69">
        <f>IFERROR(H1054*((1+$I$3)),"")</f>
        <v>64706.26958399998</v>
      </c>
      <c r="J1054" s="93">
        <f t="shared" si="64"/>
        <v>64706.26958399998</v>
      </c>
      <c r="K1054" s="8">
        <v>64500</v>
      </c>
      <c r="L1054" s="93">
        <f t="shared" si="67"/>
        <v>64500</v>
      </c>
      <c r="M1054" s="94" t="str">
        <f>+G1054</f>
        <v>NO SE ENCONTRO</v>
      </c>
      <c r="N1054" s="94">
        <f t="shared" si="65"/>
        <v>64706.26958399998</v>
      </c>
      <c r="O1054" s="8">
        <v>64500</v>
      </c>
      <c r="P1054" s="94">
        <f t="shared" si="66"/>
        <v>64500</v>
      </c>
    </row>
    <row r="1055" spans="1:16" ht="19.5" customHeight="1">
      <c r="A1055" s="71">
        <v>1052</v>
      </c>
      <c r="B1055" s="65" t="s">
        <v>1286</v>
      </c>
      <c r="C1055" s="66">
        <v>903826</v>
      </c>
      <c r="D1055" s="60" t="s">
        <v>3280</v>
      </c>
      <c r="E1055" s="60" t="s">
        <v>3281</v>
      </c>
      <c r="F1055" s="61">
        <v>46073</v>
      </c>
      <c r="G1055" s="67">
        <v>11200</v>
      </c>
      <c r="H1055" s="68">
        <v>156125.28</v>
      </c>
      <c r="I1055" s="69">
        <f>IFERROR(H1055*((1+$I$3)),"")</f>
        <v>164087.66928</v>
      </c>
      <c r="J1055" s="93">
        <f t="shared" si="64"/>
        <v>164087.66928</v>
      </c>
      <c r="K1055" s="8">
        <v>163600</v>
      </c>
      <c r="L1055" s="93">
        <f t="shared" si="67"/>
        <v>163600</v>
      </c>
      <c r="M1055" s="94">
        <f>+G1055</f>
        <v>11200</v>
      </c>
      <c r="N1055" s="94">
        <f t="shared" si="65"/>
        <v>164087.66928</v>
      </c>
      <c r="O1055" s="8">
        <v>163600</v>
      </c>
      <c r="P1055" s="94">
        <f t="shared" si="66"/>
        <v>163600</v>
      </c>
    </row>
    <row r="1056" spans="1:16" ht="19.5" customHeight="1">
      <c r="A1056" s="71">
        <v>1053</v>
      </c>
      <c r="B1056" s="65" t="s">
        <v>1287</v>
      </c>
      <c r="C1056" s="66">
        <v>905502</v>
      </c>
      <c r="D1056" s="60" t="s">
        <v>3280</v>
      </c>
      <c r="E1056" s="60" t="s">
        <v>3281</v>
      </c>
      <c r="F1056" s="61">
        <v>46073</v>
      </c>
      <c r="G1056" s="67">
        <v>180600</v>
      </c>
      <c r="H1056" s="68">
        <v>114786.448</v>
      </c>
      <c r="I1056" s="69">
        <f>IFERROR(H1056*((1+$I$3)),"")</f>
        <v>120640.55684799999</v>
      </c>
      <c r="J1056" s="93">
        <f t="shared" si="64"/>
        <v>120640.55684799999</v>
      </c>
      <c r="K1056" s="8">
        <v>120400</v>
      </c>
      <c r="L1056" s="93">
        <f t="shared" si="67"/>
        <v>120400</v>
      </c>
      <c r="M1056" s="94">
        <f>+G1056</f>
        <v>180600</v>
      </c>
      <c r="N1056" s="94">
        <f t="shared" si="65"/>
        <v>120640.55684799999</v>
      </c>
      <c r="O1056" s="8">
        <v>120400</v>
      </c>
      <c r="P1056" s="94">
        <f t="shared" si="66"/>
        <v>120400</v>
      </c>
    </row>
    <row r="1057" spans="1:16" ht="19.5" customHeight="1">
      <c r="A1057" s="71">
        <v>1054</v>
      </c>
      <c r="B1057" s="65" t="s">
        <v>1288</v>
      </c>
      <c r="C1057" s="66">
        <v>906107</v>
      </c>
      <c r="D1057" s="60" t="s">
        <v>3280</v>
      </c>
      <c r="E1057" s="60" t="s">
        <v>3281</v>
      </c>
      <c r="F1057" s="61">
        <v>46073</v>
      </c>
      <c r="G1057" s="67">
        <v>89500</v>
      </c>
      <c r="H1057" s="68">
        <v>78946.367999999988</v>
      </c>
      <c r="I1057" s="69">
        <f>IFERROR(H1057*((1+$I$3)),"")</f>
        <v>82972.632767999981</v>
      </c>
      <c r="J1057" s="93">
        <f t="shared" si="64"/>
        <v>82972.632767999981</v>
      </c>
      <c r="K1057" s="8">
        <v>82800</v>
      </c>
      <c r="L1057" s="93">
        <f t="shared" si="67"/>
        <v>82800</v>
      </c>
      <c r="M1057" s="94">
        <f>+G1057</f>
        <v>89500</v>
      </c>
      <c r="N1057" s="94">
        <f t="shared" si="65"/>
        <v>82972.632767999981</v>
      </c>
      <c r="O1057" s="8">
        <v>82800</v>
      </c>
      <c r="P1057" s="94">
        <f t="shared" si="66"/>
        <v>82800</v>
      </c>
    </row>
    <row r="1058" spans="1:16" ht="19.5" customHeight="1">
      <c r="A1058" s="71">
        <v>1055</v>
      </c>
      <c r="B1058" s="65" t="s">
        <v>1041</v>
      </c>
      <c r="C1058" s="66">
        <v>906109</v>
      </c>
      <c r="D1058" s="67" t="s">
        <v>3282</v>
      </c>
      <c r="E1058" s="67" t="s">
        <v>3282</v>
      </c>
      <c r="F1058" s="67" t="s">
        <v>3282</v>
      </c>
      <c r="G1058" s="67" t="s">
        <v>3283</v>
      </c>
      <c r="H1058" s="68">
        <v>78946.367999999988</v>
      </c>
      <c r="I1058" s="69">
        <f>IFERROR(H1058*((1+$I$3)),"")</f>
        <v>82972.632767999981</v>
      </c>
      <c r="J1058" s="93">
        <f t="shared" si="64"/>
        <v>82972.632767999981</v>
      </c>
      <c r="K1058" s="8">
        <v>82800</v>
      </c>
      <c r="L1058" s="93">
        <f t="shared" si="67"/>
        <v>82800</v>
      </c>
      <c r="M1058" s="94" t="str">
        <f>+G1058</f>
        <v>NO SE ENCONTRO</v>
      </c>
      <c r="N1058" s="94">
        <f t="shared" si="65"/>
        <v>82972.632767999981</v>
      </c>
      <c r="O1058" s="8">
        <v>82800</v>
      </c>
      <c r="P1058" s="94">
        <f t="shared" si="66"/>
        <v>82800</v>
      </c>
    </row>
    <row r="1059" spans="1:16" ht="19.5" customHeight="1">
      <c r="A1059" s="71">
        <v>1056</v>
      </c>
      <c r="B1059" s="65" t="s">
        <v>1289</v>
      </c>
      <c r="C1059" s="66">
        <v>906260</v>
      </c>
      <c r="D1059" s="67" t="s">
        <v>3282</v>
      </c>
      <c r="E1059" s="67" t="s">
        <v>3282</v>
      </c>
      <c r="F1059" s="67" t="s">
        <v>3282</v>
      </c>
      <c r="G1059" s="67" t="s">
        <v>3283</v>
      </c>
      <c r="H1059" s="68">
        <v>82284.896000000008</v>
      </c>
      <c r="I1059" s="69">
        <f>IFERROR(H1059*((1+$I$3)),"")</f>
        <v>86481.425696000006</v>
      </c>
      <c r="J1059" s="93">
        <f t="shared" si="64"/>
        <v>86481.425696000006</v>
      </c>
      <c r="K1059" s="8">
        <v>86300</v>
      </c>
      <c r="L1059" s="93">
        <f t="shared" si="67"/>
        <v>86300</v>
      </c>
      <c r="M1059" s="94" t="str">
        <f>+G1059</f>
        <v>NO SE ENCONTRO</v>
      </c>
      <c r="N1059" s="94">
        <f t="shared" si="65"/>
        <v>86481.425696000006</v>
      </c>
      <c r="O1059" s="8">
        <v>86300</v>
      </c>
      <c r="P1059" s="94">
        <f t="shared" si="66"/>
        <v>86300</v>
      </c>
    </row>
    <row r="1060" spans="1:16" ht="19.5" customHeight="1">
      <c r="A1060" s="71">
        <v>1057</v>
      </c>
      <c r="B1060" s="65" t="s">
        <v>1290</v>
      </c>
      <c r="C1060" s="66">
        <v>906205</v>
      </c>
      <c r="D1060" s="60" t="s">
        <v>3280</v>
      </c>
      <c r="E1060" s="60" t="s">
        <v>3281</v>
      </c>
      <c r="F1060" s="61">
        <v>46073</v>
      </c>
      <c r="G1060" s="67">
        <v>24700</v>
      </c>
      <c r="H1060" s="68">
        <v>82284.896000000008</v>
      </c>
      <c r="I1060" s="69">
        <f>IFERROR(H1060*((1+$I$3)),"")</f>
        <v>86481.425696000006</v>
      </c>
      <c r="J1060" s="93">
        <f t="shared" si="64"/>
        <v>86481.425696000006</v>
      </c>
      <c r="K1060" s="8">
        <v>86300</v>
      </c>
      <c r="L1060" s="93">
        <f t="shared" si="67"/>
        <v>86300</v>
      </c>
      <c r="M1060" s="94">
        <f>+G1060</f>
        <v>24700</v>
      </c>
      <c r="N1060" s="94">
        <f t="shared" si="65"/>
        <v>86481.425696000006</v>
      </c>
      <c r="O1060" s="8">
        <v>86300</v>
      </c>
      <c r="P1060" s="94">
        <f t="shared" si="66"/>
        <v>86300</v>
      </c>
    </row>
    <row r="1061" spans="1:16" ht="19.5" customHeight="1">
      <c r="A1061" s="71">
        <v>1058</v>
      </c>
      <c r="B1061" s="65" t="s">
        <v>1291</v>
      </c>
      <c r="C1061" s="66">
        <v>906261</v>
      </c>
      <c r="D1061" s="67" t="s">
        <v>3282</v>
      </c>
      <c r="E1061" s="67" t="s">
        <v>3282</v>
      </c>
      <c r="F1061" s="67" t="s">
        <v>3282</v>
      </c>
      <c r="G1061" s="67" t="s">
        <v>3283</v>
      </c>
      <c r="H1061" s="68">
        <v>82284.896000000008</v>
      </c>
      <c r="I1061" s="69">
        <f>IFERROR(H1061*((1+$I$3)),"")</f>
        <v>86481.425696000006</v>
      </c>
      <c r="J1061" s="93">
        <f t="shared" si="64"/>
        <v>86481.425696000006</v>
      </c>
      <c r="K1061" s="8">
        <v>86300</v>
      </c>
      <c r="L1061" s="93">
        <f t="shared" si="67"/>
        <v>86300</v>
      </c>
      <c r="M1061" s="94" t="str">
        <f>+G1061</f>
        <v>NO SE ENCONTRO</v>
      </c>
      <c r="N1061" s="94">
        <f t="shared" si="65"/>
        <v>86481.425696000006</v>
      </c>
      <c r="O1061" s="8">
        <v>86300</v>
      </c>
      <c r="P1061" s="94">
        <f t="shared" si="66"/>
        <v>86300</v>
      </c>
    </row>
    <row r="1062" spans="1:16" ht="19.5" customHeight="1">
      <c r="A1062" s="71">
        <v>1059</v>
      </c>
      <c r="B1062" s="65" t="s">
        <v>1292</v>
      </c>
      <c r="C1062" s="66">
        <v>906307</v>
      </c>
      <c r="D1062" s="67" t="s">
        <v>3282</v>
      </c>
      <c r="E1062" s="67" t="s">
        <v>3282</v>
      </c>
      <c r="F1062" s="67" t="s">
        <v>3282</v>
      </c>
      <c r="G1062" s="67" t="s">
        <v>3283</v>
      </c>
      <c r="H1062" s="68">
        <v>81892.127999999997</v>
      </c>
      <c r="I1062" s="69">
        <f>IFERROR(H1062*((1+$I$3)),"")</f>
        <v>86068.626527999993</v>
      </c>
      <c r="J1062" s="93">
        <f t="shared" si="64"/>
        <v>86068.626527999993</v>
      </c>
      <c r="K1062" s="8">
        <v>85900</v>
      </c>
      <c r="L1062" s="93">
        <f t="shared" si="67"/>
        <v>85900</v>
      </c>
      <c r="M1062" s="94" t="str">
        <f>+G1062</f>
        <v>NO SE ENCONTRO</v>
      </c>
      <c r="N1062" s="94">
        <f t="shared" si="65"/>
        <v>86068.626527999993</v>
      </c>
      <c r="O1062" s="8">
        <v>85900</v>
      </c>
      <c r="P1062" s="94">
        <f t="shared" si="66"/>
        <v>85900</v>
      </c>
    </row>
    <row r="1063" spans="1:16" ht="19.5" customHeight="1">
      <c r="A1063" s="71">
        <v>1060</v>
      </c>
      <c r="B1063" s="65" t="s">
        <v>1293</v>
      </c>
      <c r="C1063" s="66">
        <v>898803</v>
      </c>
      <c r="D1063" s="67" t="s">
        <v>3282</v>
      </c>
      <c r="E1063" s="67" t="s">
        <v>3282</v>
      </c>
      <c r="F1063" s="67" t="s">
        <v>3282</v>
      </c>
      <c r="G1063" s="67" t="s">
        <v>3283</v>
      </c>
      <c r="H1063" s="68">
        <v>177236.56</v>
      </c>
      <c r="I1063" s="69">
        <f>IFERROR(H1063*((1+$I$3)),"")</f>
        <v>186275.62456</v>
      </c>
      <c r="J1063" s="93">
        <f t="shared" si="64"/>
        <v>186275.62456</v>
      </c>
      <c r="K1063" s="8">
        <v>1064200</v>
      </c>
      <c r="L1063" s="93">
        <f t="shared" si="67"/>
        <v>1064200</v>
      </c>
      <c r="M1063" s="94" t="str">
        <f>+G1063</f>
        <v>NO SE ENCONTRO</v>
      </c>
      <c r="N1063" s="94">
        <f t="shared" si="65"/>
        <v>186275.62456</v>
      </c>
      <c r="O1063" s="8">
        <v>1064200</v>
      </c>
      <c r="P1063" s="94">
        <f t="shared" si="66"/>
        <v>1064200</v>
      </c>
    </row>
    <row r="1064" spans="1:16" ht="19.5" customHeight="1">
      <c r="A1064" s="71">
        <v>1061</v>
      </c>
      <c r="B1064" s="65" t="s">
        <v>926</v>
      </c>
      <c r="C1064" s="66">
        <v>905305</v>
      </c>
      <c r="D1064" s="60" t="s">
        <v>3280</v>
      </c>
      <c r="E1064" s="60" t="s">
        <v>3281</v>
      </c>
      <c r="F1064" s="61">
        <v>46073</v>
      </c>
      <c r="G1064" s="67">
        <v>103300</v>
      </c>
      <c r="H1064" s="68">
        <v>73447.616000000009</v>
      </c>
      <c r="I1064" s="69">
        <f>IFERROR(H1064*((1+$I$3)),"")</f>
        <v>77193.444415999998</v>
      </c>
      <c r="J1064" s="93">
        <f t="shared" si="64"/>
        <v>77193.444415999998</v>
      </c>
      <c r="K1064" s="8">
        <v>84100</v>
      </c>
      <c r="L1064" s="93">
        <f t="shared" si="67"/>
        <v>84100</v>
      </c>
      <c r="M1064" s="94">
        <f>+G1064</f>
        <v>103300</v>
      </c>
      <c r="N1064" s="94">
        <f t="shared" si="65"/>
        <v>77193.444415999998</v>
      </c>
      <c r="O1064" s="8">
        <v>84100</v>
      </c>
      <c r="P1064" s="94">
        <f t="shared" si="66"/>
        <v>84100</v>
      </c>
    </row>
    <row r="1065" spans="1:16" ht="19.5" customHeight="1">
      <c r="A1065" s="71">
        <v>1062</v>
      </c>
      <c r="B1065" s="65" t="s">
        <v>1294</v>
      </c>
      <c r="C1065" s="66">
        <v>905306</v>
      </c>
      <c r="D1065" s="60" t="s">
        <v>3280</v>
      </c>
      <c r="E1065" s="60" t="s">
        <v>3281</v>
      </c>
      <c r="F1065" s="61">
        <v>46073</v>
      </c>
      <c r="G1065" s="67">
        <v>94000</v>
      </c>
      <c r="H1065" s="68">
        <v>73447.616000000009</v>
      </c>
      <c r="I1065" s="69">
        <f>IFERROR(H1065*((1+$I$3)),"")</f>
        <v>77193.444415999998</v>
      </c>
      <c r="J1065" s="93">
        <f t="shared" si="64"/>
        <v>77193.444415999998</v>
      </c>
      <c r="K1065" s="8">
        <v>84100</v>
      </c>
      <c r="L1065" s="93">
        <f t="shared" si="67"/>
        <v>84100</v>
      </c>
      <c r="M1065" s="94">
        <f>+G1065</f>
        <v>94000</v>
      </c>
      <c r="N1065" s="94">
        <f t="shared" si="65"/>
        <v>77193.444415999998</v>
      </c>
      <c r="O1065" s="8">
        <v>84100</v>
      </c>
      <c r="P1065" s="94">
        <f t="shared" si="66"/>
        <v>84100</v>
      </c>
    </row>
    <row r="1066" spans="1:16" ht="19.5" customHeight="1">
      <c r="A1066" s="71">
        <v>1063</v>
      </c>
      <c r="B1066" s="65" t="s">
        <v>1295</v>
      </c>
      <c r="C1066" s="66">
        <v>905307</v>
      </c>
      <c r="D1066" s="67" t="s">
        <v>3282</v>
      </c>
      <c r="E1066" s="67" t="s">
        <v>3282</v>
      </c>
      <c r="F1066" s="67" t="s">
        <v>3282</v>
      </c>
      <c r="G1066" s="67" t="s">
        <v>3283</v>
      </c>
      <c r="H1066" s="68">
        <v>52729.103999999999</v>
      </c>
      <c r="I1066" s="69">
        <f>IFERROR(H1066*((1+$I$3)),"")</f>
        <v>55418.288303999994</v>
      </c>
      <c r="J1066" s="93">
        <f t="shared" si="64"/>
        <v>55418.288303999994</v>
      </c>
      <c r="K1066" s="8">
        <v>55300</v>
      </c>
      <c r="L1066" s="93">
        <f t="shared" si="67"/>
        <v>55300</v>
      </c>
      <c r="M1066" s="94" t="str">
        <f>+G1066</f>
        <v>NO SE ENCONTRO</v>
      </c>
      <c r="N1066" s="94">
        <f t="shared" si="65"/>
        <v>55418.288303999994</v>
      </c>
      <c r="O1066" s="8">
        <v>55300</v>
      </c>
      <c r="P1066" s="94">
        <f t="shared" si="66"/>
        <v>55300</v>
      </c>
    </row>
    <row r="1067" spans="1:16" ht="19.5" customHeight="1">
      <c r="A1067" s="71">
        <v>1064</v>
      </c>
      <c r="B1067" s="65" t="s">
        <v>927</v>
      </c>
      <c r="C1067" s="66">
        <v>905309</v>
      </c>
      <c r="D1067" s="67" t="s">
        <v>3282</v>
      </c>
      <c r="E1067" s="67" t="s">
        <v>3282</v>
      </c>
      <c r="F1067" s="67" t="s">
        <v>3282</v>
      </c>
      <c r="G1067" s="67" t="s">
        <v>3283</v>
      </c>
      <c r="H1067" s="68">
        <v>52729.103999999999</v>
      </c>
      <c r="I1067" s="69">
        <f>IFERROR(H1067*((1+$I$3)),"")</f>
        <v>55418.288303999994</v>
      </c>
      <c r="J1067" s="93">
        <f t="shared" si="64"/>
        <v>55418.288303999994</v>
      </c>
      <c r="K1067" s="8">
        <v>55300</v>
      </c>
      <c r="L1067" s="93">
        <f t="shared" si="67"/>
        <v>55300</v>
      </c>
      <c r="M1067" s="94" t="str">
        <f>+G1067</f>
        <v>NO SE ENCONTRO</v>
      </c>
      <c r="N1067" s="94">
        <f t="shared" si="65"/>
        <v>55418.288303999994</v>
      </c>
      <c r="O1067" s="8">
        <v>55300</v>
      </c>
      <c r="P1067" s="94">
        <f t="shared" si="66"/>
        <v>55300</v>
      </c>
    </row>
    <row r="1068" spans="1:16" ht="19.5" customHeight="1">
      <c r="A1068" s="71">
        <v>1065</v>
      </c>
      <c r="B1068" s="65" t="s">
        <v>1296</v>
      </c>
      <c r="C1068" s="66">
        <v>903813</v>
      </c>
      <c r="D1068" s="60" t="s">
        <v>3280</v>
      </c>
      <c r="E1068" s="60" t="s">
        <v>3281</v>
      </c>
      <c r="F1068" s="61">
        <v>46073</v>
      </c>
      <c r="G1068" s="67">
        <v>16000</v>
      </c>
      <c r="H1068" s="68">
        <v>14041.456</v>
      </c>
      <c r="I1068" s="69">
        <f>IFERROR(H1068*((1+$I$3)),"")</f>
        <v>14757.570255999999</v>
      </c>
      <c r="J1068" s="93">
        <f t="shared" si="64"/>
        <v>14757.570255999999</v>
      </c>
      <c r="K1068" s="8">
        <v>14700</v>
      </c>
      <c r="L1068" s="93">
        <f t="shared" si="67"/>
        <v>14700</v>
      </c>
      <c r="M1068" s="94">
        <f>+G1068</f>
        <v>16000</v>
      </c>
      <c r="N1068" s="94">
        <f t="shared" si="65"/>
        <v>14757.570255999999</v>
      </c>
      <c r="O1068" s="8">
        <v>14700</v>
      </c>
      <c r="P1068" s="94">
        <f t="shared" si="66"/>
        <v>14700</v>
      </c>
    </row>
    <row r="1069" spans="1:16" ht="19.5" customHeight="1">
      <c r="A1069" s="71">
        <v>1066</v>
      </c>
      <c r="B1069" s="65" t="s">
        <v>1297</v>
      </c>
      <c r="C1069" s="66">
        <v>903814</v>
      </c>
      <c r="D1069" s="60" t="s">
        <v>3280</v>
      </c>
      <c r="E1069" s="60" t="s">
        <v>3281</v>
      </c>
      <c r="F1069" s="61">
        <v>46073</v>
      </c>
      <c r="G1069" s="67">
        <v>16000</v>
      </c>
      <c r="H1069" s="68">
        <v>14041.456</v>
      </c>
      <c r="I1069" s="69">
        <f>IFERROR(H1069*((1+$I$3)),"")</f>
        <v>14757.570255999999</v>
      </c>
      <c r="J1069" s="93">
        <f t="shared" si="64"/>
        <v>14757.570255999999</v>
      </c>
      <c r="K1069" s="8">
        <v>14700</v>
      </c>
      <c r="L1069" s="93">
        <f t="shared" si="67"/>
        <v>14700</v>
      </c>
      <c r="M1069" s="94">
        <f>+G1069</f>
        <v>16000</v>
      </c>
      <c r="N1069" s="94">
        <f t="shared" si="65"/>
        <v>14757.570255999999</v>
      </c>
      <c r="O1069" s="8">
        <v>14700</v>
      </c>
      <c r="P1069" s="94">
        <f t="shared" si="66"/>
        <v>14700</v>
      </c>
    </row>
    <row r="1070" spans="1:16" ht="19.5" customHeight="1">
      <c r="A1070" s="71">
        <v>1067</v>
      </c>
      <c r="B1070" s="65" t="s">
        <v>909</v>
      </c>
      <c r="C1070" s="66">
        <v>908310</v>
      </c>
      <c r="D1070" s="67" t="s">
        <v>3282</v>
      </c>
      <c r="E1070" s="67" t="s">
        <v>3282</v>
      </c>
      <c r="F1070" s="67" t="s">
        <v>3282</v>
      </c>
      <c r="G1070" s="67" t="s">
        <v>3283</v>
      </c>
      <c r="H1070" s="68">
        <v>21504.047999999999</v>
      </c>
      <c r="I1070" s="69">
        <f>IFERROR(H1070*((1+$I$3)),"")</f>
        <v>22600.754447999996</v>
      </c>
      <c r="J1070" s="93">
        <f t="shared" si="64"/>
        <v>22600.754447999996</v>
      </c>
      <c r="K1070" s="8">
        <v>22500</v>
      </c>
      <c r="L1070" s="93">
        <f t="shared" si="67"/>
        <v>22500</v>
      </c>
      <c r="M1070" s="94" t="str">
        <f>+G1070</f>
        <v>NO SE ENCONTRO</v>
      </c>
      <c r="N1070" s="94">
        <f t="shared" si="65"/>
        <v>22600.754447999996</v>
      </c>
      <c r="O1070" s="8">
        <v>22500</v>
      </c>
      <c r="P1070" s="94">
        <f t="shared" si="66"/>
        <v>22500</v>
      </c>
    </row>
    <row r="1071" spans="1:16" ht="19.5" customHeight="1">
      <c r="A1071" s="71">
        <v>1068</v>
      </c>
      <c r="B1071" s="65" t="s">
        <v>1006</v>
      </c>
      <c r="C1071" s="66">
        <v>902041</v>
      </c>
      <c r="D1071" s="60" t="s">
        <v>3280</v>
      </c>
      <c r="E1071" s="60" t="s">
        <v>3281</v>
      </c>
      <c r="F1071" s="61">
        <v>46073</v>
      </c>
      <c r="G1071" s="67">
        <v>22300</v>
      </c>
      <c r="H1071" s="68">
        <v>448205</v>
      </c>
      <c r="I1071" s="69">
        <f>IFERROR(H1071*((1+$I$3)),"")</f>
        <v>471063.45499999996</v>
      </c>
      <c r="J1071" s="93">
        <f t="shared" si="64"/>
        <v>471063.45499999996</v>
      </c>
      <c r="K1071" s="8">
        <v>20600</v>
      </c>
      <c r="L1071" s="93">
        <f t="shared" si="67"/>
        <v>20600</v>
      </c>
      <c r="M1071" s="94">
        <f>+G1071</f>
        <v>22300</v>
      </c>
      <c r="N1071" s="94">
        <f t="shared" si="65"/>
        <v>471063.45499999996</v>
      </c>
      <c r="O1071" s="8">
        <v>20600</v>
      </c>
      <c r="P1071" s="94">
        <f t="shared" si="66"/>
        <v>20600</v>
      </c>
    </row>
    <row r="1072" spans="1:16" ht="19.5" customHeight="1">
      <c r="A1072" s="71">
        <v>1069</v>
      </c>
      <c r="B1072" s="65" t="s">
        <v>929</v>
      </c>
      <c r="C1072" s="66">
        <v>905722</v>
      </c>
      <c r="D1072" s="67" t="s">
        <v>3282</v>
      </c>
      <c r="E1072" s="67" t="s">
        <v>3282</v>
      </c>
      <c r="F1072" s="67" t="s">
        <v>3282</v>
      </c>
      <c r="G1072" s="67" t="s">
        <v>3283</v>
      </c>
      <c r="H1072" s="68">
        <v>41044.255999999994</v>
      </c>
      <c r="I1072" s="69">
        <f>IFERROR(H1072*((1+$I$3)),"")</f>
        <v>43137.513055999989</v>
      </c>
      <c r="J1072" s="93">
        <f t="shared" si="64"/>
        <v>43137.513055999989</v>
      </c>
      <c r="K1072" s="8">
        <v>67700</v>
      </c>
      <c r="L1072" s="93">
        <f t="shared" si="67"/>
        <v>67700</v>
      </c>
      <c r="M1072" s="94" t="str">
        <f>+G1072</f>
        <v>NO SE ENCONTRO</v>
      </c>
      <c r="N1072" s="94">
        <f t="shared" si="65"/>
        <v>43137.513055999989</v>
      </c>
      <c r="O1072" s="8">
        <v>67700</v>
      </c>
      <c r="P1072" s="94">
        <f t="shared" si="66"/>
        <v>67700</v>
      </c>
    </row>
    <row r="1073" spans="1:16" ht="19.5" customHeight="1">
      <c r="A1073" s="71">
        <v>1070</v>
      </c>
      <c r="B1073" s="65" t="s">
        <v>1298</v>
      </c>
      <c r="C1073" s="66">
        <v>905724</v>
      </c>
      <c r="D1073" s="67" t="s">
        <v>3282</v>
      </c>
      <c r="E1073" s="67" t="s">
        <v>3282</v>
      </c>
      <c r="F1073" s="67" t="s">
        <v>3282</v>
      </c>
      <c r="G1073" s="67" t="s">
        <v>3283</v>
      </c>
      <c r="H1073" s="68">
        <v>70010.895999999993</v>
      </c>
      <c r="I1073" s="69">
        <f>IFERROR(H1073*((1+$I$3)),"")</f>
        <v>73581.451695999989</v>
      </c>
      <c r="J1073" s="93">
        <f t="shared" si="64"/>
        <v>73581.451695999989</v>
      </c>
      <c r="K1073" s="8">
        <v>73400</v>
      </c>
      <c r="L1073" s="93">
        <f t="shared" si="67"/>
        <v>73400</v>
      </c>
      <c r="M1073" s="94" t="str">
        <f>+G1073</f>
        <v>NO SE ENCONTRO</v>
      </c>
      <c r="N1073" s="94">
        <f t="shared" si="65"/>
        <v>73581.451695999989</v>
      </c>
      <c r="O1073" s="8">
        <v>73400</v>
      </c>
      <c r="P1073" s="94">
        <f t="shared" si="66"/>
        <v>73400</v>
      </c>
    </row>
    <row r="1074" spans="1:16" ht="19.5" customHeight="1">
      <c r="A1074" s="71">
        <v>1071</v>
      </c>
      <c r="B1074" s="65" t="s">
        <v>1299</v>
      </c>
      <c r="C1074" s="66">
        <v>905725</v>
      </c>
      <c r="D1074" s="67" t="s">
        <v>3282</v>
      </c>
      <c r="E1074" s="67" t="s">
        <v>3282</v>
      </c>
      <c r="F1074" s="67" t="s">
        <v>3282</v>
      </c>
      <c r="G1074" s="67" t="s">
        <v>3283</v>
      </c>
      <c r="H1074" s="68">
        <v>70010.895999999993</v>
      </c>
      <c r="I1074" s="69">
        <f>IFERROR(H1074*((1+$I$3)),"")</f>
        <v>73581.451695999989</v>
      </c>
      <c r="J1074" s="93">
        <f t="shared" si="64"/>
        <v>73581.451695999989</v>
      </c>
      <c r="K1074" s="8">
        <v>73400</v>
      </c>
      <c r="L1074" s="93">
        <f t="shared" si="67"/>
        <v>73400</v>
      </c>
      <c r="M1074" s="94" t="str">
        <f>+G1074</f>
        <v>NO SE ENCONTRO</v>
      </c>
      <c r="N1074" s="94">
        <f t="shared" si="65"/>
        <v>73581.451695999989</v>
      </c>
      <c r="O1074" s="8">
        <v>73400</v>
      </c>
      <c r="P1074" s="94">
        <f t="shared" si="66"/>
        <v>73400</v>
      </c>
    </row>
    <row r="1075" spans="1:16" ht="19.5" customHeight="1">
      <c r="A1075" s="71">
        <v>1072</v>
      </c>
      <c r="B1075" s="65" t="s">
        <v>1042</v>
      </c>
      <c r="C1075" s="66">
        <v>906113</v>
      </c>
      <c r="D1075" s="67" t="s">
        <v>3282</v>
      </c>
      <c r="E1075" s="67" t="s">
        <v>3282</v>
      </c>
      <c r="F1075" s="67" t="s">
        <v>3282</v>
      </c>
      <c r="G1075" s="67" t="s">
        <v>3283</v>
      </c>
      <c r="H1075" s="68">
        <v>22976.927999999993</v>
      </c>
      <c r="I1075" s="69">
        <f>IFERROR(H1075*((1+$I$3)),"")</f>
        <v>24148.751327999991</v>
      </c>
      <c r="J1075" s="93">
        <f t="shared" si="64"/>
        <v>24148.751327999991</v>
      </c>
      <c r="K1075" s="8">
        <v>65500</v>
      </c>
      <c r="L1075" s="93">
        <f t="shared" si="67"/>
        <v>65500</v>
      </c>
      <c r="M1075" s="94" t="str">
        <f>+G1075</f>
        <v>NO SE ENCONTRO</v>
      </c>
      <c r="N1075" s="94">
        <f t="shared" si="65"/>
        <v>24148.751327999991</v>
      </c>
      <c r="O1075" s="8">
        <v>65500</v>
      </c>
      <c r="P1075" s="94">
        <f t="shared" si="66"/>
        <v>65500</v>
      </c>
    </row>
    <row r="1076" spans="1:16" ht="19.5" customHeight="1">
      <c r="A1076" s="71">
        <v>1073</v>
      </c>
      <c r="B1076" s="65" t="s">
        <v>1300</v>
      </c>
      <c r="C1076" s="66">
        <v>903815</v>
      </c>
      <c r="D1076" s="60" t="s">
        <v>3280</v>
      </c>
      <c r="E1076" s="60" t="s">
        <v>3281</v>
      </c>
      <c r="F1076" s="61">
        <v>46073</v>
      </c>
      <c r="G1076" s="67">
        <v>35300</v>
      </c>
      <c r="H1076" s="68">
        <v>31126.863999999998</v>
      </c>
      <c r="I1076" s="69">
        <f>IFERROR(H1076*((1+$I$3)),"")</f>
        <v>32714.334063999995</v>
      </c>
      <c r="J1076" s="93">
        <f t="shared" si="64"/>
        <v>32714.334063999995</v>
      </c>
      <c r="K1076" s="8">
        <v>32600</v>
      </c>
      <c r="L1076" s="93">
        <f t="shared" si="67"/>
        <v>32600</v>
      </c>
      <c r="M1076" s="94">
        <f>+G1076</f>
        <v>35300</v>
      </c>
      <c r="N1076" s="94">
        <f t="shared" si="65"/>
        <v>32714.334063999995</v>
      </c>
      <c r="O1076" s="8">
        <v>32600</v>
      </c>
      <c r="P1076" s="94">
        <f t="shared" si="66"/>
        <v>32600</v>
      </c>
    </row>
    <row r="1077" spans="1:16" ht="19.5" customHeight="1">
      <c r="A1077" s="71">
        <v>1074</v>
      </c>
      <c r="B1077" s="65" t="s">
        <v>1301</v>
      </c>
      <c r="C1077" s="66">
        <v>903817</v>
      </c>
      <c r="D1077" s="67" t="s">
        <v>3282</v>
      </c>
      <c r="E1077" s="67" t="s">
        <v>3282</v>
      </c>
      <c r="F1077" s="67" t="s">
        <v>3282</v>
      </c>
      <c r="G1077" s="67" t="s">
        <v>3283</v>
      </c>
      <c r="H1077" s="68">
        <v>36625.616000000002</v>
      </c>
      <c r="I1077" s="69">
        <f>IFERROR(H1077*((1+$I$3)),"")</f>
        <v>38493.522416</v>
      </c>
      <c r="J1077" s="93">
        <f t="shared" si="64"/>
        <v>38493.522416</v>
      </c>
      <c r="K1077" s="8">
        <v>38400</v>
      </c>
      <c r="L1077" s="93">
        <f t="shared" si="67"/>
        <v>38400</v>
      </c>
      <c r="M1077" s="94" t="str">
        <f>+G1077</f>
        <v>NO SE ENCONTRO</v>
      </c>
      <c r="N1077" s="94">
        <f t="shared" si="65"/>
        <v>38493.522416</v>
      </c>
      <c r="O1077" s="8">
        <v>38400</v>
      </c>
      <c r="P1077" s="94">
        <f t="shared" si="66"/>
        <v>38400</v>
      </c>
    </row>
    <row r="1078" spans="1:16" ht="19.5" customHeight="1">
      <c r="A1078" s="71">
        <v>1075</v>
      </c>
      <c r="B1078" s="65" t="s">
        <v>1302</v>
      </c>
      <c r="C1078" s="66">
        <v>903816</v>
      </c>
      <c r="D1078" s="67" t="s">
        <v>3282</v>
      </c>
      <c r="E1078" s="67" t="s">
        <v>3282</v>
      </c>
      <c r="F1078" s="67" t="s">
        <v>3282</v>
      </c>
      <c r="G1078" s="67" t="s">
        <v>3283</v>
      </c>
      <c r="H1078" s="68">
        <v>36625.616000000002</v>
      </c>
      <c r="I1078" s="69">
        <f>IFERROR(H1078*((1+$I$3)),"")</f>
        <v>38493.522416</v>
      </c>
      <c r="J1078" s="93">
        <f t="shared" si="64"/>
        <v>38493.522416</v>
      </c>
      <c r="K1078" s="8">
        <v>38400</v>
      </c>
      <c r="L1078" s="93">
        <f t="shared" si="67"/>
        <v>38400</v>
      </c>
      <c r="M1078" s="94" t="str">
        <f>+G1078</f>
        <v>NO SE ENCONTRO</v>
      </c>
      <c r="N1078" s="94">
        <f t="shared" si="65"/>
        <v>38493.522416</v>
      </c>
      <c r="O1078" s="8">
        <v>38400</v>
      </c>
      <c r="P1078" s="94">
        <f t="shared" si="66"/>
        <v>38400</v>
      </c>
    </row>
    <row r="1079" spans="1:16" ht="19.5" customHeight="1">
      <c r="A1079" s="71">
        <v>1076</v>
      </c>
      <c r="B1079" s="65" t="s">
        <v>1303</v>
      </c>
      <c r="C1079" s="66">
        <v>903818</v>
      </c>
      <c r="D1079" s="60" t="s">
        <v>3280</v>
      </c>
      <c r="E1079" s="60" t="s">
        <v>3281</v>
      </c>
      <c r="F1079" s="61">
        <v>46073</v>
      </c>
      <c r="G1079" s="67">
        <v>42900</v>
      </c>
      <c r="H1079" s="68">
        <v>37705.728000000003</v>
      </c>
      <c r="I1079" s="69">
        <f>IFERROR(H1079*((1+$I$3)),"")</f>
        <v>39628.720128000001</v>
      </c>
      <c r="J1079" s="93">
        <f t="shared" si="64"/>
        <v>39628.720128000001</v>
      </c>
      <c r="K1079" s="8">
        <v>39600</v>
      </c>
      <c r="L1079" s="93">
        <f t="shared" si="67"/>
        <v>39600</v>
      </c>
      <c r="M1079" s="94">
        <f>+G1079</f>
        <v>42900</v>
      </c>
      <c r="N1079" s="94">
        <f t="shared" si="65"/>
        <v>39628.720128000001</v>
      </c>
      <c r="O1079" s="8">
        <v>39600</v>
      </c>
      <c r="P1079" s="94">
        <f t="shared" si="66"/>
        <v>39600</v>
      </c>
    </row>
    <row r="1080" spans="1:16" ht="19.5" customHeight="1">
      <c r="A1080" s="71">
        <v>1077</v>
      </c>
      <c r="B1080" s="65" t="s">
        <v>910</v>
      </c>
      <c r="C1080" s="66">
        <v>903419</v>
      </c>
      <c r="D1080" s="60" t="s">
        <v>3280</v>
      </c>
      <c r="E1080" s="60" t="s">
        <v>3281</v>
      </c>
      <c r="F1080" s="61">
        <v>46073</v>
      </c>
      <c r="G1080" s="67">
        <v>50800</v>
      </c>
      <c r="H1080" s="68">
        <v>44775.551999999989</v>
      </c>
      <c r="I1080" s="69">
        <f>IFERROR(H1080*((1+$I$3)),"")</f>
        <v>47059.105151999982</v>
      </c>
      <c r="J1080" s="93">
        <f t="shared" ref="J1080:J1143" si="68">+I1080</f>
        <v>47059.105151999982</v>
      </c>
      <c r="K1080" s="8">
        <v>46900</v>
      </c>
      <c r="L1080" s="93">
        <f t="shared" si="67"/>
        <v>46900</v>
      </c>
      <c r="M1080" s="94">
        <f>+G1080</f>
        <v>50800</v>
      </c>
      <c r="N1080" s="94">
        <f t="shared" ref="N1080:N1143" si="69">+J1080</f>
        <v>47059.105151999982</v>
      </c>
      <c r="O1080" s="8">
        <v>46900</v>
      </c>
      <c r="P1080" s="94">
        <f t="shared" ref="P1080:P1143" si="70">+O1080</f>
        <v>46900</v>
      </c>
    </row>
    <row r="1081" spans="1:16" ht="19.5" customHeight="1">
      <c r="A1081" s="71">
        <v>1078</v>
      </c>
      <c r="B1081" s="65" t="s">
        <v>1304</v>
      </c>
      <c r="C1081" s="66">
        <v>903420</v>
      </c>
      <c r="D1081" s="60" t="s">
        <v>3280</v>
      </c>
      <c r="E1081" s="60" t="s">
        <v>3281</v>
      </c>
      <c r="F1081" s="61">
        <v>46073</v>
      </c>
      <c r="G1081" s="67">
        <v>53200</v>
      </c>
      <c r="H1081" s="68">
        <v>49783.344000000005</v>
      </c>
      <c r="I1081" s="69">
        <f>IFERROR(H1081*((1+$I$3)),"")</f>
        <v>52322.294544000004</v>
      </c>
      <c r="J1081" s="93">
        <f t="shared" si="68"/>
        <v>52322.294544000004</v>
      </c>
      <c r="K1081" s="8">
        <v>52200</v>
      </c>
      <c r="L1081" s="93">
        <f t="shared" si="67"/>
        <v>52200</v>
      </c>
      <c r="M1081" s="94">
        <f>+G1081</f>
        <v>53200</v>
      </c>
      <c r="N1081" s="94">
        <f t="shared" si="69"/>
        <v>52322.294544000004</v>
      </c>
      <c r="O1081" s="8">
        <v>52200</v>
      </c>
      <c r="P1081" s="94">
        <f t="shared" si="70"/>
        <v>52200</v>
      </c>
    </row>
    <row r="1082" spans="1:16" ht="19.5" customHeight="1">
      <c r="A1082" s="71">
        <v>1079</v>
      </c>
      <c r="B1082" s="65" t="s">
        <v>1305</v>
      </c>
      <c r="C1082" s="66">
        <v>901106</v>
      </c>
      <c r="D1082" s="67" t="s">
        <v>3282</v>
      </c>
      <c r="E1082" s="67" t="s">
        <v>3282</v>
      </c>
      <c r="F1082" s="67" t="s">
        <v>3282</v>
      </c>
      <c r="G1082" s="67" t="s">
        <v>3283</v>
      </c>
      <c r="H1082" s="68">
        <v>43499.05599999999</v>
      </c>
      <c r="I1082" s="69">
        <f>IFERROR(H1082*((1+$I$3)),"")</f>
        <v>45717.507855999989</v>
      </c>
      <c r="J1082" s="93">
        <f t="shared" si="68"/>
        <v>45717.507855999989</v>
      </c>
      <c r="K1082" s="8">
        <v>45600</v>
      </c>
      <c r="L1082" s="93">
        <f t="shared" si="67"/>
        <v>45600</v>
      </c>
      <c r="M1082" s="94" t="str">
        <f>+G1082</f>
        <v>NO SE ENCONTRO</v>
      </c>
      <c r="N1082" s="94">
        <f t="shared" si="69"/>
        <v>45717.507855999989</v>
      </c>
      <c r="O1082" s="8">
        <v>45600</v>
      </c>
      <c r="P1082" s="94">
        <f t="shared" si="70"/>
        <v>45600</v>
      </c>
    </row>
    <row r="1083" spans="1:16" ht="19.5" customHeight="1">
      <c r="A1083" s="71">
        <v>1080</v>
      </c>
      <c r="B1083" s="65" t="s">
        <v>1306</v>
      </c>
      <c r="C1083" s="66">
        <v>901108</v>
      </c>
      <c r="D1083" s="67" t="s">
        <v>3282</v>
      </c>
      <c r="E1083" s="67" t="s">
        <v>3282</v>
      </c>
      <c r="F1083" s="67" t="s">
        <v>3282</v>
      </c>
      <c r="G1083" s="67" t="s">
        <v>3283</v>
      </c>
      <c r="H1083" s="68">
        <v>43499.05599999999</v>
      </c>
      <c r="I1083" s="69">
        <f>IFERROR(H1083*((1+$I$3)),"")</f>
        <v>45717.507855999989</v>
      </c>
      <c r="J1083" s="93">
        <f t="shared" si="68"/>
        <v>45717.507855999989</v>
      </c>
      <c r="K1083" s="8">
        <v>45600</v>
      </c>
      <c r="L1083" s="93">
        <f t="shared" si="67"/>
        <v>45600</v>
      </c>
      <c r="M1083" s="94" t="str">
        <f>+G1083</f>
        <v>NO SE ENCONTRO</v>
      </c>
      <c r="N1083" s="94">
        <f t="shared" si="69"/>
        <v>45717.507855999989</v>
      </c>
      <c r="O1083" s="8">
        <v>45600</v>
      </c>
      <c r="P1083" s="94">
        <f t="shared" si="70"/>
        <v>45600</v>
      </c>
    </row>
    <row r="1084" spans="1:16" ht="19.5" customHeight="1">
      <c r="A1084" s="71">
        <v>1081</v>
      </c>
      <c r="B1084" s="65" t="s">
        <v>1307</v>
      </c>
      <c r="C1084" s="66">
        <v>898018</v>
      </c>
      <c r="D1084" s="67" t="s">
        <v>3282</v>
      </c>
      <c r="E1084" s="67" t="s">
        <v>3282</v>
      </c>
      <c r="F1084" s="67" t="s">
        <v>3282</v>
      </c>
      <c r="G1084" s="67" t="s">
        <v>3283</v>
      </c>
      <c r="H1084" s="68">
        <v>43499.05599999999</v>
      </c>
      <c r="I1084" s="69">
        <f>IFERROR(H1084*((1+$I$3)),"")</f>
        <v>45717.507855999989</v>
      </c>
      <c r="J1084" s="93">
        <f t="shared" si="68"/>
        <v>45717.507855999989</v>
      </c>
      <c r="K1084" s="8">
        <v>45600</v>
      </c>
      <c r="L1084" s="93">
        <f t="shared" si="67"/>
        <v>45600</v>
      </c>
      <c r="M1084" s="94" t="str">
        <f>+G1084</f>
        <v>NO SE ENCONTRO</v>
      </c>
      <c r="N1084" s="94">
        <f t="shared" si="69"/>
        <v>45717.507855999989</v>
      </c>
      <c r="O1084" s="8">
        <v>45600</v>
      </c>
      <c r="P1084" s="94">
        <f t="shared" si="70"/>
        <v>45600</v>
      </c>
    </row>
    <row r="1085" spans="1:16" ht="19.5" customHeight="1">
      <c r="A1085" s="71">
        <v>1082</v>
      </c>
      <c r="B1085" s="65" t="s">
        <v>1308</v>
      </c>
      <c r="C1085" s="66">
        <v>898008</v>
      </c>
      <c r="D1085" s="67" t="s">
        <v>3282</v>
      </c>
      <c r="E1085" s="67" t="s">
        <v>3282</v>
      </c>
      <c r="F1085" s="67" t="s">
        <v>3282</v>
      </c>
      <c r="G1085" s="67" t="s">
        <v>3283</v>
      </c>
      <c r="H1085" s="68">
        <v>266787.66399999999</v>
      </c>
      <c r="I1085" s="69">
        <f>IFERROR(H1085*((1+$I$3)),"")</f>
        <v>280393.83486399997</v>
      </c>
      <c r="J1085" s="93">
        <f t="shared" si="68"/>
        <v>280393.83486399997</v>
      </c>
      <c r="K1085" s="8">
        <v>279600</v>
      </c>
      <c r="L1085" s="93">
        <f t="shared" si="67"/>
        <v>279600</v>
      </c>
      <c r="M1085" s="94" t="str">
        <f>+G1085</f>
        <v>NO SE ENCONTRO</v>
      </c>
      <c r="N1085" s="94">
        <f t="shared" si="69"/>
        <v>280393.83486399997</v>
      </c>
      <c r="O1085" s="8">
        <v>279600</v>
      </c>
      <c r="P1085" s="94">
        <f t="shared" si="70"/>
        <v>279600</v>
      </c>
    </row>
    <row r="1086" spans="1:16" ht="19.5" customHeight="1">
      <c r="A1086" s="71">
        <v>1083</v>
      </c>
      <c r="B1086" s="65" t="s">
        <v>1309</v>
      </c>
      <c r="C1086" s="66">
        <v>906462</v>
      </c>
      <c r="D1086" s="67" t="s">
        <v>3282</v>
      </c>
      <c r="E1086" s="67" t="s">
        <v>3282</v>
      </c>
      <c r="F1086" s="67" t="s">
        <v>3282</v>
      </c>
      <c r="G1086" s="67" t="s">
        <v>3283</v>
      </c>
      <c r="H1086" s="68">
        <v>91220.367999999988</v>
      </c>
      <c r="I1086" s="69">
        <f>IFERROR(H1086*((1+$I$3)),"")</f>
        <v>95872.606767999983</v>
      </c>
      <c r="J1086" s="93">
        <f t="shared" si="68"/>
        <v>95872.606767999983</v>
      </c>
      <c r="K1086" s="8">
        <v>118600</v>
      </c>
      <c r="L1086" s="93">
        <f t="shared" si="67"/>
        <v>118600</v>
      </c>
      <c r="M1086" s="94" t="str">
        <f>+G1086</f>
        <v>NO SE ENCONTRO</v>
      </c>
      <c r="N1086" s="94">
        <f t="shared" si="69"/>
        <v>95872.606767999983</v>
      </c>
      <c r="O1086" s="8">
        <v>118600</v>
      </c>
      <c r="P1086" s="94">
        <f t="shared" si="70"/>
        <v>118600</v>
      </c>
    </row>
    <row r="1087" spans="1:16" ht="19.5" customHeight="1">
      <c r="A1087" s="71">
        <v>1084</v>
      </c>
      <c r="B1087" s="65" t="s">
        <v>1310</v>
      </c>
      <c r="C1087" s="66">
        <v>906906</v>
      </c>
      <c r="D1087" s="60" t="s">
        <v>3280</v>
      </c>
      <c r="E1087" s="60" t="s">
        <v>3281</v>
      </c>
      <c r="F1087" s="61">
        <v>46073</v>
      </c>
      <c r="G1087" s="67">
        <v>143200</v>
      </c>
      <c r="H1087" s="68">
        <v>126176.71999999999</v>
      </c>
      <c r="I1087" s="69">
        <f>IFERROR(H1087*((1+$I$3)),"")</f>
        <v>132611.73271999997</v>
      </c>
      <c r="J1087" s="93">
        <f t="shared" si="68"/>
        <v>132611.73271999997</v>
      </c>
      <c r="K1087" s="8">
        <v>132300</v>
      </c>
      <c r="L1087" s="93">
        <f t="shared" si="67"/>
        <v>132300</v>
      </c>
      <c r="M1087" s="94">
        <f>+G1087</f>
        <v>143200</v>
      </c>
      <c r="N1087" s="94">
        <f t="shared" si="69"/>
        <v>132611.73271999997</v>
      </c>
      <c r="O1087" s="8">
        <v>132300</v>
      </c>
      <c r="P1087" s="94">
        <f t="shared" si="70"/>
        <v>132300</v>
      </c>
    </row>
    <row r="1088" spans="1:16" ht="19.5" customHeight="1">
      <c r="A1088" s="71">
        <v>1085</v>
      </c>
      <c r="B1088" s="65" t="s">
        <v>1311</v>
      </c>
      <c r="C1088" s="66">
        <v>906908</v>
      </c>
      <c r="D1088" s="60" t="s">
        <v>3280</v>
      </c>
      <c r="E1088" s="60" t="s">
        <v>3281</v>
      </c>
      <c r="F1088" s="61">
        <v>46073</v>
      </c>
      <c r="G1088" s="67">
        <v>143200</v>
      </c>
      <c r="H1088" s="68">
        <v>126176.71999999999</v>
      </c>
      <c r="I1088" s="69">
        <f>IFERROR(H1088*((1+$I$3)),"")</f>
        <v>132611.73271999997</v>
      </c>
      <c r="J1088" s="93">
        <f t="shared" si="68"/>
        <v>132611.73271999997</v>
      </c>
      <c r="K1088" s="8">
        <v>132300</v>
      </c>
      <c r="L1088" s="93">
        <f t="shared" si="67"/>
        <v>132300</v>
      </c>
      <c r="M1088" s="94">
        <f>+G1088</f>
        <v>143200</v>
      </c>
      <c r="N1088" s="94">
        <f t="shared" si="69"/>
        <v>132611.73271999997</v>
      </c>
      <c r="O1088" s="8">
        <v>132300</v>
      </c>
      <c r="P1088" s="94">
        <f t="shared" si="70"/>
        <v>132300</v>
      </c>
    </row>
    <row r="1089" spans="1:16" ht="19.5" customHeight="1">
      <c r="A1089" s="71">
        <v>1086</v>
      </c>
      <c r="B1089" s="65" t="s">
        <v>1312</v>
      </c>
      <c r="C1089" s="66">
        <v>906905</v>
      </c>
      <c r="D1089" s="67" t="s">
        <v>3282</v>
      </c>
      <c r="E1089" s="67" t="s">
        <v>3282</v>
      </c>
      <c r="F1089" s="67" t="s">
        <v>3282</v>
      </c>
      <c r="G1089" s="67" t="s">
        <v>3283</v>
      </c>
      <c r="H1089" s="68">
        <v>126176.71999999999</v>
      </c>
      <c r="I1089" s="69">
        <f>IFERROR(H1089*((1+$I$3)),"")</f>
        <v>132611.73271999997</v>
      </c>
      <c r="J1089" s="93">
        <f t="shared" si="68"/>
        <v>132611.73271999997</v>
      </c>
      <c r="K1089" s="8">
        <v>132300</v>
      </c>
      <c r="L1089" s="93">
        <f t="shared" si="67"/>
        <v>132300</v>
      </c>
      <c r="M1089" s="94" t="str">
        <f>+G1089</f>
        <v>NO SE ENCONTRO</v>
      </c>
      <c r="N1089" s="94">
        <f t="shared" si="69"/>
        <v>132611.73271999997</v>
      </c>
      <c r="O1089" s="8">
        <v>132300</v>
      </c>
      <c r="P1089" s="94">
        <f t="shared" si="70"/>
        <v>132300</v>
      </c>
    </row>
    <row r="1090" spans="1:16" ht="19.5" customHeight="1">
      <c r="A1090" s="71">
        <v>1087</v>
      </c>
      <c r="B1090" s="65" t="s">
        <v>1313</v>
      </c>
      <c r="C1090" s="66">
        <v>906907</v>
      </c>
      <c r="D1090" s="67" t="s">
        <v>3282</v>
      </c>
      <c r="E1090" s="67" t="s">
        <v>3282</v>
      </c>
      <c r="F1090" s="67" t="s">
        <v>3282</v>
      </c>
      <c r="G1090" s="67" t="s">
        <v>3283</v>
      </c>
      <c r="H1090" s="68">
        <v>49783.344000000005</v>
      </c>
      <c r="I1090" s="69">
        <f>IFERROR(H1090*((1+$I$3)),"")</f>
        <v>52322.294544000004</v>
      </c>
      <c r="J1090" s="93">
        <f t="shared" si="68"/>
        <v>52322.294544000004</v>
      </c>
      <c r="K1090" s="8">
        <v>52200</v>
      </c>
      <c r="L1090" s="93">
        <f t="shared" si="67"/>
        <v>52200</v>
      </c>
      <c r="M1090" s="94" t="str">
        <f>+G1090</f>
        <v>NO SE ENCONTRO</v>
      </c>
      <c r="N1090" s="94">
        <f t="shared" si="69"/>
        <v>52322.294544000004</v>
      </c>
      <c r="O1090" s="8">
        <v>52200</v>
      </c>
      <c r="P1090" s="94">
        <f t="shared" si="70"/>
        <v>52200</v>
      </c>
    </row>
    <row r="1091" spans="1:16" ht="19.5" customHeight="1">
      <c r="A1091" s="71">
        <v>1088</v>
      </c>
      <c r="B1091" s="65" t="s">
        <v>1314</v>
      </c>
      <c r="C1091" s="66">
        <v>906904</v>
      </c>
      <c r="D1091" s="60" t="s">
        <v>3280</v>
      </c>
      <c r="E1091" s="60" t="s">
        <v>3281</v>
      </c>
      <c r="F1091" s="61">
        <v>46073</v>
      </c>
      <c r="G1091" s="67">
        <v>107300</v>
      </c>
      <c r="H1091" s="68">
        <v>94460.703999999983</v>
      </c>
      <c r="I1091" s="69">
        <f>IFERROR(H1091*((1+$I$3)),"")</f>
        <v>99278.199903999979</v>
      </c>
      <c r="J1091" s="93">
        <f t="shared" si="68"/>
        <v>99278.199903999979</v>
      </c>
      <c r="K1091" s="8">
        <v>99100</v>
      </c>
      <c r="L1091" s="93">
        <f t="shared" si="67"/>
        <v>99100</v>
      </c>
      <c r="M1091" s="94">
        <f>+G1091</f>
        <v>107300</v>
      </c>
      <c r="N1091" s="94">
        <f t="shared" si="69"/>
        <v>99278.199903999979</v>
      </c>
      <c r="O1091" s="8">
        <v>99100</v>
      </c>
      <c r="P1091" s="94">
        <f t="shared" si="70"/>
        <v>99100</v>
      </c>
    </row>
    <row r="1092" spans="1:16" ht="19.5" customHeight="1">
      <c r="A1092" s="71">
        <v>1089</v>
      </c>
      <c r="B1092" s="65" t="s">
        <v>1070</v>
      </c>
      <c r="C1092" s="66">
        <v>911009</v>
      </c>
      <c r="D1092" s="60" t="s">
        <v>3280</v>
      </c>
      <c r="E1092" s="60" t="s">
        <v>3281</v>
      </c>
      <c r="F1092" s="61">
        <v>46073</v>
      </c>
      <c r="G1092" s="67">
        <v>26000</v>
      </c>
      <c r="H1092" s="68">
        <v>22976.927999999993</v>
      </c>
      <c r="I1092" s="69">
        <f>IFERROR(H1092*((1+$I$3)),"")</f>
        <v>24148.751327999991</v>
      </c>
      <c r="J1092" s="93">
        <f t="shared" si="68"/>
        <v>24148.751327999991</v>
      </c>
      <c r="K1092" s="8">
        <v>24100</v>
      </c>
      <c r="L1092" s="93">
        <f t="shared" si="67"/>
        <v>24100</v>
      </c>
      <c r="M1092" s="94">
        <f>+G1092</f>
        <v>26000</v>
      </c>
      <c r="N1092" s="94">
        <f t="shared" si="69"/>
        <v>24148.751327999991</v>
      </c>
      <c r="O1092" s="8">
        <v>24100</v>
      </c>
      <c r="P1092" s="94">
        <f t="shared" si="70"/>
        <v>24100</v>
      </c>
    </row>
    <row r="1093" spans="1:16" ht="19.5" customHeight="1">
      <c r="A1093" s="71">
        <v>1090</v>
      </c>
      <c r="B1093" s="65" t="s">
        <v>1069</v>
      </c>
      <c r="C1093" s="66">
        <v>911007</v>
      </c>
      <c r="D1093" s="67" t="s">
        <v>3282</v>
      </c>
      <c r="E1093" s="67" t="s">
        <v>3282</v>
      </c>
      <c r="F1093" s="67" t="s">
        <v>3282</v>
      </c>
      <c r="G1093" s="67" t="s">
        <v>3283</v>
      </c>
      <c r="H1093" s="68">
        <v>22976.927999999993</v>
      </c>
      <c r="I1093" s="69">
        <f>IFERROR(H1093*((1+$I$3)),"")</f>
        <v>24148.751327999991</v>
      </c>
      <c r="J1093" s="93">
        <f t="shared" si="68"/>
        <v>24148.751327999991</v>
      </c>
      <c r="K1093" s="8">
        <v>24100</v>
      </c>
      <c r="L1093" s="93">
        <f t="shared" ref="L1093:L1156" si="71">+K1093</f>
        <v>24100</v>
      </c>
      <c r="M1093" s="94" t="str">
        <f>+G1093</f>
        <v>NO SE ENCONTRO</v>
      </c>
      <c r="N1093" s="94">
        <f t="shared" si="69"/>
        <v>24148.751327999991</v>
      </c>
      <c r="O1093" s="8">
        <v>24100</v>
      </c>
      <c r="P1093" s="94">
        <f t="shared" si="70"/>
        <v>24100</v>
      </c>
    </row>
    <row r="1094" spans="1:16" ht="19.5" customHeight="1">
      <c r="A1094" s="71">
        <v>1091</v>
      </c>
      <c r="B1094" s="65" t="s">
        <v>1315</v>
      </c>
      <c r="C1094" s="66">
        <v>911004</v>
      </c>
      <c r="D1094" s="67" t="s">
        <v>3282</v>
      </c>
      <c r="E1094" s="67" t="s">
        <v>3282</v>
      </c>
      <c r="F1094" s="67" t="s">
        <v>3282</v>
      </c>
      <c r="G1094" s="67" t="s">
        <v>3283</v>
      </c>
      <c r="H1094" s="68">
        <v>48997.808000000005</v>
      </c>
      <c r="I1094" s="69">
        <f>IFERROR(H1094*((1+$I$3)),"")</f>
        <v>51496.696208000001</v>
      </c>
      <c r="J1094" s="93">
        <f t="shared" si="68"/>
        <v>51496.696208000001</v>
      </c>
      <c r="K1094" s="8">
        <v>51300</v>
      </c>
      <c r="L1094" s="93">
        <f t="shared" si="71"/>
        <v>51300</v>
      </c>
      <c r="M1094" s="94" t="str">
        <f>+G1094</f>
        <v>NO SE ENCONTRO</v>
      </c>
      <c r="N1094" s="94">
        <f t="shared" si="69"/>
        <v>51496.696208000001</v>
      </c>
      <c r="O1094" s="8">
        <v>51300</v>
      </c>
      <c r="P1094" s="94">
        <f t="shared" si="70"/>
        <v>51300</v>
      </c>
    </row>
    <row r="1095" spans="1:16" ht="19.5" customHeight="1">
      <c r="A1095" s="71">
        <v>1092</v>
      </c>
      <c r="B1095" s="65" t="s">
        <v>1316</v>
      </c>
      <c r="C1095" s="66">
        <v>901206</v>
      </c>
      <c r="D1095" s="60" t="s">
        <v>3280</v>
      </c>
      <c r="E1095" s="60" t="s">
        <v>3281</v>
      </c>
      <c r="F1095" s="61">
        <v>46073</v>
      </c>
      <c r="G1095" s="67">
        <v>111100</v>
      </c>
      <c r="H1095" s="68">
        <v>97897.423999999999</v>
      </c>
      <c r="I1095" s="69">
        <f>IFERROR(H1095*((1+$I$3)),"")</f>
        <v>102890.19262399999</v>
      </c>
      <c r="J1095" s="93">
        <f t="shared" si="68"/>
        <v>102890.19262399999</v>
      </c>
      <c r="K1095" s="8">
        <v>102600</v>
      </c>
      <c r="L1095" s="93">
        <f t="shared" si="71"/>
        <v>102600</v>
      </c>
      <c r="M1095" s="94">
        <f>+G1095</f>
        <v>111100</v>
      </c>
      <c r="N1095" s="94">
        <f t="shared" si="69"/>
        <v>102890.19262399999</v>
      </c>
      <c r="O1095" s="8">
        <v>102600</v>
      </c>
      <c r="P1095" s="94">
        <f t="shared" si="70"/>
        <v>102600</v>
      </c>
    </row>
    <row r="1096" spans="1:16" ht="19.5" customHeight="1">
      <c r="A1096" s="71">
        <v>1093</v>
      </c>
      <c r="B1096" s="65" t="s">
        <v>1317</v>
      </c>
      <c r="C1096" s="66">
        <v>907002</v>
      </c>
      <c r="D1096" s="60" t="s">
        <v>3280</v>
      </c>
      <c r="E1096" s="60" t="s">
        <v>3281</v>
      </c>
      <c r="F1096" s="61">
        <v>46073</v>
      </c>
      <c r="G1096" s="67">
        <v>14300</v>
      </c>
      <c r="H1096" s="68">
        <v>12175.807999999999</v>
      </c>
      <c r="I1096" s="69">
        <f>IFERROR(H1096*((1+$I$3)),"")</f>
        <v>12796.774207999999</v>
      </c>
      <c r="J1096" s="93">
        <f t="shared" si="68"/>
        <v>12796.774207999999</v>
      </c>
      <c r="K1096" s="8">
        <v>12800</v>
      </c>
      <c r="L1096" s="93">
        <f t="shared" si="71"/>
        <v>12800</v>
      </c>
      <c r="M1096" s="94">
        <f>+G1096</f>
        <v>14300</v>
      </c>
      <c r="N1096" s="94">
        <f t="shared" si="69"/>
        <v>12796.774207999999</v>
      </c>
      <c r="O1096" s="8">
        <v>12800</v>
      </c>
      <c r="P1096" s="94">
        <f t="shared" si="70"/>
        <v>12800</v>
      </c>
    </row>
    <row r="1097" spans="1:16" ht="19.5" customHeight="1">
      <c r="A1097" s="71">
        <v>1094</v>
      </c>
      <c r="B1097" s="65" t="s">
        <v>1318</v>
      </c>
      <c r="C1097" s="66">
        <v>907003</v>
      </c>
      <c r="D1097" s="67" t="s">
        <v>3282</v>
      </c>
      <c r="E1097" s="67" t="s">
        <v>3282</v>
      </c>
      <c r="F1097" s="67" t="s">
        <v>3282</v>
      </c>
      <c r="G1097" s="67" t="s">
        <v>3283</v>
      </c>
      <c r="H1097" s="68">
        <v>18558.287999999997</v>
      </c>
      <c r="I1097" s="69">
        <f>IFERROR(H1097*((1+$I$3)),"")</f>
        <v>19504.760687999995</v>
      </c>
      <c r="J1097" s="93">
        <f t="shared" si="68"/>
        <v>19504.760687999995</v>
      </c>
      <c r="K1097" s="8">
        <v>19500</v>
      </c>
      <c r="L1097" s="93">
        <f t="shared" si="71"/>
        <v>19500</v>
      </c>
      <c r="M1097" s="94" t="str">
        <f>+G1097</f>
        <v>NO SE ENCONTRO</v>
      </c>
      <c r="N1097" s="94">
        <f t="shared" si="69"/>
        <v>19504.760687999995</v>
      </c>
      <c r="O1097" s="8">
        <v>19500</v>
      </c>
      <c r="P1097" s="94">
        <f t="shared" si="70"/>
        <v>19500</v>
      </c>
    </row>
    <row r="1098" spans="1:16" ht="19.5" customHeight="1">
      <c r="A1098" s="71">
        <v>1095</v>
      </c>
      <c r="B1098" s="65" t="s">
        <v>952</v>
      </c>
      <c r="C1098" s="66">
        <v>903421</v>
      </c>
      <c r="D1098" s="67" t="s">
        <v>3282</v>
      </c>
      <c r="E1098" s="67" t="s">
        <v>3282</v>
      </c>
      <c r="F1098" s="67" t="s">
        <v>3282</v>
      </c>
      <c r="G1098" s="67" t="s">
        <v>3283</v>
      </c>
      <c r="H1098" s="68">
        <v>37705.728000000003</v>
      </c>
      <c r="I1098" s="69">
        <f>IFERROR(H1098*((1+$I$3)),"")</f>
        <v>39628.720128000001</v>
      </c>
      <c r="J1098" s="93">
        <f t="shared" si="68"/>
        <v>39628.720128000001</v>
      </c>
      <c r="K1098" s="8">
        <v>39600</v>
      </c>
      <c r="L1098" s="93">
        <f t="shared" si="71"/>
        <v>39600</v>
      </c>
      <c r="M1098" s="94" t="str">
        <f>+G1098</f>
        <v>NO SE ENCONTRO</v>
      </c>
      <c r="N1098" s="94">
        <f t="shared" si="69"/>
        <v>39628.720128000001</v>
      </c>
      <c r="O1098" s="8">
        <v>39600</v>
      </c>
      <c r="P1098" s="94">
        <f t="shared" si="70"/>
        <v>39600</v>
      </c>
    </row>
    <row r="1099" spans="1:16" ht="19.5" customHeight="1">
      <c r="A1099" s="71">
        <v>1096</v>
      </c>
      <c r="B1099" s="65" t="s">
        <v>1319</v>
      </c>
      <c r="C1099" s="66">
        <v>903422</v>
      </c>
      <c r="D1099" s="67" t="s">
        <v>3282</v>
      </c>
      <c r="E1099" s="67" t="s">
        <v>3282</v>
      </c>
      <c r="F1099" s="67" t="s">
        <v>3282</v>
      </c>
      <c r="G1099" s="67" t="s">
        <v>3283</v>
      </c>
      <c r="H1099" s="68">
        <v>37705.728000000003</v>
      </c>
      <c r="I1099" s="69">
        <f>IFERROR(H1099*((1+$I$3)),"")</f>
        <v>39628.720128000001</v>
      </c>
      <c r="J1099" s="93">
        <f t="shared" si="68"/>
        <v>39628.720128000001</v>
      </c>
      <c r="K1099" s="8">
        <v>39600</v>
      </c>
      <c r="L1099" s="93">
        <f t="shared" si="71"/>
        <v>39600</v>
      </c>
      <c r="M1099" s="94" t="str">
        <f>+G1099</f>
        <v>NO SE ENCONTRO</v>
      </c>
      <c r="N1099" s="94">
        <f t="shared" si="69"/>
        <v>39628.720128000001</v>
      </c>
      <c r="O1099" s="8">
        <v>39600</v>
      </c>
      <c r="P1099" s="94">
        <f t="shared" si="70"/>
        <v>39600</v>
      </c>
    </row>
    <row r="1100" spans="1:16" ht="19.5" customHeight="1">
      <c r="A1100" s="71">
        <v>1097</v>
      </c>
      <c r="B1100" s="65" t="s">
        <v>1320</v>
      </c>
      <c r="C1100" s="66">
        <v>907004</v>
      </c>
      <c r="D1100" s="60" t="s">
        <v>3280</v>
      </c>
      <c r="E1100" s="60" t="s">
        <v>3281</v>
      </c>
      <c r="F1100" s="61">
        <v>46073</v>
      </c>
      <c r="G1100" s="67">
        <v>54600</v>
      </c>
      <c r="H1100" s="68">
        <v>48114.080000000002</v>
      </c>
      <c r="I1100" s="69">
        <f>IFERROR(H1100*((1+$I$3)),"")</f>
        <v>50567.898079999999</v>
      </c>
      <c r="J1100" s="93">
        <f t="shared" si="68"/>
        <v>50567.898079999999</v>
      </c>
      <c r="K1100" s="8">
        <v>50400</v>
      </c>
      <c r="L1100" s="93">
        <f t="shared" si="71"/>
        <v>50400</v>
      </c>
      <c r="M1100" s="94">
        <f>+G1100</f>
        <v>54600</v>
      </c>
      <c r="N1100" s="94">
        <f t="shared" si="69"/>
        <v>50567.898079999999</v>
      </c>
      <c r="O1100" s="8">
        <v>50400</v>
      </c>
      <c r="P1100" s="94">
        <f t="shared" si="70"/>
        <v>50400</v>
      </c>
    </row>
    <row r="1101" spans="1:16" ht="19.5" customHeight="1">
      <c r="A1101" s="71">
        <v>1098</v>
      </c>
      <c r="B1101" s="65" t="s">
        <v>946</v>
      </c>
      <c r="C1101" s="66">
        <v>904811</v>
      </c>
      <c r="D1101" s="67" t="s">
        <v>3282</v>
      </c>
      <c r="E1101" s="67" t="s">
        <v>3282</v>
      </c>
      <c r="F1101" s="67" t="s">
        <v>3282</v>
      </c>
      <c r="G1101" s="67" t="s">
        <v>3283</v>
      </c>
      <c r="H1101" s="68">
        <v>48506.848000000005</v>
      </c>
      <c r="I1101" s="69">
        <f>IFERROR(H1101*((1+$I$3)),"")</f>
        <v>50980.697248000004</v>
      </c>
      <c r="J1101" s="93">
        <f t="shared" si="68"/>
        <v>50980.697248000004</v>
      </c>
      <c r="K1101" s="8">
        <v>50800</v>
      </c>
      <c r="L1101" s="93">
        <f t="shared" si="71"/>
        <v>50800</v>
      </c>
      <c r="M1101" s="94" t="str">
        <f>+G1101</f>
        <v>NO SE ENCONTRO</v>
      </c>
      <c r="N1101" s="94">
        <f t="shared" si="69"/>
        <v>50980.697248000004</v>
      </c>
      <c r="O1101" s="8">
        <v>50800</v>
      </c>
      <c r="P1101" s="94">
        <f t="shared" si="70"/>
        <v>50800</v>
      </c>
    </row>
    <row r="1102" spans="1:16" ht="19.5" customHeight="1">
      <c r="A1102" s="71">
        <v>1099</v>
      </c>
      <c r="B1102" s="65" t="s">
        <v>945</v>
      </c>
      <c r="C1102" s="66">
        <v>904805</v>
      </c>
      <c r="D1102" s="60" t="s">
        <v>3280</v>
      </c>
      <c r="E1102" s="60" t="s">
        <v>3281</v>
      </c>
      <c r="F1102" s="61">
        <v>46073</v>
      </c>
      <c r="G1102" s="67">
        <v>99600</v>
      </c>
      <c r="H1102" s="68">
        <v>87783.647999999986</v>
      </c>
      <c r="I1102" s="69">
        <f>IFERROR(H1102*((1+$I$3)),"")</f>
        <v>92260.614047999974</v>
      </c>
      <c r="J1102" s="93">
        <f t="shared" si="68"/>
        <v>92260.614047999974</v>
      </c>
      <c r="K1102" s="8">
        <v>92100</v>
      </c>
      <c r="L1102" s="93">
        <f t="shared" si="71"/>
        <v>92100</v>
      </c>
      <c r="M1102" s="94">
        <f>+G1102</f>
        <v>99600</v>
      </c>
      <c r="N1102" s="94">
        <f t="shared" si="69"/>
        <v>92260.614047999974</v>
      </c>
      <c r="O1102" s="8">
        <v>92100</v>
      </c>
      <c r="P1102" s="94">
        <f t="shared" si="70"/>
        <v>92100</v>
      </c>
    </row>
    <row r="1103" spans="1:16" ht="19.5" customHeight="1">
      <c r="A1103" s="71">
        <v>1100</v>
      </c>
      <c r="B1103" s="65" t="s">
        <v>1321</v>
      </c>
      <c r="C1103" s="66">
        <v>904807</v>
      </c>
      <c r="D1103" s="60" t="s">
        <v>3280</v>
      </c>
      <c r="E1103" s="60" t="s">
        <v>3281</v>
      </c>
      <c r="F1103" s="61">
        <v>46073</v>
      </c>
      <c r="G1103" s="67">
        <v>99600</v>
      </c>
      <c r="H1103" s="68">
        <v>87783.647999999986</v>
      </c>
      <c r="I1103" s="69">
        <f>IFERROR(H1103*((1+$I$3)),"")</f>
        <v>92260.614047999974</v>
      </c>
      <c r="J1103" s="93">
        <f t="shared" si="68"/>
        <v>92260.614047999974</v>
      </c>
      <c r="K1103" s="8">
        <v>92100</v>
      </c>
      <c r="L1103" s="93">
        <f t="shared" si="71"/>
        <v>92100</v>
      </c>
      <c r="M1103" s="94">
        <f>+G1103</f>
        <v>99600</v>
      </c>
      <c r="N1103" s="94">
        <f t="shared" si="69"/>
        <v>92260.614047999974</v>
      </c>
      <c r="O1103" s="8">
        <v>92100</v>
      </c>
      <c r="P1103" s="94">
        <f t="shared" si="70"/>
        <v>92100</v>
      </c>
    </row>
    <row r="1104" spans="1:16" ht="19.5" customHeight="1">
      <c r="A1104" s="71">
        <v>1101</v>
      </c>
      <c r="B1104" s="65" t="s">
        <v>1322</v>
      </c>
      <c r="C1104" s="66">
        <v>904813</v>
      </c>
      <c r="D1104" s="60" t="s">
        <v>3280</v>
      </c>
      <c r="E1104" s="60" t="s">
        <v>3281</v>
      </c>
      <c r="F1104" s="61">
        <v>46073</v>
      </c>
      <c r="G1104" s="67">
        <v>99600</v>
      </c>
      <c r="H1104" s="68">
        <v>87783.647999999986</v>
      </c>
      <c r="I1104" s="69">
        <f>IFERROR(H1104*((1+$I$3)),"")</f>
        <v>92260.614047999974</v>
      </c>
      <c r="J1104" s="93">
        <f t="shared" si="68"/>
        <v>92260.614047999974</v>
      </c>
      <c r="K1104" s="8">
        <v>92100</v>
      </c>
      <c r="L1104" s="93">
        <f t="shared" si="71"/>
        <v>92100</v>
      </c>
      <c r="M1104" s="94">
        <f>+G1104</f>
        <v>99600</v>
      </c>
      <c r="N1104" s="94">
        <f t="shared" si="69"/>
        <v>92260.614047999974</v>
      </c>
      <c r="O1104" s="8">
        <v>92100</v>
      </c>
      <c r="P1104" s="94">
        <f t="shared" si="70"/>
        <v>92100</v>
      </c>
    </row>
    <row r="1105" spans="1:16" ht="19.5" customHeight="1">
      <c r="A1105" s="71">
        <v>1102</v>
      </c>
      <c r="B1105" s="65" t="s">
        <v>1323</v>
      </c>
      <c r="C1105" s="66">
        <v>904302</v>
      </c>
      <c r="D1105" s="67" t="s">
        <v>3282</v>
      </c>
      <c r="E1105" s="67" t="s">
        <v>3282</v>
      </c>
      <c r="F1105" s="67" t="s">
        <v>3282</v>
      </c>
      <c r="G1105" s="67" t="s">
        <v>3283</v>
      </c>
      <c r="H1105" s="68">
        <v>111840.68799999999</v>
      </c>
      <c r="I1105" s="69">
        <f>IFERROR(H1105*((1+$I$3)),"")</f>
        <v>117544.56308799998</v>
      </c>
      <c r="J1105" s="93">
        <f t="shared" si="68"/>
        <v>117544.56308799998</v>
      </c>
      <c r="K1105" s="8">
        <v>117200</v>
      </c>
      <c r="L1105" s="93">
        <f t="shared" si="71"/>
        <v>117200</v>
      </c>
      <c r="M1105" s="94" t="str">
        <f>+G1105</f>
        <v>NO SE ENCONTRO</v>
      </c>
      <c r="N1105" s="94">
        <f t="shared" si="69"/>
        <v>117544.56308799998</v>
      </c>
      <c r="O1105" s="8">
        <v>117200</v>
      </c>
      <c r="P1105" s="94">
        <f t="shared" si="70"/>
        <v>117200</v>
      </c>
    </row>
    <row r="1106" spans="1:16" ht="19.5" customHeight="1">
      <c r="A1106" s="71">
        <v>1103</v>
      </c>
      <c r="B1106" s="65" t="s">
        <v>1324</v>
      </c>
      <c r="C1106" s="66">
        <v>904303</v>
      </c>
      <c r="D1106" s="67" t="s">
        <v>3282</v>
      </c>
      <c r="E1106" s="67" t="s">
        <v>3282</v>
      </c>
      <c r="F1106" s="67" t="s">
        <v>3282</v>
      </c>
      <c r="G1106" s="67" t="s">
        <v>3283</v>
      </c>
      <c r="H1106" s="68">
        <v>111840.68799999999</v>
      </c>
      <c r="I1106" s="69">
        <f>IFERROR(H1106*((1+$I$3)),"")</f>
        <v>117544.56308799998</v>
      </c>
      <c r="J1106" s="93">
        <f t="shared" si="68"/>
        <v>117544.56308799998</v>
      </c>
      <c r="K1106" s="8">
        <v>117200</v>
      </c>
      <c r="L1106" s="93">
        <f t="shared" si="71"/>
        <v>117200</v>
      </c>
      <c r="M1106" s="94" t="str">
        <f>+G1106</f>
        <v>NO SE ENCONTRO</v>
      </c>
      <c r="N1106" s="94">
        <f t="shared" si="69"/>
        <v>117544.56308799998</v>
      </c>
      <c r="O1106" s="8">
        <v>117200</v>
      </c>
      <c r="P1106" s="94">
        <f t="shared" si="70"/>
        <v>117200</v>
      </c>
    </row>
    <row r="1107" spans="1:16" ht="19.5" customHeight="1">
      <c r="A1107" s="71">
        <v>1104</v>
      </c>
      <c r="B1107" s="65" t="s">
        <v>1325</v>
      </c>
      <c r="C1107" s="66">
        <v>903821</v>
      </c>
      <c r="D1107" s="60" t="s">
        <v>3280</v>
      </c>
      <c r="E1107" s="60" t="s">
        <v>3281</v>
      </c>
      <c r="F1107" s="61">
        <v>46073</v>
      </c>
      <c r="G1107" s="67">
        <v>32300</v>
      </c>
      <c r="H1107" s="68">
        <v>28475.679999999997</v>
      </c>
      <c r="I1107" s="69">
        <f>IFERROR(H1107*((1+$I$3)),"")</f>
        <v>29927.939679999996</v>
      </c>
      <c r="J1107" s="93">
        <f t="shared" si="68"/>
        <v>29927.939679999996</v>
      </c>
      <c r="K1107" s="8">
        <v>29800</v>
      </c>
      <c r="L1107" s="93">
        <f t="shared" si="71"/>
        <v>29800</v>
      </c>
      <c r="M1107" s="94">
        <f>+G1107</f>
        <v>32300</v>
      </c>
      <c r="N1107" s="94">
        <f t="shared" si="69"/>
        <v>29927.939679999996</v>
      </c>
      <c r="O1107" s="8">
        <v>29800</v>
      </c>
      <c r="P1107" s="94">
        <f t="shared" si="70"/>
        <v>29800</v>
      </c>
    </row>
    <row r="1108" spans="1:16" ht="19.5" customHeight="1">
      <c r="A1108" s="71">
        <v>1105</v>
      </c>
      <c r="B1108" s="65" t="s">
        <v>1326</v>
      </c>
      <c r="C1108" s="66">
        <v>903820</v>
      </c>
      <c r="D1108" s="67" t="s">
        <v>3282</v>
      </c>
      <c r="E1108" s="67" t="s">
        <v>3282</v>
      </c>
      <c r="F1108" s="67" t="s">
        <v>3282</v>
      </c>
      <c r="G1108" s="67" t="s">
        <v>3283</v>
      </c>
      <c r="H1108" s="68">
        <v>1604970</v>
      </c>
      <c r="I1108" s="69">
        <f>IFERROR(H1108*((1+$I$3)),"")</f>
        <v>1686823.47</v>
      </c>
      <c r="J1108" s="93">
        <f t="shared" si="68"/>
        <v>1686823.47</v>
      </c>
      <c r="K1108" s="8">
        <v>72200</v>
      </c>
      <c r="L1108" s="93">
        <f t="shared" si="71"/>
        <v>72200</v>
      </c>
      <c r="M1108" s="94" t="str">
        <f>+G1108</f>
        <v>NO SE ENCONTRO</v>
      </c>
      <c r="N1108" s="94">
        <f t="shared" si="69"/>
        <v>1686823.47</v>
      </c>
      <c r="O1108" s="8">
        <v>72200</v>
      </c>
      <c r="P1108" s="94">
        <f t="shared" si="70"/>
        <v>72200</v>
      </c>
    </row>
    <row r="1109" spans="1:16" ht="19.5" customHeight="1">
      <c r="A1109" s="71">
        <v>1106</v>
      </c>
      <c r="B1109" s="65" t="s">
        <v>1327</v>
      </c>
      <c r="C1109" s="66">
        <v>903819</v>
      </c>
      <c r="D1109" s="67" t="s">
        <v>3282</v>
      </c>
      <c r="E1109" s="67" t="s">
        <v>3282</v>
      </c>
      <c r="F1109" s="67" t="s">
        <v>3282</v>
      </c>
      <c r="G1109" s="67" t="s">
        <v>3283</v>
      </c>
      <c r="H1109" s="68">
        <v>39964.144000000008</v>
      </c>
      <c r="I1109" s="69">
        <f>IFERROR(H1109*((1+$I$3)),"")</f>
        <v>42002.315344000002</v>
      </c>
      <c r="J1109" s="93">
        <f t="shared" si="68"/>
        <v>42002.315344000002</v>
      </c>
      <c r="K1109" s="8">
        <v>41900</v>
      </c>
      <c r="L1109" s="93">
        <f t="shared" si="71"/>
        <v>41900</v>
      </c>
      <c r="M1109" s="94" t="str">
        <f>+G1109</f>
        <v>NO SE ENCONTRO</v>
      </c>
      <c r="N1109" s="94">
        <f t="shared" si="69"/>
        <v>42002.315344000002</v>
      </c>
      <c r="O1109" s="8">
        <v>41900</v>
      </c>
      <c r="P1109" s="94">
        <f t="shared" si="70"/>
        <v>41900</v>
      </c>
    </row>
    <row r="1110" spans="1:16" ht="19.5" customHeight="1">
      <c r="A1110" s="71">
        <v>1107</v>
      </c>
      <c r="B1110" s="65" t="s">
        <v>1328</v>
      </c>
      <c r="C1110" s="66">
        <v>903823</v>
      </c>
      <c r="D1110" s="60" t="s">
        <v>3280</v>
      </c>
      <c r="E1110" s="60" t="s">
        <v>3281</v>
      </c>
      <c r="F1110" s="61">
        <v>46073</v>
      </c>
      <c r="G1110" s="67">
        <v>32300</v>
      </c>
      <c r="H1110" s="68">
        <v>28475.679999999997</v>
      </c>
      <c r="I1110" s="69">
        <f>IFERROR(H1110*((1+$I$3)),"")</f>
        <v>29927.939679999996</v>
      </c>
      <c r="J1110" s="93">
        <f t="shared" si="68"/>
        <v>29927.939679999996</v>
      </c>
      <c r="K1110" s="8">
        <v>29800</v>
      </c>
      <c r="L1110" s="93">
        <f t="shared" si="71"/>
        <v>29800</v>
      </c>
      <c r="M1110" s="94">
        <f>+G1110</f>
        <v>32300</v>
      </c>
      <c r="N1110" s="94">
        <f t="shared" si="69"/>
        <v>29927.939679999996</v>
      </c>
      <c r="O1110" s="8">
        <v>29800</v>
      </c>
      <c r="P1110" s="94">
        <f t="shared" si="70"/>
        <v>29800</v>
      </c>
    </row>
    <row r="1111" spans="1:16" ht="19.5" customHeight="1">
      <c r="A1111" s="71">
        <v>1108</v>
      </c>
      <c r="B1111" s="65" t="s">
        <v>1329</v>
      </c>
      <c r="C1111" s="66">
        <v>903824</v>
      </c>
      <c r="D1111" s="60" t="s">
        <v>3280</v>
      </c>
      <c r="E1111" s="60" t="s">
        <v>3281</v>
      </c>
      <c r="F1111" s="61">
        <v>46073</v>
      </c>
      <c r="G1111" s="67">
        <v>20100</v>
      </c>
      <c r="H1111" s="68">
        <v>17772.752</v>
      </c>
      <c r="I1111" s="69">
        <f>IFERROR(H1111*((1+$I$3)),"")</f>
        <v>18679.162351999999</v>
      </c>
      <c r="J1111" s="93">
        <f t="shared" si="68"/>
        <v>18679.162351999999</v>
      </c>
      <c r="K1111" s="8">
        <v>18600</v>
      </c>
      <c r="L1111" s="93">
        <f t="shared" si="71"/>
        <v>18600</v>
      </c>
      <c r="M1111" s="94">
        <f>+G1111</f>
        <v>20100</v>
      </c>
      <c r="N1111" s="94">
        <f t="shared" si="69"/>
        <v>18679.162351999999</v>
      </c>
      <c r="O1111" s="8">
        <v>18600</v>
      </c>
      <c r="P1111" s="94">
        <f t="shared" si="70"/>
        <v>18600</v>
      </c>
    </row>
    <row r="1112" spans="1:16" ht="19.5" customHeight="1">
      <c r="A1112" s="71">
        <v>1109</v>
      </c>
      <c r="B1112" s="65" t="s">
        <v>1330</v>
      </c>
      <c r="C1112" s="66">
        <v>903895</v>
      </c>
      <c r="D1112" s="60" t="s">
        <v>3280</v>
      </c>
      <c r="E1112" s="60" t="s">
        <v>3281</v>
      </c>
      <c r="F1112" s="61">
        <v>46073</v>
      </c>
      <c r="G1112" s="67">
        <v>20100</v>
      </c>
      <c r="H1112" s="68">
        <v>17772.752</v>
      </c>
      <c r="I1112" s="69">
        <f>IFERROR(H1112*((1+$I$3)),"")</f>
        <v>18679.162351999999</v>
      </c>
      <c r="J1112" s="93">
        <f t="shared" si="68"/>
        <v>18679.162351999999</v>
      </c>
      <c r="K1112" s="8">
        <v>18600</v>
      </c>
      <c r="L1112" s="93">
        <f t="shared" si="71"/>
        <v>18600</v>
      </c>
      <c r="M1112" s="94">
        <f>+G1112</f>
        <v>20100</v>
      </c>
      <c r="N1112" s="94">
        <f t="shared" si="69"/>
        <v>18679.162351999999</v>
      </c>
      <c r="O1112" s="8">
        <v>18600</v>
      </c>
      <c r="P1112" s="94">
        <f t="shared" si="70"/>
        <v>18600</v>
      </c>
    </row>
    <row r="1113" spans="1:16" ht="19.5" customHeight="1">
      <c r="A1113" s="71">
        <v>1110</v>
      </c>
      <c r="B1113" s="65" t="s">
        <v>1331</v>
      </c>
      <c r="C1113" s="66">
        <v>907109</v>
      </c>
      <c r="D1113" s="67" t="s">
        <v>3282</v>
      </c>
      <c r="E1113" s="67" t="s">
        <v>3282</v>
      </c>
      <c r="F1113" s="67" t="s">
        <v>3282</v>
      </c>
      <c r="G1113" s="67" t="s">
        <v>3283</v>
      </c>
      <c r="H1113" s="68">
        <v>17772.752</v>
      </c>
      <c r="I1113" s="69">
        <f>IFERROR(H1113*((1+$I$3)),"")</f>
        <v>18679.162351999999</v>
      </c>
      <c r="J1113" s="93">
        <f t="shared" si="68"/>
        <v>18679.162351999999</v>
      </c>
      <c r="K1113" s="8">
        <v>18600</v>
      </c>
      <c r="L1113" s="93">
        <f t="shared" si="71"/>
        <v>18600</v>
      </c>
      <c r="M1113" s="94" t="str">
        <f>+G1113</f>
        <v>NO SE ENCONTRO</v>
      </c>
      <c r="N1113" s="94">
        <f t="shared" si="69"/>
        <v>18679.162351999999</v>
      </c>
      <c r="O1113" s="8">
        <v>18600</v>
      </c>
      <c r="P1113" s="94">
        <f t="shared" si="70"/>
        <v>18600</v>
      </c>
    </row>
    <row r="1114" spans="1:16" ht="19.5" customHeight="1">
      <c r="A1114" s="71">
        <v>1111</v>
      </c>
      <c r="B1114" s="65" t="s">
        <v>1332</v>
      </c>
      <c r="C1114" s="66">
        <v>907108</v>
      </c>
      <c r="D1114" s="60" t="s">
        <v>3280</v>
      </c>
      <c r="E1114" s="60" t="s">
        <v>3281</v>
      </c>
      <c r="F1114" s="61">
        <v>46073</v>
      </c>
      <c r="G1114" s="67">
        <v>22300</v>
      </c>
      <c r="H1114" s="68">
        <v>17772.752</v>
      </c>
      <c r="I1114" s="69">
        <f>IFERROR(H1114*((1+$I$3)),"")</f>
        <v>18679.162351999999</v>
      </c>
      <c r="J1114" s="93">
        <f t="shared" si="68"/>
        <v>18679.162351999999</v>
      </c>
      <c r="K1114" s="8">
        <v>18600</v>
      </c>
      <c r="L1114" s="93">
        <f t="shared" si="71"/>
        <v>18600</v>
      </c>
      <c r="M1114" s="94">
        <f>+G1114</f>
        <v>22300</v>
      </c>
      <c r="N1114" s="94">
        <f t="shared" si="69"/>
        <v>18679.162351999999</v>
      </c>
      <c r="O1114" s="8">
        <v>18600</v>
      </c>
      <c r="P1114" s="94">
        <f t="shared" si="70"/>
        <v>18600</v>
      </c>
    </row>
    <row r="1115" spans="1:16" ht="19.5" customHeight="1">
      <c r="A1115" s="71">
        <v>1112</v>
      </c>
      <c r="B1115" s="65" t="s">
        <v>1333</v>
      </c>
      <c r="C1115" s="66">
        <v>904201</v>
      </c>
      <c r="D1115" s="67" t="s">
        <v>3282</v>
      </c>
      <c r="E1115" s="67" t="s">
        <v>3282</v>
      </c>
      <c r="F1115" s="67" t="s">
        <v>3282</v>
      </c>
      <c r="G1115" s="67" t="s">
        <v>3283</v>
      </c>
      <c r="H1115" s="68">
        <v>243908.92799999999</v>
      </c>
      <c r="I1115" s="69">
        <f>IFERROR(H1115*((1+$I$3)),"")</f>
        <v>256348.28332799996</v>
      </c>
      <c r="J1115" s="93">
        <f t="shared" si="68"/>
        <v>256348.28332799996</v>
      </c>
      <c r="K1115" s="8">
        <v>255700</v>
      </c>
      <c r="L1115" s="93">
        <f t="shared" si="71"/>
        <v>255700</v>
      </c>
      <c r="M1115" s="94" t="str">
        <f>+G1115</f>
        <v>NO SE ENCONTRO</v>
      </c>
      <c r="N1115" s="94">
        <f t="shared" si="69"/>
        <v>256348.28332799996</v>
      </c>
      <c r="O1115" s="8">
        <v>255700</v>
      </c>
      <c r="P1115" s="94">
        <f t="shared" si="70"/>
        <v>255700</v>
      </c>
    </row>
    <row r="1116" spans="1:16" ht="19.5" customHeight="1">
      <c r="A1116" s="71">
        <v>1113</v>
      </c>
      <c r="B1116" s="65" t="s">
        <v>1334</v>
      </c>
      <c r="C1116" s="66">
        <v>904206</v>
      </c>
      <c r="D1116" s="67" t="s">
        <v>3282</v>
      </c>
      <c r="E1116" s="67" t="s">
        <v>3282</v>
      </c>
      <c r="F1116" s="67" t="s">
        <v>3282</v>
      </c>
      <c r="G1116" s="67" t="s">
        <v>3283</v>
      </c>
      <c r="H1116" s="68">
        <v>243908.92799999999</v>
      </c>
      <c r="I1116" s="69">
        <f>IFERROR(H1116*((1+$I$3)),"")</f>
        <v>256348.28332799996</v>
      </c>
      <c r="J1116" s="93">
        <f t="shared" si="68"/>
        <v>256348.28332799996</v>
      </c>
      <c r="K1116" s="8">
        <v>255700</v>
      </c>
      <c r="L1116" s="93">
        <f t="shared" si="71"/>
        <v>255700</v>
      </c>
      <c r="M1116" s="94" t="str">
        <f>+G1116</f>
        <v>NO SE ENCONTRO</v>
      </c>
      <c r="N1116" s="94">
        <f t="shared" si="69"/>
        <v>256348.28332799996</v>
      </c>
      <c r="O1116" s="8">
        <v>255700</v>
      </c>
      <c r="P1116" s="94">
        <f t="shared" si="70"/>
        <v>255700</v>
      </c>
    </row>
    <row r="1117" spans="1:16" ht="19.5" customHeight="1">
      <c r="A1117" s="71">
        <v>1114</v>
      </c>
      <c r="B1117" s="65" t="s">
        <v>1335</v>
      </c>
      <c r="C1117" s="66">
        <v>904207</v>
      </c>
      <c r="D1117" s="67" t="s">
        <v>3282</v>
      </c>
      <c r="E1117" s="67" t="s">
        <v>3282</v>
      </c>
      <c r="F1117" s="67" t="s">
        <v>3282</v>
      </c>
      <c r="G1117" s="67" t="s">
        <v>3283</v>
      </c>
      <c r="H1117" s="68">
        <v>243908.92799999999</v>
      </c>
      <c r="I1117" s="69">
        <f>IFERROR(H1117*((1+$I$3)),"")</f>
        <v>256348.28332799996</v>
      </c>
      <c r="J1117" s="93">
        <f t="shared" si="68"/>
        <v>256348.28332799996</v>
      </c>
      <c r="K1117" s="8">
        <v>255700</v>
      </c>
      <c r="L1117" s="93">
        <f t="shared" si="71"/>
        <v>255700</v>
      </c>
      <c r="M1117" s="94" t="str">
        <f>+G1117</f>
        <v>NO SE ENCONTRO</v>
      </c>
      <c r="N1117" s="94">
        <f t="shared" si="69"/>
        <v>256348.28332799996</v>
      </c>
      <c r="O1117" s="8">
        <v>255700</v>
      </c>
      <c r="P1117" s="94">
        <f t="shared" si="70"/>
        <v>255700</v>
      </c>
    </row>
    <row r="1118" spans="1:16" ht="19.5" customHeight="1">
      <c r="A1118" s="71">
        <v>1115</v>
      </c>
      <c r="B1118" s="65" t="s">
        <v>1336</v>
      </c>
      <c r="C1118" s="66">
        <v>904208</v>
      </c>
      <c r="D1118" s="67" t="s">
        <v>3282</v>
      </c>
      <c r="E1118" s="67" t="s">
        <v>3282</v>
      </c>
      <c r="F1118" s="67" t="s">
        <v>3282</v>
      </c>
      <c r="G1118" s="67" t="s">
        <v>3283</v>
      </c>
      <c r="H1118" s="68">
        <v>243908.92799999999</v>
      </c>
      <c r="I1118" s="69">
        <f>IFERROR(H1118*((1+$I$3)),"")</f>
        <v>256348.28332799996</v>
      </c>
      <c r="J1118" s="93">
        <f t="shared" si="68"/>
        <v>256348.28332799996</v>
      </c>
      <c r="K1118" s="8">
        <v>255700</v>
      </c>
      <c r="L1118" s="93">
        <f t="shared" si="71"/>
        <v>255700</v>
      </c>
      <c r="M1118" s="94" t="str">
        <f>+G1118</f>
        <v>NO SE ENCONTRO</v>
      </c>
      <c r="N1118" s="94">
        <f t="shared" si="69"/>
        <v>256348.28332799996</v>
      </c>
      <c r="O1118" s="8">
        <v>255700</v>
      </c>
      <c r="P1118" s="94">
        <f t="shared" si="70"/>
        <v>255700</v>
      </c>
    </row>
    <row r="1119" spans="1:16" ht="19.5" customHeight="1">
      <c r="A1119" s="71">
        <v>1116</v>
      </c>
      <c r="B1119" s="65" t="s">
        <v>1337</v>
      </c>
      <c r="C1119" s="66">
        <v>904104</v>
      </c>
      <c r="D1119" s="60" t="s">
        <v>3280</v>
      </c>
      <c r="E1119" s="60" t="s">
        <v>3281</v>
      </c>
      <c r="F1119" s="61">
        <v>46073</v>
      </c>
      <c r="G1119" s="67">
        <v>128800</v>
      </c>
      <c r="H1119" s="68">
        <v>113509.95199999996</v>
      </c>
      <c r="I1119" s="69">
        <f>IFERROR(H1119*((1+$I$3)),"")</f>
        <v>119298.95955199996</v>
      </c>
      <c r="J1119" s="93">
        <f t="shared" si="68"/>
        <v>119298.95955199996</v>
      </c>
      <c r="K1119" s="8">
        <v>119000</v>
      </c>
      <c r="L1119" s="93">
        <f t="shared" si="71"/>
        <v>119000</v>
      </c>
      <c r="M1119" s="94">
        <f>+G1119</f>
        <v>128800</v>
      </c>
      <c r="N1119" s="94">
        <f t="shared" si="69"/>
        <v>119298.95955199996</v>
      </c>
      <c r="O1119" s="8">
        <v>119000</v>
      </c>
      <c r="P1119" s="94">
        <f t="shared" si="70"/>
        <v>119000</v>
      </c>
    </row>
    <row r="1120" spans="1:16" ht="19.5" customHeight="1">
      <c r="A1120" s="71">
        <v>1117</v>
      </c>
      <c r="B1120" s="65" t="s">
        <v>1338</v>
      </c>
      <c r="C1120" s="66">
        <v>906314</v>
      </c>
      <c r="D1120" s="60" t="s">
        <v>3280</v>
      </c>
      <c r="E1120" s="60" t="s">
        <v>3281</v>
      </c>
      <c r="F1120" s="61">
        <v>46073</v>
      </c>
      <c r="G1120" s="67">
        <v>56400</v>
      </c>
      <c r="H1120" s="68">
        <v>49783.344000000005</v>
      </c>
      <c r="I1120" s="69">
        <f>IFERROR(H1120*((1+$I$3)),"")</f>
        <v>52322.294544000004</v>
      </c>
      <c r="J1120" s="93">
        <f t="shared" si="68"/>
        <v>52322.294544000004</v>
      </c>
      <c r="K1120" s="8">
        <v>52200</v>
      </c>
      <c r="L1120" s="93">
        <f t="shared" si="71"/>
        <v>52200</v>
      </c>
      <c r="M1120" s="94">
        <f>+G1120</f>
        <v>56400</v>
      </c>
      <c r="N1120" s="94">
        <f t="shared" si="69"/>
        <v>52322.294544000004</v>
      </c>
      <c r="O1120" s="8">
        <v>52200</v>
      </c>
      <c r="P1120" s="94">
        <f t="shared" si="70"/>
        <v>52200</v>
      </c>
    </row>
    <row r="1121" spans="1:16" ht="19.5" customHeight="1">
      <c r="A1121" s="71">
        <v>1118</v>
      </c>
      <c r="B1121" s="65" t="s">
        <v>1339</v>
      </c>
      <c r="C1121" s="66">
        <v>901208</v>
      </c>
      <c r="D1121" s="60" t="s">
        <v>3280</v>
      </c>
      <c r="E1121" s="60" t="s">
        <v>3281</v>
      </c>
      <c r="F1121" s="61">
        <v>46073</v>
      </c>
      <c r="G1121" s="67">
        <v>55100</v>
      </c>
      <c r="H1121" s="68">
        <v>48506.848000000005</v>
      </c>
      <c r="I1121" s="69">
        <f>IFERROR(H1121*((1+$I$3)),"")</f>
        <v>50980.697248000004</v>
      </c>
      <c r="J1121" s="93">
        <f t="shared" si="68"/>
        <v>50980.697248000004</v>
      </c>
      <c r="K1121" s="8">
        <v>50800</v>
      </c>
      <c r="L1121" s="93">
        <f t="shared" si="71"/>
        <v>50800</v>
      </c>
      <c r="M1121" s="94">
        <f>+G1121</f>
        <v>55100</v>
      </c>
      <c r="N1121" s="94">
        <f t="shared" si="69"/>
        <v>50980.697248000004</v>
      </c>
      <c r="O1121" s="8">
        <v>50800</v>
      </c>
      <c r="P1121" s="94">
        <f t="shared" si="70"/>
        <v>50800</v>
      </c>
    </row>
    <row r="1122" spans="1:16" ht="19.5" customHeight="1">
      <c r="A1122" s="71">
        <v>1119</v>
      </c>
      <c r="B1122" s="65" t="s">
        <v>1340</v>
      </c>
      <c r="C1122" s="66">
        <v>901109</v>
      </c>
      <c r="D1122" s="60" t="s">
        <v>3280</v>
      </c>
      <c r="E1122" s="60" t="s">
        <v>3281</v>
      </c>
      <c r="F1122" s="61">
        <v>46073</v>
      </c>
      <c r="G1122" s="67">
        <v>49400</v>
      </c>
      <c r="H1122" s="68">
        <v>24057.040000000001</v>
      </c>
      <c r="I1122" s="69">
        <f>IFERROR(H1122*((1+$I$3)),"")</f>
        <v>25283.94904</v>
      </c>
      <c r="J1122" s="93">
        <f t="shared" si="68"/>
        <v>25283.94904</v>
      </c>
      <c r="K1122" s="8">
        <v>25200</v>
      </c>
      <c r="L1122" s="93">
        <f t="shared" si="71"/>
        <v>25200</v>
      </c>
      <c r="M1122" s="94">
        <f>+G1122</f>
        <v>49400</v>
      </c>
      <c r="N1122" s="94">
        <f t="shared" si="69"/>
        <v>25283.94904</v>
      </c>
      <c r="O1122" s="8">
        <v>25200</v>
      </c>
      <c r="P1122" s="94">
        <f t="shared" si="70"/>
        <v>25200</v>
      </c>
    </row>
    <row r="1123" spans="1:16" ht="19.5" customHeight="1">
      <c r="A1123" s="71">
        <v>1120</v>
      </c>
      <c r="B1123" s="65" t="s">
        <v>1341</v>
      </c>
      <c r="C1123" s="66">
        <v>902207</v>
      </c>
      <c r="D1123" s="67" t="s">
        <v>3282</v>
      </c>
      <c r="E1123" s="67" t="s">
        <v>3282</v>
      </c>
      <c r="F1123" s="67" t="s">
        <v>3282</v>
      </c>
      <c r="G1123" s="67" t="s">
        <v>3283</v>
      </c>
      <c r="H1123" s="68">
        <v>30734.096000000001</v>
      </c>
      <c r="I1123" s="69">
        <f>IFERROR(H1123*((1+$I$3)),"")</f>
        <v>32301.534896000001</v>
      </c>
      <c r="J1123" s="93">
        <f t="shared" si="68"/>
        <v>32301.534896000001</v>
      </c>
      <c r="K1123" s="8">
        <v>32200</v>
      </c>
      <c r="L1123" s="93">
        <f t="shared" si="71"/>
        <v>32200</v>
      </c>
      <c r="M1123" s="94" t="str">
        <f>+G1123</f>
        <v>NO SE ENCONTRO</v>
      </c>
      <c r="N1123" s="94">
        <f t="shared" si="69"/>
        <v>32301.534896000001</v>
      </c>
      <c r="O1123" s="8">
        <v>32200</v>
      </c>
      <c r="P1123" s="94">
        <f t="shared" si="70"/>
        <v>32200</v>
      </c>
    </row>
    <row r="1124" spans="1:16" ht="19.5" customHeight="1">
      <c r="A1124" s="71">
        <v>1121</v>
      </c>
      <c r="B1124" s="65" t="s">
        <v>1342</v>
      </c>
      <c r="C1124" s="66">
        <v>902208</v>
      </c>
      <c r="D1124" s="67" t="s">
        <v>3282</v>
      </c>
      <c r="E1124" s="67" t="s">
        <v>3282</v>
      </c>
      <c r="F1124" s="67" t="s">
        <v>3282</v>
      </c>
      <c r="G1124" s="67" t="s">
        <v>3283</v>
      </c>
      <c r="H1124" s="68">
        <v>30734.096000000001</v>
      </c>
      <c r="I1124" s="69">
        <f>IFERROR(H1124*((1+$I$3)),"")</f>
        <v>32301.534896000001</v>
      </c>
      <c r="J1124" s="93">
        <f t="shared" si="68"/>
        <v>32301.534896000001</v>
      </c>
      <c r="K1124" s="8">
        <v>32200</v>
      </c>
      <c r="L1124" s="93">
        <f t="shared" si="71"/>
        <v>32200</v>
      </c>
      <c r="M1124" s="94" t="str">
        <f>+G1124</f>
        <v>NO SE ENCONTRO</v>
      </c>
      <c r="N1124" s="94">
        <f t="shared" si="69"/>
        <v>32301.534896000001</v>
      </c>
      <c r="O1124" s="8">
        <v>32200</v>
      </c>
      <c r="P1124" s="94">
        <f t="shared" si="70"/>
        <v>32200</v>
      </c>
    </row>
    <row r="1125" spans="1:16" ht="19.5" customHeight="1">
      <c r="A1125" s="71">
        <v>1122</v>
      </c>
      <c r="B1125" s="65" t="s">
        <v>1343</v>
      </c>
      <c r="C1125" s="66">
        <v>902209</v>
      </c>
      <c r="D1125" s="67" t="s">
        <v>3282</v>
      </c>
      <c r="E1125" s="67" t="s">
        <v>3282</v>
      </c>
      <c r="F1125" s="67" t="s">
        <v>3282</v>
      </c>
      <c r="G1125" s="67" t="s">
        <v>3283</v>
      </c>
      <c r="H1125" s="68">
        <v>30734.096000000001</v>
      </c>
      <c r="I1125" s="69">
        <f>IFERROR(H1125*((1+$I$3)),"")</f>
        <v>32301.534896000001</v>
      </c>
      <c r="J1125" s="93">
        <f t="shared" si="68"/>
        <v>32301.534896000001</v>
      </c>
      <c r="K1125" s="8">
        <v>32200</v>
      </c>
      <c r="L1125" s="93">
        <f t="shared" si="71"/>
        <v>32200</v>
      </c>
      <c r="M1125" s="94" t="str">
        <f>+G1125</f>
        <v>NO SE ENCONTRO</v>
      </c>
      <c r="N1125" s="94">
        <f t="shared" si="69"/>
        <v>32301.534896000001</v>
      </c>
      <c r="O1125" s="8">
        <v>32200</v>
      </c>
      <c r="P1125" s="94">
        <f t="shared" si="70"/>
        <v>32200</v>
      </c>
    </row>
    <row r="1126" spans="1:16" ht="19.5" customHeight="1">
      <c r="A1126" s="71">
        <v>1123</v>
      </c>
      <c r="B1126" s="65" t="s">
        <v>1344</v>
      </c>
      <c r="C1126" s="66">
        <v>902210</v>
      </c>
      <c r="D1126" s="60" t="s">
        <v>3280</v>
      </c>
      <c r="E1126" s="60" t="s">
        <v>3281</v>
      </c>
      <c r="F1126" s="61">
        <v>46073</v>
      </c>
      <c r="G1126" s="67">
        <v>35000</v>
      </c>
      <c r="H1126" s="68">
        <v>30734.096000000001</v>
      </c>
      <c r="I1126" s="69">
        <f>IFERROR(H1126*((1+$I$3)),"")</f>
        <v>32301.534896000001</v>
      </c>
      <c r="J1126" s="93">
        <f t="shared" si="68"/>
        <v>32301.534896000001</v>
      </c>
      <c r="K1126" s="8">
        <v>32200</v>
      </c>
      <c r="L1126" s="93">
        <f t="shared" si="71"/>
        <v>32200</v>
      </c>
      <c r="M1126" s="94">
        <f>+G1126</f>
        <v>35000</v>
      </c>
      <c r="N1126" s="94">
        <f t="shared" si="69"/>
        <v>32301.534896000001</v>
      </c>
      <c r="O1126" s="8">
        <v>32200</v>
      </c>
      <c r="P1126" s="94">
        <f t="shared" si="70"/>
        <v>32200</v>
      </c>
    </row>
    <row r="1127" spans="1:16" ht="19.5" customHeight="1">
      <c r="A1127" s="71">
        <v>1124</v>
      </c>
      <c r="B1127" s="65" t="s">
        <v>1345</v>
      </c>
      <c r="C1127" s="66">
        <v>902102</v>
      </c>
      <c r="D1127" s="67" t="s">
        <v>3282</v>
      </c>
      <c r="E1127" s="67" t="s">
        <v>3282</v>
      </c>
      <c r="F1127" s="67" t="s">
        <v>3282</v>
      </c>
      <c r="G1127" s="67" t="s">
        <v>3283</v>
      </c>
      <c r="H1127" s="68">
        <v>16299.871999999999</v>
      </c>
      <c r="I1127" s="69">
        <f>IFERROR(H1127*((1+$I$3)),"")</f>
        <v>17131.165471999997</v>
      </c>
      <c r="J1127" s="93">
        <f t="shared" si="68"/>
        <v>17131.165471999997</v>
      </c>
      <c r="K1127" s="8">
        <v>17100</v>
      </c>
      <c r="L1127" s="93">
        <f t="shared" si="71"/>
        <v>17100</v>
      </c>
      <c r="M1127" s="94" t="str">
        <f>+G1127</f>
        <v>NO SE ENCONTRO</v>
      </c>
      <c r="N1127" s="94">
        <f t="shared" si="69"/>
        <v>17131.165471999997</v>
      </c>
      <c r="O1127" s="8">
        <v>17100</v>
      </c>
      <c r="P1127" s="94">
        <f t="shared" si="70"/>
        <v>17100</v>
      </c>
    </row>
    <row r="1128" spans="1:16" ht="19.5" customHeight="1">
      <c r="A1128" s="71">
        <v>1125</v>
      </c>
      <c r="B1128" s="65" t="s">
        <v>1346</v>
      </c>
      <c r="C1128" s="66">
        <v>902103</v>
      </c>
      <c r="D1128" s="67" t="s">
        <v>3282</v>
      </c>
      <c r="E1128" s="67" t="s">
        <v>3282</v>
      </c>
      <c r="F1128" s="67" t="s">
        <v>3282</v>
      </c>
      <c r="G1128" s="67" t="s">
        <v>3283</v>
      </c>
      <c r="H1128" s="68">
        <v>16299.871999999999</v>
      </c>
      <c r="I1128" s="69">
        <f>IFERROR(H1128*((1+$I$3)),"")</f>
        <v>17131.165471999997</v>
      </c>
      <c r="J1128" s="93">
        <f t="shared" si="68"/>
        <v>17131.165471999997</v>
      </c>
      <c r="K1128" s="8">
        <v>17100</v>
      </c>
      <c r="L1128" s="93">
        <f t="shared" si="71"/>
        <v>17100</v>
      </c>
      <c r="M1128" s="94" t="str">
        <f>+G1128</f>
        <v>NO SE ENCONTRO</v>
      </c>
      <c r="N1128" s="94">
        <f t="shared" si="69"/>
        <v>17131.165471999997</v>
      </c>
      <c r="O1128" s="8">
        <v>17100</v>
      </c>
      <c r="P1128" s="94">
        <f t="shared" si="70"/>
        <v>17100</v>
      </c>
    </row>
    <row r="1129" spans="1:16" ht="19.5" customHeight="1">
      <c r="A1129" s="71">
        <v>1126</v>
      </c>
      <c r="B1129" s="65" t="s">
        <v>979</v>
      </c>
      <c r="C1129" s="66">
        <v>901212</v>
      </c>
      <c r="D1129" s="60" t="s">
        <v>3280</v>
      </c>
      <c r="E1129" s="60" t="s">
        <v>3281</v>
      </c>
      <c r="F1129" s="61">
        <v>46073</v>
      </c>
      <c r="G1129" s="67">
        <v>49400</v>
      </c>
      <c r="H1129" s="68">
        <v>43499.05599999999</v>
      </c>
      <c r="I1129" s="69">
        <f>IFERROR(H1129*((1+$I$3)),"")</f>
        <v>45717.507855999989</v>
      </c>
      <c r="J1129" s="93">
        <f t="shared" si="68"/>
        <v>45717.507855999989</v>
      </c>
      <c r="K1129" s="8">
        <v>45600</v>
      </c>
      <c r="L1129" s="93">
        <f t="shared" si="71"/>
        <v>45600</v>
      </c>
      <c r="M1129" s="94">
        <f>+G1129</f>
        <v>49400</v>
      </c>
      <c r="N1129" s="94">
        <f t="shared" si="69"/>
        <v>45717.507855999989</v>
      </c>
      <c r="O1129" s="8">
        <v>45600</v>
      </c>
      <c r="P1129" s="94">
        <f t="shared" si="70"/>
        <v>45600</v>
      </c>
    </row>
    <row r="1130" spans="1:16" ht="19.5" customHeight="1">
      <c r="A1130" s="71">
        <v>1127</v>
      </c>
      <c r="B1130" s="65" t="s">
        <v>983</v>
      </c>
      <c r="C1130" s="66">
        <v>901218</v>
      </c>
      <c r="D1130" s="67" t="s">
        <v>3282</v>
      </c>
      <c r="E1130" s="67" t="s">
        <v>3282</v>
      </c>
      <c r="F1130" s="67" t="s">
        <v>3282</v>
      </c>
      <c r="G1130" s="67" t="s">
        <v>3283</v>
      </c>
      <c r="H1130" s="68">
        <v>82284.896000000008</v>
      </c>
      <c r="I1130" s="69">
        <f>IFERROR(H1130*((1+$I$3)),"")</f>
        <v>86481.425696000006</v>
      </c>
      <c r="J1130" s="93">
        <f t="shared" si="68"/>
        <v>86481.425696000006</v>
      </c>
      <c r="K1130" s="8">
        <v>86300</v>
      </c>
      <c r="L1130" s="93">
        <f t="shared" si="71"/>
        <v>86300</v>
      </c>
      <c r="M1130" s="94" t="str">
        <f>+G1130</f>
        <v>NO SE ENCONTRO</v>
      </c>
      <c r="N1130" s="94">
        <f t="shared" si="69"/>
        <v>86481.425696000006</v>
      </c>
      <c r="O1130" s="8">
        <v>86300</v>
      </c>
      <c r="P1130" s="94">
        <f t="shared" si="70"/>
        <v>86300</v>
      </c>
    </row>
    <row r="1131" spans="1:16" ht="19.5" customHeight="1">
      <c r="A1131" s="71">
        <v>1128</v>
      </c>
      <c r="B1131" s="65" t="s">
        <v>982</v>
      </c>
      <c r="C1131" s="66">
        <v>901217</v>
      </c>
      <c r="D1131" s="60" t="s">
        <v>3280</v>
      </c>
      <c r="E1131" s="60" t="s">
        <v>3281</v>
      </c>
      <c r="F1131" s="61">
        <v>46073</v>
      </c>
      <c r="G1131" s="67">
        <v>21800</v>
      </c>
      <c r="H1131" s="68">
        <v>208952.57600000003</v>
      </c>
      <c r="I1131" s="69">
        <f>IFERROR(H1131*((1+$I$3)),"")</f>
        <v>219609.15737600002</v>
      </c>
      <c r="J1131" s="93">
        <f t="shared" si="68"/>
        <v>219609.15737600002</v>
      </c>
      <c r="K1131" s="8">
        <v>219000</v>
      </c>
      <c r="L1131" s="93">
        <f t="shared" si="71"/>
        <v>219000</v>
      </c>
      <c r="M1131" s="94">
        <f>+G1131</f>
        <v>21800</v>
      </c>
      <c r="N1131" s="94">
        <f t="shared" si="69"/>
        <v>219609.15737600002</v>
      </c>
      <c r="O1131" s="8">
        <v>219000</v>
      </c>
      <c r="P1131" s="94">
        <f t="shared" si="70"/>
        <v>219000</v>
      </c>
    </row>
    <row r="1132" spans="1:16" ht="19.5" customHeight="1">
      <c r="A1132" s="71">
        <v>1129</v>
      </c>
      <c r="B1132" s="65" t="s">
        <v>1347</v>
      </c>
      <c r="C1132" s="66">
        <v>901232</v>
      </c>
      <c r="D1132" s="67" t="s">
        <v>3282</v>
      </c>
      <c r="E1132" s="67" t="s">
        <v>3282</v>
      </c>
      <c r="F1132" s="67" t="s">
        <v>3282</v>
      </c>
      <c r="G1132" s="67" t="s">
        <v>3283</v>
      </c>
      <c r="H1132" s="68">
        <v>75116.88</v>
      </c>
      <c r="I1132" s="69">
        <f>IFERROR(H1132*((1+$I$3)),"")</f>
        <v>78947.840880000003</v>
      </c>
      <c r="J1132" s="93">
        <f t="shared" si="68"/>
        <v>78947.840880000003</v>
      </c>
      <c r="K1132" s="8">
        <v>78700</v>
      </c>
      <c r="L1132" s="93">
        <f t="shared" si="71"/>
        <v>78700</v>
      </c>
      <c r="M1132" s="94" t="str">
        <f>+G1132</f>
        <v>NO SE ENCONTRO</v>
      </c>
      <c r="N1132" s="94">
        <f t="shared" si="69"/>
        <v>78947.840880000003</v>
      </c>
      <c r="O1132" s="8">
        <v>78700</v>
      </c>
      <c r="P1132" s="94">
        <f t="shared" si="70"/>
        <v>78700</v>
      </c>
    </row>
    <row r="1133" spans="1:16" ht="19.5" customHeight="1">
      <c r="A1133" s="71">
        <v>1130</v>
      </c>
      <c r="B1133" s="65" t="s">
        <v>1348</v>
      </c>
      <c r="C1133" s="66">
        <v>901214</v>
      </c>
      <c r="D1133" s="67" t="s">
        <v>3282</v>
      </c>
      <c r="E1133" s="67" t="s">
        <v>3282</v>
      </c>
      <c r="F1133" s="67" t="s">
        <v>3282</v>
      </c>
      <c r="G1133" s="67" t="s">
        <v>3283</v>
      </c>
      <c r="H1133" s="68">
        <v>89060.144</v>
      </c>
      <c r="I1133" s="69">
        <f>IFERROR(H1133*((1+$I$3)),"")</f>
        <v>93602.211343999996</v>
      </c>
      <c r="J1133" s="93">
        <f t="shared" si="68"/>
        <v>93602.211343999996</v>
      </c>
      <c r="K1133" s="8">
        <v>93300</v>
      </c>
      <c r="L1133" s="93">
        <f t="shared" si="71"/>
        <v>93300</v>
      </c>
      <c r="M1133" s="94" t="str">
        <f>+G1133</f>
        <v>NO SE ENCONTRO</v>
      </c>
      <c r="N1133" s="94">
        <f t="shared" si="69"/>
        <v>93602.211343999996</v>
      </c>
      <c r="O1133" s="8">
        <v>93300</v>
      </c>
      <c r="P1133" s="94">
        <f t="shared" si="70"/>
        <v>93300</v>
      </c>
    </row>
    <row r="1134" spans="1:16" ht="19.5" customHeight="1">
      <c r="A1134" s="71">
        <v>1131</v>
      </c>
      <c r="B1134" s="65" t="s">
        <v>1349</v>
      </c>
      <c r="C1134" s="66">
        <v>901227</v>
      </c>
      <c r="D1134" s="67" t="s">
        <v>3282</v>
      </c>
      <c r="E1134" s="67" t="s">
        <v>3282</v>
      </c>
      <c r="F1134" s="67" t="s">
        <v>3282</v>
      </c>
      <c r="G1134" s="67" t="s">
        <v>3283</v>
      </c>
      <c r="H1134" s="68">
        <v>87783.647999999986</v>
      </c>
      <c r="I1134" s="69">
        <f>IFERROR(H1134*((1+$I$3)),"")</f>
        <v>92260.614047999974</v>
      </c>
      <c r="J1134" s="93">
        <f t="shared" si="68"/>
        <v>92260.614047999974</v>
      </c>
      <c r="K1134" s="8">
        <v>92100</v>
      </c>
      <c r="L1134" s="93">
        <f t="shared" si="71"/>
        <v>92100</v>
      </c>
      <c r="M1134" s="94" t="str">
        <f>+G1134</f>
        <v>NO SE ENCONTRO</v>
      </c>
      <c r="N1134" s="94">
        <f t="shared" si="69"/>
        <v>92260.614047999974</v>
      </c>
      <c r="O1134" s="8">
        <v>92100</v>
      </c>
      <c r="P1134" s="94">
        <f t="shared" si="70"/>
        <v>92100</v>
      </c>
    </row>
    <row r="1135" spans="1:16" ht="19.5" customHeight="1">
      <c r="A1135" s="71">
        <v>1132</v>
      </c>
      <c r="B1135" s="65" t="s">
        <v>1350</v>
      </c>
      <c r="C1135" s="66">
        <v>901229</v>
      </c>
      <c r="D1135" s="67" t="s">
        <v>3282</v>
      </c>
      <c r="E1135" s="67" t="s">
        <v>3282</v>
      </c>
      <c r="F1135" s="67" t="s">
        <v>3282</v>
      </c>
      <c r="G1135" s="67" t="s">
        <v>3283</v>
      </c>
      <c r="H1135" s="68">
        <v>89060.144</v>
      </c>
      <c r="I1135" s="69">
        <f>IFERROR(H1135*((1+$I$3)),"")</f>
        <v>93602.211343999996</v>
      </c>
      <c r="J1135" s="93">
        <f t="shared" si="68"/>
        <v>93602.211343999996</v>
      </c>
      <c r="K1135" s="8">
        <v>93300</v>
      </c>
      <c r="L1135" s="93">
        <f t="shared" si="71"/>
        <v>93300</v>
      </c>
      <c r="M1135" s="94" t="str">
        <f>+G1135</f>
        <v>NO SE ENCONTRO</v>
      </c>
      <c r="N1135" s="94">
        <f t="shared" si="69"/>
        <v>93602.211343999996</v>
      </c>
      <c r="O1135" s="8">
        <v>93300</v>
      </c>
      <c r="P1135" s="94">
        <f t="shared" si="70"/>
        <v>93300</v>
      </c>
    </row>
    <row r="1136" spans="1:16" ht="19.5" customHeight="1">
      <c r="A1136" s="71">
        <v>1133</v>
      </c>
      <c r="B1136" s="65" t="s">
        <v>1351</v>
      </c>
      <c r="C1136" s="66">
        <v>901202</v>
      </c>
      <c r="D1136" s="67" t="s">
        <v>3282</v>
      </c>
      <c r="E1136" s="67" t="s">
        <v>3282</v>
      </c>
      <c r="F1136" s="67" t="s">
        <v>3282</v>
      </c>
      <c r="G1136" s="67" t="s">
        <v>3283</v>
      </c>
      <c r="H1136" s="68">
        <v>49783.344000000005</v>
      </c>
      <c r="I1136" s="69">
        <f>IFERROR(H1136*((1+$I$3)),"")</f>
        <v>52322.294544000004</v>
      </c>
      <c r="J1136" s="93">
        <f t="shared" si="68"/>
        <v>52322.294544000004</v>
      </c>
      <c r="K1136" s="8">
        <v>52200</v>
      </c>
      <c r="L1136" s="93">
        <f t="shared" si="71"/>
        <v>52200</v>
      </c>
      <c r="M1136" s="94" t="str">
        <f>+G1136</f>
        <v>NO SE ENCONTRO</v>
      </c>
      <c r="N1136" s="94">
        <f t="shared" si="69"/>
        <v>52322.294544000004</v>
      </c>
      <c r="O1136" s="8">
        <v>52200</v>
      </c>
      <c r="P1136" s="94">
        <f t="shared" si="70"/>
        <v>52200</v>
      </c>
    </row>
    <row r="1137" spans="1:16" ht="19.5" customHeight="1">
      <c r="A1137" s="71">
        <v>1134</v>
      </c>
      <c r="B1137" s="65" t="s">
        <v>1352</v>
      </c>
      <c r="C1137" s="66">
        <v>901241</v>
      </c>
      <c r="D1137" s="67" t="s">
        <v>3282</v>
      </c>
      <c r="E1137" s="67" t="s">
        <v>3282</v>
      </c>
      <c r="F1137" s="67" t="s">
        <v>3282</v>
      </c>
      <c r="G1137" s="67" t="s">
        <v>3283</v>
      </c>
      <c r="H1137" s="68">
        <v>49783.344000000005</v>
      </c>
      <c r="I1137" s="69">
        <f>IFERROR(H1137*((1+$I$3)),"")</f>
        <v>52322.294544000004</v>
      </c>
      <c r="J1137" s="93">
        <f t="shared" si="68"/>
        <v>52322.294544000004</v>
      </c>
      <c r="K1137" s="8">
        <v>52200</v>
      </c>
      <c r="L1137" s="93">
        <f t="shared" si="71"/>
        <v>52200</v>
      </c>
      <c r="M1137" s="94" t="str">
        <f>+G1137</f>
        <v>NO SE ENCONTRO</v>
      </c>
      <c r="N1137" s="94">
        <f t="shared" si="69"/>
        <v>52322.294544000004</v>
      </c>
      <c r="O1137" s="8">
        <v>52200</v>
      </c>
      <c r="P1137" s="94">
        <f t="shared" si="70"/>
        <v>52200</v>
      </c>
    </row>
    <row r="1138" spans="1:16" ht="19.5" customHeight="1">
      <c r="A1138" s="71">
        <v>1135</v>
      </c>
      <c r="B1138" s="65" t="s">
        <v>1353</v>
      </c>
      <c r="C1138" s="66">
        <v>901242</v>
      </c>
      <c r="D1138" s="67" t="s">
        <v>3282</v>
      </c>
      <c r="E1138" s="67" t="s">
        <v>3282</v>
      </c>
      <c r="F1138" s="67" t="s">
        <v>3282</v>
      </c>
      <c r="G1138" s="67" t="s">
        <v>3283</v>
      </c>
      <c r="H1138" s="68">
        <v>49783.344000000005</v>
      </c>
      <c r="I1138" s="69">
        <f>IFERROR(H1138*((1+$I$3)),"")</f>
        <v>52322.294544000004</v>
      </c>
      <c r="J1138" s="93">
        <f t="shared" si="68"/>
        <v>52322.294544000004</v>
      </c>
      <c r="K1138" s="8">
        <v>52200</v>
      </c>
      <c r="L1138" s="93">
        <f t="shared" si="71"/>
        <v>52200</v>
      </c>
      <c r="M1138" s="94" t="str">
        <f>+G1138</f>
        <v>NO SE ENCONTRO</v>
      </c>
      <c r="N1138" s="94">
        <f t="shared" si="69"/>
        <v>52322.294544000004</v>
      </c>
      <c r="O1138" s="8">
        <v>52200</v>
      </c>
      <c r="P1138" s="94">
        <f t="shared" si="70"/>
        <v>52200</v>
      </c>
    </row>
    <row r="1139" spans="1:16" ht="19.5" customHeight="1">
      <c r="A1139" s="71">
        <v>1136</v>
      </c>
      <c r="B1139" s="65" t="s">
        <v>978</v>
      </c>
      <c r="C1139" s="66">
        <v>901209</v>
      </c>
      <c r="D1139" s="60" t="s">
        <v>3280</v>
      </c>
      <c r="E1139" s="60" t="s">
        <v>3281</v>
      </c>
      <c r="F1139" s="61">
        <v>46073</v>
      </c>
      <c r="G1139" s="67">
        <v>21800</v>
      </c>
      <c r="H1139" s="68">
        <v>49783.344000000005</v>
      </c>
      <c r="I1139" s="69">
        <f>IFERROR(H1139*((1+$I$3)),"")</f>
        <v>52322.294544000004</v>
      </c>
      <c r="J1139" s="93">
        <f t="shared" si="68"/>
        <v>52322.294544000004</v>
      </c>
      <c r="K1139" s="8">
        <v>52200</v>
      </c>
      <c r="L1139" s="93">
        <f t="shared" si="71"/>
        <v>52200</v>
      </c>
      <c r="M1139" s="94">
        <f>+G1139</f>
        <v>21800</v>
      </c>
      <c r="N1139" s="94">
        <f t="shared" si="69"/>
        <v>52322.294544000004</v>
      </c>
      <c r="O1139" s="8">
        <v>52200</v>
      </c>
      <c r="P1139" s="94">
        <f t="shared" si="70"/>
        <v>52200</v>
      </c>
    </row>
    <row r="1140" spans="1:16" ht="19.5" customHeight="1">
      <c r="A1140" s="71">
        <v>1137</v>
      </c>
      <c r="B1140" s="65" t="s">
        <v>1354</v>
      </c>
      <c r="C1140" s="66">
        <v>901225</v>
      </c>
      <c r="D1140" s="67" t="s">
        <v>3282</v>
      </c>
      <c r="E1140" s="67" t="s">
        <v>3282</v>
      </c>
      <c r="F1140" s="67" t="s">
        <v>3282</v>
      </c>
      <c r="G1140" s="67" t="s">
        <v>3283</v>
      </c>
      <c r="H1140" s="68">
        <v>87783.647999999986</v>
      </c>
      <c r="I1140" s="69">
        <f>IFERROR(H1140*((1+$I$3)),"")</f>
        <v>92260.614047999974</v>
      </c>
      <c r="J1140" s="93">
        <f t="shared" si="68"/>
        <v>92260.614047999974</v>
      </c>
      <c r="K1140" s="8">
        <v>92100</v>
      </c>
      <c r="L1140" s="93">
        <f t="shared" si="71"/>
        <v>92100</v>
      </c>
      <c r="M1140" s="94" t="str">
        <f>+G1140</f>
        <v>NO SE ENCONTRO</v>
      </c>
      <c r="N1140" s="94">
        <f t="shared" si="69"/>
        <v>92260.614047999974</v>
      </c>
      <c r="O1140" s="8">
        <v>92100</v>
      </c>
      <c r="P1140" s="94">
        <f t="shared" si="70"/>
        <v>92100</v>
      </c>
    </row>
    <row r="1141" spans="1:16" ht="19.5" customHeight="1">
      <c r="A1141" s="71">
        <v>1138</v>
      </c>
      <c r="B1141" s="65" t="s">
        <v>1355</v>
      </c>
      <c r="C1141" s="66">
        <v>901240</v>
      </c>
      <c r="D1141" s="67" t="s">
        <v>3282</v>
      </c>
      <c r="E1141" s="67" t="s">
        <v>3282</v>
      </c>
      <c r="F1141" s="67" t="s">
        <v>3282</v>
      </c>
      <c r="G1141" s="67" t="s">
        <v>3283</v>
      </c>
      <c r="H1141" s="68">
        <v>49783.344000000005</v>
      </c>
      <c r="I1141" s="69">
        <f>IFERROR(H1141*((1+$I$3)),"")</f>
        <v>52322.294544000004</v>
      </c>
      <c r="J1141" s="93">
        <f t="shared" si="68"/>
        <v>52322.294544000004</v>
      </c>
      <c r="K1141" s="8">
        <v>52200</v>
      </c>
      <c r="L1141" s="93">
        <f t="shared" si="71"/>
        <v>52200</v>
      </c>
      <c r="M1141" s="94" t="str">
        <f>+G1141</f>
        <v>NO SE ENCONTRO</v>
      </c>
      <c r="N1141" s="94">
        <f t="shared" si="69"/>
        <v>52322.294544000004</v>
      </c>
      <c r="O1141" s="8">
        <v>52200</v>
      </c>
      <c r="P1141" s="94">
        <f t="shared" si="70"/>
        <v>52200</v>
      </c>
    </row>
    <row r="1142" spans="1:16" ht="19.5" customHeight="1">
      <c r="A1142" s="71">
        <v>1139</v>
      </c>
      <c r="B1142" s="65" t="s">
        <v>971</v>
      </c>
      <c r="C1142" s="66">
        <v>901231</v>
      </c>
      <c r="D1142" s="67" t="s">
        <v>3282</v>
      </c>
      <c r="E1142" s="67" t="s">
        <v>3282</v>
      </c>
      <c r="F1142" s="67" t="s">
        <v>3282</v>
      </c>
      <c r="G1142" s="67" t="s">
        <v>3283</v>
      </c>
      <c r="H1142" s="68">
        <v>37705.728000000003</v>
      </c>
      <c r="I1142" s="69">
        <f>IFERROR(H1142*((1+$I$3)),"")</f>
        <v>39628.720128000001</v>
      </c>
      <c r="J1142" s="93">
        <f t="shared" si="68"/>
        <v>39628.720128000001</v>
      </c>
      <c r="K1142" s="8">
        <v>52200</v>
      </c>
      <c r="L1142" s="93">
        <f t="shared" si="71"/>
        <v>52200</v>
      </c>
      <c r="M1142" s="94" t="str">
        <f>+G1142</f>
        <v>NO SE ENCONTRO</v>
      </c>
      <c r="N1142" s="94">
        <f t="shared" si="69"/>
        <v>39628.720128000001</v>
      </c>
      <c r="O1142" s="8">
        <v>52200</v>
      </c>
      <c r="P1142" s="94">
        <f t="shared" si="70"/>
        <v>52200</v>
      </c>
    </row>
    <row r="1143" spans="1:16" ht="19.5" customHeight="1">
      <c r="A1143" s="71">
        <v>1140</v>
      </c>
      <c r="B1143" s="65" t="s">
        <v>1356</v>
      </c>
      <c r="C1143" s="66">
        <v>901239</v>
      </c>
      <c r="D1143" s="67" t="s">
        <v>3282</v>
      </c>
      <c r="E1143" s="67" t="s">
        <v>3282</v>
      </c>
      <c r="F1143" s="67" t="s">
        <v>3282</v>
      </c>
      <c r="G1143" s="67" t="s">
        <v>3283</v>
      </c>
      <c r="H1143" s="68">
        <v>49783.344000000005</v>
      </c>
      <c r="I1143" s="69">
        <f>IFERROR(H1143*((1+$I$3)),"")</f>
        <v>52322.294544000004</v>
      </c>
      <c r="J1143" s="93">
        <f t="shared" si="68"/>
        <v>52322.294544000004</v>
      </c>
      <c r="K1143" s="8">
        <v>52200</v>
      </c>
      <c r="L1143" s="93">
        <f t="shared" si="71"/>
        <v>52200</v>
      </c>
      <c r="M1143" s="94" t="str">
        <f>+G1143</f>
        <v>NO SE ENCONTRO</v>
      </c>
      <c r="N1143" s="94">
        <f t="shared" si="69"/>
        <v>52322.294544000004</v>
      </c>
      <c r="O1143" s="8">
        <v>52200</v>
      </c>
      <c r="P1143" s="94">
        <f t="shared" si="70"/>
        <v>52200</v>
      </c>
    </row>
    <row r="1144" spans="1:16" ht="19.5" customHeight="1">
      <c r="A1144" s="71">
        <v>1141</v>
      </c>
      <c r="B1144" s="65" t="s">
        <v>1357</v>
      </c>
      <c r="C1144" s="66">
        <v>901236</v>
      </c>
      <c r="D1144" s="60" t="s">
        <v>3280</v>
      </c>
      <c r="E1144" s="60" t="s">
        <v>3281</v>
      </c>
      <c r="F1144" s="61">
        <v>46073</v>
      </c>
      <c r="G1144" s="67">
        <v>177500</v>
      </c>
      <c r="H1144" s="68">
        <v>81008.399999999994</v>
      </c>
      <c r="I1144" s="69">
        <f>IFERROR(H1144*((1+$I$3)),"")</f>
        <v>85139.828399999984</v>
      </c>
      <c r="J1144" s="93">
        <f t="shared" ref="J1144:J1207" si="72">+I1144</f>
        <v>85139.828399999984</v>
      </c>
      <c r="K1144" s="8">
        <v>84900</v>
      </c>
      <c r="L1144" s="93">
        <f t="shared" si="71"/>
        <v>84900</v>
      </c>
      <c r="M1144" s="94">
        <f>+G1144</f>
        <v>177500</v>
      </c>
      <c r="N1144" s="94">
        <f t="shared" ref="N1144:N1207" si="73">+J1144</f>
        <v>85139.828399999984</v>
      </c>
      <c r="O1144" s="8">
        <v>84900</v>
      </c>
      <c r="P1144" s="94">
        <f t="shared" ref="P1144:P1207" si="74">+O1144</f>
        <v>84900</v>
      </c>
    </row>
    <row r="1145" spans="1:16" ht="19.5" customHeight="1">
      <c r="A1145" s="71">
        <v>1142</v>
      </c>
      <c r="B1145" s="65" t="s">
        <v>989</v>
      </c>
      <c r="C1145" s="66">
        <v>902003</v>
      </c>
      <c r="D1145" s="67" t="s">
        <v>3282</v>
      </c>
      <c r="E1145" s="67" t="s">
        <v>3282</v>
      </c>
      <c r="F1145" s="67" t="s">
        <v>3282</v>
      </c>
      <c r="G1145" s="67" t="s">
        <v>3283</v>
      </c>
      <c r="H1145" s="68">
        <v>200508.06399999998</v>
      </c>
      <c r="I1145" s="69">
        <f>IFERROR(H1145*((1+$I$3)),"")</f>
        <v>210733.97526399998</v>
      </c>
      <c r="J1145" s="93">
        <f t="shared" si="72"/>
        <v>210733.97526399998</v>
      </c>
      <c r="K1145" s="119">
        <v>262800</v>
      </c>
      <c r="L1145" s="93">
        <f t="shared" si="71"/>
        <v>262800</v>
      </c>
      <c r="M1145" s="94" t="str">
        <f>+G1145</f>
        <v>NO SE ENCONTRO</v>
      </c>
      <c r="N1145" s="94">
        <f t="shared" si="73"/>
        <v>210733.97526399998</v>
      </c>
      <c r="O1145" s="119">
        <v>262800</v>
      </c>
      <c r="P1145" s="94">
        <f t="shared" si="74"/>
        <v>262800</v>
      </c>
    </row>
    <row r="1146" spans="1:16" ht="19.5" customHeight="1">
      <c r="A1146" s="71">
        <v>1143</v>
      </c>
      <c r="B1146" s="65" t="s">
        <v>1358</v>
      </c>
      <c r="C1146" s="66">
        <v>908302</v>
      </c>
      <c r="D1146" s="67" t="s">
        <v>3282</v>
      </c>
      <c r="E1146" s="67" t="s">
        <v>3282</v>
      </c>
      <c r="F1146" s="67" t="s">
        <v>3282</v>
      </c>
      <c r="G1146" s="67" t="s">
        <v>3283</v>
      </c>
      <c r="H1146" s="68">
        <v>75116.88</v>
      </c>
      <c r="I1146" s="69">
        <f>IFERROR(H1146*((1+$I$3)),"")</f>
        <v>78947.840880000003</v>
      </c>
      <c r="J1146" s="93">
        <f t="shared" si="72"/>
        <v>78947.840880000003</v>
      </c>
      <c r="K1146" s="8">
        <v>78700</v>
      </c>
      <c r="L1146" s="93">
        <f t="shared" si="71"/>
        <v>78700</v>
      </c>
      <c r="M1146" s="94" t="str">
        <f>+G1146</f>
        <v>NO SE ENCONTRO</v>
      </c>
      <c r="N1146" s="94">
        <f t="shared" si="73"/>
        <v>78947.840880000003</v>
      </c>
      <c r="O1146" s="8">
        <v>78700</v>
      </c>
      <c r="P1146" s="94">
        <f t="shared" si="74"/>
        <v>78700</v>
      </c>
    </row>
    <row r="1147" spans="1:16" ht="19.5" customHeight="1">
      <c r="A1147" s="71">
        <v>1144</v>
      </c>
      <c r="B1147" s="65" t="s">
        <v>1359</v>
      </c>
      <c r="C1147" s="66">
        <v>903886</v>
      </c>
      <c r="D1147" s="67" t="s">
        <v>3282</v>
      </c>
      <c r="E1147" s="67" t="s">
        <v>3282</v>
      </c>
      <c r="F1147" s="67" t="s">
        <v>3282</v>
      </c>
      <c r="G1147" s="67" t="s">
        <v>3283</v>
      </c>
      <c r="H1147" s="68">
        <v>85230.656000000003</v>
      </c>
      <c r="I1147" s="69">
        <f>IFERROR(H1147*((1+$I$3)),"")</f>
        <v>89577.419456000003</v>
      </c>
      <c r="J1147" s="93">
        <f t="shared" si="72"/>
        <v>89577.419456000003</v>
      </c>
      <c r="K1147" s="8">
        <v>89300</v>
      </c>
      <c r="L1147" s="93">
        <f t="shared" si="71"/>
        <v>89300</v>
      </c>
      <c r="M1147" s="94" t="str">
        <f>+G1147</f>
        <v>NO SE ENCONTRO</v>
      </c>
      <c r="N1147" s="94">
        <f t="shared" si="73"/>
        <v>89577.419456000003</v>
      </c>
      <c r="O1147" s="8">
        <v>89300</v>
      </c>
      <c r="P1147" s="94">
        <f t="shared" si="74"/>
        <v>89300</v>
      </c>
    </row>
    <row r="1148" spans="1:16" ht="19.5" customHeight="1">
      <c r="A1148" s="71">
        <v>1145</v>
      </c>
      <c r="B1148" s="65" t="s">
        <v>1360</v>
      </c>
      <c r="C1148" s="66">
        <v>903889</v>
      </c>
      <c r="D1148" s="60" t="s">
        <v>3280</v>
      </c>
      <c r="E1148" s="60" t="s">
        <v>3281</v>
      </c>
      <c r="F1148" s="61">
        <v>46073</v>
      </c>
      <c r="G1148" s="67">
        <v>25700</v>
      </c>
      <c r="H1148" s="68">
        <v>85230.656000000003</v>
      </c>
      <c r="I1148" s="69">
        <f>IFERROR(H1148*((1+$I$3)),"")</f>
        <v>89577.419456000003</v>
      </c>
      <c r="J1148" s="93">
        <f t="shared" si="72"/>
        <v>89577.419456000003</v>
      </c>
      <c r="K1148" s="8">
        <v>89300</v>
      </c>
      <c r="L1148" s="93">
        <f t="shared" si="71"/>
        <v>89300</v>
      </c>
      <c r="M1148" s="94">
        <f>+G1148</f>
        <v>25700</v>
      </c>
      <c r="N1148" s="94">
        <f t="shared" si="73"/>
        <v>89577.419456000003</v>
      </c>
      <c r="O1148" s="8">
        <v>89300</v>
      </c>
      <c r="P1148" s="94">
        <f t="shared" si="74"/>
        <v>89300</v>
      </c>
    </row>
    <row r="1149" spans="1:16" ht="19.5" customHeight="1">
      <c r="A1149" s="71">
        <v>1146</v>
      </c>
      <c r="B1149" s="65" t="s">
        <v>1361</v>
      </c>
      <c r="C1149" s="66">
        <v>904808</v>
      </c>
      <c r="D1149" s="60" t="s">
        <v>3280</v>
      </c>
      <c r="E1149" s="60" t="s">
        <v>3281</v>
      </c>
      <c r="F1149" s="61">
        <v>46073</v>
      </c>
      <c r="G1149" s="67">
        <v>163300</v>
      </c>
      <c r="H1149" s="68">
        <v>143949.47200000001</v>
      </c>
      <c r="I1149" s="69">
        <f>IFERROR(H1149*((1+$I$3)),"")</f>
        <v>151290.89507200001</v>
      </c>
      <c r="J1149" s="93">
        <f t="shared" si="72"/>
        <v>151290.89507200001</v>
      </c>
      <c r="K1149" s="8">
        <v>150900</v>
      </c>
      <c r="L1149" s="93">
        <f t="shared" si="71"/>
        <v>150900</v>
      </c>
      <c r="M1149" s="94">
        <f>+G1149</f>
        <v>163300</v>
      </c>
      <c r="N1149" s="94">
        <f t="shared" si="73"/>
        <v>151290.89507200001</v>
      </c>
      <c r="O1149" s="8">
        <v>150900</v>
      </c>
      <c r="P1149" s="94">
        <f t="shared" si="74"/>
        <v>150900</v>
      </c>
    </row>
    <row r="1150" spans="1:16" ht="19.5" customHeight="1">
      <c r="A1150" s="71">
        <v>1147</v>
      </c>
      <c r="B1150" s="65" t="s">
        <v>1362</v>
      </c>
      <c r="C1150" s="66">
        <v>904809</v>
      </c>
      <c r="D1150" s="60" t="s">
        <v>3280</v>
      </c>
      <c r="E1150" s="60" t="s">
        <v>3281</v>
      </c>
      <c r="F1150" s="61">
        <v>46073</v>
      </c>
      <c r="G1150" s="67">
        <v>128300</v>
      </c>
      <c r="H1150" s="68">
        <v>113018.99199999997</v>
      </c>
      <c r="I1150" s="69">
        <f>IFERROR(H1150*((1+$I$3)),"")</f>
        <v>118782.96059199996</v>
      </c>
      <c r="J1150" s="93">
        <f t="shared" si="72"/>
        <v>118782.96059199996</v>
      </c>
      <c r="K1150" s="8">
        <v>118600</v>
      </c>
      <c r="L1150" s="93">
        <f t="shared" si="71"/>
        <v>118600</v>
      </c>
      <c r="M1150" s="94">
        <f>+G1150</f>
        <v>128300</v>
      </c>
      <c r="N1150" s="94">
        <f t="shared" si="73"/>
        <v>118782.96059199996</v>
      </c>
      <c r="O1150" s="8">
        <v>118600</v>
      </c>
      <c r="P1150" s="94">
        <f t="shared" si="74"/>
        <v>118600</v>
      </c>
    </row>
    <row r="1151" spans="1:16" ht="19.5" customHeight="1">
      <c r="A1151" s="71">
        <v>1148</v>
      </c>
      <c r="B1151" s="65" t="s">
        <v>1363</v>
      </c>
      <c r="C1151" s="66">
        <v>903828</v>
      </c>
      <c r="D1151" s="60" t="s">
        <v>3280</v>
      </c>
      <c r="E1151" s="60" t="s">
        <v>3281</v>
      </c>
      <c r="F1151" s="61">
        <v>46073</v>
      </c>
      <c r="G1151" s="67">
        <v>24700</v>
      </c>
      <c r="H1151" s="68">
        <v>21798.624</v>
      </c>
      <c r="I1151" s="69">
        <f>IFERROR(H1151*((1+$I$3)),"")</f>
        <v>22910.353823999998</v>
      </c>
      <c r="J1151" s="93">
        <f t="shared" si="72"/>
        <v>22910.353823999998</v>
      </c>
      <c r="K1151" s="8">
        <v>22900</v>
      </c>
      <c r="L1151" s="93">
        <f t="shared" si="71"/>
        <v>22900</v>
      </c>
      <c r="M1151" s="94">
        <f>+G1151</f>
        <v>24700</v>
      </c>
      <c r="N1151" s="94">
        <f t="shared" si="73"/>
        <v>22910.353823999998</v>
      </c>
      <c r="O1151" s="8">
        <v>22900</v>
      </c>
      <c r="P1151" s="94">
        <f t="shared" si="74"/>
        <v>22900</v>
      </c>
    </row>
    <row r="1152" spans="1:16" ht="19.5" customHeight="1">
      <c r="A1152" s="71">
        <v>1149</v>
      </c>
      <c r="B1152" s="65" t="s">
        <v>1364</v>
      </c>
      <c r="C1152" s="66">
        <v>903829</v>
      </c>
      <c r="D1152" s="67" t="s">
        <v>3282</v>
      </c>
      <c r="E1152" s="67" t="s">
        <v>3282</v>
      </c>
      <c r="F1152" s="67" t="s">
        <v>3282</v>
      </c>
      <c r="G1152" s="67" t="s">
        <v>3283</v>
      </c>
      <c r="H1152" s="68">
        <v>67948.864000000001</v>
      </c>
      <c r="I1152" s="69">
        <f>IFERROR(H1152*((1+$I$3)),"")</f>
        <v>71414.256064000001</v>
      </c>
      <c r="J1152" s="93">
        <f t="shared" si="72"/>
        <v>71414.256064000001</v>
      </c>
      <c r="K1152" s="8">
        <v>71200</v>
      </c>
      <c r="L1152" s="93">
        <f t="shared" si="71"/>
        <v>71200</v>
      </c>
      <c r="M1152" s="94" t="str">
        <f>+G1152</f>
        <v>NO SE ENCONTRO</v>
      </c>
      <c r="N1152" s="94">
        <f t="shared" si="73"/>
        <v>71414.256064000001</v>
      </c>
      <c r="O1152" s="8">
        <v>71200</v>
      </c>
      <c r="P1152" s="94">
        <f t="shared" si="74"/>
        <v>71200</v>
      </c>
    </row>
    <row r="1153" spans="1:16" ht="19.5" customHeight="1">
      <c r="A1153" s="71">
        <v>1150</v>
      </c>
      <c r="B1153" s="65" t="s">
        <v>1365</v>
      </c>
      <c r="C1153" s="66">
        <v>902104</v>
      </c>
      <c r="D1153" s="60" t="s">
        <v>3280</v>
      </c>
      <c r="E1153" s="60" t="s">
        <v>3281</v>
      </c>
      <c r="F1153" s="61">
        <v>46073</v>
      </c>
      <c r="G1153" s="67">
        <v>110700</v>
      </c>
      <c r="H1153" s="68">
        <v>67948.864000000001</v>
      </c>
      <c r="I1153" s="69">
        <f>IFERROR(H1153*((1+$I$3)),"")</f>
        <v>71414.256064000001</v>
      </c>
      <c r="J1153" s="93">
        <f t="shared" si="72"/>
        <v>71414.256064000001</v>
      </c>
      <c r="K1153" s="8">
        <v>71200</v>
      </c>
      <c r="L1153" s="93">
        <f t="shared" si="71"/>
        <v>71200</v>
      </c>
      <c r="M1153" s="94">
        <f>+G1153</f>
        <v>110700</v>
      </c>
      <c r="N1153" s="94">
        <f t="shared" si="73"/>
        <v>71414.256064000001</v>
      </c>
      <c r="O1153" s="8">
        <v>71200</v>
      </c>
      <c r="P1153" s="94">
        <f t="shared" si="74"/>
        <v>71200</v>
      </c>
    </row>
    <row r="1154" spans="1:16" ht="19.5" customHeight="1">
      <c r="A1154" s="71">
        <v>1151</v>
      </c>
      <c r="B1154" s="65" t="s">
        <v>1037</v>
      </c>
      <c r="C1154" s="66">
        <v>905601</v>
      </c>
      <c r="D1154" s="67" t="s">
        <v>3282</v>
      </c>
      <c r="E1154" s="67" t="s">
        <v>3282</v>
      </c>
      <c r="F1154" s="67" t="s">
        <v>3282</v>
      </c>
      <c r="G1154" s="67" t="s">
        <v>3283</v>
      </c>
      <c r="H1154" s="68">
        <v>72662.080000000002</v>
      </c>
      <c r="I1154" s="69">
        <f>IFERROR(H1154*((1+$I$3)),"")</f>
        <v>76367.846080000003</v>
      </c>
      <c r="J1154" s="93">
        <f t="shared" si="72"/>
        <v>76367.846080000003</v>
      </c>
      <c r="K1154" s="8">
        <v>76100</v>
      </c>
      <c r="L1154" s="93">
        <f t="shared" si="71"/>
        <v>76100</v>
      </c>
      <c r="M1154" s="94" t="str">
        <f>+G1154</f>
        <v>NO SE ENCONTRO</v>
      </c>
      <c r="N1154" s="94">
        <f t="shared" si="73"/>
        <v>76367.846080000003</v>
      </c>
      <c r="O1154" s="8">
        <v>76100</v>
      </c>
      <c r="P1154" s="94">
        <f t="shared" si="74"/>
        <v>76100</v>
      </c>
    </row>
    <row r="1155" spans="1:16" ht="19.5" customHeight="1">
      <c r="A1155" s="71">
        <v>1152</v>
      </c>
      <c r="B1155" s="65" t="s">
        <v>1366</v>
      </c>
      <c r="C1155" s="66">
        <v>905603</v>
      </c>
      <c r="D1155" s="60" t="s">
        <v>3280</v>
      </c>
      <c r="E1155" s="60" t="s">
        <v>3281</v>
      </c>
      <c r="F1155" s="61">
        <v>46073</v>
      </c>
      <c r="G1155" s="67">
        <v>108700</v>
      </c>
      <c r="H1155" s="68">
        <v>95737.2</v>
      </c>
      <c r="I1155" s="69">
        <f>IFERROR(H1155*((1+$I$3)),"")</f>
        <v>100619.79719999999</v>
      </c>
      <c r="J1155" s="93">
        <f t="shared" si="72"/>
        <v>100619.79719999999</v>
      </c>
      <c r="K1155" s="8">
        <v>100500</v>
      </c>
      <c r="L1155" s="93">
        <f t="shared" si="71"/>
        <v>100500</v>
      </c>
      <c r="M1155" s="94">
        <f>+G1155</f>
        <v>108700</v>
      </c>
      <c r="N1155" s="94">
        <f t="shared" si="73"/>
        <v>100619.79719999999</v>
      </c>
      <c r="O1155" s="8">
        <v>100500</v>
      </c>
      <c r="P1155" s="94">
        <f t="shared" si="74"/>
        <v>100500</v>
      </c>
    </row>
    <row r="1156" spans="1:16" ht="19.5" customHeight="1">
      <c r="A1156" s="71">
        <v>1153</v>
      </c>
      <c r="B1156" s="65" t="s">
        <v>925</v>
      </c>
      <c r="C1156" s="66">
        <v>908311</v>
      </c>
      <c r="D1156" s="67" t="s">
        <v>3282</v>
      </c>
      <c r="E1156" s="67" t="s">
        <v>3282</v>
      </c>
      <c r="F1156" s="67" t="s">
        <v>3282</v>
      </c>
      <c r="G1156" s="67" t="s">
        <v>3283</v>
      </c>
      <c r="H1156" s="68">
        <v>22584.16</v>
      </c>
      <c r="I1156" s="69">
        <f>IFERROR(H1156*((1+$I$3)),"")</f>
        <v>23735.952159999997</v>
      </c>
      <c r="J1156" s="93">
        <f t="shared" si="72"/>
        <v>23735.952159999997</v>
      </c>
      <c r="K1156" s="8">
        <v>23700</v>
      </c>
      <c r="L1156" s="93">
        <f t="shared" si="71"/>
        <v>23700</v>
      </c>
      <c r="M1156" s="94" t="str">
        <f>+G1156</f>
        <v>NO SE ENCONTRO</v>
      </c>
      <c r="N1156" s="94">
        <f t="shared" si="73"/>
        <v>23735.952159999997</v>
      </c>
      <c r="O1156" s="8">
        <v>23700</v>
      </c>
      <c r="P1156" s="94">
        <f t="shared" si="74"/>
        <v>23700</v>
      </c>
    </row>
    <row r="1157" spans="1:16" ht="19.5" customHeight="1">
      <c r="A1157" s="71">
        <v>1154</v>
      </c>
      <c r="B1157" s="65" t="s">
        <v>1367</v>
      </c>
      <c r="C1157" s="66">
        <v>902121</v>
      </c>
      <c r="D1157" s="60" t="s">
        <v>3280</v>
      </c>
      <c r="E1157" s="60" t="s">
        <v>3281</v>
      </c>
      <c r="F1157" s="61">
        <v>46073</v>
      </c>
      <c r="G1157" s="67">
        <v>15500</v>
      </c>
      <c r="H1157" s="68">
        <v>13746.879999999997</v>
      </c>
      <c r="I1157" s="69">
        <f>IFERROR(H1157*((1+$I$3)),"")</f>
        <v>14447.970879999997</v>
      </c>
      <c r="J1157" s="93">
        <f t="shared" si="72"/>
        <v>14447.970879999997</v>
      </c>
      <c r="K1157" s="8">
        <v>14500</v>
      </c>
      <c r="L1157" s="93">
        <f t="shared" ref="L1157:L1220" si="75">+K1157</f>
        <v>14500</v>
      </c>
      <c r="M1157" s="94">
        <f>+G1157</f>
        <v>15500</v>
      </c>
      <c r="N1157" s="94">
        <f t="shared" si="73"/>
        <v>14447.970879999997</v>
      </c>
      <c r="O1157" s="8">
        <v>14500</v>
      </c>
      <c r="P1157" s="94">
        <f t="shared" si="74"/>
        <v>14500</v>
      </c>
    </row>
    <row r="1158" spans="1:16" ht="19.5" customHeight="1">
      <c r="A1158" s="71">
        <v>1155</v>
      </c>
      <c r="B1158" s="65" t="s">
        <v>1368</v>
      </c>
      <c r="C1158" s="66">
        <v>903423</v>
      </c>
      <c r="D1158" s="67" t="s">
        <v>3282</v>
      </c>
      <c r="E1158" s="67" t="s">
        <v>3282</v>
      </c>
      <c r="F1158" s="67" t="s">
        <v>3282</v>
      </c>
      <c r="G1158" s="67" t="s">
        <v>3283</v>
      </c>
      <c r="H1158" s="68">
        <v>106341.936</v>
      </c>
      <c r="I1158" s="69">
        <f>IFERROR(H1158*((1+$I$3)),"")</f>
        <v>111765.374736</v>
      </c>
      <c r="J1158" s="93">
        <f t="shared" si="72"/>
        <v>111765.374736</v>
      </c>
      <c r="K1158" s="8">
        <v>111500</v>
      </c>
      <c r="L1158" s="93">
        <f t="shared" si="75"/>
        <v>111500</v>
      </c>
      <c r="M1158" s="94" t="str">
        <f>+G1158</f>
        <v>NO SE ENCONTRO</v>
      </c>
      <c r="N1158" s="94">
        <f t="shared" si="73"/>
        <v>111765.374736</v>
      </c>
      <c r="O1158" s="8">
        <v>111500</v>
      </c>
      <c r="P1158" s="94">
        <f t="shared" si="74"/>
        <v>111500</v>
      </c>
    </row>
    <row r="1159" spans="1:16" ht="19.5" customHeight="1">
      <c r="A1159" s="71">
        <v>1156</v>
      </c>
      <c r="B1159" s="65" t="s">
        <v>1369</v>
      </c>
      <c r="C1159" s="66">
        <v>904508</v>
      </c>
      <c r="D1159" s="60" t="s">
        <v>3280</v>
      </c>
      <c r="E1159" s="60" t="s">
        <v>3281</v>
      </c>
      <c r="F1159" s="61">
        <v>46073</v>
      </c>
      <c r="G1159" s="67">
        <v>18000</v>
      </c>
      <c r="H1159" s="68">
        <v>59897.119999999995</v>
      </c>
      <c r="I1159" s="69">
        <f>IFERROR(H1159*((1+$I$3)),"")</f>
        <v>62951.873119999989</v>
      </c>
      <c r="J1159" s="93">
        <f t="shared" si="72"/>
        <v>62951.873119999989</v>
      </c>
      <c r="K1159" s="8">
        <v>62800</v>
      </c>
      <c r="L1159" s="93">
        <f t="shared" si="75"/>
        <v>62800</v>
      </c>
      <c r="M1159" s="94">
        <f>+G1159</f>
        <v>18000</v>
      </c>
      <c r="N1159" s="94">
        <f t="shared" si="73"/>
        <v>62951.873119999989</v>
      </c>
      <c r="O1159" s="8">
        <v>62800</v>
      </c>
      <c r="P1159" s="94">
        <f t="shared" si="74"/>
        <v>62800</v>
      </c>
    </row>
    <row r="1160" spans="1:16" ht="19.5" customHeight="1">
      <c r="A1160" s="71">
        <v>1157</v>
      </c>
      <c r="B1160" s="65" t="s">
        <v>959</v>
      </c>
      <c r="C1160" s="66">
        <v>906210</v>
      </c>
      <c r="D1160" s="67" t="s">
        <v>3282</v>
      </c>
      <c r="E1160" s="67" t="s">
        <v>3282</v>
      </c>
      <c r="F1160" s="67" t="s">
        <v>3282</v>
      </c>
      <c r="G1160" s="67" t="s">
        <v>3283</v>
      </c>
      <c r="H1160" s="68">
        <v>67948.864000000001</v>
      </c>
      <c r="I1160" s="69">
        <f>IFERROR(H1160*((1+$I$3)),"")</f>
        <v>71414.256064000001</v>
      </c>
      <c r="J1160" s="93">
        <f t="shared" si="72"/>
        <v>71414.256064000001</v>
      </c>
      <c r="K1160" s="8">
        <v>71200</v>
      </c>
      <c r="L1160" s="93">
        <f t="shared" si="75"/>
        <v>71200</v>
      </c>
      <c r="M1160" s="94" t="str">
        <f>+G1160</f>
        <v>NO SE ENCONTRO</v>
      </c>
      <c r="N1160" s="94">
        <f t="shared" si="73"/>
        <v>71414.256064000001</v>
      </c>
      <c r="O1160" s="8">
        <v>71200</v>
      </c>
      <c r="P1160" s="94">
        <f t="shared" si="74"/>
        <v>71200</v>
      </c>
    </row>
    <row r="1161" spans="1:16" ht="19.5" customHeight="1">
      <c r="A1161" s="71">
        <v>1158</v>
      </c>
      <c r="B1161" s="65" t="s">
        <v>1370</v>
      </c>
      <c r="C1161" s="66">
        <v>903404</v>
      </c>
      <c r="D1161" s="67" t="s">
        <v>3282</v>
      </c>
      <c r="E1161" s="67" t="s">
        <v>3282</v>
      </c>
      <c r="F1161" s="67" t="s">
        <v>3282</v>
      </c>
      <c r="G1161" s="67" t="s">
        <v>3283</v>
      </c>
      <c r="H1161" s="68">
        <v>56165.824000000001</v>
      </c>
      <c r="I1161" s="69">
        <f>IFERROR(H1161*((1+$I$3)),"")</f>
        <v>59030.281023999996</v>
      </c>
      <c r="J1161" s="93">
        <f t="shared" si="72"/>
        <v>59030.281023999996</v>
      </c>
      <c r="K1161" s="8">
        <v>219000</v>
      </c>
      <c r="L1161" s="93">
        <f t="shared" si="75"/>
        <v>219000</v>
      </c>
      <c r="M1161" s="94" t="str">
        <f>+G1161</f>
        <v>NO SE ENCONTRO</v>
      </c>
      <c r="N1161" s="94">
        <f t="shared" si="73"/>
        <v>59030.281023999996</v>
      </c>
      <c r="O1161" s="8">
        <v>219000</v>
      </c>
      <c r="P1161" s="94">
        <f t="shared" si="74"/>
        <v>219000</v>
      </c>
    </row>
    <row r="1162" spans="1:16" ht="19.5" customHeight="1">
      <c r="A1162" s="71">
        <v>1159</v>
      </c>
      <c r="B1162" s="65" t="s">
        <v>1371</v>
      </c>
      <c r="C1162" s="66">
        <v>903406</v>
      </c>
      <c r="D1162" s="60" t="s">
        <v>3280</v>
      </c>
      <c r="E1162" s="60" t="s">
        <v>3281</v>
      </c>
      <c r="F1162" s="61">
        <v>46073</v>
      </c>
      <c r="G1162" s="67">
        <v>104900</v>
      </c>
      <c r="H1162" s="68">
        <v>56165.824000000001</v>
      </c>
      <c r="I1162" s="69">
        <f>IFERROR(H1162*((1+$I$3)),"")</f>
        <v>59030.281023999996</v>
      </c>
      <c r="J1162" s="93">
        <f t="shared" si="72"/>
        <v>59030.281023999996</v>
      </c>
      <c r="K1162" s="8">
        <v>219000</v>
      </c>
      <c r="L1162" s="93">
        <f t="shared" si="75"/>
        <v>219000</v>
      </c>
      <c r="M1162" s="94">
        <f>+G1162</f>
        <v>104900</v>
      </c>
      <c r="N1162" s="94">
        <f t="shared" si="73"/>
        <v>59030.281023999996</v>
      </c>
      <c r="O1162" s="8">
        <v>219000</v>
      </c>
      <c r="P1162" s="94">
        <f t="shared" si="74"/>
        <v>219000</v>
      </c>
    </row>
    <row r="1163" spans="1:16" ht="19.5" customHeight="1">
      <c r="A1163" s="71">
        <v>1160</v>
      </c>
      <c r="B1163" s="65" t="s">
        <v>1372</v>
      </c>
      <c r="C1163" s="66">
        <v>903417</v>
      </c>
      <c r="D1163" s="60" t="s">
        <v>3280</v>
      </c>
      <c r="E1163" s="60" t="s">
        <v>3281</v>
      </c>
      <c r="F1163" s="61">
        <v>46073</v>
      </c>
      <c r="G1163" s="67">
        <v>18500</v>
      </c>
      <c r="H1163" s="68">
        <v>61566.383999999984</v>
      </c>
      <c r="I1163" s="69">
        <f>IFERROR(H1163*((1+$I$3)),"")</f>
        <v>64706.26958399998</v>
      </c>
      <c r="J1163" s="93">
        <f t="shared" si="72"/>
        <v>64706.26958399998</v>
      </c>
      <c r="K1163" s="8">
        <v>219000</v>
      </c>
      <c r="L1163" s="93">
        <f t="shared" si="75"/>
        <v>219000</v>
      </c>
      <c r="M1163" s="94">
        <f>+G1163</f>
        <v>18500</v>
      </c>
      <c r="N1163" s="94">
        <f t="shared" si="73"/>
        <v>64706.26958399998</v>
      </c>
      <c r="O1163" s="8">
        <v>219000</v>
      </c>
      <c r="P1163" s="94">
        <f t="shared" si="74"/>
        <v>219000</v>
      </c>
    </row>
    <row r="1164" spans="1:16" ht="19.5" customHeight="1">
      <c r="A1164" s="71">
        <v>1161</v>
      </c>
      <c r="B1164" s="65" t="s">
        <v>1373</v>
      </c>
      <c r="C1164" s="66">
        <v>904002</v>
      </c>
      <c r="D1164" s="67" t="s">
        <v>3282</v>
      </c>
      <c r="E1164" s="67" t="s">
        <v>3282</v>
      </c>
      <c r="F1164" s="67" t="s">
        <v>3282</v>
      </c>
      <c r="G1164" s="67" t="s">
        <v>3283</v>
      </c>
      <c r="H1164" s="68">
        <v>208952.57600000003</v>
      </c>
      <c r="I1164" s="69">
        <f>IFERROR(H1164*((1+$I$3)),"")</f>
        <v>219609.15737600002</v>
      </c>
      <c r="J1164" s="93">
        <f t="shared" si="72"/>
        <v>219609.15737600002</v>
      </c>
      <c r="K1164" s="8">
        <v>219000</v>
      </c>
      <c r="L1164" s="93">
        <f t="shared" si="75"/>
        <v>219000</v>
      </c>
      <c r="M1164" s="94" t="str">
        <f>+G1164</f>
        <v>NO SE ENCONTRO</v>
      </c>
      <c r="N1164" s="94">
        <f t="shared" si="73"/>
        <v>219609.15737600002</v>
      </c>
      <c r="O1164" s="8">
        <v>219000</v>
      </c>
      <c r="P1164" s="94">
        <f t="shared" si="74"/>
        <v>219000</v>
      </c>
    </row>
    <row r="1165" spans="1:16" ht="19.5" customHeight="1">
      <c r="A1165" s="71">
        <v>1162</v>
      </c>
      <c r="B1165" s="65" t="s">
        <v>1374</v>
      </c>
      <c r="C1165" s="66">
        <v>902217</v>
      </c>
      <c r="D1165" s="67" t="s">
        <v>3282</v>
      </c>
      <c r="E1165" s="67" t="s">
        <v>3282</v>
      </c>
      <c r="F1165" s="67" t="s">
        <v>3282</v>
      </c>
      <c r="G1165" s="67" t="s">
        <v>3283</v>
      </c>
      <c r="H1165" s="68">
        <v>448205</v>
      </c>
      <c r="I1165" s="69">
        <f>IFERROR(H1165*((1+$I$3)),"")</f>
        <v>471063.45499999996</v>
      </c>
      <c r="J1165" s="93">
        <f t="shared" si="72"/>
        <v>471063.45499999996</v>
      </c>
      <c r="K1165" s="8">
        <v>20600</v>
      </c>
      <c r="L1165" s="93">
        <f t="shared" si="75"/>
        <v>20600</v>
      </c>
      <c r="M1165" s="94" t="str">
        <f>+G1165</f>
        <v>NO SE ENCONTRO</v>
      </c>
      <c r="N1165" s="94">
        <f t="shared" si="73"/>
        <v>471063.45499999996</v>
      </c>
      <c r="O1165" s="8">
        <v>20600</v>
      </c>
      <c r="P1165" s="94">
        <f t="shared" si="74"/>
        <v>20600</v>
      </c>
    </row>
    <row r="1166" spans="1:16" ht="19.5" customHeight="1">
      <c r="A1166" s="71">
        <v>1163</v>
      </c>
      <c r="B1166" s="65" t="s">
        <v>1375</v>
      </c>
      <c r="C1166" s="66">
        <v>902218</v>
      </c>
      <c r="D1166" s="60" t="s">
        <v>3280</v>
      </c>
      <c r="E1166" s="60" t="s">
        <v>3281</v>
      </c>
      <c r="F1166" s="61">
        <v>46073</v>
      </c>
      <c r="G1166" s="67">
        <v>22300</v>
      </c>
      <c r="H1166" s="68">
        <v>448205</v>
      </c>
      <c r="I1166" s="69">
        <f>IFERROR(H1166*((1+$I$3)),"")</f>
        <v>471063.45499999996</v>
      </c>
      <c r="J1166" s="93">
        <f t="shared" si="72"/>
        <v>471063.45499999996</v>
      </c>
      <c r="K1166" s="8">
        <v>20600</v>
      </c>
      <c r="L1166" s="93">
        <f t="shared" si="75"/>
        <v>20600</v>
      </c>
      <c r="M1166" s="94">
        <f>+G1166</f>
        <v>22300</v>
      </c>
      <c r="N1166" s="94">
        <f t="shared" si="73"/>
        <v>471063.45499999996</v>
      </c>
      <c r="O1166" s="8">
        <v>20600</v>
      </c>
      <c r="P1166" s="94">
        <f t="shared" si="74"/>
        <v>20600</v>
      </c>
    </row>
    <row r="1167" spans="1:16" ht="19.5" customHeight="1">
      <c r="A1167" s="71">
        <v>1164</v>
      </c>
      <c r="B1167" s="65" t="s">
        <v>1376</v>
      </c>
      <c r="C1167" s="66">
        <v>907201</v>
      </c>
      <c r="D1167" s="67" t="s">
        <v>3282</v>
      </c>
      <c r="E1167" s="67" t="s">
        <v>3282</v>
      </c>
      <c r="F1167" s="67" t="s">
        <v>3282</v>
      </c>
      <c r="G1167" s="67" t="s">
        <v>3283</v>
      </c>
      <c r="H1167" s="68">
        <v>67065.135999999984</v>
      </c>
      <c r="I1167" s="69">
        <f>IFERROR(H1167*((1+$I$3)),"")</f>
        <v>70485.457935999977</v>
      </c>
      <c r="J1167" s="93">
        <f t="shared" si="72"/>
        <v>70485.457935999977</v>
      </c>
      <c r="K1167" s="8">
        <v>70300</v>
      </c>
      <c r="L1167" s="93">
        <f t="shared" si="75"/>
        <v>70300</v>
      </c>
      <c r="M1167" s="94" t="str">
        <f>+G1167</f>
        <v>NO SE ENCONTRO</v>
      </c>
      <c r="N1167" s="94">
        <f t="shared" si="73"/>
        <v>70485.457935999977</v>
      </c>
      <c r="O1167" s="8">
        <v>70300</v>
      </c>
      <c r="P1167" s="94">
        <f t="shared" si="74"/>
        <v>70300</v>
      </c>
    </row>
    <row r="1168" spans="1:16" ht="19.5" customHeight="1">
      <c r="A1168" s="71">
        <v>1165</v>
      </c>
      <c r="B1168" s="65" t="s">
        <v>912</v>
      </c>
      <c r="C1168" s="66">
        <v>903013</v>
      </c>
      <c r="D1168" s="67" t="s">
        <v>3282</v>
      </c>
      <c r="E1168" s="67" t="s">
        <v>3282</v>
      </c>
      <c r="F1168" s="67" t="s">
        <v>3282</v>
      </c>
      <c r="G1168" s="67" t="s">
        <v>3283</v>
      </c>
      <c r="H1168" s="68">
        <v>116455.712</v>
      </c>
      <c r="I1168" s="69">
        <f>IFERROR(H1168*((1+$I$3)),"")</f>
        <v>122394.953312</v>
      </c>
      <c r="J1168" s="93">
        <f t="shared" si="72"/>
        <v>122394.953312</v>
      </c>
      <c r="K1168" s="8">
        <v>122100</v>
      </c>
      <c r="L1168" s="93">
        <f t="shared" si="75"/>
        <v>122100</v>
      </c>
      <c r="M1168" s="94" t="str">
        <f>+G1168</f>
        <v>NO SE ENCONTRO</v>
      </c>
      <c r="N1168" s="94">
        <f t="shared" si="73"/>
        <v>122394.953312</v>
      </c>
      <c r="O1168" s="8">
        <v>122100</v>
      </c>
      <c r="P1168" s="94">
        <f t="shared" si="74"/>
        <v>122100</v>
      </c>
    </row>
    <row r="1169" spans="1:16" ht="19.5" customHeight="1">
      <c r="A1169" s="71">
        <v>1166</v>
      </c>
      <c r="B1169" s="65" t="s">
        <v>944</v>
      </c>
      <c r="C1169" s="66">
        <v>904804</v>
      </c>
      <c r="D1169" s="60" t="s">
        <v>3280</v>
      </c>
      <c r="E1169" s="60" t="s">
        <v>3281</v>
      </c>
      <c r="F1169" s="61">
        <v>46073</v>
      </c>
      <c r="G1169" s="67">
        <v>108700</v>
      </c>
      <c r="H1169" s="68">
        <v>95737.2</v>
      </c>
      <c r="I1169" s="69">
        <f>IFERROR(H1169*((1+$I$3)),"")</f>
        <v>100619.79719999999</v>
      </c>
      <c r="J1169" s="93">
        <f t="shared" si="72"/>
        <v>100619.79719999999</v>
      </c>
      <c r="K1169" s="8">
        <v>100500</v>
      </c>
      <c r="L1169" s="93">
        <f t="shared" si="75"/>
        <v>100500</v>
      </c>
      <c r="M1169" s="94">
        <f>+G1169</f>
        <v>108700</v>
      </c>
      <c r="N1169" s="94">
        <f t="shared" si="73"/>
        <v>100619.79719999999</v>
      </c>
      <c r="O1169" s="8">
        <v>100500</v>
      </c>
      <c r="P1169" s="94">
        <f t="shared" si="74"/>
        <v>100500</v>
      </c>
    </row>
    <row r="1170" spans="1:16" ht="19.5" customHeight="1">
      <c r="A1170" s="71">
        <v>1167</v>
      </c>
      <c r="B1170" s="65" t="s">
        <v>1377</v>
      </c>
      <c r="C1170" s="66">
        <v>904503</v>
      </c>
      <c r="D1170" s="60" t="s">
        <v>3280</v>
      </c>
      <c r="E1170" s="60" t="s">
        <v>3281</v>
      </c>
      <c r="F1170" s="61">
        <v>46073</v>
      </c>
      <c r="G1170" s="67">
        <v>115000</v>
      </c>
      <c r="H1170" s="68">
        <v>101334.14400000001</v>
      </c>
      <c r="I1170" s="69">
        <f>IFERROR(H1170*((1+$I$3)),"")</f>
        <v>106502.18534400001</v>
      </c>
      <c r="J1170" s="93">
        <f t="shared" si="72"/>
        <v>106502.18534400001</v>
      </c>
      <c r="K1170" s="8">
        <v>106200</v>
      </c>
      <c r="L1170" s="93">
        <f t="shared" si="75"/>
        <v>106200</v>
      </c>
      <c r="M1170" s="94">
        <f>+G1170</f>
        <v>115000</v>
      </c>
      <c r="N1170" s="94">
        <f t="shared" si="73"/>
        <v>106502.18534400001</v>
      </c>
      <c r="O1170" s="8">
        <v>106200</v>
      </c>
      <c r="P1170" s="94">
        <f t="shared" si="74"/>
        <v>106200</v>
      </c>
    </row>
    <row r="1171" spans="1:16" ht="19.5" customHeight="1">
      <c r="A1171" s="71">
        <v>1168</v>
      </c>
      <c r="B1171" s="65" t="s">
        <v>1378</v>
      </c>
      <c r="C1171" s="66">
        <v>904401</v>
      </c>
      <c r="D1171" s="67" t="s">
        <v>3282</v>
      </c>
      <c r="E1171" s="67" t="s">
        <v>3282</v>
      </c>
      <c r="F1171" s="67" t="s">
        <v>3282</v>
      </c>
      <c r="G1171" s="67" t="s">
        <v>3283</v>
      </c>
      <c r="H1171" s="68">
        <v>101334.14400000001</v>
      </c>
      <c r="I1171" s="69">
        <f>IFERROR(H1171*((1+$I$3)),"")</f>
        <v>106502.18534400001</v>
      </c>
      <c r="J1171" s="93">
        <f t="shared" si="72"/>
        <v>106502.18534400001</v>
      </c>
      <c r="K1171" s="8">
        <v>106200</v>
      </c>
      <c r="L1171" s="93">
        <f t="shared" si="75"/>
        <v>106200</v>
      </c>
      <c r="M1171" s="94" t="str">
        <f>+G1171</f>
        <v>NO SE ENCONTRO</v>
      </c>
      <c r="N1171" s="94">
        <f t="shared" si="73"/>
        <v>106502.18534400001</v>
      </c>
      <c r="O1171" s="8">
        <v>106200</v>
      </c>
      <c r="P1171" s="94">
        <f t="shared" si="74"/>
        <v>106200</v>
      </c>
    </row>
    <row r="1172" spans="1:16" ht="19.5" customHeight="1">
      <c r="A1172" s="71">
        <v>1169</v>
      </c>
      <c r="B1172" s="65" t="s">
        <v>1031</v>
      </c>
      <c r="C1172" s="66">
        <v>904506</v>
      </c>
      <c r="D1172" s="67" t="s">
        <v>3282</v>
      </c>
      <c r="E1172" s="67" t="s">
        <v>3282</v>
      </c>
      <c r="F1172" s="67" t="s">
        <v>3282</v>
      </c>
      <c r="G1172" s="67" t="s">
        <v>3283</v>
      </c>
      <c r="H1172" s="68">
        <v>57344.12799999999</v>
      </c>
      <c r="I1172" s="69">
        <f>IFERROR(H1172*((1+$I$3)),"")</f>
        <v>60268.678527999982</v>
      </c>
      <c r="J1172" s="93">
        <f t="shared" si="72"/>
        <v>60268.678527999982</v>
      </c>
      <c r="K1172" s="8">
        <v>106200</v>
      </c>
      <c r="L1172" s="93">
        <f t="shared" si="75"/>
        <v>106200</v>
      </c>
      <c r="M1172" s="94" t="str">
        <f>+G1172</f>
        <v>NO SE ENCONTRO</v>
      </c>
      <c r="N1172" s="94">
        <f t="shared" si="73"/>
        <v>60268.678527999982</v>
      </c>
      <c r="O1172" s="8">
        <v>106200</v>
      </c>
      <c r="P1172" s="94">
        <f t="shared" si="74"/>
        <v>106200</v>
      </c>
    </row>
    <row r="1173" spans="1:16" ht="19.5" customHeight="1">
      <c r="A1173" s="71">
        <v>1170</v>
      </c>
      <c r="B1173" s="65" t="s">
        <v>1379</v>
      </c>
      <c r="C1173" s="66">
        <v>904504</v>
      </c>
      <c r="D1173" s="67" t="s">
        <v>3282</v>
      </c>
      <c r="E1173" s="67" t="s">
        <v>3282</v>
      </c>
      <c r="F1173" s="67" t="s">
        <v>3282</v>
      </c>
      <c r="G1173" s="67" t="s">
        <v>3283</v>
      </c>
      <c r="H1173" s="68">
        <v>100450.416</v>
      </c>
      <c r="I1173" s="69">
        <f>IFERROR(H1173*((1+$I$3)),"")</f>
        <v>105573.38721599999</v>
      </c>
      <c r="J1173" s="93">
        <f t="shared" si="72"/>
        <v>105573.38721599999</v>
      </c>
      <c r="K1173" s="8">
        <v>105300</v>
      </c>
      <c r="L1173" s="93">
        <f t="shared" si="75"/>
        <v>105300</v>
      </c>
      <c r="M1173" s="94" t="str">
        <f>+G1173</f>
        <v>NO SE ENCONTRO</v>
      </c>
      <c r="N1173" s="94">
        <f t="shared" si="73"/>
        <v>105573.38721599999</v>
      </c>
      <c r="O1173" s="8">
        <v>105300</v>
      </c>
      <c r="P1173" s="94">
        <f t="shared" si="74"/>
        <v>105300</v>
      </c>
    </row>
    <row r="1174" spans="1:16" ht="19.5" customHeight="1">
      <c r="A1174" s="71">
        <v>1171</v>
      </c>
      <c r="B1174" s="65" t="s">
        <v>1380</v>
      </c>
      <c r="C1174" s="66">
        <v>905208</v>
      </c>
      <c r="D1174" s="67" t="s">
        <v>3282</v>
      </c>
      <c r="E1174" s="67" t="s">
        <v>3282</v>
      </c>
      <c r="F1174" s="67" t="s">
        <v>3282</v>
      </c>
      <c r="G1174" s="67" t="s">
        <v>3283</v>
      </c>
      <c r="H1174" s="68">
        <v>52729.103999999999</v>
      </c>
      <c r="I1174" s="69">
        <f>IFERROR(H1174*((1+$I$3)),"")</f>
        <v>55418.288303999994</v>
      </c>
      <c r="J1174" s="93">
        <f t="shared" si="72"/>
        <v>55418.288303999994</v>
      </c>
      <c r="K1174" s="8">
        <v>55300</v>
      </c>
      <c r="L1174" s="93">
        <f t="shared" si="75"/>
        <v>55300</v>
      </c>
      <c r="M1174" s="94" t="str">
        <f>+G1174</f>
        <v>NO SE ENCONTRO</v>
      </c>
      <c r="N1174" s="94">
        <f t="shared" si="73"/>
        <v>55418.288303999994</v>
      </c>
      <c r="O1174" s="8">
        <v>55300</v>
      </c>
      <c r="P1174" s="94">
        <f t="shared" si="74"/>
        <v>55300</v>
      </c>
    </row>
    <row r="1175" spans="1:16" ht="19.5" customHeight="1">
      <c r="A1175" s="71">
        <v>1172</v>
      </c>
      <c r="B1175" s="65" t="s">
        <v>1381</v>
      </c>
      <c r="C1175" s="66">
        <v>904106</v>
      </c>
      <c r="D1175" s="67" t="s">
        <v>3282</v>
      </c>
      <c r="E1175" s="67" t="s">
        <v>3282</v>
      </c>
      <c r="F1175" s="67" t="s">
        <v>3282</v>
      </c>
      <c r="G1175" s="67" t="s">
        <v>3283</v>
      </c>
      <c r="H1175" s="68">
        <v>250291.40799999997</v>
      </c>
      <c r="I1175" s="69">
        <f>IFERROR(H1175*((1+$I$3)),"")</f>
        <v>263056.26980799995</v>
      </c>
      <c r="J1175" s="93">
        <f t="shared" si="72"/>
        <v>263056.26980799995</v>
      </c>
      <c r="K1175" s="8">
        <v>262400</v>
      </c>
      <c r="L1175" s="93">
        <f t="shared" si="75"/>
        <v>262400</v>
      </c>
      <c r="M1175" s="94" t="str">
        <f>+G1175</f>
        <v>NO SE ENCONTRO</v>
      </c>
      <c r="N1175" s="94">
        <f t="shared" si="73"/>
        <v>263056.26980799995</v>
      </c>
      <c r="O1175" s="8">
        <v>262400</v>
      </c>
      <c r="P1175" s="94">
        <f t="shared" si="74"/>
        <v>262400</v>
      </c>
    </row>
    <row r="1176" spans="1:16" ht="19.5" customHeight="1">
      <c r="A1176" s="71">
        <v>1173</v>
      </c>
      <c r="B1176" s="65" t="s">
        <v>895</v>
      </c>
      <c r="C1176" s="66">
        <v>902015</v>
      </c>
      <c r="D1176" s="67" t="s">
        <v>3282</v>
      </c>
      <c r="E1176" s="67" t="s">
        <v>3282</v>
      </c>
      <c r="F1176" s="67" t="s">
        <v>3282</v>
      </c>
      <c r="G1176" s="67" t="s">
        <v>3283</v>
      </c>
      <c r="H1176" s="68">
        <v>54398.368000000002</v>
      </c>
      <c r="I1176" s="69">
        <f>IFERROR(H1176*((1+$I$3)),"")</f>
        <v>57172.684767999999</v>
      </c>
      <c r="J1176" s="93">
        <f t="shared" si="72"/>
        <v>57172.684767999999</v>
      </c>
      <c r="K1176" s="8">
        <v>57000</v>
      </c>
      <c r="L1176" s="93">
        <f t="shared" si="75"/>
        <v>57000</v>
      </c>
      <c r="M1176" s="94" t="str">
        <f>+G1176</f>
        <v>NO SE ENCONTRO</v>
      </c>
      <c r="N1176" s="94">
        <f t="shared" si="73"/>
        <v>57172.684767999999</v>
      </c>
      <c r="O1176" s="8">
        <v>57000</v>
      </c>
      <c r="P1176" s="94">
        <f t="shared" si="74"/>
        <v>57000</v>
      </c>
    </row>
    <row r="1177" spans="1:16" ht="19.5" customHeight="1">
      <c r="A1177" s="71">
        <v>1174</v>
      </c>
      <c r="B1177" s="65" t="s">
        <v>1382</v>
      </c>
      <c r="C1177" s="66">
        <v>906911</v>
      </c>
      <c r="D1177" s="60" t="s">
        <v>3280</v>
      </c>
      <c r="E1177" s="60" t="s">
        <v>3281</v>
      </c>
      <c r="F1177" s="61">
        <v>46073</v>
      </c>
      <c r="G1177" s="67">
        <v>23100</v>
      </c>
      <c r="H1177" s="68">
        <v>20325.743999999999</v>
      </c>
      <c r="I1177" s="69">
        <f>IFERROR(H1177*((1+$I$3)),"")</f>
        <v>21362.356943999996</v>
      </c>
      <c r="J1177" s="93">
        <f t="shared" si="72"/>
        <v>21362.356943999996</v>
      </c>
      <c r="K1177" s="8">
        <v>21300</v>
      </c>
      <c r="L1177" s="93">
        <f t="shared" si="75"/>
        <v>21300</v>
      </c>
      <c r="M1177" s="94">
        <f>+G1177</f>
        <v>23100</v>
      </c>
      <c r="N1177" s="94">
        <f t="shared" si="73"/>
        <v>21362.356943999996</v>
      </c>
      <c r="O1177" s="8">
        <v>21300</v>
      </c>
      <c r="P1177" s="94">
        <f t="shared" si="74"/>
        <v>21300</v>
      </c>
    </row>
    <row r="1178" spans="1:16" ht="19.5" customHeight="1">
      <c r="A1178" s="71">
        <v>1175</v>
      </c>
      <c r="B1178" s="65" t="s">
        <v>1383</v>
      </c>
      <c r="C1178" s="66">
        <v>906910</v>
      </c>
      <c r="D1178" s="60" t="s">
        <v>3280</v>
      </c>
      <c r="E1178" s="60" t="s">
        <v>3281</v>
      </c>
      <c r="F1178" s="61">
        <v>46073</v>
      </c>
      <c r="G1178" s="67">
        <v>36500</v>
      </c>
      <c r="H1178" s="68">
        <v>32206.975999999999</v>
      </c>
      <c r="I1178" s="69">
        <f>IFERROR(H1178*((1+$I$3)),"")</f>
        <v>33849.531775999996</v>
      </c>
      <c r="J1178" s="93">
        <f t="shared" si="72"/>
        <v>33849.531775999996</v>
      </c>
      <c r="K1178" s="8">
        <v>33700</v>
      </c>
      <c r="L1178" s="93">
        <f t="shared" si="75"/>
        <v>33700</v>
      </c>
      <c r="M1178" s="94">
        <f>+G1178</f>
        <v>36500</v>
      </c>
      <c r="N1178" s="94">
        <f t="shared" si="73"/>
        <v>33849.531775999996</v>
      </c>
      <c r="O1178" s="8">
        <v>33700</v>
      </c>
      <c r="P1178" s="94">
        <f t="shared" si="74"/>
        <v>33700</v>
      </c>
    </row>
    <row r="1179" spans="1:16" ht="19.5" customHeight="1">
      <c r="A1179" s="71">
        <v>1176</v>
      </c>
      <c r="B1179" s="65" t="s">
        <v>993</v>
      </c>
      <c r="C1179" s="66">
        <v>902016</v>
      </c>
      <c r="D1179" s="67" t="s">
        <v>3282</v>
      </c>
      <c r="E1179" s="67" t="s">
        <v>3282</v>
      </c>
      <c r="F1179" s="67" t="s">
        <v>3282</v>
      </c>
      <c r="G1179" s="67" t="s">
        <v>3283</v>
      </c>
      <c r="H1179" s="68">
        <v>35152.736000000004</v>
      </c>
      <c r="I1179" s="69">
        <f>IFERROR(H1179*((1+$I$3)),"")</f>
        <v>36945.525536000001</v>
      </c>
      <c r="J1179" s="93">
        <f t="shared" si="72"/>
        <v>36945.525536000001</v>
      </c>
      <c r="K1179" s="119">
        <v>82700</v>
      </c>
      <c r="L1179" s="93">
        <f t="shared" si="75"/>
        <v>82700</v>
      </c>
      <c r="M1179" s="94" t="str">
        <f>+G1179</f>
        <v>NO SE ENCONTRO</v>
      </c>
      <c r="N1179" s="94">
        <f t="shared" si="73"/>
        <v>36945.525536000001</v>
      </c>
      <c r="O1179" s="119">
        <v>82700</v>
      </c>
      <c r="P1179" s="94">
        <f t="shared" si="74"/>
        <v>82700</v>
      </c>
    </row>
    <row r="1180" spans="1:16" ht="19.5" customHeight="1">
      <c r="A1180" s="71">
        <v>1177</v>
      </c>
      <c r="B1180" s="65" t="s">
        <v>994</v>
      </c>
      <c r="C1180" s="66">
        <v>902017</v>
      </c>
      <c r="D1180" s="60" t="s">
        <v>3280</v>
      </c>
      <c r="E1180" s="60" t="s">
        <v>3281</v>
      </c>
      <c r="F1180" s="61">
        <v>46073</v>
      </c>
      <c r="G1180" s="67">
        <v>198900</v>
      </c>
      <c r="H1180" s="68">
        <v>35152.736000000004</v>
      </c>
      <c r="I1180" s="69">
        <f>IFERROR(H1180*((1+$I$3)),"")</f>
        <v>36945.525536000001</v>
      </c>
      <c r="J1180" s="93">
        <f t="shared" si="72"/>
        <v>36945.525536000001</v>
      </c>
      <c r="K1180" s="8">
        <v>36900</v>
      </c>
      <c r="L1180" s="93">
        <f t="shared" si="75"/>
        <v>36900</v>
      </c>
      <c r="M1180" s="94">
        <f>+G1180</f>
        <v>198900</v>
      </c>
      <c r="N1180" s="94">
        <f t="shared" si="73"/>
        <v>36945.525536000001</v>
      </c>
      <c r="O1180" s="8">
        <v>36900</v>
      </c>
      <c r="P1180" s="94">
        <f t="shared" si="74"/>
        <v>36900</v>
      </c>
    </row>
    <row r="1181" spans="1:16" ht="19.5" customHeight="1">
      <c r="A1181" s="71">
        <v>1178</v>
      </c>
      <c r="B1181" s="65" t="s">
        <v>995</v>
      </c>
      <c r="C1181" s="66">
        <v>902018</v>
      </c>
      <c r="D1181" s="60" t="s">
        <v>3280</v>
      </c>
      <c r="E1181" s="60" t="s">
        <v>3281</v>
      </c>
      <c r="F1181" s="61">
        <v>46073</v>
      </c>
      <c r="G1181" s="67">
        <v>280300</v>
      </c>
      <c r="H1181" s="68">
        <v>35152.736000000004</v>
      </c>
      <c r="I1181" s="69">
        <f>IFERROR(H1181*((1+$I$3)),"")</f>
        <v>36945.525536000001</v>
      </c>
      <c r="J1181" s="93">
        <f t="shared" si="72"/>
        <v>36945.525536000001</v>
      </c>
      <c r="K1181" s="8">
        <v>50600</v>
      </c>
      <c r="L1181" s="93">
        <f t="shared" si="75"/>
        <v>50600</v>
      </c>
      <c r="M1181" s="94">
        <f>+G1181</f>
        <v>280300</v>
      </c>
      <c r="N1181" s="94">
        <f t="shared" si="73"/>
        <v>36945.525536000001</v>
      </c>
      <c r="O1181" s="8">
        <v>50600</v>
      </c>
      <c r="P1181" s="94">
        <f t="shared" si="74"/>
        <v>50600</v>
      </c>
    </row>
    <row r="1182" spans="1:16" ht="19.5" customHeight="1">
      <c r="A1182" s="71">
        <v>1179</v>
      </c>
      <c r="B1182" s="65" t="s">
        <v>992</v>
      </c>
      <c r="C1182" s="66">
        <v>902014</v>
      </c>
      <c r="D1182" s="60" t="s">
        <v>3280</v>
      </c>
      <c r="E1182" s="60" t="s">
        <v>3281</v>
      </c>
      <c r="F1182" s="61">
        <v>46073</v>
      </c>
      <c r="G1182" s="67">
        <v>127900</v>
      </c>
      <c r="H1182" s="68">
        <v>35152.736000000004</v>
      </c>
      <c r="I1182" s="69">
        <f>IFERROR(H1182*((1+$I$3)),"")</f>
        <v>36945.525536000001</v>
      </c>
      <c r="J1182" s="93">
        <f t="shared" si="72"/>
        <v>36945.525536000001</v>
      </c>
      <c r="K1182" s="8">
        <v>36900</v>
      </c>
      <c r="L1182" s="93">
        <f t="shared" si="75"/>
        <v>36900</v>
      </c>
      <c r="M1182" s="94">
        <f>+G1182</f>
        <v>127900</v>
      </c>
      <c r="N1182" s="94">
        <f t="shared" si="73"/>
        <v>36945.525536000001</v>
      </c>
      <c r="O1182" s="8">
        <v>36900</v>
      </c>
      <c r="P1182" s="94">
        <f t="shared" si="74"/>
        <v>36900</v>
      </c>
    </row>
    <row r="1183" spans="1:16" ht="19.5" customHeight="1">
      <c r="A1183" s="71">
        <v>1180</v>
      </c>
      <c r="B1183" s="65" t="s">
        <v>997</v>
      </c>
      <c r="C1183" s="66">
        <v>902020</v>
      </c>
      <c r="D1183" s="60" t="s">
        <v>3280</v>
      </c>
      <c r="E1183" s="60" t="s">
        <v>3281</v>
      </c>
      <c r="F1183" s="61">
        <v>46073</v>
      </c>
      <c r="G1183" s="67">
        <v>191600</v>
      </c>
      <c r="H1183" s="68">
        <v>35152.736000000004</v>
      </c>
      <c r="I1183" s="69">
        <f>IFERROR(H1183*((1+$I$3)),"")</f>
        <v>36945.525536000001</v>
      </c>
      <c r="J1183" s="93">
        <f t="shared" si="72"/>
        <v>36945.525536000001</v>
      </c>
      <c r="K1183" s="8">
        <v>36900</v>
      </c>
      <c r="L1183" s="93">
        <f t="shared" si="75"/>
        <v>36900</v>
      </c>
      <c r="M1183" s="94">
        <f>+G1183</f>
        <v>191600</v>
      </c>
      <c r="N1183" s="94">
        <f t="shared" si="73"/>
        <v>36945.525536000001</v>
      </c>
      <c r="O1183" s="8">
        <v>36900</v>
      </c>
      <c r="P1183" s="94">
        <f t="shared" si="74"/>
        <v>36900</v>
      </c>
    </row>
    <row r="1184" spans="1:16" ht="19.5" customHeight="1">
      <c r="A1184" s="71">
        <v>1181</v>
      </c>
      <c r="B1184" s="65" t="s">
        <v>998</v>
      </c>
      <c r="C1184" s="66">
        <v>902021</v>
      </c>
      <c r="D1184" s="67" t="s">
        <v>3282</v>
      </c>
      <c r="E1184" s="67" t="s">
        <v>3282</v>
      </c>
      <c r="F1184" s="67" t="s">
        <v>3282</v>
      </c>
      <c r="G1184" s="67" t="s">
        <v>3283</v>
      </c>
      <c r="H1184" s="68">
        <v>35152.736000000004</v>
      </c>
      <c r="I1184" s="69">
        <f>IFERROR(H1184*((1+$I$3)),"")</f>
        <v>36945.525536000001</v>
      </c>
      <c r="J1184" s="93">
        <f t="shared" si="72"/>
        <v>36945.525536000001</v>
      </c>
      <c r="K1184" s="8">
        <v>36900</v>
      </c>
      <c r="L1184" s="93">
        <f t="shared" si="75"/>
        <v>36900</v>
      </c>
      <c r="M1184" s="94" t="str">
        <f>+G1184</f>
        <v>NO SE ENCONTRO</v>
      </c>
      <c r="N1184" s="94">
        <f t="shared" si="73"/>
        <v>36945.525536000001</v>
      </c>
      <c r="O1184" s="8">
        <v>36900</v>
      </c>
      <c r="P1184" s="94">
        <f t="shared" si="74"/>
        <v>36900</v>
      </c>
    </row>
    <row r="1185" spans="1:16" ht="19.5" customHeight="1">
      <c r="A1185" s="71">
        <v>1182</v>
      </c>
      <c r="B1185" s="65" t="s">
        <v>999</v>
      </c>
      <c r="C1185" s="66">
        <v>902022</v>
      </c>
      <c r="D1185" s="67" t="s">
        <v>3282</v>
      </c>
      <c r="E1185" s="67" t="s">
        <v>3282</v>
      </c>
      <c r="F1185" s="67" t="s">
        <v>3282</v>
      </c>
      <c r="G1185" s="67" t="s">
        <v>3283</v>
      </c>
      <c r="H1185" s="68">
        <v>35152.736000000004</v>
      </c>
      <c r="I1185" s="69">
        <f>IFERROR(H1185*((1+$I$3)),"")</f>
        <v>36945.525536000001</v>
      </c>
      <c r="J1185" s="93">
        <f t="shared" si="72"/>
        <v>36945.525536000001</v>
      </c>
      <c r="K1185" s="8">
        <v>36900</v>
      </c>
      <c r="L1185" s="93">
        <f t="shared" si="75"/>
        <v>36900</v>
      </c>
      <c r="M1185" s="94" t="str">
        <f>+G1185</f>
        <v>NO SE ENCONTRO</v>
      </c>
      <c r="N1185" s="94">
        <f t="shared" si="73"/>
        <v>36945.525536000001</v>
      </c>
      <c r="O1185" s="8">
        <v>36900</v>
      </c>
      <c r="P1185" s="94">
        <f t="shared" si="74"/>
        <v>36900</v>
      </c>
    </row>
    <row r="1186" spans="1:16" ht="19.5" customHeight="1">
      <c r="A1186" s="71">
        <v>1183</v>
      </c>
      <c r="B1186" s="65" t="s">
        <v>1000</v>
      </c>
      <c r="C1186" s="66">
        <v>902023</v>
      </c>
      <c r="D1186" s="60" t="s">
        <v>3280</v>
      </c>
      <c r="E1186" s="60" t="s">
        <v>3281</v>
      </c>
      <c r="F1186" s="61">
        <v>46073</v>
      </c>
      <c r="G1186" s="67">
        <v>293300</v>
      </c>
      <c r="H1186" s="68">
        <v>35152.736000000004</v>
      </c>
      <c r="I1186" s="69">
        <f>IFERROR(H1186*((1+$I$3)),"")</f>
        <v>36945.525536000001</v>
      </c>
      <c r="J1186" s="93">
        <f t="shared" si="72"/>
        <v>36945.525536000001</v>
      </c>
      <c r="K1186" s="8">
        <v>36900</v>
      </c>
      <c r="L1186" s="93">
        <f t="shared" si="75"/>
        <v>36900</v>
      </c>
      <c r="M1186" s="94">
        <f>+G1186</f>
        <v>293300</v>
      </c>
      <c r="N1186" s="94">
        <f t="shared" si="73"/>
        <v>36945.525536000001</v>
      </c>
      <c r="O1186" s="8">
        <v>36900</v>
      </c>
      <c r="P1186" s="94">
        <f t="shared" si="74"/>
        <v>36900</v>
      </c>
    </row>
    <row r="1187" spans="1:16" ht="19.5" customHeight="1">
      <c r="A1187" s="71">
        <v>1184</v>
      </c>
      <c r="B1187" s="65" t="s">
        <v>996</v>
      </c>
      <c r="C1187" s="66">
        <v>902019</v>
      </c>
      <c r="D1187" s="60" t="s">
        <v>3280</v>
      </c>
      <c r="E1187" s="60" t="s">
        <v>3281</v>
      </c>
      <c r="F1187" s="61">
        <v>46073</v>
      </c>
      <c r="G1187" s="67">
        <v>168600</v>
      </c>
      <c r="H1187" s="68">
        <v>35152.736000000004</v>
      </c>
      <c r="I1187" s="69">
        <f>IFERROR(H1187*((1+$I$3)),"")</f>
        <v>36945.525536000001</v>
      </c>
      <c r="J1187" s="93">
        <f t="shared" si="72"/>
        <v>36945.525536000001</v>
      </c>
      <c r="K1187" s="119">
        <v>114200</v>
      </c>
      <c r="L1187" s="93">
        <f t="shared" si="75"/>
        <v>114200</v>
      </c>
      <c r="M1187" s="94">
        <f>+G1187</f>
        <v>168600</v>
      </c>
      <c r="N1187" s="94">
        <f t="shared" si="73"/>
        <v>36945.525536000001</v>
      </c>
      <c r="O1187" s="119">
        <v>114200</v>
      </c>
      <c r="P1187" s="94">
        <f t="shared" si="74"/>
        <v>114200</v>
      </c>
    </row>
    <row r="1188" spans="1:16" ht="19.5" customHeight="1">
      <c r="A1188" s="71">
        <v>1185</v>
      </c>
      <c r="B1188" s="65" t="s">
        <v>880</v>
      </c>
      <c r="C1188" s="66">
        <v>911026</v>
      </c>
      <c r="D1188" s="67" t="s">
        <v>3282</v>
      </c>
      <c r="E1188" s="67" t="s">
        <v>3282</v>
      </c>
      <c r="F1188" s="67" t="s">
        <v>3282</v>
      </c>
      <c r="G1188" s="67" t="s">
        <v>3283</v>
      </c>
      <c r="H1188" s="68">
        <v>10408.352000000001</v>
      </c>
      <c r="I1188" s="69">
        <f>IFERROR(H1188*((1+$I$3)),"")</f>
        <v>10939.177952</v>
      </c>
      <c r="J1188" s="93">
        <f t="shared" si="72"/>
        <v>10939.177952</v>
      </c>
      <c r="K1188" s="8">
        <v>10900</v>
      </c>
      <c r="L1188" s="93">
        <f t="shared" si="75"/>
        <v>10900</v>
      </c>
      <c r="M1188" s="94" t="str">
        <f>+G1188</f>
        <v>NO SE ENCONTRO</v>
      </c>
      <c r="N1188" s="94">
        <f t="shared" si="73"/>
        <v>10939.177952</v>
      </c>
      <c r="O1188" s="8">
        <v>10900</v>
      </c>
      <c r="P1188" s="94">
        <f t="shared" si="74"/>
        <v>10900</v>
      </c>
    </row>
    <row r="1189" spans="1:16" ht="19.5" customHeight="1">
      <c r="A1189" s="71">
        <v>1186</v>
      </c>
      <c r="B1189" s="65" t="s">
        <v>1384</v>
      </c>
      <c r="C1189" s="66">
        <v>906813</v>
      </c>
      <c r="D1189" s="67" t="s">
        <v>3282</v>
      </c>
      <c r="E1189" s="67" t="s">
        <v>3282</v>
      </c>
      <c r="F1189" s="67" t="s">
        <v>3282</v>
      </c>
      <c r="G1189" s="67" t="s">
        <v>3283</v>
      </c>
      <c r="H1189" s="68">
        <v>25235.343999999997</v>
      </c>
      <c r="I1189" s="69">
        <f>IFERROR(H1189*((1+$I$3)),"")</f>
        <v>26522.346543999996</v>
      </c>
      <c r="J1189" s="93">
        <f t="shared" si="72"/>
        <v>26522.346543999996</v>
      </c>
      <c r="K1189" s="8">
        <v>26400</v>
      </c>
      <c r="L1189" s="93">
        <f t="shared" si="75"/>
        <v>26400</v>
      </c>
      <c r="M1189" s="94" t="str">
        <f>+G1189</f>
        <v>NO SE ENCONTRO</v>
      </c>
      <c r="N1189" s="94">
        <f t="shared" si="73"/>
        <v>26522.346543999996</v>
      </c>
      <c r="O1189" s="8">
        <v>26400</v>
      </c>
      <c r="P1189" s="94">
        <f t="shared" si="74"/>
        <v>26400</v>
      </c>
    </row>
    <row r="1190" spans="1:16" ht="19.5" customHeight="1">
      <c r="A1190" s="71">
        <v>1187</v>
      </c>
      <c r="B1190" s="65" t="s">
        <v>1385</v>
      </c>
      <c r="C1190" s="66">
        <v>905213</v>
      </c>
      <c r="D1190" s="60" t="s">
        <v>3280</v>
      </c>
      <c r="E1190" s="60" t="s">
        <v>3281</v>
      </c>
      <c r="F1190" s="61">
        <v>46073</v>
      </c>
      <c r="G1190" s="67">
        <v>137400</v>
      </c>
      <c r="H1190" s="68">
        <v>121168.92799999999</v>
      </c>
      <c r="I1190" s="69">
        <f>IFERROR(H1190*((1+$I$3)),"")</f>
        <v>127348.54332799997</v>
      </c>
      <c r="J1190" s="93">
        <f t="shared" si="72"/>
        <v>127348.54332799997</v>
      </c>
      <c r="K1190" s="8">
        <v>126900</v>
      </c>
      <c r="L1190" s="93">
        <f t="shared" si="75"/>
        <v>126900</v>
      </c>
      <c r="M1190" s="94">
        <f>+G1190</f>
        <v>137400</v>
      </c>
      <c r="N1190" s="94">
        <f t="shared" si="73"/>
        <v>127348.54332799997</v>
      </c>
      <c r="O1190" s="8">
        <v>126900</v>
      </c>
      <c r="P1190" s="94">
        <f t="shared" si="74"/>
        <v>126900</v>
      </c>
    </row>
    <row r="1191" spans="1:16" ht="19.5" customHeight="1">
      <c r="A1191" s="71">
        <v>1188</v>
      </c>
      <c r="B1191" s="65" t="s">
        <v>1386</v>
      </c>
      <c r="C1191" s="66">
        <v>905214</v>
      </c>
      <c r="D1191" s="60" t="s">
        <v>3280</v>
      </c>
      <c r="E1191" s="60" t="s">
        <v>3281</v>
      </c>
      <c r="F1191" s="61">
        <v>46073</v>
      </c>
      <c r="G1191" s="67">
        <v>137400</v>
      </c>
      <c r="H1191" s="68">
        <v>121168.92799999999</v>
      </c>
      <c r="I1191" s="69">
        <f>IFERROR(H1191*((1+$I$3)),"")</f>
        <v>127348.54332799997</v>
      </c>
      <c r="J1191" s="93">
        <f t="shared" si="72"/>
        <v>127348.54332799997</v>
      </c>
      <c r="K1191" s="8">
        <v>126900</v>
      </c>
      <c r="L1191" s="93">
        <f t="shared" si="75"/>
        <v>126900</v>
      </c>
      <c r="M1191" s="94">
        <f>+G1191</f>
        <v>137400</v>
      </c>
      <c r="N1191" s="94">
        <f t="shared" si="73"/>
        <v>127348.54332799997</v>
      </c>
      <c r="O1191" s="8">
        <v>126900</v>
      </c>
      <c r="P1191" s="94">
        <f t="shared" si="74"/>
        <v>126900</v>
      </c>
    </row>
    <row r="1192" spans="1:16" ht="19.5" customHeight="1">
      <c r="A1192" s="71">
        <v>1189</v>
      </c>
      <c r="B1192" s="65" t="s">
        <v>1387</v>
      </c>
      <c r="C1192" s="66">
        <v>903016</v>
      </c>
      <c r="D1192" s="60" t="s">
        <v>3280</v>
      </c>
      <c r="E1192" s="60" t="s">
        <v>3281</v>
      </c>
      <c r="F1192" s="61">
        <v>46073</v>
      </c>
      <c r="G1192" s="67">
        <v>80400</v>
      </c>
      <c r="H1192" s="68">
        <v>70894.623999999996</v>
      </c>
      <c r="I1192" s="69">
        <f>IFERROR(H1192*((1+$I$3)),"")</f>
        <v>74510.249823999984</v>
      </c>
      <c r="J1192" s="93">
        <f t="shared" si="72"/>
        <v>74510.249823999984</v>
      </c>
      <c r="K1192" s="8">
        <v>74300</v>
      </c>
      <c r="L1192" s="93">
        <f t="shared" si="75"/>
        <v>74300</v>
      </c>
      <c r="M1192" s="94">
        <f>+G1192</f>
        <v>80400</v>
      </c>
      <c r="N1192" s="94">
        <f t="shared" si="73"/>
        <v>74510.249823999984</v>
      </c>
      <c r="O1192" s="8">
        <v>74300</v>
      </c>
      <c r="P1192" s="94">
        <f t="shared" si="74"/>
        <v>74300</v>
      </c>
    </row>
    <row r="1193" spans="1:16" ht="19.5" customHeight="1">
      <c r="A1193" s="71">
        <v>1190</v>
      </c>
      <c r="B1193" s="65" t="s">
        <v>1001</v>
      </c>
      <c r="C1193" s="66">
        <v>902024</v>
      </c>
      <c r="D1193" s="60" t="s">
        <v>3280</v>
      </c>
      <c r="E1193" s="60" t="s">
        <v>3281</v>
      </c>
      <c r="F1193" s="61">
        <v>46073</v>
      </c>
      <c r="G1193" s="67">
        <v>31900</v>
      </c>
      <c r="H1193" s="68">
        <v>28181.103999999992</v>
      </c>
      <c r="I1193" s="69">
        <f>IFERROR(H1193*((1+$I$3)),"")</f>
        <v>29618.34030399999</v>
      </c>
      <c r="J1193" s="93">
        <f t="shared" si="72"/>
        <v>29618.34030399999</v>
      </c>
      <c r="K1193" s="8">
        <v>29600</v>
      </c>
      <c r="L1193" s="93">
        <f t="shared" si="75"/>
        <v>29600</v>
      </c>
      <c r="M1193" s="94">
        <f>+G1193</f>
        <v>31900</v>
      </c>
      <c r="N1193" s="94">
        <f t="shared" si="73"/>
        <v>29618.34030399999</v>
      </c>
      <c r="O1193" s="8">
        <v>29600</v>
      </c>
      <c r="P1193" s="94">
        <f t="shared" si="74"/>
        <v>29600</v>
      </c>
    </row>
    <row r="1194" spans="1:16" ht="19.5" customHeight="1">
      <c r="A1194" s="71">
        <v>1191</v>
      </c>
      <c r="B1194" s="65" t="s">
        <v>1003</v>
      </c>
      <c r="C1194" s="66">
        <v>902031</v>
      </c>
      <c r="D1194" s="67" t="s">
        <v>3282</v>
      </c>
      <c r="E1194" s="67" t="s">
        <v>3282</v>
      </c>
      <c r="F1194" s="67" t="s">
        <v>3282</v>
      </c>
      <c r="G1194" s="67" t="s">
        <v>3283</v>
      </c>
      <c r="H1194" s="68">
        <v>43499.05599999999</v>
      </c>
      <c r="I1194" s="69">
        <f>IFERROR(H1194*((1+$I$3)),"")</f>
        <v>45717.507855999989</v>
      </c>
      <c r="J1194" s="93">
        <f t="shared" si="72"/>
        <v>45717.507855999989</v>
      </c>
      <c r="K1194" s="8">
        <v>45600</v>
      </c>
      <c r="L1194" s="93">
        <f t="shared" si="75"/>
        <v>45600</v>
      </c>
      <c r="M1194" s="94" t="str">
        <f>+G1194</f>
        <v>NO SE ENCONTRO</v>
      </c>
      <c r="N1194" s="94">
        <f t="shared" si="73"/>
        <v>45717.507855999989</v>
      </c>
      <c r="O1194" s="8">
        <v>45600</v>
      </c>
      <c r="P1194" s="94">
        <f t="shared" si="74"/>
        <v>45600</v>
      </c>
    </row>
    <row r="1195" spans="1:16" ht="19.5" customHeight="1">
      <c r="A1195" s="71">
        <v>1192</v>
      </c>
      <c r="B1195" s="65" t="s">
        <v>949</v>
      </c>
      <c r="C1195" s="66">
        <v>903104</v>
      </c>
      <c r="D1195" s="60" t="s">
        <v>3280</v>
      </c>
      <c r="E1195" s="60" t="s">
        <v>3281</v>
      </c>
      <c r="F1195" s="61">
        <v>46073</v>
      </c>
      <c r="G1195" s="67">
        <v>103900</v>
      </c>
      <c r="H1195" s="68">
        <v>91514.944000000003</v>
      </c>
      <c r="I1195" s="69">
        <f>IFERROR(H1195*((1+$I$3)),"")</f>
        <v>96182.206143999996</v>
      </c>
      <c r="J1195" s="93">
        <f t="shared" si="72"/>
        <v>96182.206143999996</v>
      </c>
      <c r="K1195" s="8">
        <v>105300</v>
      </c>
      <c r="L1195" s="93">
        <f t="shared" si="75"/>
        <v>105300</v>
      </c>
      <c r="M1195" s="94">
        <f>+G1195</f>
        <v>103900</v>
      </c>
      <c r="N1195" s="94">
        <f t="shared" si="73"/>
        <v>96182.206143999996</v>
      </c>
      <c r="O1195" s="8">
        <v>105300</v>
      </c>
      <c r="P1195" s="94">
        <f t="shared" si="74"/>
        <v>105300</v>
      </c>
    </row>
    <row r="1196" spans="1:16" ht="19.5" customHeight="1">
      <c r="A1196" s="71">
        <v>1193</v>
      </c>
      <c r="B1196" s="65" t="s">
        <v>1029</v>
      </c>
      <c r="C1196" s="66">
        <v>904105</v>
      </c>
      <c r="D1196" s="60" t="s">
        <v>3280</v>
      </c>
      <c r="E1196" s="60" t="s">
        <v>3281</v>
      </c>
      <c r="F1196" s="61">
        <v>46073</v>
      </c>
      <c r="G1196" s="67">
        <v>128300</v>
      </c>
      <c r="H1196" s="68">
        <v>113018.99199999997</v>
      </c>
      <c r="I1196" s="69">
        <f>IFERROR(H1196*((1+$I$3)),"")</f>
        <v>118782.96059199996</v>
      </c>
      <c r="J1196" s="93">
        <f t="shared" si="72"/>
        <v>118782.96059199996</v>
      </c>
      <c r="K1196" s="8">
        <v>118600</v>
      </c>
      <c r="L1196" s="93">
        <f t="shared" si="75"/>
        <v>118600</v>
      </c>
      <c r="M1196" s="94">
        <f>+G1196</f>
        <v>128300</v>
      </c>
      <c r="N1196" s="94">
        <f t="shared" si="73"/>
        <v>118782.96059199996</v>
      </c>
      <c r="O1196" s="8">
        <v>118600</v>
      </c>
      <c r="P1196" s="94">
        <f t="shared" si="74"/>
        <v>118600</v>
      </c>
    </row>
    <row r="1197" spans="1:16" ht="19.5" customHeight="1">
      <c r="A1197" s="71">
        <v>1194</v>
      </c>
      <c r="B1197" s="65" t="s">
        <v>1388</v>
      </c>
      <c r="C1197" s="66">
        <v>903830</v>
      </c>
      <c r="D1197" s="60" t="s">
        <v>3280</v>
      </c>
      <c r="E1197" s="60" t="s">
        <v>3281</v>
      </c>
      <c r="F1197" s="61">
        <v>46073</v>
      </c>
      <c r="G1197" s="67">
        <v>29800</v>
      </c>
      <c r="H1197" s="68">
        <v>26315.455999999998</v>
      </c>
      <c r="I1197" s="69">
        <f>IFERROR(H1197*((1+$I$3)),"")</f>
        <v>27657.544255999997</v>
      </c>
      <c r="J1197" s="93">
        <f t="shared" si="72"/>
        <v>27657.544255999997</v>
      </c>
      <c r="K1197" s="8">
        <v>27600</v>
      </c>
      <c r="L1197" s="93">
        <f t="shared" si="75"/>
        <v>27600</v>
      </c>
      <c r="M1197" s="94">
        <f>+G1197</f>
        <v>29800</v>
      </c>
      <c r="N1197" s="94">
        <f t="shared" si="73"/>
        <v>27657.544255999997</v>
      </c>
      <c r="O1197" s="8">
        <v>27600</v>
      </c>
      <c r="P1197" s="94">
        <f t="shared" si="74"/>
        <v>27600</v>
      </c>
    </row>
    <row r="1198" spans="1:16" ht="19.5" customHeight="1">
      <c r="A1198" s="71">
        <v>1195</v>
      </c>
      <c r="B1198" s="65" t="s">
        <v>1389</v>
      </c>
      <c r="C1198" s="66">
        <v>903832</v>
      </c>
      <c r="D1198" s="67" t="s">
        <v>3282</v>
      </c>
      <c r="E1198" s="67" t="s">
        <v>3282</v>
      </c>
      <c r="F1198" s="67" t="s">
        <v>3282</v>
      </c>
      <c r="G1198" s="67" t="s">
        <v>3283</v>
      </c>
      <c r="H1198" s="68">
        <v>1604970</v>
      </c>
      <c r="I1198" s="69">
        <f>IFERROR(H1198*((1+$I$3)),"")</f>
        <v>1686823.47</v>
      </c>
      <c r="J1198" s="93">
        <f t="shared" si="72"/>
        <v>1686823.47</v>
      </c>
      <c r="K1198" s="8">
        <v>72200</v>
      </c>
      <c r="L1198" s="93">
        <f t="shared" si="75"/>
        <v>72200</v>
      </c>
      <c r="M1198" s="94" t="str">
        <f>+G1198</f>
        <v>NO SE ENCONTRO</v>
      </c>
      <c r="N1198" s="94">
        <f t="shared" si="73"/>
        <v>1686823.47</v>
      </c>
      <c r="O1198" s="8">
        <v>72200</v>
      </c>
      <c r="P1198" s="94">
        <f t="shared" si="74"/>
        <v>72200</v>
      </c>
    </row>
    <row r="1199" spans="1:16" ht="19.5" customHeight="1">
      <c r="A1199" s="71">
        <v>1196</v>
      </c>
      <c r="B1199" s="65" t="s">
        <v>1390</v>
      </c>
      <c r="C1199" s="66">
        <v>903833</v>
      </c>
      <c r="D1199" s="60" t="s">
        <v>3280</v>
      </c>
      <c r="E1199" s="60" t="s">
        <v>3281</v>
      </c>
      <c r="F1199" s="61">
        <v>46073</v>
      </c>
      <c r="G1199" s="67">
        <v>25700</v>
      </c>
      <c r="H1199" s="68">
        <v>22584.16</v>
      </c>
      <c r="I1199" s="69">
        <f>IFERROR(H1199*((1+$I$3)),"")</f>
        <v>23735.952159999997</v>
      </c>
      <c r="J1199" s="93">
        <f t="shared" si="72"/>
        <v>23735.952159999997</v>
      </c>
      <c r="K1199" s="8">
        <v>23700</v>
      </c>
      <c r="L1199" s="93">
        <f t="shared" si="75"/>
        <v>23700</v>
      </c>
      <c r="M1199" s="94">
        <f>+G1199</f>
        <v>25700</v>
      </c>
      <c r="N1199" s="94">
        <f t="shared" si="73"/>
        <v>23735.952159999997</v>
      </c>
      <c r="O1199" s="8">
        <v>23700</v>
      </c>
      <c r="P1199" s="94">
        <f t="shared" si="74"/>
        <v>23700</v>
      </c>
    </row>
    <row r="1200" spans="1:16" ht="19.5" customHeight="1">
      <c r="A1200" s="71">
        <v>1197</v>
      </c>
      <c r="B1200" s="65" t="s">
        <v>1391</v>
      </c>
      <c r="C1200" s="66">
        <v>903834</v>
      </c>
      <c r="D1200" s="67" t="s">
        <v>3282</v>
      </c>
      <c r="E1200" s="67" t="s">
        <v>3282</v>
      </c>
      <c r="F1200" s="67" t="s">
        <v>3282</v>
      </c>
      <c r="G1200" s="67" t="s">
        <v>3283</v>
      </c>
      <c r="H1200" s="68">
        <v>56165.824000000001</v>
      </c>
      <c r="I1200" s="69">
        <f>IFERROR(H1200*((1+$I$3)),"")</f>
        <v>59030.281023999996</v>
      </c>
      <c r="J1200" s="93">
        <f t="shared" si="72"/>
        <v>59030.281023999996</v>
      </c>
      <c r="K1200" s="8">
        <v>58900</v>
      </c>
      <c r="L1200" s="93">
        <f t="shared" si="75"/>
        <v>58900</v>
      </c>
      <c r="M1200" s="94" t="str">
        <f>+G1200</f>
        <v>NO SE ENCONTRO</v>
      </c>
      <c r="N1200" s="94">
        <f t="shared" si="73"/>
        <v>59030.281023999996</v>
      </c>
      <c r="O1200" s="8">
        <v>58900</v>
      </c>
      <c r="P1200" s="94">
        <f t="shared" si="74"/>
        <v>58900</v>
      </c>
    </row>
    <row r="1201" spans="1:16" ht="19.5" customHeight="1">
      <c r="A1201" s="71">
        <v>1198</v>
      </c>
      <c r="B1201" s="65" t="s">
        <v>1392</v>
      </c>
      <c r="C1201" s="66">
        <v>903836</v>
      </c>
      <c r="D1201" s="60" t="s">
        <v>3280</v>
      </c>
      <c r="E1201" s="60" t="s">
        <v>3281</v>
      </c>
      <c r="F1201" s="61">
        <v>46073</v>
      </c>
      <c r="G1201" s="67">
        <v>28200</v>
      </c>
      <c r="H1201" s="68">
        <v>24842.575999999994</v>
      </c>
      <c r="I1201" s="69">
        <f>IFERROR(H1201*((1+$I$3)),"")</f>
        <v>26109.547375999991</v>
      </c>
      <c r="J1201" s="93">
        <f t="shared" si="72"/>
        <v>26109.547375999991</v>
      </c>
      <c r="K1201" s="8">
        <v>26000</v>
      </c>
      <c r="L1201" s="93">
        <f t="shared" si="75"/>
        <v>26000</v>
      </c>
      <c r="M1201" s="94">
        <f>+G1201</f>
        <v>28200</v>
      </c>
      <c r="N1201" s="94">
        <f t="shared" si="73"/>
        <v>26109.547375999991</v>
      </c>
      <c r="O1201" s="8">
        <v>26000</v>
      </c>
      <c r="P1201" s="94">
        <f t="shared" si="74"/>
        <v>26000</v>
      </c>
    </row>
    <row r="1202" spans="1:16" ht="19.5" customHeight="1">
      <c r="A1202" s="71">
        <v>1199</v>
      </c>
      <c r="B1202" s="65" t="s">
        <v>1393</v>
      </c>
      <c r="C1202" s="66">
        <v>903835</v>
      </c>
      <c r="D1202" s="60" t="s">
        <v>3280</v>
      </c>
      <c r="E1202" s="60" t="s">
        <v>3281</v>
      </c>
      <c r="F1202" s="61">
        <v>46073</v>
      </c>
      <c r="G1202" s="67">
        <v>28200</v>
      </c>
      <c r="H1202" s="68">
        <v>24842.575999999994</v>
      </c>
      <c r="I1202" s="69">
        <f>IFERROR(H1202*((1+$I$3)),"")</f>
        <v>26109.547375999991</v>
      </c>
      <c r="J1202" s="93">
        <f t="shared" si="72"/>
        <v>26109.547375999991</v>
      </c>
      <c r="K1202" s="8">
        <v>26000</v>
      </c>
      <c r="L1202" s="93">
        <f t="shared" si="75"/>
        <v>26000</v>
      </c>
      <c r="M1202" s="94">
        <f>+G1202</f>
        <v>28200</v>
      </c>
      <c r="N1202" s="94">
        <f t="shared" si="73"/>
        <v>26109.547375999991</v>
      </c>
      <c r="O1202" s="8">
        <v>26000</v>
      </c>
      <c r="P1202" s="94">
        <f t="shared" si="74"/>
        <v>26000</v>
      </c>
    </row>
    <row r="1203" spans="1:16" ht="19.5" customHeight="1">
      <c r="A1203" s="71">
        <v>1200</v>
      </c>
      <c r="B1203" s="65" t="s">
        <v>881</v>
      </c>
      <c r="C1203" s="66">
        <v>902107</v>
      </c>
      <c r="D1203" s="60" t="s">
        <v>3280</v>
      </c>
      <c r="E1203" s="60" t="s">
        <v>3281</v>
      </c>
      <c r="F1203" s="61">
        <v>46073</v>
      </c>
      <c r="G1203" s="67">
        <v>18600</v>
      </c>
      <c r="H1203" s="68">
        <v>448205</v>
      </c>
      <c r="I1203" s="69">
        <f>IFERROR(H1203*((1+$I$3)),"")</f>
        <v>471063.45499999996</v>
      </c>
      <c r="J1203" s="93">
        <f t="shared" si="72"/>
        <v>471063.45499999996</v>
      </c>
      <c r="K1203" s="119">
        <v>212500</v>
      </c>
      <c r="L1203" s="93">
        <f t="shared" si="75"/>
        <v>212500</v>
      </c>
      <c r="M1203" s="94">
        <f>+G1203</f>
        <v>18600</v>
      </c>
      <c r="N1203" s="94">
        <f t="shared" si="73"/>
        <v>471063.45499999996</v>
      </c>
      <c r="O1203" s="119">
        <v>212500</v>
      </c>
      <c r="P1203" s="94">
        <f t="shared" si="74"/>
        <v>212500</v>
      </c>
    </row>
    <row r="1204" spans="1:16" ht="19.5" customHeight="1">
      <c r="A1204" s="71">
        <v>1201</v>
      </c>
      <c r="B1204" s="65" t="s">
        <v>1394</v>
      </c>
      <c r="C1204" s="66">
        <v>907005</v>
      </c>
      <c r="D1204" s="60" t="s">
        <v>3280</v>
      </c>
      <c r="E1204" s="60" t="s">
        <v>3281</v>
      </c>
      <c r="F1204" s="61">
        <v>46073</v>
      </c>
      <c r="G1204" s="67">
        <v>31900</v>
      </c>
      <c r="H1204" s="68">
        <v>28181.103999999992</v>
      </c>
      <c r="I1204" s="69">
        <f>IFERROR(H1204*((1+$I$3)),"")</f>
        <v>29618.34030399999</v>
      </c>
      <c r="J1204" s="93">
        <f t="shared" si="72"/>
        <v>29618.34030399999</v>
      </c>
      <c r="K1204" s="8">
        <v>29600</v>
      </c>
      <c r="L1204" s="93">
        <f t="shared" si="75"/>
        <v>29600</v>
      </c>
      <c r="M1204" s="94">
        <f>+G1204</f>
        <v>31900</v>
      </c>
      <c r="N1204" s="94">
        <f t="shared" si="73"/>
        <v>29618.34030399999</v>
      </c>
      <c r="O1204" s="8">
        <v>29600</v>
      </c>
      <c r="P1204" s="94">
        <f t="shared" si="74"/>
        <v>29600</v>
      </c>
    </row>
    <row r="1205" spans="1:16" ht="19.5" customHeight="1">
      <c r="A1205" s="71">
        <v>1202</v>
      </c>
      <c r="B1205" s="65" t="s">
        <v>882</v>
      </c>
      <c r="C1205" s="66">
        <v>903425</v>
      </c>
      <c r="D1205" s="60" t="s">
        <v>3280</v>
      </c>
      <c r="E1205" s="60" t="s">
        <v>3281</v>
      </c>
      <c r="F1205" s="61">
        <v>46073</v>
      </c>
      <c r="G1205" s="67">
        <v>39100</v>
      </c>
      <c r="H1205" s="68">
        <v>34465.392</v>
      </c>
      <c r="I1205" s="69">
        <f>IFERROR(H1205*((1+$I$3)),"")</f>
        <v>36223.126991999998</v>
      </c>
      <c r="J1205" s="93">
        <f t="shared" si="72"/>
        <v>36223.126991999998</v>
      </c>
      <c r="K1205" s="8">
        <v>36100</v>
      </c>
      <c r="L1205" s="93">
        <f t="shared" si="75"/>
        <v>36100</v>
      </c>
      <c r="M1205" s="94">
        <f>+G1205</f>
        <v>39100</v>
      </c>
      <c r="N1205" s="94">
        <f t="shared" si="73"/>
        <v>36223.126991999998</v>
      </c>
      <c r="O1205" s="8">
        <v>36100</v>
      </c>
      <c r="P1205" s="94">
        <f t="shared" si="74"/>
        <v>36100</v>
      </c>
    </row>
    <row r="1206" spans="1:16" ht="19.5" customHeight="1">
      <c r="A1206" s="71">
        <v>1203</v>
      </c>
      <c r="B1206" s="65" t="s">
        <v>1395</v>
      </c>
      <c r="C1206" s="66">
        <v>903838</v>
      </c>
      <c r="D1206" s="60" t="s">
        <v>3280</v>
      </c>
      <c r="E1206" s="60" t="s">
        <v>3281</v>
      </c>
      <c r="F1206" s="61">
        <v>46073</v>
      </c>
      <c r="G1206" s="67">
        <v>42900</v>
      </c>
      <c r="H1206" s="68">
        <v>37705.728000000003</v>
      </c>
      <c r="I1206" s="69">
        <f>IFERROR(H1206*((1+$I$3)),"")</f>
        <v>39628.720128000001</v>
      </c>
      <c r="J1206" s="93">
        <f t="shared" si="72"/>
        <v>39628.720128000001</v>
      </c>
      <c r="K1206" s="8">
        <v>39600</v>
      </c>
      <c r="L1206" s="93">
        <f t="shared" si="75"/>
        <v>39600</v>
      </c>
      <c r="M1206" s="94">
        <f>+G1206</f>
        <v>42900</v>
      </c>
      <c r="N1206" s="94">
        <f t="shared" si="73"/>
        <v>39628.720128000001</v>
      </c>
      <c r="O1206" s="8">
        <v>39600</v>
      </c>
      <c r="P1206" s="94">
        <f t="shared" si="74"/>
        <v>39600</v>
      </c>
    </row>
    <row r="1207" spans="1:16" ht="19.5" customHeight="1">
      <c r="A1207" s="71">
        <v>1204</v>
      </c>
      <c r="B1207" s="65" t="s">
        <v>914</v>
      </c>
      <c r="C1207" s="66">
        <v>903062</v>
      </c>
      <c r="D1207" s="60" t="s">
        <v>3280</v>
      </c>
      <c r="E1207" s="60" t="s">
        <v>3281</v>
      </c>
      <c r="F1207" s="61">
        <v>46073</v>
      </c>
      <c r="G1207" s="67">
        <v>213500</v>
      </c>
      <c r="H1207" s="68">
        <v>1604970</v>
      </c>
      <c r="I1207" s="69">
        <f>IFERROR(H1207*((1+$I$3)),"")</f>
        <v>1686823.47</v>
      </c>
      <c r="J1207" s="93">
        <f t="shared" si="72"/>
        <v>1686823.47</v>
      </c>
      <c r="K1207" s="8">
        <v>72200</v>
      </c>
      <c r="L1207" s="93">
        <f t="shared" si="75"/>
        <v>72200</v>
      </c>
      <c r="M1207" s="94">
        <f>+G1207</f>
        <v>213500</v>
      </c>
      <c r="N1207" s="94">
        <f t="shared" si="73"/>
        <v>1686823.47</v>
      </c>
      <c r="O1207" s="8">
        <v>72200</v>
      </c>
      <c r="P1207" s="94">
        <f t="shared" si="74"/>
        <v>72200</v>
      </c>
    </row>
    <row r="1208" spans="1:16" ht="19.5" customHeight="1">
      <c r="A1208" s="71">
        <v>1205</v>
      </c>
      <c r="B1208" s="65" t="s">
        <v>1396</v>
      </c>
      <c r="C1208" s="66">
        <v>906624</v>
      </c>
      <c r="D1208" s="60" t="s">
        <v>3280</v>
      </c>
      <c r="E1208" s="60" t="s">
        <v>3281</v>
      </c>
      <c r="F1208" s="61">
        <v>46073</v>
      </c>
      <c r="G1208" s="67">
        <v>193000</v>
      </c>
      <c r="H1208" s="68">
        <v>170068.54399999999</v>
      </c>
      <c r="I1208" s="69">
        <f>IFERROR(H1208*((1+$I$3)),"")</f>
        <v>178742.03974399998</v>
      </c>
      <c r="J1208" s="93">
        <f t="shared" ref="J1208:J1271" si="76">+I1208</f>
        <v>178742.03974399998</v>
      </c>
      <c r="K1208" s="8">
        <v>178200</v>
      </c>
      <c r="L1208" s="93">
        <f t="shared" si="75"/>
        <v>178200</v>
      </c>
      <c r="M1208" s="94">
        <f>+G1208</f>
        <v>193000</v>
      </c>
      <c r="N1208" s="94">
        <f t="shared" ref="N1208:N1271" si="77">+J1208</f>
        <v>178742.03974399998</v>
      </c>
      <c r="O1208" s="8">
        <v>178200</v>
      </c>
      <c r="P1208" s="94">
        <f t="shared" ref="P1208:P1271" si="78">+O1208</f>
        <v>178200</v>
      </c>
    </row>
    <row r="1209" spans="1:16" ht="19.5" customHeight="1">
      <c r="A1209" s="71">
        <v>1206</v>
      </c>
      <c r="B1209" s="65" t="s">
        <v>928</v>
      </c>
      <c r="C1209" s="66">
        <v>905404</v>
      </c>
      <c r="D1209" s="67" t="s">
        <v>3282</v>
      </c>
      <c r="E1209" s="67" t="s">
        <v>3282</v>
      </c>
      <c r="F1209" s="67" t="s">
        <v>3282</v>
      </c>
      <c r="G1209" s="67" t="s">
        <v>3283</v>
      </c>
      <c r="H1209" s="68">
        <v>79830.096000000005</v>
      </c>
      <c r="I1209" s="69">
        <f>IFERROR(H1209*((1+$I$3)),"")</f>
        <v>83901.430896000005</v>
      </c>
      <c r="J1209" s="93">
        <f t="shared" si="76"/>
        <v>83901.430896000005</v>
      </c>
      <c r="K1209" s="8">
        <v>83600</v>
      </c>
      <c r="L1209" s="93">
        <f t="shared" si="75"/>
        <v>83600</v>
      </c>
      <c r="M1209" s="94" t="str">
        <f>+G1209</f>
        <v>NO SE ENCONTRO</v>
      </c>
      <c r="N1209" s="94">
        <f t="shared" si="77"/>
        <v>83901.430896000005</v>
      </c>
      <c r="O1209" s="8">
        <v>83600</v>
      </c>
      <c r="P1209" s="94">
        <f t="shared" si="78"/>
        <v>83600</v>
      </c>
    </row>
    <row r="1210" spans="1:16" ht="19.5" customHeight="1">
      <c r="A1210" s="71">
        <v>1207</v>
      </c>
      <c r="B1210" s="65" t="s">
        <v>1397</v>
      </c>
      <c r="C1210" s="66">
        <v>903418</v>
      </c>
      <c r="D1210" s="67" t="s">
        <v>3282</v>
      </c>
      <c r="E1210" s="67" t="s">
        <v>3282</v>
      </c>
      <c r="F1210" s="67" t="s">
        <v>3282</v>
      </c>
      <c r="G1210" s="67" t="s">
        <v>3283</v>
      </c>
      <c r="H1210" s="68">
        <v>143949.47200000001</v>
      </c>
      <c r="I1210" s="69">
        <f>IFERROR(H1210*((1+$I$3)),"")</f>
        <v>151290.89507200001</v>
      </c>
      <c r="J1210" s="93">
        <f t="shared" si="76"/>
        <v>151290.89507200001</v>
      </c>
      <c r="K1210" s="8">
        <v>150900</v>
      </c>
      <c r="L1210" s="93">
        <f t="shared" si="75"/>
        <v>150900</v>
      </c>
      <c r="M1210" s="94" t="str">
        <f>+G1210</f>
        <v>NO SE ENCONTRO</v>
      </c>
      <c r="N1210" s="94">
        <f t="shared" si="77"/>
        <v>151290.89507200001</v>
      </c>
      <c r="O1210" s="8">
        <v>150900</v>
      </c>
      <c r="P1210" s="94">
        <f t="shared" si="78"/>
        <v>150900</v>
      </c>
    </row>
    <row r="1211" spans="1:16" ht="19.5" customHeight="1">
      <c r="A1211" s="71">
        <v>1208</v>
      </c>
      <c r="B1211" s="65" t="s">
        <v>1398</v>
      </c>
      <c r="C1211" s="66">
        <v>904901</v>
      </c>
      <c r="D1211" s="67" t="s">
        <v>3282</v>
      </c>
      <c r="E1211" s="67" t="s">
        <v>3282</v>
      </c>
      <c r="F1211" s="67" t="s">
        <v>3282</v>
      </c>
      <c r="G1211" s="67" t="s">
        <v>3283</v>
      </c>
      <c r="H1211" s="68">
        <v>90336.639999999999</v>
      </c>
      <c r="I1211" s="69">
        <f>IFERROR(H1211*((1+$I$3)),"")</f>
        <v>94943.808639999988</v>
      </c>
      <c r="J1211" s="93">
        <f t="shared" si="76"/>
        <v>94943.808639999988</v>
      </c>
      <c r="K1211" s="8">
        <v>94700</v>
      </c>
      <c r="L1211" s="93">
        <f t="shared" si="75"/>
        <v>94700</v>
      </c>
      <c r="M1211" s="94" t="str">
        <f>+G1211</f>
        <v>NO SE ENCONTRO</v>
      </c>
      <c r="N1211" s="94">
        <f t="shared" si="77"/>
        <v>94943.808639999988</v>
      </c>
      <c r="O1211" s="8">
        <v>94700</v>
      </c>
      <c r="P1211" s="94">
        <f t="shared" si="78"/>
        <v>94700</v>
      </c>
    </row>
    <row r="1212" spans="1:16" ht="19.5" customHeight="1">
      <c r="A1212" s="71">
        <v>1209</v>
      </c>
      <c r="B1212" s="65" t="s">
        <v>1032</v>
      </c>
      <c r="C1212" s="66">
        <v>904701</v>
      </c>
      <c r="D1212" s="67" t="s">
        <v>3282</v>
      </c>
      <c r="E1212" s="67" t="s">
        <v>3282</v>
      </c>
      <c r="F1212" s="67" t="s">
        <v>3282</v>
      </c>
      <c r="G1212" s="67" t="s">
        <v>3283</v>
      </c>
      <c r="H1212" s="68">
        <v>375191.63199999998</v>
      </c>
      <c r="I1212" s="69">
        <f>IFERROR(H1212*((1+$I$3)),"")</f>
        <v>394326.40523199993</v>
      </c>
      <c r="J1212" s="93">
        <f t="shared" si="76"/>
        <v>394326.40523199993</v>
      </c>
      <c r="K1212" s="8">
        <v>393300</v>
      </c>
      <c r="L1212" s="93">
        <f t="shared" si="75"/>
        <v>393300</v>
      </c>
      <c r="M1212" s="94" t="str">
        <f>+G1212</f>
        <v>NO SE ENCONTRO</v>
      </c>
      <c r="N1212" s="94">
        <f t="shared" si="77"/>
        <v>394326.40523199993</v>
      </c>
      <c r="O1212" s="8">
        <v>393300</v>
      </c>
      <c r="P1212" s="94">
        <f t="shared" si="78"/>
        <v>393300</v>
      </c>
    </row>
    <row r="1213" spans="1:16" ht="19.5" customHeight="1">
      <c r="A1213" s="71">
        <v>1210</v>
      </c>
      <c r="B1213" s="65" t="s">
        <v>1399</v>
      </c>
      <c r="C1213" s="66">
        <v>903841</v>
      </c>
      <c r="D1213" s="60" t="s">
        <v>3280</v>
      </c>
      <c r="E1213" s="60" t="s">
        <v>3281</v>
      </c>
      <c r="F1213" s="61">
        <v>46073</v>
      </c>
      <c r="G1213" s="67">
        <v>12500</v>
      </c>
      <c r="H1213" s="68">
        <v>18558.287999999997</v>
      </c>
      <c r="I1213" s="69">
        <f>IFERROR(H1213*((1+$I$3)),"")</f>
        <v>19504.760687999995</v>
      </c>
      <c r="J1213" s="93">
        <f t="shared" si="76"/>
        <v>19504.760687999995</v>
      </c>
      <c r="K1213" s="8">
        <v>19500</v>
      </c>
      <c r="L1213" s="93">
        <f t="shared" si="75"/>
        <v>19500</v>
      </c>
      <c r="M1213" s="94">
        <f>+G1213</f>
        <v>12500</v>
      </c>
      <c r="N1213" s="94">
        <f t="shared" si="77"/>
        <v>19504.760687999995</v>
      </c>
      <c r="O1213" s="8">
        <v>19500</v>
      </c>
      <c r="P1213" s="94">
        <f t="shared" si="78"/>
        <v>19500</v>
      </c>
    </row>
    <row r="1214" spans="1:16" ht="19.5" customHeight="1">
      <c r="A1214" s="71">
        <v>1211</v>
      </c>
      <c r="B1214" s="65" t="s">
        <v>1400</v>
      </c>
      <c r="C1214" s="66">
        <v>903883</v>
      </c>
      <c r="D1214" s="60" t="s">
        <v>3280</v>
      </c>
      <c r="E1214" s="60" t="s">
        <v>3281</v>
      </c>
      <c r="F1214" s="61">
        <v>46073</v>
      </c>
      <c r="G1214" s="67">
        <v>5200</v>
      </c>
      <c r="H1214" s="68">
        <v>18558.287999999997</v>
      </c>
      <c r="I1214" s="69">
        <f>IFERROR(H1214*((1+$I$3)),"")</f>
        <v>19504.760687999995</v>
      </c>
      <c r="J1214" s="93">
        <f t="shared" si="76"/>
        <v>19504.760687999995</v>
      </c>
      <c r="K1214" s="8">
        <v>19500</v>
      </c>
      <c r="L1214" s="93">
        <f t="shared" si="75"/>
        <v>19500</v>
      </c>
      <c r="M1214" s="94">
        <f>+G1214</f>
        <v>5200</v>
      </c>
      <c r="N1214" s="94">
        <f t="shared" si="77"/>
        <v>19504.760687999995</v>
      </c>
      <c r="O1214" s="8">
        <v>19500</v>
      </c>
      <c r="P1214" s="94">
        <f t="shared" si="78"/>
        <v>19500</v>
      </c>
    </row>
    <row r="1215" spans="1:16" ht="19.5" customHeight="1">
      <c r="A1215" s="71">
        <v>1212</v>
      </c>
      <c r="B1215" s="65" t="s">
        <v>913</v>
      </c>
      <c r="C1215" s="66">
        <v>908327</v>
      </c>
      <c r="D1215" s="67" t="s">
        <v>3282</v>
      </c>
      <c r="E1215" s="67" t="s">
        <v>3282</v>
      </c>
      <c r="F1215" s="67" t="s">
        <v>3282</v>
      </c>
      <c r="G1215" s="67" t="s">
        <v>3283</v>
      </c>
      <c r="H1215" s="68">
        <v>140119.98399999997</v>
      </c>
      <c r="I1215" s="69">
        <f>IFERROR(H1215*((1+$I$3)),"")</f>
        <v>147266.10318399995</v>
      </c>
      <c r="J1215" s="93">
        <f t="shared" si="76"/>
        <v>147266.10318399995</v>
      </c>
      <c r="K1215" s="8">
        <v>146900</v>
      </c>
      <c r="L1215" s="93">
        <f t="shared" si="75"/>
        <v>146900</v>
      </c>
      <c r="M1215" s="94" t="str">
        <f>+G1215</f>
        <v>NO SE ENCONTRO</v>
      </c>
      <c r="N1215" s="94">
        <f t="shared" si="77"/>
        <v>147266.10318399995</v>
      </c>
      <c r="O1215" s="8">
        <v>146900</v>
      </c>
      <c r="P1215" s="94">
        <f t="shared" si="78"/>
        <v>146900</v>
      </c>
    </row>
    <row r="1216" spans="1:16" ht="19.5" customHeight="1">
      <c r="A1216" s="71">
        <v>1213</v>
      </c>
      <c r="B1216" s="65" t="s">
        <v>1401</v>
      </c>
      <c r="C1216" s="66">
        <v>902108</v>
      </c>
      <c r="D1216" s="67" t="s">
        <v>3282</v>
      </c>
      <c r="E1216" s="67" t="s">
        <v>3282</v>
      </c>
      <c r="F1216" s="67" t="s">
        <v>3282</v>
      </c>
      <c r="G1216" s="67" t="s">
        <v>3283</v>
      </c>
      <c r="H1216" s="68">
        <v>67065.135999999984</v>
      </c>
      <c r="I1216" s="69">
        <f>IFERROR(H1216*((1+$I$3)),"")</f>
        <v>70485.457935999977</v>
      </c>
      <c r="J1216" s="93">
        <f t="shared" si="76"/>
        <v>70485.457935999977</v>
      </c>
      <c r="K1216" s="8">
        <v>70300</v>
      </c>
      <c r="L1216" s="93">
        <f t="shared" si="75"/>
        <v>70300</v>
      </c>
      <c r="M1216" s="94" t="str">
        <f>+G1216</f>
        <v>NO SE ENCONTRO</v>
      </c>
      <c r="N1216" s="94">
        <f t="shared" si="77"/>
        <v>70485.457935999977</v>
      </c>
      <c r="O1216" s="8">
        <v>70300</v>
      </c>
      <c r="P1216" s="94">
        <f t="shared" si="78"/>
        <v>70300</v>
      </c>
    </row>
    <row r="1217" spans="1:16" ht="19.5" customHeight="1">
      <c r="A1217" s="71">
        <v>1214</v>
      </c>
      <c r="B1217" s="65" t="s">
        <v>1402</v>
      </c>
      <c r="C1217" s="66">
        <v>902109</v>
      </c>
      <c r="D1217" s="67" t="s">
        <v>3282</v>
      </c>
      <c r="E1217" s="67" t="s">
        <v>3282</v>
      </c>
      <c r="F1217" s="67" t="s">
        <v>3282</v>
      </c>
      <c r="G1217" s="67" t="s">
        <v>3283</v>
      </c>
      <c r="H1217" s="68">
        <v>67065.135999999984</v>
      </c>
      <c r="I1217" s="69">
        <f>IFERROR(H1217*((1+$I$3)),"")</f>
        <v>70485.457935999977</v>
      </c>
      <c r="J1217" s="93">
        <f t="shared" si="76"/>
        <v>70485.457935999977</v>
      </c>
      <c r="K1217" s="8">
        <v>70300</v>
      </c>
      <c r="L1217" s="93">
        <f t="shared" si="75"/>
        <v>70300</v>
      </c>
      <c r="M1217" s="94" t="str">
        <f>+G1217</f>
        <v>NO SE ENCONTRO</v>
      </c>
      <c r="N1217" s="94">
        <f t="shared" si="77"/>
        <v>70485.457935999977</v>
      </c>
      <c r="O1217" s="8">
        <v>70300</v>
      </c>
      <c r="P1217" s="94">
        <f t="shared" si="78"/>
        <v>70300</v>
      </c>
    </row>
    <row r="1218" spans="1:16" ht="19.5" customHeight="1">
      <c r="A1218" s="71">
        <v>1215</v>
      </c>
      <c r="B1218" s="65" t="s">
        <v>1403</v>
      </c>
      <c r="C1218" s="66">
        <v>903842</v>
      </c>
      <c r="D1218" s="60" t="s">
        <v>3280</v>
      </c>
      <c r="E1218" s="60" t="s">
        <v>3281</v>
      </c>
      <c r="F1218" s="61">
        <v>46073</v>
      </c>
      <c r="G1218" s="67">
        <v>53200</v>
      </c>
      <c r="H1218" s="68">
        <v>46837.584000000003</v>
      </c>
      <c r="I1218" s="69">
        <f>IFERROR(H1218*((1+$I$3)),"")</f>
        <v>49226.300783999999</v>
      </c>
      <c r="J1218" s="93">
        <f t="shared" si="76"/>
        <v>49226.300783999999</v>
      </c>
      <c r="K1218" s="8">
        <v>49100</v>
      </c>
      <c r="L1218" s="93">
        <f t="shared" si="75"/>
        <v>49100</v>
      </c>
      <c r="M1218" s="94">
        <f>+G1218</f>
        <v>53200</v>
      </c>
      <c r="N1218" s="94">
        <f t="shared" si="77"/>
        <v>49226.300783999999</v>
      </c>
      <c r="O1218" s="8">
        <v>49100</v>
      </c>
      <c r="P1218" s="94">
        <f t="shared" si="78"/>
        <v>49100</v>
      </c>
    </row>
    <row r="1219" spans="1:16" ht="19.5" customHeight="1">
      <c r="A1219" s="71">
        <v>1216</v>
      </c>
      <c r="B1219" s="65" t="s">
        <v>1404</v>
      </c>
      <c r="C1219" s="66">
        <v>903843</v>
      </c>
      <c r="D1219" s="60" t="s">
        <v>3280</v>
      </c>
      <c r="E1219" s="60" t="s">
        <v>3281</v>
      </c>
      <c r="F1219" s="61">
        <v>46073</v>
      </c>
      <c r="G1219" s="67">
        <v>53200</v>
      </c>
      <c r="H1219" s="68">
        <v>46837.584000000003</v>
      </c>
      <c r="I1219" s="69">
        <f>IFERROR(H1219*((1+$I$3)),"")</f>
        <v>49226.300783999999</v>
      </c>
      <c r="J1219" s="93">
        <f t="shared" si="76"/>
        <v>49226.300783999999</v>
      </c>
      <c r="K1219" s="8">
        <v>49100</v>
      </c>
      <c r="L1219" s="93">
        <f t="shared" si="75"/>
        <v>49100</v>
      </c>
      <c r="M1219" s="94">
        <f>+G1219</f>
        <v>53200</v>
      </c>
      <c r="N1219" s="94">
        <f t="shared" si="77"/>
        <v>49226.300783999999</v>
      </c>
      <c r="O1219" s="8">
        <v>49100</v>
      </c>
      <c r="P1219" s="94">
        <f t="shared" si="78"/>
        <v>49100</v>
      </c>
    </row>
    <row r="1220" spans="1:16" ht="19.5" customHeight="1">
      <c r="A1220" s="71">
        <v>1217</v>
      </c>
      <c r="B1220" s="65" t="s">
        <v>1405</v>
      </c>
      <c r="C1220" s="66">
        <v>903884</v>
      </c>
      <c r="D1220" s="67" t="s">
        <v>3282</v>
      </c>
      <c r="E1220" s="67" t="s">
        <v>3282</v>
      </c>
      <c r="F1220" s="67" t="s">
        <v>3282</v>
      </c>
      <c r="G1220" s="67" t="s">
        <v>3283</v>
      </c>
      <c r="H1220" s="68">
        <v>46837.584000000003</v>
      </c>
      <c r="I1220" s="69">
        <f>IFERROR(H1220*((1+$I$3)),"")</f>
        <v>49226.300783999999</v>
      </c>
      <c r="J1220" s="93">
        <f t="shared" si="76"/>
        <v>49226.300783999999</v>
      </c>
      <c r="K1220" s="8">
        <v>49100</v>
      </c>
      <c r="L1220" s="93">
        <f t="shared" si="75"/>
        <v>49100</v>
      </c>
      <c r="M1220" s="94" t="str">
        <f>+G1220</f>
        <v>NO SE ENCONTRO</v>
      </c>
      <c r="N1220" s="94">
        <f t="shared" si="77"/>
        <v>49226.300783999999</v>
      </c>
      <c r="O1220" s="8">
        <v>49100</v>
      </c>
      <c r="P1220" s="94">
        <f t="shared" si="78"/>
        <v>49100</v>
      </c>
    </row>
    <row r="1221" spans="1:16" ht="19.5" customHeight="1">
      <c r="A1221" s="71">
        <v>1218</v>
      </c>
      <c r="B1221" s="65" t="s">
        <v>1406</v>
      </c>
      <c r="C1221" s="66">
        <v>903840</v>
      </c>
      <c r="D1221" s="60" t="s">
        <v>3280</v>
      </c>
      <c r="E1221" s="60" t="s">
        <v>3281</v>
      </c>
      <c r="F1221" s="61">
        <v>46073</v>
      </c>
      <c r="G1221" s="67">
        <v>21100</v>
      </c>
      <c r="H1221" s="68">
        <v>12568.575999999999</v>
      </c>
      <c r="I1221" s="69">
        <f>IFERROR(H1221*((1+$I$3)),"")</f>
        <v>13209.573375999998</v>
      </c>
      <c r="J1221" s="93">
        <f t="shared" si="76"/>
        <v>13209.573375999998</v>
      </c>
      <c r="K1221" s="8">
        <v>13200</v>
      </c>
      <c r="L1221" s="93">
        <f t="shared" ref="L1221:L1284" si="79">+K1221</f>
        <v>13200</v>
      </c>
      <c r="M1221" s="94">
        <f>+G1221</f>
        <v>21100</v>
      </c>
      <c r="N1221" s="94">
        <f t="shared" si="77"/>
        <v>13209.573375999998</v>
      </c>
      <c r="O1221" s="8">
        <v>13200</v>
      </c>
      <c r="P1221" s="94">
        <f t="shared" si="78"/>
        <v>13200</v>
      </c>
    </row>
    <row r="1222" spans="1:16" ht="19.5" customHeight="1">
      <c r="A1222" s="71">
        <v>1219</v>
      </c>
      <c r="B1222" s="65" t="s">
        <v>1407</v>
      </c>
      <c r="C1222" s="66">
        <v>901104</v>
      </c>
      <c r="D1222" s="60" t="s">
        <v>3280</v>
      </c>
      <c r="E1222" s="60" t="s">
        <v>3281</v>
      </c>
      <c r="F1222" s="61">
        <v>46073</v>
      </c>
      <c r="G1222" s="67">
        <v>49400</v>
      </c>
      <c r="H1222" s="68">
        <v>43499.05599999999</v>
      </c>
      <c r="I1222" s="69">
        <f>IFERROR(H1222*((1+$I$3)),"")</f>
        <v>45717.507855999989</v>
      </c>
      <c r="J1222" s="93">
        <f t="shared" si="76"/>
        <v>45717.507855999989</v>
      </c>
      <c r="K1222" s="8">
        <v>45600</v>
      </c>
      <c r="L1222" s="93">
        <f t="shared" si="79"/>
        <v>45600</v>
      </c>
      <c r="M1222" s="94">
        <f>+G1222</f>
        <v>49400</v>
      </c>
      <c r="N1222" s="94">
        <f t="shared" si="77"/>
        <v>45717.507855999989</v>
      </c>
      <c r="O1222" s="8">
        <v>45600</v>
      </c>
      <c r="P1222" s="94">
        <f t="shared" si="78"/>
        <v>45600</v>
      </c>
    </row>
    <row r="1223" spans="1:16" ht="19.5" customHeight="1">
      <c r="A1223" s="71">
        <v>1220</v>
      </c>
      <c r="B1223" s="65" t="s">
        <v>1408</v>
      </c>
      <c r="C1223" s="66">
        <v>901107</v>
      </c>
      <c r="D1223" s="60" t="s">
        <v>3280</v>
      </c>
      <c r="E1223" s="60" t="s">
        <v>3281</v>
      </c>
      <c r="F1223" s="61">
        <v>46073</v>
      </c>
      <c r="G1223" s="67">
        <v>18000</v>
      </c>
      <c r="H1223" s="68">
        <v>15907.104000000001</v>
      </c>
      <c r="I1223" s="69">
        <f>IFERROR(H1223*((1+$I$3)),"")</f>
        <v>16718.366303999999</v>
      </c>
      <c r="J1223" s="93">
        <f t="shared" si="76"/>
        <v>16718.366303999999</v>
      </c>
      <c r="K1223" s="8">
        <v>16700</v>
      </c>
      <c r="L1223" s="93">
        <f t="shared" si="79"/>
        <v>16700</v>
      </c>
      <c r="M1223" s="94">
        <f>+G1223</f>
        <v>18000</v>
      </c>
      <c r="N1223" s="94">
        <f t="shared" si="77"/>
        <v>16718.366303999999</v>
      </c>
      <c r="O1223" s="8">
        <v>16700</v>
      </c>
      <c r="P1223" s="94">
        <f t="shared" si="78"/>
        <v>16700</v>
      </c>
    </row>
    <row r="1224" spans="1:16" ht="19.5" customHeight="1">
      <c r="A1224" s="71">
        <v>1221</v>
      </c>
      <c r="B1224" s="65" t="s">
        <v>1409</v>
      </c>
      <c r="C1224" s="66">
        <v>907006</v>
      </c>
      <c r="D1224" s="60" t="s">
        <v>3280</v>
      </c>
      <c r="E1224" s="60" t="s">
        <v>3281</v>
      </c>
      <c r="F1224" s="61">
        <v>46073</v>
      </c>
      <c r="G1224" s="67">
        <v>29800</v>
      </c>
      <c r="H1224" s="68">
        <v>26315.455999999998</v>
      </c>
      <c r="I1224" s="69">
        <f>IFERROR(H1224*((1+$I$3)),"")</f>
        <v>27657.544255999997</v>
      </c>
      <c r="J1224" s="93">
        <f t="shared" si="76"/>
        <v>27657.544255999997</v>
      </c>
      <c r="K1224" s="8">
        <v>27600</v>
      </c>
      <c r="L1224" s="93">
        <f t="shared" si="79"/>
        <v>27600</v>
      </c>
      <c r="M1224" s="94">
        <f>+G1224</f>
        <v>29800</v>
      </c>
      <c r="N1224" s="94">
        <f t="shared" si="77"/>
        <v>27657.544255999997</v>
      </c>
      <c r="O1224" s="8">
        <v>27600</v>
      </c>
      <c r="P1224" s="94">
        <f t="shared" si="78"/>
        <v>27600</v>
      </c>
    </row>
    <row r="1225" spans="1:16" ht="19.5" customHeight="1">
      <c r="A1225" s="71">
        <v>1222</v>
      </c>
      <c r="B1225" s="65" t="s">
        <v>1410</v>
      </c>
      <c r="C1225" s="66">
        <v>902115</v>
      </c>
      <c r="D1225" s="67" t="s">
        <v>3282</v>
      </c>
      <c r="E1225" s="67" t="s">
        <v>3282</v>
      </c>
      <c r="F1225" s="67" t="s">
        <v>3282</v>
      </c>
      <c r="G1225" s="67" t="s">
        <v>3283</v>
      </c>
      <c r="H1225" s="68">
        <v>31519.631999999998</v>
      </c>
      <c r="I1225" s="69">
        <f>IFERROR(H1225*((1+$I$3)),"")</f>
        <v>33127.133231999993</v>
      </c>
      <c r="J1225" s="93">
        <f t="shared" si="76"/>
        <v>33127.133231999993</v>
      </c>
      <c r="K1225" s="8">
        <v>33100</v>
      </c>
      <c r="L1225" s="93">
        <f t="shared" si="79"/>
        <v>33100</v>
      </c>
      <c r="M1225" s="94" t="str">
        <f>+G1225</f>
        <v>NO SE ENCONTRO</v>
      </c>
      <c r="N1225" s="94">
        <f t="shared" si="77"/>
        <v>33127.133231999993</v>
      </c>
      <c r="O1225" s="8">
        <v>33100</v>
      </c>
      <c r="P1225" s="94">
        <f t="shared" si="78"/>
        <v>33100</v>
      </c>
    </row>
    <row r="1226" spans="1:16" ht="19.5" customHeight="1">
      <c r="A1226" s="71">
        <v>1223</v>
      </c>
      <c r="B1226" s="65" t="s">
        <v>876</v>
      </c>
      <c r="C1226" s="66">
        <v>902211</v>
      </c>
      <c r="D1226" s="60" t="s">
        <v>3280</v>
      </c>
      <c r="E1226" s="60" t="s">
        <v>3281</v>
      </c>
      <c r="F1226" s="61">
        <v>46073</v>
      </c>
      <c r="G1226" s="67">
        <v>6300</v>
      </c>
      <c r="H1226" s="68">
        <v>5557.6672000000008</v>
      </c>
      <c r="I1226" s="69">
        <f>IFERROR(H1226*((1+$I$3)),"")</f>
        <v>5841.1082272000003</v>
      </c>
      <c r="J1226" s="93">
        <f t="shared" si="76"/>
        <v>5841.1082272000003</v>
      </c>
      <c r="K1226" s="8">
        <v>5900</v>
      </c>
      <c r="L1226" s="93">
        <f t="shared" si="79"/>
        <v>5900</v>
      </c>
      <c r="M1226" s="94">
        <f>+G1226</f>
        <v>6300</v>
      </c>
      <c r="N1226" s="94">
        <f t="shared" si="77"/>
        <v>5841.1082272000003</v>
      </c>
      <c r="O1226" s="8">
        <v>5900</v>
      </c>
      <c r="P1226" s="94">
        <f t="shared" si="78"/>
        <v>5900</v>
      </c>
    </row>
    <row r="1227" spans="1:16" ht="19.5" customHeight="1">
      <c r="A1227" s="71">
        <v>1224</v>
      </c>
      <c r="B1227" s="65" t="s">
        <v>1411</v>
      </c>
      <c r="C1227" s="66">
        <v>911017</v>
      </c>
      <c r="D1227" s="67" t="s">
        <v>3282</v>
      </c>
      <c r="E1227" s="67" t="s">
        <v>3282</v>
      </c>
      <c r="F1227" s="67" t="s">
        <v>3282</v>
      </c>
      <c r="G1227" s="67" t="s">
        <v>3283</v>
      </c>
      <c r="H1227" s="68">
        <v>16299.871999999999</v>
      </c>
      <c r="I1227" s="69">
        <f>IFERROR(H1227*((1+$I$3)),"")</f>
        <v>17131.165471999997</v>
      </c>
      <c r="J1227" s="93">
        <f t="shared" si="76"/>
        <v>17131.165471999997</v>
      </c>
      <c r="K1227" s="8">
        <v>17100</v>
      </c>
      <c r="L1227" s="93">
        <f t="shared" si="79"/>
        <v>17100</v>
      </c>
      <c r="M1227" s="94" t="str">
        <f>+G1227</f>
        <v>NO SE ENCONTRO</v>
      </c>
      <c r="N1227" s="94">
        <f t="shared" si="77"/>
        <v>17131.165471999997</v>
      </c>
      <c r="O1227" s="8">
        <v>17100</v>
      </c>
      <c r="P1227" s="94">
        <f t="shared" si="78"/>
        <v>17100</v>
      </c>
    </row>
    <row r="1228" spans="1:16" ht="19.5" customHeight="1">
      <c r="A1228" s="71">
        <v>1225</v>
      </c>
      <c r="B1228" s="65" t="s">
        <v>878</v>
      </c>
      <c r="C1228" s="66">
        <v>911014</v>
      </c>
      <c r="D1228" s="67" t="s">
        <v>3282</v>
      </c>
      <c r="E1228" s="67" t="s">
        <v>3282</v>
      </c>
      <c r="F1228" s="67" t="s">
        <v>3282</v>
      </c>
      <c r="G1228" s="67" t="s">
        <v>3283</v>
      </c>
      <c r="H1228" s="68">
        <v>32992.51200000001</v>
      </c>
      <c r="I1228" s="69">
        <f>IFERROR(H1228*((1+$I$3)),"")</f>
        <v>34675.130112000006</v>
      </c>
      <c r="J1228" s="93">
        <f t="shared" si="76"/>
        <v>34675.130112000006</v>
      </c>
      <c r="K1228" s="8">
        <v>45600</v>
      </c>
      <c r="L1228" s="93">
        <f t="shared" si="79"/>
        <v>45600</v>
      </c>
      <c r="M1228" s="94" t="str">
        <f>+G1228</f>
        <v>NO SE ENCONTRO</v>
      </c>
      <c r="N1228" s="94">
        <f t="shared" si="77"/>
        <v>34675.130112000006</v>
      </c>
      <c r="O1228" s="8">
        <v>45600</v>
      </c>
      <c r="P1228" s="94">
        <f t="shared" si="78"/>
        <v>45600</v>
      </c>
    </row>
    <row r="1229" spans="1:16" ht="19.5" customHeight="1">
      <c r="A1229" s="71">
        <v>1226</v>
      </c>
      <c r="B1229" s="65" t="s">
        <v>1412</v>
      </c>
      <c r="C1229" s="66">
        <v>901221</v>
      </c>
      <c r="D1229" s="60" t="s">
        <v>3280</v>
      </c>
      <c r="E1229" s="60" t="s">
        <v>3281</v>
      </c>
      <c r="F1229" s="61">
        <v>46073</v>
      </c>
      <c r="G1229" s="67">
        <v>257800</v>
      </c>
      <c r="H1229" s="68">
        <v>87783.647999999986</v>
      </c>
      <c r="I1229" s="69">
        <f>IFERROR(H1229*((1+$I$3)),"")</f>
        <v>92260.614047999974</v>
      </c>
      <c r="J1229" s="93">
        <f t="shared" si="76"/>
        <v>92260.614047999974</v>
      </c>
      <c r="K1229" s="8">
        <v>92100</v>
      </c>
      <c r="L1229" s="93">
        <f t="shared" si="79"/>
        <v>92100</v>
      </c>
      <c r="M1229" s="94">
        <f>+G1229</f>
        <v>257800</v>
      </c>
      <c r="N1229" s="94">
        <f t="shared" si="77"/>
        <v>92260.614047999974</v>
      </c>
      <c r="O1229" s="8">
        <v>92100</v>
      </c>
      <c r="P1229" s="94">
        <f t="shared" si="78"/>
        <v>92100</v>
      </c>
    </row>
    <row r="1230" spans="1:16" ht="19.5" customHeight="1">
      <c r="A1230" s="71">
        <v>1227</v>
      </c>
      <c r="B1230" s="65" t="s">
        <v>1413</v>
      </c>
      <c r="C1230" s="66">
        <v>901222</v>
      </c>
      <c r="D1230" s="67" t="s">
        <v>3282</v>
      </c>
      <c r="E1230" s="67" t="s">
        <v>3282</v>
      </c>
      <c r="F1230" s="67" t="s">
        <v>3282</v>
      </c>
      <c r="G1230" s="67" t="s">
        <v>3283</v>
      </c>
      <c r="H1230" s="68">
        <v>87783.647999999986</v>
      </c>
      <c r="I1230" s="69">
        <f>IFERROR(H1230*((1+$I$3)),"")</f>
        <v>92260.614047999974</v>
      </c>
      <c r="J1230" s="93">
        <f t="shared" si="76"/>
        <v>92260.614047999974</v>
      </c>
      <c r="K1230" s="8">
        <v>92100</v>
      </c>
      <c r="L1230" s="93">
        <f t="shared" si="79"/>
        <v>92100</v>
      </c>
      <c r="M1230" s="94" t="str">
        <f>+G1230</f>
        <v>NO SE ENCONTRO</v>
      </c>
      <c r="N1230" s="94">
        <f t="shared" si="77"/>
        <v>92260.614047999974</v>
      </c>
      <c r="O1230" s="8">
        <v>92100</v>
      </c>
      <c r="P1230" s="94">
        <f t="shared" si="78"/>
        <v>92100</v>
      </c>
    </row>
    <row r="1231" spans="1:16" ht="19.5" customHeight="1">
      <c r="A1231" s="71">
        <v>1228</v>
      </c>
      <c r="B1231" s="65" t="s">
        <v>1414</v>
      </c>
      <c r="C1231" s="66">
        <v>901224</v>
      </c>
      <c r="D1231" s="67" t="s">
        <v>3282</v>
      </c>
      <c r="E1231" s="67" t="s">
        <v>3282</v>
      </c>
      <c r="F1231" s="67" t="s">
        <v>3282</v>
      </c>
      <c r="G1231" s="67" t="s">
        <v>3283</v>
      </c>
      <c r="H1231" s="68">
        <v>87783.647999999986</v>
      </c>
      <c r="I1231" s="69">
        <f>IFERROR(H1231*((1+$I$3)),"")</f>
        <v>92260.614047999974</v>
      </c>
      <c r="J1231" s="93">
        <f t="shared" si="76"/>
        <v>92260.614047999974</v>
      </c>
      <c r="K1231" s="8">
        <v>92100</v>
      </c>
      <c r="L1231" s="93">
        <f t="shared" si="79"/>
        <v>92100</v>
      </c>
      <c r="M1231" s="94" t="str">
        <f>+G1231</f>
        <v>NO SE ENCONTRO</v>
      </c>
      <c r="N1231" s="94">
        <f t="shared" si="77"/>
        <v>92260.614047999974</v>
      </c>
      <c r="O1231" s="8">
        <v>92100</v>
      </c>
      <c r="P1231" s="94">
        <f t="shared" si="78"/>
        <v>92100</v>
      </c>
    </row>
    <row r="1232" spans="1:16" ht="19.5" customHeight="1">
      <c r="A1232" s="71">
        <v>1229</v>
      </c>
      <c r="B1232" s="65" t="s">
        <v>1009</v>
      </c>
      <c r="C1232" s="66">
        <v>902110</v>
      </c>
      <c r="D1232" s="67" t="s">
        <v>3282</v>
      </c>
      <c r="E1232" s="67" t="s">
        <v>3282</v>
      </c>
      <c r="F1232" s="67" t="s">
        <v>3282</v>
      </c>
      <c r="G1232" s="67" t="s">
        <v>3283</v>
      </c>
      <c r="H1232" s="68">
        <v>65003.103999999992</v>
      </c>
      <c r="I1232" s="69">
        <f>IFERROR(H1232*((1+$I$3)),"")</f>
        <v>68318.262303999989</v>
      </c>
      <c r="J1232" s="93">
        <f t="shared" si="76"/>
        <v>68318.262303999989</v>
      </c>
      <c r="K1232" s="8">
        <v>68200</v>
      </c>
      <c r="L1232" s="93">
        <f t="shared" si="79"/>
        <v>68200</v>
      </c>
      <c r="M1232" s="94" t="str">
        <f>+G1232</f>
        <v>NO SE ENCONTRO</v>
      </c>
      <c r="N1232" s="94">
        <f t="shared" si="77"/>
        <v>68318.262303999989</v>
      </c>
      <c r="O1232" s="8">
        <v>68200</v>
      </c>
      <c r="P1232" s="94">
        <f t="shared" si="78"/>
        <v>68200</v>
      </c>
    </row>
    <row r="1233" spans="1:16" ht="19.5" customHeight="1">
      <c r="A1233" s="71">
        <v>1230</v>
      </c>
      <c r="B1233" s="65" t="s">
        <v>896</v>
      </c>
      <c r="C1233" s="66">
        <v>902111</v>
      </c>
      <c r="D1233" s="67" t="s">
        <v>3282</v>
      </c>
      <c r="E1233" s="67" t="s">
        <v>3282</v>
      </c>
      <c r="F1233" s="67" t="s">
        <v>3282</v>
      </c>
      <c r="G1233" s="67" t="s">
        <v>3283</v>
      </c>
      <c r="H1233" s="68">
        <v>53220.063999999998</v>
      </c>
      <c r="I1233" s="69">
        <f>IFERROR(H1233*((1+$I$3)),"")</f>
        <v>55934.287263999991</v>
      </c>
      <c r="J1233" s="93">
        <f t="shared" si="76"/>
        <v>55934.287263999991</v>
      </c>
      <c r="K1233" s="8">
        <v>55800</v>
      </c>
      <c r="L1233" s="93">
        <f t="shared" si="79"/>
        <v>55800</v>
      </c>
      <c r="M1233" s="94" t="str">
        <f>+G1233</f>
        <v>NO SE ENCONTRO</v>
      </c>
      <c r="N1233" s="94">
        <f t="shared" si="77"/>
        <v>55934.287263999991</v>
      </c>
      <c r="O1233" s="8">
        <v>55800</v>
      </c>
      <c r="P1233" s="94">
        <f t="shared" si="78"/>
        <v>55800</v>
      </c>
    </row>
    <row r="1234" spans="1:16" ht="19.5" customHeight="1">
      <c r="A1234" s="71">
        <v>1231</v>
      </c>
      <c r="B1234" s="65" t="s">
        <v>1415</v>
      </c>
      <c r="C1234" s="66">
        <v>903426</v>
      </c>
      <c r="D1234" s="60" t="s">
        <v>3280</v>
      </c>
      <c r="E1234" s="60" t="s">
        <v>3281</v>
      </c>
      <c r="F1234" s="61">
        <v>46073</v>
      </c>
      <c r="G1234" s="67">
        <v>77200</v>
      </c>
      <c r="H1234" s="68">
        <v>67948.864000000001</v>
      </c>
      <c r="I1234" s="69">
        <f>IFERROR(H1234*((1+$I$3)),"")</f>
        <v>71414.256064000001</v>
      </c>
      <c r="J1234" s="93">
        <f t="shared" si="76"/>
        <v>71414.256064000001</v>
      </c>
      <c r="K1234" s="8">
        <v>71200</v>
      </c>
      <c r="L1234" s="93">
        <f t="shared" si="79"/>
        <v>71200</v>
      </c>
      <c r="M1234" s="94">
        <f>+G1234</f>
        <v>77200</v>
      </c>
      <c r="N1234" s="94">
        <f t="shared" si="77"/>
        <v>71414.256064000001</v>
      </c>
      <c r="O1234" s="8">
        <v>71200</v>
      </c>
      <c r="P1234" s="94">
        <f t="shared" si="78"/>
        <v>71200</v>
      </c>
    </row>
    <row r="1235" spans="1:16" ht="19.5" customHeight="1">
      <c r="A1235" s="71">
        <v>1232</v>
      </c>
      <c r="B1235" s="65" t="s">
        <v>1416</v>
      </c>
      <c r="C1235" s="66">
        <v>903427</v>
      </c>
      <c r="D1235" s="67" t="s">
        <v>3282</v>
      </c>
      <c r="E1235" s="67" t="s">
        <v>3282</v>
      </c>
      <c r="F1235" s="67" t="s">
        <v>3282</v>
      </c>
      <c r="G1235" s="67" t="s">
        <v>3283</v>
      </c>
      <c r="H1235" s="68">
        <v>67948.864000000001</v>
      </c>
      <c r="I1235" s="69">
        <f>IFERROR(H1235*((1+$I$3)),"")</f>
        <v>71414.256064000001</v>
      </c>
      <c r="J1235" s="93">
        <f t="shared" si="76"/>
        <v>71414.256064000001</v>
      </c>
      <c r="K1235" s="8">
        <v>71200</v>
      </c>
      <c r="L1235" s="93">
        <f t="shared" si="79"/>
        <v>71200</v>
      </c>
      <c r="M1235" s="94" t="str">
        <f>+G1235</f>
        <v>NO SE ENCONTRO</v>
      </c>
      <c r="N1235" s="94">
        <f t="shared" si="77"/>
        <v>71414.256064000001</v>
      </c>
      <c r="O1235" s="8">
        <v>71200</v>
      </c>
      <c r="P1235" s="94">
        <f t="shared" si="78"/>
        <v>71200</v>
      </c>
    </row>
    <row r="1236" spans="1:16" ht="19.5" customHeight="1">
      <c r="A1236" s="71">
        <v>1233</v>
      </c>
      <c r="B1236" s="65" t="s">
        <v>1417</v>
      </c>
      <c r="C1236" s="66">
        <v>902113</v>
      </c>
      <c r="D1236" s="60" t="s">
        <v>3280</v>
      </c>
      <c r="E1236" s="60" t="s">
        <v>3281</v>
      </c>
      <c r="F1236" s="61">
        <v>46073</v>
      </c>
      <c r="G1236" s="67">
        <v>66500</v>
      </c>
      <c r="H1236" s="68">
        <v>58620.624000000003</v>
      </c>
      <c r="I1236" s="69">
        <f>IFERROR(H1236*((1+$I$3)),"")</f>
        <v>61610.275823999997</v>
      </c>
      <c r="J1236" s="93">
        <f t="shared" si="76"/>
        <v>61610.275823999997</v>
      </c>
      <c r="K1236" s="8">
        <v>61500</v>
      </c>
      <c r="L1236" s="93">
        <f t="shared" si="79"/>
        <v>61500</v>
      </c>
      <c r="M1236" s="94">
        <f>+G1236</f>
        <v>66500</v>
      </c>
      <c r="N1236" s="94">
        <f t="shared" si="77"/>
        <v>61610.275823999997</v>
      </c>
      <c r="O1236" s="8">
        <v>61500</v>
      </c>
      <c r="P1236" s="94">
        <f t="shared" si="78"/>
        <v>61500</v>
      </c>
    </row>
    <row r="1237" spans="1:16" ht="19.5" customHeight="1">
      <c r="A1237" s="71">
        <v>1234</v>
      </c>
      <c r="B1237" s="65" t="s">
        <v>877</v>
      </c>
      <c r="C1237" s="66">
        <v>902213</v>
      </c>
      <c r="D1237" s="60" t="s">
        <v>3280</v>
      </c>
      <c r="E1237" s="60" t="s">
        <v>3281</v>
      </c>
      <c r="F1237" s="61">
        <v>46073</v>
      </c>
      <c r="G1237" s="67">
        <v>13100</v>
      </c>
      <c r="H1237" s="68">
        <v>11488.463999999996</v>
      </c>
      <c r="I1237" s="69">
        <f>IFERROR(H1237*((1+$I$3)),"")</f>
        <v>12074.375663999996</v>
      </c>
      <c r="J1237" s="93">
        <f t="shared" si="76"/>
        <v>12074.375663999996</v>
      </c>
      <c r="K1237" s="8">
        <v>16700</v>
      </c>
      <c r="L1237" s="93">
        <f t="shared" si="79"/>
        <v>16700</v>
      </c>
      <c r="M1237" s="94">
        <f>+G1237</f>
        <v>13100</v>
      </c>
      <c r="N1237" s="94">
        <f t="shared" si="77"/>
        <v>12074.375663999996</v>
      </c>
      <c r="O1237" s="8">
        <v>16700</v>
      </c>
      <c r="P1237" s="94">
        <f t="shared" si="78"/>
        <v>16700</v>
      </c>
    </row>
    <row r="1238" spans="1:16" ht="19.5" customHeight="1">
      <c r="A1238" s="71">
        <v>1235</v>
      </c>
      <c r="B1238" s="65" t="s">
        <v>1418</v>
      </c>
      <c r="C1238" s="66">
        <v>902214</v>
      </c>
      <c r="D1238" s="60" t="s">
        <v>3280</v>
      </c>
      <c r="E1238" s="60" t="s">
        <v>3281</v>
      </c>
      <c r="F1238" s="61">
        <v>46073</v>
      </c>
      <c r="G1238" s="67">
        <v>18000</v>
      </c>
      <c r="H1238" s="68">
        <v>15907.104000000001</v>
      </c>
      <c r="I1238" s="69">
        <f>IFERROR(H1238*((1+$I$3)),"")</f>
        <v>16718.366303999999</v>
      </c>
      <c r="J1238" s="93">
        <f t="shared" si="76"/>
        <v>16718.366303999999</v>
      </c>
      <c r="K1238" s="8">
        <v>16700</v>
      </c>
      <c r="L1238" s="93">
        <f t="shared" si="79"/>
        <v>16700</v>
      </c>
      <c r="M1238" s="94">
        <f>+G1238</f>
        <v>18000</v>
      </c>
      <c r="N1238" s="94">
        <f t="shared" si="77"/>
        <v>16718.366303999999</v>
      </c>
      <c r="O1238" s="8">
        <v>16700</v>
      </c>
      <c r="P1238" s="94">
        <f t="shared" si="78"/>
        <v>16700</v>
      </c>
    </row>
    <row r="1239" spans="1:16" ht="19.5" customHeight="1">
      <c r="A1239" s="71">
        <v>1236</v>
      </c>
      <c r="B1239" s="65" t="s">
        <v>1419</v>
      </c>
      <c r="C1239" s="66">
        <v>903428</v>
      </c>
      <c r="D1239" s="60" t="s">
        <v>3280</v>
      </c>
      <c r="E1239" s="60" t="s">
        <v>3281</v>
      </c>
      <c r="F1239" s="61">
        <v>46073</v>
      </c>
      <c r="G1239" s="67">
        <v>21100</v>
      </c>
      <c r="H1239" s="68">
        <v>70010.895999999993</v>
      </c>
      <c r="I1239" s="69">
        <f>IFERROR(H1239*((1+$I$3)),"")</f>
        <v>73581.451695999989</v>
      </c>
      <c r="J1239" s="93">
        <f t="shared" si="76"/>
        <v>73581.451695999989</v>
      </c>
      <c r="K1239" s="8">
        <v>73400</v>
      </c>
      <c r="L1239" s="93">
        <f t="shared" si="79"/>
        <v>73400</v>
      </c>
      <c r="M1239" s="94">
        <f>+G1239</f>
        <v>21100</v>
      </c>
      <c r="N1239" s="94">
        <f t="shared" si="77"/>
        <v>73581.451695999989</v>
      </c>
      <c r="O1239" s="8">
        <v>73400</v>
      </c>
      <c r="P1239" s="94">
        <f t="shared" si="78"/>
        <v>73400</v>
      </c>
    </row>
    <row r="1240" spans="1:16" ht="19.5" customHeight="1">
      <c r="A1240" s="71">
        <v>1237</v>
      </c>
      <c r="B1240" s="65" t="s">
        <v>1420</v>
      </c>
      <c r="C1240" s="66">
        <v>902050</v>
      </c>
      <c r="D1240" s="67" t="s">
        <v>3282</v>
      </c>
      <c r="E1240" s="67" t="s">
        <v>3282</v>
      </c>
      <c r="F1240" s="67" t="s">
        <v>3282</v>
      </c>
      <c r="G1240" s="67" t="s">
        <v>3283</v>
      </c>
      <c r="H1240" s="68">
        <v>78455.407999999996</v>
      </c>
      <c r="I1240" s="69">
        <f>IFERROR(H1240*((1+$I$3)),"")</f>
        <v>82456.633807999984</v>
      </c>
      <c r="J1240" s="93">
        <f t="shared" si="76"/>
        <v>82456.633807999984</v>
      </c>
      <c r="K1240" s="8">
        <v>82300</v>
      </c>
      <c r="L1240" s="93">
        <f t="shared" si="79"/>
        <v>82300</v>
      </c>
      <c r="M1240" s="94" t="str">
        <f>+G1240</f>
        <v>NO SE ENCONTRO</v>
      </c>
      <c r="N1240" s="94">
        <f t="shared" si="77"/>
        <v>82456.633807999984</v>
      </c>
      <c r="O1240" s="8">
        <v>82300</v>
      </c>
      <c r="P1240" s="94">
        <f t="shared" si="78"/>
        <v>82300</v>
      </c>
    </row>
    <row r="1241" spans="1:16" ht="19.5" customHeight="1">
      <c r="A1241" s="71">
        <v>1238</v>
      </c>
      <c r="B1241" s="65" t="s">
        <v>1421</v>
      </c>
      <c r="C1241" s="66">
        <v>906219</v>
      </c>
      <c r="D1241" s="60" t="s">
        <v>3280</v>
      </c>
      <c r="E1241" s="60" t="s">
        <v>3281</v>
      </c>
      <c r="F1241" s="61">
        <v>46073</v>
      </c>
      <c r="G1241" s="67">
        <v>124000</v>
      </c>
      <c r="H1241" s="68">
        <v>133737.50399999996</v>
      </c>
      <c r="I1241" s="69">
        <f>IFERROR(H1241*((1+$I$3)),"")</f>
        <v>140558.11670399996</v>
      </c>
      <c r="J1241" s="93">
        <f t="shared" si="76"/>
        <v>140558.11670399996</v>
      </c>
      <c r="K1241" s="8">
        <v>140200</v>
      </c>
      <c r="L1241" s="93">
        <f t="shared" si="79"/>
        <v>140200</v>
      </c>
      <c r="M1241" s="94">
        <f>+G1241</f>
        <v>124000</v>
      </c>
      <c r="N1241" s="94">
        <f t="shared" si="77"/>
        <v>140558.11670399996</v>
      </c>
      <c r="O1241" s="8">
        <v>140200</v>
      </c>
      <c r="P1241" s="94">
        <f t="shared" si="78"/>
        <v>140200</v>
      </c>
    </row>
    <row r="1242" spans="1:16" ht="19.5" customHeight="1">
      <c r="A1242" s="71">
        <v>1239</v>
      </c>
      <c r="B1242" s="65" t="s">
        <v>1422</v>
      </c>
      <c r="C1242" s="66">
        <v>906222</v>
      </c>
      <c r="D1242" s="60" t="s">
        <v>3280</v>
      </c>
      <c r="E1242" s="60" t="s">
        <v>3281</v>
      </c>
      <c r="F1242" s="61">
        <v>46073</v>
      </c>
      <c r="G1242" s="67">
        <v>151800</v>
      </c>
      <c r="H1242" s="68">
        <v>133737.50399999996</v>
      </c>
      <c r="I1242" s="69">
        <f>IFERROR(H1242*((1+$I$3)),"")</f>
        <v>140558.11670399996</v>
      </c>
      <c r="J1242" s="93">
        <f t="shared" si="76"/>
        <v>140558.11670399996</v>
      </c>
      <c r="K1242" s="8">
        <v>140200</v>
      </c>
      <c r="L1242" s="93">
        <f t="shared" si="79"/>
        <v>140200</v>
      </c>
      <c r="M1242" s="94">
        <f>+G1242</f>
        <v>151800</v>
      </c>
      <c r="N1242" s="94">
        <f t="shared" si="77"/>
        <v>140558.11670399996</v>
      </c>
      <c r="O1242" s="8">
        <v>140200</v>
      </c>
      <c r="P1242" s="94">
        <f t="shared" si="78"/>
        <v>140200</v>
      </c>
    </row>
    <row r="1243" spans="1:16" ht="19.5" customHeight="1">
      <c r="A1243" s="71">
        <v>1240</v>
      </c>
      <c r="B1243" s="65" t="s">
        <v>1423</v>
      </c>
      <c r="C1243" s="66">
        <v>906262</v>
      </c>
      <c r="D1243" s="67" t="s">
        <v>3282</v>
      </c>
      <c r="E1243" s="67" t="s">
        <v>3282</v>
      </c>
      <c r="F1243" s="67" t="s">
        <v>3282</v>
      </c>
      <c r="G1243" s="67" t="s">
        <v>3283</v>
      </c>
      <c r="H1243" s="68">
        <v>133737.50399999996</v>
      </c>
      <c r="I1243" s="69">
        <f>IFERROR(H1243*((1+$I$3)),"")</f>
        <v>140558.11670399996</v>
      </c>
      <c r="J1243" s="93">
        <f t="shared" si="76"/>
        <v>140558.11670399996</v>
      </c>
      <c r="K1243" s="8">
        <v>140200</v>
      </c>
      <c r="L1243" s="93">
        <f t="shared" si="79"/>
        <v>140200</v>
      </c>
      <c r="M1243" s="94" t="str">
        <f>+G1243</f>
        <v>NO SE ENCONTRO</v>
      </c>
      <c r="N1243" s="94">
        <f t="shared" si="77"/>
        <v>140558.11670399996</v>
      </c>
      <c r="O1243" s="8">
        <v>140200</v>
      </c>
      <c r="P1243" s="94">
        <f t="shared" si="78"/>
        <v>140200</v>
      </c>
    </row>
    <row r="1244" spans="1:16" ht="19.5" customHeight="1">
      <c r="A1244" s="71">
        <v>1241</v>
      </c>
      <c r="B1244" s="65" t="s">
        <v>981</v>
      </c>
      <c r="C1244" s="66">
        <v>901215</v>
      </c>
      <c r="D1244" s="60" t="s">
        <v>3280</v>
      </c>
      <c r="E1244" s="60" t="s">
        <v>3281</v>
      </c>
      <c r="F1244" s="61">
        <v>46073</v>
      </c>
      <c r="G1244" s="67">
        <v>56400</v>
      </c>
      <c r="H1244" s="68">
        <v>102610.64</v>
      </c>
      <c r="I1244" s="69">
        <f>IFERROR(H1244*((1+$I$3)),"")</f>
        <v>107843.78263999999</v>
      </c>
      <c r="J1244" s="93">
        <f t="shared" si="76"/>
        <v>107843.78263999999</v>
      </c>
      <c r="K1244" s="8">
        <v>246000</v>
      </c>
      <c r="L1244" s="93">
        <f t="shared" si="79"/>
        <v>246000</v>
      </c>
      <c r="M1244" s="94">
        <f>+G1244</f>
        <v>56400</v>
      </c>
      <c r="N1244" s="94">
        <f t="shared" si="77"/>
        <v>107843.78263999999</v>
      </c>
      <c r="O1244" s="8">
        <v>246000</v>
      </c>
      <c r="P1244" s="94">
        <f t="shared" si="78"/>
        <v>246000</v>
      </c>
    </row>
    <row r="1245" spans="1:16" ht="19.5" customHeight="1">
      <c r="A1245" s="71">
        <v>1242</v>
      </c>
      <c r="B1245" s="65" t="s">
        <v>1424</v>
      </c>
      <c r="C1245" s="66">
        <v>906211</v>
      </c>
      <c r="D1245" s="67" t="s">
        <v>3282</v>
      </c>
      <c r="E1245" s="67" t="s">
        <v>3282</v>
      </c>
      <c r="F1245" s="67" t="s">
        <v>3282</v>
      </c>
      <c r="G1245" s="67" t="s">
        <v>3283</v>
      </c>
      <c r="H1245" s="68">
        <v>114786.448</v>
      </c>
      <c r="I1245" s="69">
        <f>IFERROR(H1245*((1+$I$3)),"")</f>
        <v>120640.55684799999</v>
      </c>
      <c r="J1245" s="93">
        <f t="shared" si="76"/>
        <v>120640.55684799999</v>
      </c>
      <c r="K1245" s="8">
        <v>140200</v>
      </c>
      <c r="L1245" s="93">
        <f t="shared" si="79"/>
        <v>140200</v>
      </c>
      <c r="M1245" s="94" t="str">
        <f>+G1245</f>
        <v>NO SE ENCONTRO</v>
      </c>
      <c r="N1245" s="94">
        <f t="shared" si="77"/>
        <v>120640.55684799999</v>
      </c>
      <c r="O1245" s="8">
        <v>140200</v>
      </c>
      <c r="P1245" s="94">
        <f t="shared" si="78"/>
        <v>140200</v>
      </c>
    </row>
    <row r="1246" spans="1:16" ht="19.5" customHeight="1">
      <c r="A1246" s="71">
        <v>1243</v>
      </c>
      <c r="B1246" s="65" t="s">
        <v>1425</v>
      </c>
      <c r="C1246" s="66">
        <v>906317</v>
      </c>
      <c r="D1246" s="60" t="s">
        <v>3280</v>
      </c>
      <c r="E1246" s="60" t="s">
        <v>3281</v>
      </c>
      <c r="F1246" s="61">
        <v>46073</v>
      </c>
      <c r="G1246" s="67">
        <v>151800</v>
      </c>
      <c r="H1246" s="68">
        <v>133737.50399999996</v>
      </c>
      <c r="I1246" s="69">
        <f>IFERROR(H1246*((1+$I$3)),"")</f>
        <v>140558.11670399996</v>
      </c>
      <c r="J1246" s="93">
        <f t="shared" si="76"/>
        <v>140558.11670399996</v>
      </c>
      <c r="K1246" s="8">
        <v>140200</v>
      </c>
      <c r="L1246" s="93">
        <f t="shared" si="79"/>
        <v>140200</v>
      </c>
      <c r="M1246" s="94">
        <f>+G1246</f>
        <v>151800</v>
      </c>
      <c r="N1246" s="94">
        <f t="shared" si="77"/>
        <v>140558.11670399996</v>
      </c>
      <c r="O1246" s="8">
        <v>140200</v>
      </c>
      <c r="P1246" s="94">
        <f t="shared" si="78"/>
        <v>140200</v>
      </c>
    </row>
    <row r="1247" spans="1:16" ht="19.5" customHeight="1">
      <c r="A1247" s="71">
        <v>1244</v>
      </c>
      <c r="B1247" s="65" t="s">
        <v>1426</v>
      </c>
      <c r="C1247" s="66">
        <v>906212</v>
      </c>
      <c r="D1247" s="67" t="s">
        <v>3282</v>
      </c>
      <c r="E1247" s="67" t="s">
        <v>3282</v>
      </c>
      <c r="F1247" s="67" t="s">
        <v>3282</v>
      </c>
      <c r="G1247" s="67" t="s">
        <v>3283</v>
      </c>
      <c r="H1247" s="68">
        <v>114786.448</v>
      </c>
      <c r="I1247" s="69">
        <f>IFERROR(H1247*((1+$I$3)),"")</f>
        <v>120640.55684799999</v>
      </c>
      <c r="J1247" s="93">
        <f t="shared" si="76"/>
        <v>120640.55684799999</v>
      </c>
      <c r="K1247" s="8">
        <v>140200</v>
      </c>
      <c r="L1247" s="93">
        <f t="shared" si="79"/>
        <v>140200</v>
      </c>
      <c r="M1247" s="94" t="str">
        <f>+G1247</f>
        <v>NO SE ENCONTRO</v>
      </c>
      <c r="N1247" s="94">
        <f t="shared" si="77"/>
        <v>120640.55684799999</v>
      </c>
      <c r="O1247" s="8">
        <v>140200</v>
      </c>
      <c r="P1247" s="94">
        <f t="shared" si="78"/>
        <v>140200</v>
      </c>
    </row>
    <row r="1248" spans="1:16" ht="19.5" customHeight="1">
      <c r="A1248" s="71">
        <v>1245</v>
      </c>
      <c r="B1248" s="65" t="s">
        <v>1427</v>
      </c>
      <c r="C1248" s="66">
        <v>906318</v>
      </c>
      <c r="D1248" s="60" t="s">
        <v>3280</v>
      </c>
      <c r="E1248" s="60" t="s">
        <v>3281</v>
      </c>
      <c r="F1248" s="61">
        <v>46073</v>
      </c>
      <c r="G1248" s="67">
        <v>151800</v>
      </c>
      <c r="H1248" s="68">
        <v>133737.50399999996</v>
      </c>
      <c r="I1248" s="69">
        <f>IFERROR(H1248*((1+$I$3)),"")</f>
        <v>140558.11670399996</v>
      </c>
      <c r="J1248" s="93">
        <f t="shared" si="76"/>
        <v>140558.11670399996</v>
      </c>
      <c r="K1248" s="8">
        <v>140200</v>
      </c>
      <c r="L1248" s="93">
        <f t="shared" si="79"/>
        <v>140200</v>
      </c>
      <c r="M1248" s="94">
        <f>+G1248</f>
        <v>151800</v>
      </c>
      <c r="N1248" s="94">
        <f t="shared" si="77"/>
        <v>140558.11670399996</v>
      </c>
      <c r="O1248" s="8">
        <v>140200</v>
      </c>
      <c r="P1248" s="94">
        <f t="shared" si="78"/>
        <v>140200</v>
      </c>
    </row>
    <row r="1249" spans="1:16" ht="19.5" customHeight="1">
      <c r="A1249" s="71">
        <v>1246</v>
      </c>
      <c r="B1249" s="65" t="s">
        <v>1428</v>
      </c>
      <c r="C1249" s="66">
        <v>906213</v>
      </c>
      <c r="D1249" s="67" t="s">
        <v>3282</v>
      </c>
      <c r="E1249" s="67" t="s">
        <v>3282</v>
      </c>
      <c r="F1249" s="67" t="s">
        <v>3282</v>
      </c>
      <c r="G1249" s="67" t="s">
        <v>3283</v>
      </c>
      <c r="H1249" s="68">
        <v>114786.448</v>
      </c>
      <c r="I1249" s="69">
        <f>IFERROR(H1249*((1+$I$3)),"")</f>
        <v>120640.55684799999</v>
      </c>
      <c r="J1249" s="93">
        <f t="shared" si="76"/>
        <v>120640.55684799999</v>
      </c>
      <c r="K1249" s="8">
        <v>120400</v>
      </c>
      <c r="L1249" s="93">
        <f t="shared" si="79"/>
        <v>120400</v>
      </c>
      <c r="M1249" s="94" t="str">
        <f>+G1249</f>
        <v>NO SE ENCONTRO</v>
      </c>
      <c r="N1249" s="94">
        <f t="shared" si="77"/>
        <v>120640.55684799999</v>
      </c>
      <c r="O1249" s="8">
        <v>120400</v>
      </c>
      <c r="P1249" s="94">
        <f t="shared" si="78"/>
        <v>120400</v>
      </c>
    </row>
    <row r="1250" spans="1:16" ht="19.5" customHeight="1">
      <c r="A1250" s="71">
        <v>1247</v>
      </c>
      <c r="B1250" s="65" t="s">
        <v>1047</v>
      </c>
      <c r="C1250" s="66">
        <v>906319</v>
      </c>
      <c r="D1250" s="67" t="s">
        <v>3282</v>
      </c>
      <c r="E1250" s="67" t="s">
        <v>3282</v>
      </c>
      <c r="F1250" s="67" t="s">
        <v>3282</v>
      </c>
      <c r="G1250" s="67" t="s">
        <v>3283</v>
      </c>
      <c r="H1250" s="68">
        <v>109287.69600000001</v>
      </c>
      <c r="I1250" s="69">
        <f>IFERROR(H1250*((1+$I$3)),"")</f>
        <v>114861.36849600001</v>
      </c>
      <c r="J1250" s="93">
        <f t="shared" si="76"/>
        <v>114861.36849600001</v>
      </c>
      <c r="K1250" s="8">
        <v>114600</v>
      </c>
      <c r="L1250" s="93">
        <f t="shared" si="79"/>
        <v>114600</v>
      </c>
      <c r="M1250" s="94" t="str">
        <f>+G1250</f>
        <v>NO SE ENCONTRO</v>
      </c>
      <c r="N1250" s="94">
        <f t="shared" si="77"/>
        <v>114861.36849600001</v>
      </c>
      <c r="O1250" s="8">
        <v>114600</v>
      </c>
      <c r="P1250" s="94">
        <f t="shared" si="78"/>
        <v>114600</v>
      </c>
    </row>
    <row r="1251" spans="1:16" ht="19.5" customHeight="1">
      <c r="A1251" s="71">
        <v>1248</v>
      </c>
      <c r="B1251" s="65" t="s">
        <v>1429</v>
      </c>
      <c r="C1251" s="66">
        <v>906225</v>
      </c>
      <c r="D1251" s="60" t="s">
        <v>3280</v>
      </c>
      <c r="E1251" s="60" t="s">
        <v>3281</v>
      </c>
      <c r="F1251" s="61">
        <v>46073</v>
      </c>
      <c r="G1251" s="67">
        <v>170600</v>
      </c>
      <c r="H1251" s="68">
        <v>150233.76</v>
      </c>
      <c r="I1251" s="69">
        <f>IFERROR(H1251*((1+$I$3)),"")</f>
        <v>157895.68176000001</v>
      </c>
      <c r="J1251" s="93">
        <f t="shared" si="76"/>
        <v>157895.68176000001</v>
      </c>
      <c r="K1251" s="8">
        <v>157500</v>
      </c>
      <c r="L1251" s="93">
        <f t="shared" si="79"/>
        <v>157500</v>
      </c>
      <c r="M1251" s="94">
        <f>+G1251</f>
        <v>170600</v>
      </c>
      <c r="N1251" s="94">
        <f t="shared" si="77"/>
        <v>157895.68176000001</v>
      </c>
      <c r="O1251" s="8">
        <v>157500</v>
      </c>
      <c r="P1251" s="94">
        <f t="shared" si="78"/>
        <v>157500</v>
      </c>
    </row>
    <row r="1252" spans="1:16" ht="19.5" customHeight="1">
      <c r="A1252" s="71">
        <v>1249</v>
      </c>
      <c r="B1252" s="65" t="s">
        <v>1430</v>
      </c>
      <c r="C1252" s="66">
        <v>906263</v>
      </c>
      <c r="D1252" s="67" t="s">
        <v>3282</v>
      </c>
      <c r="E1252" s="67" t="s">
        <v>3282</v>
      </c>
      <c r="F1252" s="67" t="s">
        <v>3282</v>
      </c>
      <c r="G1252" s="67" t="s">
        <v>3283</v>
      </c>
      <c r="H1252" s="68">
        <v>150233.76</v>
      </c>
      <c r="I1252" s="69">
        <f>IFERROR(H1252*((1+$I$3)),"")</f>
        <v>157895.68176000001</v>
      </c>
      <c r="J1252" s="93">
        <f t="shared" si="76"/>
        <v>157895.68176000001</v>
      </c>
      <c r="K1252" s="8">
        <v>157500</v>
      </c>
      <c r="L1252" s="93">
        <f t="shared" si="79"/>
        <v>157500</v>
      </c>
      <c r="M1252" s="94" t="str">
        <f>+G1252</f>
        <v>NO SE ENCONTRO</v>
      </c>
      <c r="N1252" s="94">
        <f t="shared" si="77"/>
        <v>157895.68176000001</v>
      </c>
      <c r="O1252" s="8">
        <v>157500</v>
      </c>
      <c r="P1252" s="94">
        <f t="shared" si="78"/>
        <v>157500</v>
      </c>
    </row>
    <row r="1253" spans="1:16" ht="19.5" customHeight="1">
      <c r="A1253" s="71">
        <v>1250</v>
      </c>
      <c r="B1253" s="65" t="s">
        <v>1431</v>
      </c>
      <c r="C1253" s="66">
        <v>906228</v>
      </c>
      <c r="D1253" s="60" t="s">
        <v>3280</v>
      </c>
      <c r="E1253" s="60" t="s">
        <v>3281</v>
      </c>
      <c r="F1253" s="61">
        <v>46073</v>
      </c>
      <c r="G1253" s="67">
        <v>133600</v>
      </c>
      <c r="H1253" s="68">
        <v>117732.208</v>
      </c>
      <c r="I1253" s="69">
        <f>IFERROR(H1253*((1+$I$3)),"")</f>
        <v>123736.55060799999</v>
      </c>
      <c r="J1253" s="93">
        <f t="shared" si="76"/>
        <v>123736.55060799999</v>
      </c>
      <c r="K1253" s="8">
        <v>123400</v>
      </c>
      <c r="L1253" s="93">
        <f t="shared" si="79"/>
        <v>123400</v>
      </c>
      <c r="M1253" s="94">
        <f>+G1253</f>
        <v>133600</v>
      </c>
      <c r="N1253" s="94">
        <f t="shared" si="77"/>
        <v>123736.55060799999</v>
      </c>
      <c r="O1253" s="8">
        <v>123400</v>
      </c>
      <c r="P1253" s="94">
        <f t="shared" si="78"/>
        <v>123400</v>
      </c>
    </row>
    <row r="1254" spans="1:16" ht="19.5" customHeight="1">
      <c r="A1254" s="71">
        <v>1251</v>
      </c>
      <c r="B1254" s="65" t="s">
        <v>1432</v>
      </c>
      <c r="C1254" s="66">
        <v>906230</v>
      </c>
      <c r="D1254" s="60" t="s">
        <v>3280</v>
      </c>
      <c r="E1254" s="60" t="s">
        <v>3281</v>
      </c>
      <c r="F1254" s="61">
        <v>46073</v>
      </c>
      <c r="G1254" s="67">
        <v>133600</v>
      </c>
      <c r="H1254" s="68">
        <v>117732.208</v>
      </c>
      <c r="I1254" s="69">
        <f>IFERROR(H1254*((1+$I$3)),"")</f>
        <v>123736.55060799999</v>
      </c>
      <c r="J1254" s="93">
        <f t="shared" si="76"/>
        <v>123736.55060799999</v>
      </c>
      <c r="K1254" s="8">
        <v>123400</v>
      </c>
      <c r="L1254" s="93">
        <f t="shared" si="79"/>
        <v>123400</v>
      </c>
      <c r="M1254" s="94">
        <f>+G1254</f>
        <v>133600</v>
      </c>
      <c r="N1254" s="94">
        <f t="shared" si="77"/>
        <v>123736.55060799999</v>
      </c>
      <c r="O1254" s="8">
        <v>123400</v>
      </c>
      <c r="P1254" s="94">
        <f t="shared" si="78"/>
        <v>123400</v>
      </c>
    </row>
    <row r="1255" spans="1:16" ht="19.5" customHeight="1">
      <c r="A1255" s="71">
        <v>1252</v>
      </c>
      <c r="B1255" s="65" t="s">
        <v>1433</v>
      </c>
      <c r="C1255" s="66">
        <v>906229</v>
      </c>
      <c r="D1255" s="60" t="s">
        <v>3280</v>
      </c>
      <c r="E1255" s="60" t="s">
        <v>3281</v>
      </c>
      <c r="F1255" s="61">
        <v>46073</v>
      </c>
      <c r="G1255" s="67">
        <v>133600</v>
      </c>
      <c r="H1255" s="68">
        <v>117732.208</v>
      </c>
      <c r="I1255" s="69">
        <f>IFERROR(H1255*((1+$I$3)),"")</f>
        <v>123736.55060799999</v>
      </c>
      <c r="J1255" s="93">
        <f t="shared" si="76"/>
        <v>123736.55060799999</v>
      </c>
      <c r="K1255" s="8">
        <v>123400</v>
      </c>
      <c r="L1255" s="93">
        <f t="shared" si="79"/>
        <v>123400</v>
      </c>
      <c r="M1255" s="94">
        <f>+G1255</f>
        <v>133600</v>
      </c>
      <c r="N1255" s="94">
        <f t="shared" si="77"/>
        <v>123736.55060799999</v>
      </c>
      <c r="O1255" s="8">
        <v>123400</v>
      </c>
      <c r="P1255" s="94">
        <f t="shared" si="78"/>
        <v>123400</v>
      </c>
    </row>
    <row r="1256" spans="1:16" ht="19.5" customHeight="1">
      <c r="A1256" s="71">
        <v>1253</v>
      </c>
      <c r="B1256" s="65" t="s">
        <v>1434</v>
      </c>
      <c r="C1256" s="66">
        <v>906214</v>
      </c>
      <c r="D1256" s="67" t="s">
        <v>3282</v>
      </c>
      <c r="E1256" s="67" t="s">
        <v>3282</v>
      </c>
      <c r="F1256" s="67" t="s">
        <v>3282</v>
      </c>
      <c r="G1256" s="67" t="s">
        <v>3283</v>
      </c>
      <c r="H1256" s="68">
        <v>114786.448</v>
      </c>
      <c r="I1256" s="69">
        <f>IFERROR(H1256*((1+$I$3)),"")</f>
        <v>120640.55684799999</v>
      </c>
      <c r="J1256" s="93">
        <f t="shared" si="76"/>
        <v>120640.55684799999</v>
      </c>
      <c r="K1256" s="8">
        <v>120400</v>
      </c>
      <c r="L1256" s="93">
        <f t="shared" si="79"/>
        <v>120400</v>
      </c>
      <c r="M1256" s="94" t="str">
        <f>+G1256</f>
        <v>NO SE ENCONTRO</v>
      </c>
      <c r="N1256" s="94">
        <f t="shared" si="77"/>
        <v>120640.55684799999</v>
      </c>
      <c r="O1256" s="8">
        <v>120400</v>
      </c>
      <c r="P1256" s="94">
        <f t="shared" si="78"/>
        <v>120400</v>
      </c>
    </row>
    <row r="1257" spans="1:16" ht="19.5" customHeight="1">
      <c r="A1257" s="71">
        <v>1254</v>
      </c>
      <c r="B1257" s="65" t="s">
        <v>1435</v>
      </c>
      <c r="C1257" s="66">
        <v>906231</v>
      </c>
      <c r="D1257" s="60" t="s">
        <v>3280</v>
      </c>
      <c r="E1257" s="60" t="s">
        <v>3281</v>
      </c>
      <c r="F1257" s="61">
        <v>46073</v>
      </c>
      <c r="G1257" s="67">
        <v>133600</v>
      </c>
      <c r="H1257" s="68">
        <v>117732.208</v>
      </c>
      <c r="I1257" s="69">
        <f>IFERROR(H1257*((1+$I$3)),"")</f>
        <v>123736.55060799999</v>
      </c>
      <c r="J1257" s="93">
        <f t="shared" si="76"/>
        <v>123736.55060799999</v>
      </c>
      <c r="K1257" s="8">
        <v>123400</v>
      </c>
      <c r="L1257" s="93">
        <f t="shared" si="79"/>
        <v>123400</v>
      </c>
      <c r="M1257" s="94">
        <f>+G1257</f>
        <v>133600</v>
      </c>
      <c r="N1257" s="94">
        <f t="shared" si="77"/>
        <v>123736.55060799999</v>
      </c>
      <c r="O1257" s="8">
        <v>123400</v>
      </c>
      <c r="P1257" s="94">
        <f t="shared" si="78"/>
        <v>123400</v>
      </c>
    </row>
    <row r="1258" spans="1:16" ht="19.5" customHeight="1">
      <c r="A1258" s="71">
        <v>1255</v>
      </c>
      <c r="B1258" s="65" t="s">
        <v>1436</v>
      </c>
      <c r="C1258" s="66">
        <v>902116</v>
      </c>
      <c r="D1258" s="67" t="s">
        <v>3282</v>
      </c>
      <c r="E1258" s="67" t="s">
        <v>3282</v>
      </c>
      <c r="F1258" s="67" t="s">
        <v>3282</v>
      </c>
      <c r="G1258" s="67" t="s">
        <v>3283</v>
      </c>
      <c r="H1258" s="68">
        <v>52336.33600000001</v>
      </c>
      <c r="I1258" s="69">
        <f>IFERROR(H1258*((1+$I$3)),"")</f>
        <v>55005.489136000004</v>
      </c>
      <c r="J1258" s="93">
        <f t="shared" si="76"/>
        <v>55005.489136000004</v>
      </c>
      <c r="K1258" s="8">
        <v>54800</v>
      </c>
      <c r="L1258" s="93">
        <f t="shared" si="79"/>
        <v>54800</v>
      </c>
      <c r="M1258" s="94" t="str">
        <f>+G1258</f>
        <v>NO SE ENCONTRO</v>
      </c>
      <c r="N1258" s="94">
        <f t="shared" si="77"/>
        <v>55005.489136000004</v>
      </c>
      <c r="O1258" s="8">
        <v>54800</v>
      </c>
      <c r="P1258" s="94">
        <f t="shared" si="78"/>
        <v>54800</v>
      </c>
    </row>
    <row r="1259" spans="1:16" ht="19.5" customHeight="1">
      <c r="A1259" s="71">
        <v>1256</v>
      </c>
      <c r="B1259" s="65" t="s">
        <v>1437</v>
      </c>
      <c r="C1259" s="66">
        <v>903846</v>
      </c>
      <c r="D1259" s="60" t="s">
        <v>3280</v>
      </c>
      <c r="E1259" s="60" t="s">
        <v>3281</v>
      </c>
      <c r="F1259" s="61">
        <v>46073</v>
      </c>
      <c r="G1259" s="67">
        <v>59400</v>
      </c>
      <c r="H1259" s="68">
        <v>52336.33600000001</v>
      </c>
      <c r="I1259" s="69">
        <f>IFERROR(H1259*((1+$I$3)),"")</f>
        <v>55005.489136000004</v>
      </c>
      <c r="J1259" s="93">
        <f t="shared" si="76"/>
        <v>55005.489136000004</v>
      </c>
      <c r="K1259" s="8">
        <v>54800</v>
      </c>
      <c r="L1259" s="93">
        <f t="shared" si="79"/>
        <v>54800</v>
      </c>
      <c r="M1259" s="94">
        <f>+G1259</f>
        <v>59400</v>
      </c>
      <c r="N1259" s="94">
        <f t="shared" si="77"/>
        <v>55005.489136000004</v>
      </c>
      <c r="O1259" s="8">
        <v>54800</v>
      </c>
      <c r="P1259" s="94">
        <f t="shared" si="78"/>
        <v>54800</v>
      </c>
    </row>
    <row r="1260" spans="1:16" ht="19.5" customHeight="1">
      <c r="A1260" s="71">
        <v>1257</v>
      </c>
      <c r="B1260" s="65" t="s">
        <v>960</v>
      </c>
      <c r="C1260" s="66">
        <v>906502</v>
      </c>
      <c r="D1260" s="67" t="s">
        <v>3282</v>
      </c>
      <c r="E1260" s="67" t="s">
        <v>3282</v>
      </c>
      <c r="F1260" s="67" t="s">
        <v>3282</v>
      </c>
      <c r="G1260" s="67" t="s">
        <v>3283</v>
      </c>
      <c r="H1260" s="68">
        <v>3001729.44</v>
      </c>
      <c r="I1260" s="69">
        <f>IFERROR(H1260*((1+$I$3)),"")</f>
        <v>3154817.6414399999</v>
      </c>
      <c r="J1260" s="93">
        <f t="shared" si="76"/>
        <v>3154817.6414399999</v>
      </c>
      <c r="K1260" s="8">
        <v>3146700</v>
      </c>
      <c r="L1260" s="93">
        <f t="shared" si="79"/>
        <v>3146700</v>
      </c>
      <c r="M1260" s="94" t="str">
        <f>+G1260</f>
        <v>NO SE ENCONTRO</v>
      </c>
      <c r="N1260" s="94">
        <f t="shared" si="77"/>
        <v>3154817.6414399999</v>
      </c>
      <c r="O1260" s="8">
        <v>3146700</v>
      </c>
      <c r="P1260" s="94">
        <f t="shared" si="78"/>
        <v>3146700</v>
      </c>
    </row>
    <row r="1261" spans="1:16" ht="19.5" customHeight="1">
      <c r="A1261" s="71">
        <v>1258</v>
      </c>
      <c r="B1261" s="65" t="s">
        <v>1438</v>
      </c>
      <c r="C1261" s="66">
        <v>904706</v>
      </c>
      <c r="D1261" s="67" t="s">
        <v>3282</v>
      </c>
      <c r="E1261" s="67" t="s">
        <v>3282</v>
      </c>
      <c r="F1261" s="67" t="s">
        <v>3282</v>
      </c>
      <c r="G1261" s="67" t="s">
        <v>3283</v>
      </c>
      <c r="H1261" s="68">
        <v>817841.16800000018</v>
      </c>
      <c r="I1261" s="69">
        <f>IFERROR(H1261*((1+$I$3)),"")</f>
        <v>859551.06756800017</v>
      </c>
      <c r="J1261" s="93">
        <f t="shared" si="76"/>
        <v>859551.06756800017</v>
      </c>
      <c r="K1261" s="8">
        <v>857300</v>
      </c>
      <c r="L1261" s="93">
        <f t="shared" si="79"/>
        <v>857300</v>
      </c>
      <c r="M1261" s="94" t="str">
        <f>+G1261</f>
        <v>NO SE ENCONTRO</v>
      </c>
      <c r="N1261" s="94">
        <f t="shared" si="77"/>
        <v>859551.06756800017</v>
      </c>
      <c r="O1261" s="8">
        <v>857300</v>
      </c>
      <c r="P1261" s="94">
        <f t="shared" si="78"/>
        <v>857300</v>
      </c>
    </row>
    <row r="1262" spans="1:16" ht="19.5" customHeight="1">
      <c r="A1262" s="71">
        <v>1259</v>
      </c>
      <c r="B1262" s="65" t="s">
        <v>1439</v>
      </c>
      <c r="C1262" s="66">
        <v>906506</v>
      </c>
      <c r="D1262" s="67" t="s">
        <v>3282</v>
      </c>
      <c r="E1262" s="67" t="s">
        <v>3282</v>
      </c>
      <c r="F1262" s="67" t="s">
        <v>3282</v>
      </c>
      <c r="G1262" s="67" t="s">
        <v>3283</v>
      </c>
      <c r="H1262" s="68">
        <v>357026.11199999991</v>
      </c>
      <c r="I1262" s="69">
        <f>IFERROR(H1262*((1+$I$3)),"")</f>
        <v>375234.44371199986</v>
      </c>
      <c r="J1262" s="93">
        <f t="shared" si="76"/>
        <v>375234.44371199986</v>
      </c>
      <c r="K1262" s="8">
        <v>374300</v>
      </c>
      <c r="L1262" s="93">
        <f t="shared" si="79"/>
        <v>374300</v>
      </c>
      <c r="M1262" s="94" t="str">
        <f>+G1262</f>
        <v>NO SE ENCONTRO</v>
      </c>
      <c r="N1262" s="94">
        <f t="shared" si="77"/>
        <v>375234.44371199986</v>
      </c>
      <c r="O1262" s="8">
        <v>374300</v>
      </c>
      <c r="P1262" s="94">
        <f t="shared" si="78"/>
        <v>374300</v>
      </c>
    </row>
    <row r="1263" spans="1:16" ht="19.5" customHeight="1">
      <c r="A1263" s="71">
        <v>1260</v>
      </c>
      <c r="B1263" s="65" t="s">
        <v>1440</v>
      </c>
      <c r="C1263" s="66">
        <v>906517</v>
      </c>
      <c r="D1263" s="67" t="s">
        <v>3282</v>
      </c>
      <c r="E1263" s="67" t="s">
        <v>3282</v>
      </c>
      <c r="F1263" s="67" t="s">
        <v>3282</v>
      </c>
      <c r="G1263" s="67" t="s">
        <v>3283</v>
      </c>
      <c r="H1263" s="68">
        <v>357026.11199999991</v>
      </c>
      <c r="I1263" s="69">
        <f>IFERROR(H1263*((1+$I$3)),"")</f>
        <v>375234.44371199986</v>
      </c>
      <c r="J1263" s="93">
        <f t="shared" si="76"/>
        <v>375234.44371199986</v>
      </c>
      <c r="K1263" s="8">
        <v>374300</v>
      </c>
      <c r="L1263" s="93">
        <f t="shared" si="79"/>
        <v>374300</v>
      </c>
      <c r="M1263" s="94" t="str">
        <f>+G1263</f>
        <v>NO SE ENCONTRO</v>
      </c>
      <c r="N1263" s="94">
        <f t="shared" si="77"/>
        <v>375234.44371199986</v>
      </c>
      <c r="O1263" s="8">
        <v>374300</v>
      </c>
      <c r="P1263" s="94">
        <f t="shared" si="78"/>
        <v>374300</v>
      </c>
    </row>
    <row r="1264" spans="1:16" ht="19.5" customHeight="1">
      <c r="A1264" s="71">
        <v>1261</v>
      </c>
      <c r="B1264" s="65" t="s">
        <v>1441</v>
      </c>
      <c r="C1264" s="66">
        <v>906020</v>
      </c>
      <c r="D1264" s="60" t="s">
        <v>3280</v>
      </c>
      <c r="E1264" s="60" t="s">
        <v>3281</v>
      </c>
      <c r="F1264" s="61">
        <v>46073</v>
      </c>
      <c r="G1264" s="67">
        <v>54300</v>
      </c>
      <c r="H1264" s="68">
        <v>42615.328000000001</v>
      </c>
      <c r="I1264" s="69">
        <f>IFERROR(H1264*((1+$I$3)),"")</f>
        <v>44788.709728000002</v>
      </c>
      <c r="J1264" s="93">
        <f t="shared" si="76"/>
        <v>44788.709728000002</v>
      </c>
      <c r="K1264" s="8">
        <v>50800</v>
      </c>
      <c r="L1264" s="93">
        <f t="shared" si="79"/>
        <v>50800</v>
      </c>
      <c r="M1264" s="94">
        <f>+G1264</f>
        <v>54300</v>
      </c>
      <c r="N1264" s="94">
        <f t="shared" si="77"/>
        <v>44788.709728000002</v>
      </c>
      <c r="O1264" s="8">
        <v>50800</v>
      </c>
      <c r="P1264" s="94">
        <f t="shared" si="78"/>
        <v>50800</v>
      </c>
    </row>
    <row r="1265" spans="1:16" ht="19.5" customHeight="1">
      <c r="A1265" s="71">
        <v>1262</v>
      </c>
      <c r="B1265" s="65" t="s">
        <v>1043</v>
      </c>
      <c r="C1265" s="66">
        <v>906118</v>
      </c>
      <c r="D1265" s="60" t="s">
        <v>3280</v>
      </c>
      <c r="E1265" s="60" t="s">
        <v>3281</v>
      </c>
      <c r="F1265" s="61">
        <v>46073</v>
      </c>
      <c r="G1265" s="67">
        <v>132600</v>
      </c>
      <c r="H1265" s="68">
        <v>48506.848000000005</v>
      </c>
      <c r="I1265" s="69">
        <f>IFERROR(H1265*((1+$I$3)),"")</f>
        <v>50980.697248000004</v>
      </c>
      <c r="J1265" s="93">
        <f t="shared" si="76"/>
        <v>50980.697248000004</v>
      </c>
      <c r="K1265" s="8">
        <v>50800</v>
      </c>
      <c r="L1265" s="93">
        <f t="shared" si="79"/>
        <v>50800</v>
      </c>
      <c r="M1265" s="94">
        <f>+G1265</f>
        <v>132600</v>
      </c>
      <c r="N1265" s="94">
        <f t="shared" si="77"/>
        <v>50980.697248000004</v>
      </c>
      <c r="O1265" s="8">
        <v>50800</v>
      </c>
      <c r="P1265" s="94">
        <f t="shared" si="78"/>
        <v>50800</v>
      </c>
    </row>
    <row r="1266" spans="1:16" ht="19.5" customHeight="1">
      <c r="A1266" s="71">
        <v>1263</v>
      </c>
      <c r="B1266" s="65" t="s">
        <v>920</v>
      </c>
      <c r="C1266" s="66">
        <v>905759</v>
      </c>
      <c r="D1266" s="67" t="s">
        <v>3282</v>
      </c>
      <c r="E1266" s="67" t="s">
        <v>3282</v>
      </c>
      <c r="F1266" s="67" t="s">
        <v>3282</v>
      </c>
      <c r="G1266" s="67" t="s">
        <v>3283</v>
      </c>
      <c r="H1266" s="68">
        <v>60388.08</v>
      </c>
      <c r="I1266" s="69">
        <f>IFERROR(H1266*((1+$I$3)),"")</f>
        <v>63467.872080000001</v>
      </c>
      <c r="J1266" s="93">
        <f t="shared" si="76"/>
        <v>63467.872080000001</v>
      </c>
      <c r="K1266" s="8">
        <v>108400</v>
      </c>
      <c r="L1266" s="93">
        <f t="shared" si="79"/>
        <v>108400</v>
      </c>
      <c r="M1266" s="94" t="str">
        <f>+G1266</f>
        <v>NO SE ENCONTRO</v>
      </c>
      <c r="N1266" s="94">
        <f t="shared" si="77"/>
        <v>63467.872080000001</v>
      </c>
      <c r="O1266" s="8">
        <v>108400</v>
      </c>
      <c r="P1266" s="94">
        <f t="shared" si="78"/>
        <v>108400</v>
      </c>
    </row>
    <row r="1267" spans="1:16" ht="19.5" customHeight="1">
      <c r="A1267" s="71">
        <v>1264</v>
      </c>
      <c r="B1267" s="65" t="s">
        <v>1442</v>
      </c>
      <c r="C1267" s="66">
        <v>901302</v>
      </c>
      <c r="D1267" s="67" t="s">
        <v>3282</v>
      </c>
      <c r="E1267" s="67" t="s">
        <v>3282</v>
      </c>
      <c r="F1267" s="67" t="s">
        <v>3282</v>
      </c>
      <c r="G1267" s="67" t="s">
        <v>3283</v>
      </c>
      <c r="H1267" s="68">
        <v>34072.624000000003</v>
      </c>
      <c r="I1267" s="69">
        <f>IFERROR(H1267*((1+$I$3)),"")</f>
        <v>35810.327824</v>
      </c>
      <c r="J1267" s="93">
        <f t="shared" si="76"/>
        <v>35810.327824</v>
      </c>
      <c r="K1267" s="8">
        <v>35700</v>
      </c>
      <c r="L1267" s="93">
        <f t="shared" si="79"/>
        <v>35700</v>
      </c>
      <c r="M1267" s="94" t="str">
        <f>+G1267</f>
        <v>NO SE ENCONTRO</v>
      </c>
      <c r="N1267" s="94">
        <f t="shared" si="77"/>
        <v>35810.327824</v>
      </c>
      <c r="O1267" s="8">
        <v>35700</v>
      </c>
      <c r="P1267" s="94">
        <f t="shared" si="78"/>
        <v>35700</v>
      </c>
    </row>
    <row r="1268" spans="1:16" ht="19.5" customHeight="1">
      <c r="A1268" s="71">
        <v>1265</v>
      </c>
      <c r="B1268" s="65" t="s">
        <v>1443</v>
      </c>
      <c r="C1268" s="66">
        <v>901304</v>
      </c>
      <c r="D1268" s="60" t="s">
        <v>3280</v>
      </c>
      <c r="E1268" s="60" t="s">
        <v>3281</v>
      </c>
      <c r="F1268" s="61">
        <v>46073</v>
      </c>
      <c r="G1268" s="67">
        <v>74700</v>
      </c>
      <c r="H1268" s="68">
        <v>31126.863999999998</v>
      </c>
      <c r="I1268" s="69">
        <f>IFERROR(H1268*((1+$I$3)),"")</f>
        <v>32714.334063999995</v>
      </c>
      <c r="J1268" s="93">
        <f t="shared" si="76"/>
        <v>32714.334063999995</v>
      </c>
      <c r="K1268" s="8">
        <v>32600</v>
      </c>
      <c r="L1268" s="93">
        <f t="shared" si="79"/>
        <v>32600</v>
      </c>
      <c r="M1268" s="94">
        <f>+G1268</f>
        <v>74700</v>
      </c>
      <c r="N1268" s="94">
        <f t="shared" si="77"/>
        <v>32714.334063999995</v>
      </c>
      <c r="O1268" s="8">
        <v>32600</v>
      </c>
      <c r="P1268" s="94">
        <f t="shared" si="78"/>
        <v>32600</v>
      </c>
    </row>
    <row r="1269" spans="1:16" ht="19.5" customHeight="1">
      <c r="A1269" s="71">
        <v>1266</v>
      </c>
      <c r="B1269" s="65" t="s">
        <v>1444</v>
      </c>
      <c r="C1269" s="66">
        <v>901305</v>
      </c>
      <c r="D1269" s="60" t="s">
        <v>3280</v>
      </c>
      <c r="E1269" s="60" t="s">
        <v>3281</v>
      </c>
      <c r="F1269" s="61">
        <v>46073</v>
      </c>
      <c r="G1269" s="67">
        <v>20100</v>
      </c>
      <c r="H1269" s="68">
        <v>17772.752</v>
      </c>
      <c r="I1269" s="69">
        <f>IFERROR(H1269*((1+$I$3)),"")</f>
        <v>18679.162351999999</v>
      </c>
      <c r="J1269" s="93">
        <f t="shared" si="76"/>
        <v>18679.162351999999</v>
      </c>
      <c r="K1269" s="8">
        <v>18600</v>
      </c>
      <c r="L1269" s="93">
        <f t="shared" si="79"/>
        <v>18600</v>
      </c>
      <c r="M1269" s="94">
        <f>+G1269</f>
        <v>20100</v>
      </c>
      <c r="N1269" s="94">
        <f t="shared" si="77"/>
        <v>18679.162351999999</v>
      </c>
      <c r="O1269" s="8">
        <v>18600</v>
      </c>
      <c r="P1269" s="94">
        <f t="shared" si="78"/>
        <v>18600</v>
      </c>
    </row>
    <row r="1270" spans="1:16" ht="19.5" customHeight="1">
      <c r="A1270" s="71">
        <v>1267</v>
      </c>
      <c r="B1270" s="65" t="s">
        <v>1044</v>
      </c>
      <c r="C1270" s="66">
        <v>906120</v>
      </c>
      <c r="D1270" s="67" t="s">
        <v>3282</v>
      </c>
      <c r="E1270" s="67" t="s">
        <v>3282</v>
      </c>
      <c r="F1270" s="67" t="s">
        <v>3282</v>
      </c>
      <c r="G1270" s="67" t="s">
        <v>3283</v>
      </c>
      <c r="H1270" s="68">
        <v>110564.192</v>
      </c>
      <c r="I1270" s="69">
        <f>IFERROR(H1270*((1+$I$3)),"")</f>
        <v>116202.96579199999</v>
      </c>
      <c r="J1270" s="93">
        <f t="shared" si="76"/>
        <v>116202.96579199999</v>
      </c>
      <c r="K1270" s="8">
        <v>115900</v>
      </c>
      <c r="L1270" s="93">
        <f t="shared" si="79"/>
        <v>115900</v>
      </c>
      <c r="M1270" s="94" t="str">
        <f>+G1270</f>
        <v>NO SE ENCONTRO</v>
      </c>
      <c r="N1270" s="94">
        <f t="shared" si="77"/>
        <v>116202.96579199999</v>
      </c>
      <c r="O1270" s="8">
        <v>115900</v>
      </c>
      <c r="P1270" s="94">
        <f t="shared" si="78"/>
        <v>115900</v>
      </c>
    </row>
    <row r="1271" spans="1:16" ht="19.5" customHeight="1">
      <c r="A1271" s="71">
        <v>1268</v>
      </c>
      <c r="B1271" s="65" t="s">
        <v>1445</v>
      </c>
      <c r="C1271" s="66">
        <v>906232</v>
      </c>
      <c r="D1271" s="60" t="s">
        <v>3280</v>
      </c>
      <c r="E1271" s="60" t="s">
        <v>3281</v>
      </c>
      <c r="F1271" s="61">
        <v>46073</v>
      </c>
      <c r="G1271" s="67">
        <v>32000</v>
      </c>
      <c r="H1271" s="68">
        <v>106341.936</v>
      </c>
      <c r="I1271" s="69">
        <f>IFERROR(H1271*((1+$I$3)),"")</f>
        <v>111765.374736</v>
      </c>
      <c r="J1271" s="93">
        <f t="shared" si="76"/>
        <v>111765.374736</v>
      </c>
      <c r="K1271" s="8">
        <v>111500</v>
      </c>
      <c r="L1271" s="93">
        <f t="shared" si="79"/>
        <v>111500</v>
      </c>
      <c r="M1271" s="94">
        <f>+G1271</f>
        <v>32000</v>
      </c>
      <c r="N1271" s="94">
        <f t="shared" si="77"/>
        <v>111765.374736</v>
      </c>
      <c r="O1271" s="8">
        <v>111500</v>
      </c>
      <c r="P1271" s="94">
        <f t="shared" si="78"/>
        <v>111500</v>
      </c>
    </row>
    <row r="1272" spans="1:16" ht="19.5" customHeight="1">
      <c r="A1272" s="71">
        <v>1269</v>
      </c>
      <c r="B1272" s="65" t="s">
        <v>1045</v>
      </c>
      <c r="C1272" s="66">
        <v>906233</v>
      </c>
      <c r="D1272" s="67" t="s">
        <v>3282</v>
      </c>
      <c r="E1272" s="67" t="s">
        <v>3282</v>
      </c>
      <c r="F1272" s="67" t="s">
        <v>3282</v>
      </c>
      <c r="G1272" s="67" t="s">
        <v>3283</v>
      </c>
      <c r="H1272" s="68">
        <v>137566.992</v>
      </c>
      <c r="I1272" s="69">
        <f>IFERROR(H1272*((1+$I$3)),"")</f>
        <v>144582.90859199999</v>
      </c>
      <c r="J1272" s="93">
        <f t="shared" ref="J1272:J1335" si="80">+I1272</f>
        <v>144582.90859199999</v>
      </c>
      <c r="K1272" s="8">
        <v>144200</v>
      </c>
      <c r="L1272" s="93">
        <f t="shared" si="79"/>
        <v>144200</v>
      </c>
      <c r="M1272" s="94" t="str">
        <f>+G1272</f>
        <v>NO SE ENCONTRO</v>
      </c>
      <c r="N1272" s="94">
        <f t="shared" ref="N1272:N1335" si="81">+J1272</f>
        <v>144582.90859199999</v>
      </c>
      <c r="O1272" s="8">
        <v>144200</v>
      </c>
      <c r="P1272" s="94">
        <f t="shared" ref="P1272:P1335" si="82">+O1272</f>
        <v>144200</v>
      </c>
    </row>
    <row r="1273" spans="1:16" ht="19.5" customHeight="1">
      <c r="A1273" s="71">
        <v>1270</v>
      </c>
      <c r="B1273" s="65" t="s">
        <v>961</v>
      </c>
      <c r="C1273" s="66">
        <v>906823</v>
      </c>
      <c r="D1273" s="67" t="s">
        <v>3282</v>
      </c>
      <c r="E1273" s="67" t="s">
        <v>3282</v>
      </c>
      <c r="F1273" s="67" t="s">
        <v>3282</v>
      </c>
      <c r="G1273" s="67" t="s">
        <v>3283</v>
      </c>
      <c r="H1273" s="68">
        <v>64512.144</v>
      </c>
      <c r="I1273" s="69">
        <f>IFERROR(H1273*((1+$I$3)),"")</f>
        <v>67802.263343999992</v>
      </c>
      <c r="J1273" s="93">
        <f t="shared" si="80"/>
        <v>67802.263343999992</v>
      </c>
      <c r="K1273" s="8">
        <v>67700</v>
      </c>
      <c r="L1273" s="93">
        <f t="shared" si="79"/>
        <v>67700</v>
      </c>
      <c r="M1273" s="94" t="str">
        <f>+G1273</f>
        <v>NO SE ENCONTRO</v>
      </c>
      <c r="N1273" s="94">
        <f t="shared" si="81"/>
        <v>67802.263343999992</v>
      </c>
      <c r="O1273" s="8">
        <v>67700</v>
      </c>
      <c r="P1273" s="94">
        <f t="shared" si="82"/>
        <v>67700</v>
      </c>
    </row>
    <row r="1274" spans="1:16" ht="19.5" customHeight="1">
      <c r="A1274" s="71">
        <v>1271</v>
      </c>
      <c r="B1274" s="65" t="s">
        <v>1058</v>
      </c>
      <c r="C1274" s="66">
        <v>906824</v>
      </c>
      <c r="D1274" s="67" t="s">
        <v>3282</v>
      </c>
      <c r="E1274" s="67" t="s">
        <v>3282</v>
      </c>
      <c r="F1274" s="67" t="s">
        <v>3282</v>
      </c>
      <c r="G1274" s="67" t="s">
        <v>3283</v>
      </c>
      <c r="H1274" s="68">
        <v>121954.46399999999</v>
      </c>
      <c r="I1274" s="69">
        <f>IFERROR(H1274*((1+$I$3)),"")</f>
        <v>128174.14166399998</v>
      </c>
      <c r="J1274" s="93">
        <f t="shared" si="80"/>
        <v>128174.14166399998</v>
      </c>
      <c r="K1274" s="8">
        <v>127800</v>
      </c>
      <c r="L1274" s="93">
        <f t="shared" si="79"/>
        <v>127800</v>
      </c>
      <c r="M1274" s="94" t="str">
        <f>+G1274</f>
        <v>NO SE ENCONTRO</v>
      </c>
      <c r="N1274" s="94">
        <f t="shared" si="81"/>
        <v>128174.14166399998</v>
      </c>
      <c r="O1274" s="8">
        <v>127800</v>
      </c>
      <c r="P1274" s="94">
        <f t="shared" si="82"/>
        <v>127800</v>
      </c>
    </row>
    <row r="1275" spans="1:16" ht="19.5" customHeight="1">
      <c r="A1275" s="71">
        <v>1272</v>
      </c>
      <c r="B1275" s="65" t="s">
        <v>1446</v>
      </c>
      <c r="C1275" s="66">
        <v>906827</v>
      </c>
      <c r="D1275" s="60" t="s">
        <v>3280</v>
      </c>
      <c r="E1275" s="60" t="s">
        <v>3281</v>
      </c>
      <c r="F1275" s="61">
        <v>46073</v>
      </c>
      <c r="G1275" s="67">
        <v>70900</v>
      </c>
      <c r="H1275" s="68">
        <v>62450.112000000001</v>
      </c>
      <c r="I1275" s="69">
        <f>IFERROR(H1275*((1+$I$3)),"")</f>
        <v>65635.067712000004</v>
      </c>
      <c r="J1275" s="93">
        <f t="shared" si="80"/>
        <v>65635.067712000004</v>
      </c>
      <c r="K1275" s="8">
        <v>65500</v>
      </c>
      <c r="L1275" s="93">
        <f t="shared" si="79"/>
        <v>65500</v>
      </c>
      <c r="M1275" s="94">
        <f>+G1275</f>
        <v>70900</v>
      </c>
      <c r="N1275" s="94">
        <f t="shared" si="81"/>
        <v>65635.067712000004</v>
      </c>
      <c r="O1275" s="8">
        <v>65500</v>
      </c>
      <c r="P1275" s="94">
        <f t="shared" si="82"/>
        <v>65500</v>
      </c>
    </row>
    <row r="1276" spans="1:16" ht="19.5" customHeight="1">
      <c r="A1276" s="71">
        <v>1273</v>
      </c>
      <c r="B1276" s="65" t="s">
        <v>1447</v>
      </c>
      <c r="C1276" s="66">
        <v>906826</v>
      </c>
      <c r="D1276" s="67" t="s">
        <v>3282</v>
      </c>
      <c r="E1276" s="67" t="s">
        <v>3282</v>
      </c>
      <c r="F1276" s="67" t="s">
        <v>3282</v>
      </c>
      <c r="G1276" s="67" t="s">
        <v>3283</v>
      </c>
      <c r="H1276" s="68">
        <v>40749.68</v>
      </c>
      <c r="I1276" s="69">
        <f>IFERROR(H1276*((1+$I$3)),"")</f>
        <v>42827.913679999998</v>
      </c>
      <c r="J1276" s="93">
        <f t="shared" si="80"/>
        <v>42827.913679999998</v>
      </c>
      <c r="K1276" s="8">
        <v>65500</v>
      </c>
      <c r="L1276" s="93">
        <f t="shared" si="79"/>
        <v>65500</v>
      </c>
      <c r="M1276" s="94" t="str">
        <f>+G1276</f>
        <v>NO SE ENCONTRO</v>
      </c>
      <c r="N1276" s="94">
        <f t="shared" si="81"/>
        <v>42827.913679999998</v>
      </c>
      <c r="O1276" s="8">
        <v>65500</v>
      </c>
      <c r="P1276" s="94">
        <f t="shared" si="82"/>
        <v>65500</v>
      </c>
    </row>
    <row r="1277" spans="1:16" ht="19.5" customHeight="1">
      <c r="A1277" s="71">
        <v>1274</v>
      </c>
      <c r="B1277" s="65" t="s">
        <v>1448</v>
      </c>
      <c r="C1277" s="66">
        <v>906829</v>
      </c>
      <c r="D1277" s="60" t="s">
        <v>3280</v>
      </c>
      <c r="E1277" s="60" t="s">
        <v>3281</v>
      </c>
      <c r="F1277" s="61">
        <v>46073</v>
      </c>
      <c r="G1277" s="67">
        <v>70900</v>
      </c>
      <c r="H1277" s="68">
        <v>62450.112000000001</v>
      </c>
      <c r="I1277" s="69">
        <f>IFERROR(H1277*((1+$I$3)),"")</f>
        <v>65635.067712000004</v>
      </c>
      <c r="J1277" s="93">
        <f t="shared" si="80"/>
        <v>65635.067712000004</v>
      </c>
      <c r="K1277" s="8">
        <v>65500</v>
      </c>
      <c r="L1277" s="93">
        <f t="shared" si="79"/>
        <v>65500</v>
      </c>
      <c r="M1277" s="94">
        <f>+G1277</f>
        <v>70900</v>
      </c>
      <c r="N1277" s="94">
        <f t="shared" si="81"/>
        <v>65635.067712000004</v>
      </c>
      <c r="O1277" s="8">
        <v>65500</v>
      </c>
      <c r="P1277" s="94">
        <f t="shared" si="82"/>
        <v>65500</v>
      </c>
    </row>
    <row r="1278" spans="1:16" ht="19.5" customHeight="1">
      <c r="A1278" s="71">
        <v>1275</v>
      </c>
      <c r="B1278" s="65" t="s">
        <v>1449</v>
      </c>
      <c r="C1278" s="66">
        <v>906832</v>
      </c>
      <c r="D1278" s="60" t="s">
        <v>3280</v>
      </c>
      <c r="E1278" s="60" t="s">
        <v>3281</v>
      </c>
      <c r="F1278" s="61">
        <v>46073</v>
      </c>
      <c r="G1278" s="67">
        <v>70900</v>
      </c>
      <c r="H1278" s="68">
        <v>40749.68</v>
      </c>
      <c r="I1278" s="69">
        <f>IFERROR(H1278*((1+$I$3)),"")</f>
        <v>42827.913679999998</v>
      </c>
      <c r="J1278" s="93">
        <f t="shared" si="80"/>
        <v>42827.913679999998</v>
      </c>
      <c r="K1278" s="8">
        <v>65500</v>
      </c>
      <c r="L1278" s="93">
        <f t="shared" si="79"/>
        <v>65500</v>
      </c>
      <c r="M1278" s="94">
        <f>+G1278</f>
        <v>70900</v>
      </c>
      <c r="N1278" s="94">
        <f t="shared" si="81"/>
        <v>42827.913679999998</v>
      </c>
      <c r="O1278" s="8">
        <v>65500</v>
      </c>
      <c r="P1278" s="94">
        <f t="shared" si="82"/>
        <v>65500</v>
      </c>
    </row>
    <row r="1279" spans="1:16" ht="19.5" customHeight="1">
      <c r="A1279" s="71">
        <v>1276</v>
      </c>
      <c r="B1279" s="65" t="s">
        <v>1450</v>
      </c>
      <c r="C1279" s="66">
        <v>906831</v>
      </c>
      <c r="D1279" s="67" t="s">
        <v>3282</v>
      </c>
      <c r="E1279" s="67" t="s">
        <v>3282</v>
      </c>
      <c r="F1279" s="67" t="s">
        <v>3282</v>
      </c>
      <c r="G1279" s="67" t="s">
        <v>3283</v>
      </c>
      <c r="H1279" s="68">
        <v>40749.68</v>
      </c>
      <c r="I1279" s="69">
        <f>IFERROR(H1279*((1+$I$3)),"")</f>
        <v>42827.913679999998</v>
      </c>
      <c r="J1279" s="93">
        <f t="shared" si="80"/>
        <v>42827.913679999998</v>
      </c>
      <c r="K1279" s="8">
        <v>65500</v>
      </c>
      <c r="L1279" s="93">
        <f t="shared" si="79"/>
        <v>65500</v>
      </c>
      <c r="M1279" s="94" t="str">
        <f>+G1279</f>
        <v>NO SE ENCONTRO</v>
      </c>
      <c r="N1279" s="94">
        <f t="shared" si="81"/>
        <v>42827.913679999998</v>
      </c>
      <c r="O1279" s="8">
        <v>65500</v>
      </c>
      <c r="P1279" s="94">
        <f t="shared" si="82"/>
        <v>65500</v>
      </c>
    </row>
    <row r="1280" spans="1:16" ht="19.5" customHeight="1">
      <c r="A1280" s="71">
        <v>1277</v>
      </c>
      <c r="B1280" s="65" t="s">
        <v>1451</v>
      </c>
      <c r="C1280" s="66">
        <v>906825</v>
      </c>
      <c r="D1280" s="60" t="s">
        <v>3280</v>
      </c>
      <c r="E1280" s="60" t="s">
        <v>3281</v>
      </c>
      <c r="F1280" s="61">
        <v>46073</v>
      </c>
      <c r="G1280" s="67">
        <v>293900</v>
      </c>
      <c r="H1280" s="68">
        <v>40749.68</v>
      </c>
      <c r="I1280" s="69">
        <f>IFERROR(H1280*((1+$I$3)),"")</f>
        <v>42827.913679999998</v>
      </c>
      <c r="J1280" s="93">
        <f t="shared" si="80"/>
        <v>42827.913679999998</v>
      </c>
      <c r="K1280" s="8">
        <v>42800</v>
      </c>
      <c r="L1280" s="93">
        <f t="shared" si="79"/>
        <v>42800</v>
      </c>
      <c r="M1280" s="94">
        <f>+G1280</f>
        <v>293900</v>
      </c>
      <c r="N1280" s="94">
        <f t="shared" si="81"/>
        <v>42827.913679999998</v>
      </c>
      <c r="O1280" s="8">
        <v>42800</v>
      </c>
      <c r="P1280" s="94">
        <f t="shared" si="82"/>
        <v>42800</v>
      </c>
    </row>
    <row r="1281" spans="1:16" ht="19.5" customHeight="1">
      <c r="A1281" s="71">
        <v>1278</v>
      </c>
      <c r="B1281" s="65" t="s">
        <v>1452</v>
      </c>
      <c r="C1281" s="66">
        <v>906408</v>
      </c>
      <c r="D1281" s="60" t="s">
        <v>3280</v>
      </c>
      <c r="E1281" s="60" t="s">
        <v>3281</v>
      </c>
      <c r="F1281" s="61">
        <v>46073</v>
      </c>
      <c r="G1281" s="67">
        <v>156000</v>
      </c>
      <c r="H1281" s="68">
        <v>137566.992</v>
      </c>
      <c r="I1281" s="69">
        <f>IFERROR(H1281*((1+$I$3)),"")</f>
        <v>144582.90859199999</v>
      </c>
      <c r="J1281" s="93">
        <f t="shared" si="80"/>
        <v>144582.90859199999</v>
      </c>
      <c r="K1281" s="8">
        <v>144200</v>
      </c>
      <c r="L1281" s="93">
        <f t="shared" si="79"/>
        <v>144200</v>
      </c>
      <c r="M1281" s="94">
        <f>+G1281</f>
        <v>156000</v>
      </c>
      <c r="N1281" s="94">
        <f t="shared" si="81"/>
        <v>144582.90859199999</v>
      </c>
      <c r="O1281" s="8">
        <v>144200</v>
      </c>
      <c r="P1281" s="94">
        <f t="shared" si="82"/>
        <v>144200</v>
      </c>
    </row>
    <row r="1282" spans="1:16" ht="19.5" customHeight="1">
      <c r="A1282" s="71">
        <v>1279</v>
      </c>
      <c r="B1282" s="65" t="s">
        <v>1059</v>
      </c>
      <c r="C1282" s="66">
        <v>906833</v>
      </c>
      <c r="D1282" s="67" t="s">
        <v>3282</v>
      </c>
      <c r="E1282" s="67" t="s">
        <v>3282</v>
      </c>
      <c r="F1282" s="67" t="s">
        <v>3282</v>
      </c>
      <c r="G1282" s="67" t="s">
        <v>3283</v>
      </c>
      <c r="H1282" s="68">
        <v>93675.168000000005</v>
      </c>
      <c r="I1282" s="69">
        <f>IFERROR(H1282*((1+$I$3)),"")</f>
        <v>98452.601567999998</v>
      </c>
      <c r="J1282" s="93">
        <f t="shared" si="80"/>
        <v>98452.601567999998</v>
      </c>
      <c r="K1282" s="8">
        <v>98200</v>
      </c>
      <c r="L1282" s="93">
        <f t="shared" si="79"/>
        <v>98200</v>
      </c>
      <c r="M1282" s="94" t="str">
        <f>+G1282</f>
        <v>NO SE ENCONTRO</v>
      </c>
      <c r="N1282" s="94">
        <f t="shared" si="81"/>
        <v>98452.601567999998</v>
      </c>
      <c r="O1282" s="8">
        <v>98200</v>
      </c>
      <c r="P1282" s="94">
        <f t="shared" si="82"/>
        <v>98200</v>
      </c>
    </row>
    <row r="1283" spans="1:16" ht="19.5" customHeight="1">
      <c r="A1283" s="71">
        <v>1280</v>
      </c>
      <c r="B1283" s="65" t="s">
        <v>1453</v>
      </c>
      <c r="C1283" s="66">
        <v>906409</v>
      </c>
      <c r="D1283" s="60" t="s">
        <v>3280</v>
      </c>
      <c r="E1283" s="60" t="s">
        <v>3281</v>
      </c>
      <c r="F1283" s="61">
        <v>46073</v>
      </c>
      <c r="G1283" s="67">
        <v>156000</v>
      </c>
      <c r="H1283" s="68">
        <v>137566.992</v>
      </c>
      <c r="I1283" s="69">
        <f>IFERROR(H1283*((1+$I$3)),"")</f>
        <v>144582.90859199999</v>
      </c>
      <c r="J1283" s="93">
        <f t="shared" si="80"/>
        <v>144582.90859199999</v>
      </c>
      <c r="K1283" s="8">
        <v>144200</v>
      </c>
      <c r="L1283" s="93">
        <f t="shared" si="79"/>
        <v>144200</v>
      </c>
      <c r="M1283" s="94">
        <f>+G1283</f>
        <v>156000</v>
      </c>
      <c r="N1283" s="94">
        <f t="shared" si="81"/>
        <v>144582.90859199999</v>
      </c>
      <c r="O1283" s="8">
        <v>144200</v>
      </c>
      <c r="P1283" s="94">
        <f t="shared" si="82"/>
        <v>144200</v>
      </c>
    </row>
    <row r="1284" spans="1:16" ht="19.5" customHeight="1">
      <c r="A1284" s="71">
        <v>1281</v>
      </c>
      <c r="B1284" s="65" t="s">
        <v>1454</v>
      </c>
      <c r="C1284" s="66">
        <v>906836</v>
      </c>
      <c r="D1284" s="60" t="s">
        <v>3280</v>
      </c>
      <c r="E1284" s="60" t="s">
        <v>3281</v>
      </c>
      <c r="F1284" s="61">
        <v>46073</v>
      </c>
      <c r="G1284" s="67">
        <v>89100</v>
      </c>
      <c r="H1284" s="68">
        <v>78455.407999999996</v>
      </c>
      <c r="I1284" s="69">
        <f>IFERROR(H1284*((1+$I$3)),"")</f>
        <v>82456.633807999984</v>
      </c>
      <c r="J1284" s="93">
        <f t="shared" si="80"/>
        <v>82456.633807999984</v>
      </c>
      <c r="K1284" s="8">
        <v>82300</v>
      </c>
      <c r="L1284" s="93">
        <f t="shared" si="79"/>
        <v>82300</v>
      </c>
      <c r="M1284" s="94">
        <f>+G1284</f>
        <v>89100</v>
      </c>
      <c r="N1284" s="94">
        <f t="shared" si="81"/>
        <v>82456.633807999984</v>
      </c>
      <c r="O1284" s="8">
        <v>82300</v>
      </c>
      <c r="P1284" s="94">
        <f t="shared" si="82"/>
        <v>82300</v>
      </c>
    </row>
    <row r="1285" spans="1:16" ht="19.5" customHeight="1">
      <c r="A1285" s="71">
        <v>1282</v>
      </c>
      <c r="B1285" s="65" t="s">
        <v>1455</v>
      </c>
      <c r="C1285" s="66">
        <v>906835</v>
      </c>
      <c r="D1285" s="67" t="s">
        <v>3282</v>
      </c>
      <c r="E1285" s="67" t="s">
        <v>3282</v>
      </c>
      <c r="F1285" s="67" t="s">
        <v>3282</v>
      </c>
      <c r="G1285" s="67" t="s">
        <v>3283</v>
      </c>
      <c r="H1285" s="68">
        <v>78455.407999999996</v>
      </c>
      <c r="I1285" s="69">
        <f>IFERROR(H1285*((1+$I$3)),"")</f>
        <v>82456.633807999984</v>
      </c>
      <c r="J1285" s="93">
        <f t="shared" si="80"/>
        <v>82456.633807999984</v>
      </c>
      <c r="K1285" s="8">
        <v>82300</v>
      </c>
      <c r="L1285" s="93">
        <f t="shared" ref="L1285:L1348" si="83">+K1285</f>
        <v>82300</v>
      </c>
      <c r="M1285" s="94" t="str">
        <f>+G1285</f>
        <v>NO SE ENCONTRO</v>
      </c>
      <c r="N1285" s="94">
        <f t="shared" si="81"/>
        <v>82456.633807999984</v>
      </c>
      <c r="O1285" s="8">
        <v>82300</v>
      </c>
      <c r="P1285" s="94">
        <f t="shared" si="82"/>
        <v>82300</v>
      </c>
    </row>
    <row r="1286" spans="1:16" ht="19.5" customHeight="1">
      <c r="A1286" s="71">
        <v>1283</v>
      </c>
      <c r="B1286" s="65" t="s">
        <v>1456</v>
      </c>
      <c r="C1286" s="66">
        <v>904704</v>
      </c>
      <c r="D1286" s="60" t="s">
        <v>3280</v>
      </c>
      <c r="E1286" s="60" t="s">
        <v>3281</v>
      </c>
      <c r="F1286" s="61">
        <v>46073</v>
      </c>
      <c r="G1286" s="67">
        <v>125500</v>
      </c>
      <c r="H1286" s="68">
        <v>110564.192</v>
      </c>
      <c r="I1286" s="69">
        <f>IFERROR(H1286*((1+$I$3)),"")</f>
        <v>116202.96579199999</v>
      </c>
      <c r="J1286" s="93">
        <f t="shared" si="80"/>
        <v>116202.96579199999</v>
      </c>
      <c r="K1286" s="8">
        <v>115900</v>
      </c>
      <c r="L1286" s="93">
        <f t="shared" si="83"/>
        <v>115900</v>
      </c>
      <c r="M1286" s="94">
        <f>+G1286</f>
        <v>125500</v>
      </c>
      <c r="N1286" s="94">
        <f t="shared" si="81"/>
        <v>116202.96579199999</v>
      </c>
      <c r="O1286" s="8">
        <v>115900</v>
      </c>
      <c r="P1286" s="94">
        <f t="shared" si="82"/>
        <v>115900</v>
      </c>
    </row>
    <row r="1287" spans="1:16" ht="19.5" customHeight="1">
      <c r="A1287" s="71">
        <v>1284</v>
      </c>
      <c r="B1287" s="65" t="s">
        <v>1457</v>
      </c>
      <c r="C1287" s="66">
        <v>904703</v>
      </c>
      <c r="D1287" s="67" t="s">
        <v>3282</v>
      </c>
      <c r="E1287" s="67" t="s">
        <v>3282</v>
      </c>
      <c r="F1287" s="67" t="s">
        <v>3282</v>
      </c>
      <c r="G1287" s="67" t="s">
        <v>3283</v>
      </c>
      <c r="H1287" s="68">
        <v>110564.192</v>
      </c>
      <c r="I1287" s="69">
        <f>IFERROR(H1287*((1+$I$3)),"")</f>
        <v>116202.96579199999</v>
      </c>
      <c r="J1287" s="93">
        <f t="shared" si="80"/>
        <v>116202.96579199999</v>
      </c>
      <c r="K1287" s="8">
        <v>115900</v>
      </c>
      <c r="L1287" s="93">
        <f t="shared" si="83"/>
        <v>115900</v>
      </c>
      <c r="M1287" s="94" t="str">
        <f>+G1287</f>
        <v>NO SE ENCONTRO</v>
      </c>
      <c r="N1287" s="94">
        <f t="shared" si="81"/>
        <v>116202.96579199999</v>
      </c>
      <c r="O1287" s="8">
        <v>115900</v>
      </c>
      <c r="P1287" s="94">
        <f t="shared" si="82"/>
        <v>115900</v>
      </c>
    </row>
    <row r="1288" spans="1:16" ht="19.5" customHeight="1">
      <c r="A1288" s="71">
        <v>1285</v>
      </c>
      <c r="B1288" s="65" t="s">
        <v>1458</v>
      </c>
      <c r="C1288" s="66">
        <v>904705</v>
      </c>
      <c r="D1288" s="60" t="s">
        <v>3280</v>
      </c>
      <c r="E1288" s="60" t="s">
        <v>3281</v>
      </c>
      <c r="F1288" s="61">
        <v>46073</v>
      </c>
      <c r="G1288" s="67">
        <v>125500</v>
      </c>
      <c r="H1288" s="68">
        <v>110564.192</v>
      </c>
      <c r="I1288" s="69">
        <f>IFERROR(H1288*((1+$I$3)),"")</f>
        <v>116202.96579199999</v>
      </c>
      <c r="J1288" s="93">
        <f t="shared" si="80"/>
        <v>116202.96579199999</v>
      </c>
      <c r="K1288" s="8">
        <v>115900</v>
      </c>
      <c r="L1288" s="93">
        <f t="shared" si="83"/>
        <v>115900</v>
      </c>
      <c r="M1288" s="94">
        <f>+G1288</f>
        <v>125500</v>
      </c>
      <c r="N1288" s="94">
        <f t="shared" si="81"/>
        <v>116202.96579199999</v>
      </c>
      <c r="O1288" s="8">
        <v>115900</v>
      </c>
      <c r="P1288" s="94">
        <f t="shared" si="82"/>
        <v>115900</v>
      </c>
    </row>
    <row r="1289" spans="1:16" ht="19.5" customHeight="1">
      <c r="A1289" s="71">
        <v>1286</v>
      </c>
      <c r="B1289" s="65" t="s">
        <v>1459</v>
      </c>
      <c r="C1289" s="66">
        <v>904702</v>
      </c>
      <c r="D1289" s="60" t="s">
        <v>3280</v>
      </c>
      <c r="E1289" s="60" t="s">
        <v>3281</v>
      </c>
      <c r="F1289" s="61">
        <v>46073</v>
      </c>
      <c r="G1289" s="67">
        <v>125500</v>
      </c>
      <c r="H1289" s="68">
        <v>110564.192</v>
      </c>
      <c r="I1289" s="69">
        <f>IFERROR(H1289*((1+$I$3)),"")</f>
        <v>116202.96579199999</v>
      </c>
      <c r="J1289" s="93">
        <f t="shared" si="80"/>
        <v>116202.96579199999</v>
      </c>
      <c r="K1289" s="8">
        <v>115900</v>
      </c>
      <c r="L1289" s="93">
        <f t="shared" si="83"/>
        <v>115900</v>
      </c>
      <c r="M1289" s="94">
        <f>+G1289</f>
        <v>125500</v>
      </c>
      <c r="N1289" s="94">
        <f t="shared" si="81"/>
        <v>116202.96579199999</v>
      </c>
      <c r="O1289" s="8">
        <v>115900</v>
      </c>
      <c r="P1289" s="94">
        <f t="shared" si="82"/>
        <v>115900</v>
      </c>
    </row>
    <row r="1290" spans="1:16" ht="19.5" customHeight="1">
      <c r="A1290" s="71">
        <v>1287</v>
      </c>
      <c r="B1290" s="65" t="s">
        <v>975</v>
      </c>
      <c r="C1290" s="66">
        <v>860205</v>
      </c>
      <c r="D1290" s="67" t="s">
        <v>3282</v>
      </c>
      <c r="E1290" s="67" t="s">
        <v>3282</v>
      </c>
      <c r="F1290" s="67" t="s">
        <v>3282</v>
      </c>
      <c r="G1290" s="67" t="s">
        <v>3283</v>
      </c>
      <c r="H1290" s="68">
        <v>43499.05599999999</v>
      </c>
      <c r="I1290" s="69">
        <f>IFERROR(H1290*((1+$I$3)),"")</f>
        <v>45717.507855999989</v>
      </c>
      <c r="J1290" s="93">
        <f t="shared" si="80"/>
        <v>45717.507855999989</v>
      </c>
      <c r="K1290" s="8">
        <v>45600</v>
      </c>
      <c r="L1290" s="93">
        <f t="shared" si="83"/>
        <v>45600</v>
      </c>
      <c r="M1290" s="94" t="str">
        <f>+G1290</f>
        <v>NO SE ENCONTRO</v>
      </c>
      <c r="N1290" s="94">
        <f t="shared" si="81"/>
        <v>45717.507855999989</v>
      </c>
      <c r="O1290" s="8">
        <v>45600</v>
      </c>
      <c r="P1290" s="94">
        <f t="shared" si="82"/>
        <v>45600</v>
      </c>
    </row>
    <row r="1291" spans="1:16" ht="19.5" customHeight="1">
      <c r="A1291" s="71">
        <v>1288</v>
      </c>
      <c r="B1291" s="65" t="s">
        <v>930</v>
      </c>
      <c r="C1291" s="66">
        <v>905406</v>
      </c>
      <c r="D1291" s="67" t="s">
        <v>3282</v>
      </c>
      <c r="E1291" s="67" t="s">
        <v>3282</v>
      </c>
      <c r="F1291" s="67" t="s">
        <v>3282</v>
      </c>
      <c r="G1291" s="67" t="s">
        <v>3283</v>
      </c>
      <c r="H1291" s="68">
        <v>53220.063999999998</v>
      </c>
      <c r="I1291" s="69">
        <f>IFERROR(H1291*((1+$I$3)),"")</f>
        <v>55934.287263999991</v>
      </c>
      <c r="J1291" s="93">
        <f t="shared" si="80"/>
        <v>55934.287263999991</v>
      </c>
      <c r="K1291" s="8">
        <v>55800</v>
      </c>
      <c r="L1291" s="93">
        <f t="shared" si="83"/>
        <v>55800</v>
      </c>
      <c r="M1291" s="94" t="str">
        <f>+G1291</f>
        <v>NO SE ENCONTRO</v>
      </c>
      <c r="N1291" s="94">
        <f t="shared" si="81"/>
        <v>55934.287263999991</v>
      </c>
      <c r="O1291" s="8">
        <v>55800</v>
      </c>
      <c r="P1291" s="94">
        <f t="shared" si="82"/>
        <v>55800</v>
      </c>
    </row>
    <row r="1292" spans="1:16" ht="19.5" customHeight="1">
      <c r="A1292" s="71">
        <v>1289</v>
      </c>
      <c r="B1292" s="65" t="s">
        <v>1460</v>
      </c>
      <c r="C1292" s="66">
        <v>903109</v>
      </c>
      <c r="D1292" s="60" t="s">
        <v>3280</v>
      </c>
      <c r="E1292" s="60" t="s">
        <v>3281</v>
      </c>
      <c r="F1292" s="61">
        <v>46073</v>
      </c>
      <c r="G1292" s="67">
        <v>680600</v>
      </c>
      <c r="H1292" s="68">
        <v>135504.95999999999</v>
      </c>
      <c r="I1292" s="69">
        <f>IFERROR(H1292*((1+$I$3)),"")</f>
        <v>142415.71295999998</v>
      </c>
      <c r="J1292" s="93">
        <f t="shared" si="80"/>
        <v>142415.71295999998</v>
      </c>
      <c r="K1292" s="8">
        <v>142000</v>
      </c>
      <c r="L1292" s="93">
        <f t="shared" si="83"/>
        <v>142000</v>
      </c>
      <c r="M1292" s="94">
        <f>+G1292</f>
        <v>680600</v>
      </c>
      <c r="N1292" s="94">
        <f t="shared" si="81"/>
        <v>142415.71295999998</v>
      </c>
      <c r="O1292" s="8">
        <v>142000</v>
      </c>
      <c r="P1292" s="94">
        <f t="shared" si="82"/>
        <v>142000</v>
      </c>
    </row>
    <row r="1293" spans="1:16" ht="19.5" customHeight="1">
      <c r="A1293" s="71">
        <v>1290</v>
      </c>
      <c r="B1293" s="65" t="s">
        <v>1048</v>
      </c>
      <c r="C1293" s="66">
        <v>906322</v>
      </c>
      <c r="D1293" s="67" t="s">
        <v>3282</v>
      </c>
      <c r="E1293" s="67" t="s">
        <v>3282</v>
      </c>
      <c r="F1293" s="67" t="s">
        <v>3282</v>
      </c>
      <c r="G1293" s="67" t="s">
        <v>3283</v>
      </c>
      <c r="H1293" s="68">
        <v>145127.77599999998</v>
      </c>
      <c r="I1293" s="69">
        <f>IFERROR(H1293*((1+$I$3)),"")</f>
        <v>152529.29257599998</v>
      </c>
      <c r="J1293" s="93">
        <f t="shared" si="80"/>
        <v>152529.29257599998</v>
      </c>
      <c r="K1293" s="8">
        <v>152200</v>
      </c>
      <c r="L1293" s="93">
        <f t="shared" si="83"/>
        <v>152200</v>
      </c>
      <c r="M1293" s="94" t="str">
        <f>+G1293</f>
        <v>NO SE ENCONTRO</v>
      </c>
      <c r="N1293" s="94">
        <f t="shared" si="81"/>
        <v>152529.29257599998</v>
      </c>
      <c r="O1293" s="8">
        <v>152200</v>
      </c>
      <c r="P1293" s="94">
        <f t="shared" si="82"/>
        <v>152200</v>
      </c>
    </row>
    <row r="1294" spans="1:16" ht="19.5" customHeight="1">
      <c r="A1294" s="71">
        <v>1291</v>
      </c>
      <c r="B1294" s="65" t="s">
        <v>879</v>
      </c>
      <c r="C1294" s="66">
        <v>901309</v>
      </c>
      <c r="D1294" s="67" t="s">
        <v>3282</v>
      </c>
      <c r="E1294" s="67" t="s">
        <v>3282</v>
      </c>
      <c r="F1294" s="67" t="s">
        <v>3282</v>
      </c>
      <c r="G1294" s="67" t="s">
        <v>3283</v>
      </c>
      <c r="H1294" s="68">
        <v>20718.511999999999</v>
      </c>
      <c r="I1294" s="69">
        <f>IFERROR(H1294*((1+$I$3)),"")</f>
        <v>21775.156111999997</v>
      </c>
      <c r="J1294" s="93">
        <f t="shared" si="80"/>
        <v>21775.156111999997</v>
      </c>
      <c r="K1294" s="8">
        <v>21800</v>
      </c>
      <c r="L1294" s="93">
        <f t="shared" si="83"/>
        <v>21800</v>
      </c>
      <c r="M1294" s="94" t="str">
        <f>+G1294</f>
        <v>NO SE ENCONTRO</v>
      </c>
      <c r="N1294" s="94">
        <f t="shared" si="81"/>
        <v>21775.156111999997</v>
      </c>
      <c r="O1294" s="8">
        <v>21800</v>
      </c>
      <c r="P1294" s="94">
        <f t="shared" si="82"/>
        <v>21800</v>
      </c>
    </row>
    <row r="1295" spans="1:16" ht="19.5" customHeight="1">
      <c r="A1295" s="71">
        <v>1292</v>
      </c>
      <c r="B1295" s="65" t="s">
        <v>1461</v>
      </c>
      <c r="C1295" s="66">
        <v>901326</v>
      </c>
      <c r="D1295" s="60" t="s">
        <v>3280</v>
      </c>
      <c r="E1295" s="60" t="s">
        <v>3281</v>
      </c>
      <c r="F1295" s="61">
        <v>46073</v>
      </c>
      <c r="G1295" s="67">
        <v>23600</v>
      </c>
      <c r="H1295" s="68">
        <v>31126.863999999998</v>
      </c>
      <c r="I1295" s="69">
        <f>IFERROR(H1295*((1+$I$3)),"")</f>
        <v>32714.334063999995</v>
      </c>
      <c r="J1295" s="93">
        <f t="shared" si="80"/>
        <v>32714.334063999995</v>
      </c>
      <c r="K1295" s="8">
        <v>21800</v>
      </c>
      <c r="L1295" s="93">
        <f t="shared" si="83"/>
        <v>21800</v>
      </c>
      <c r="M1295" s="94">
        <f>+G1295</f>
        <v>23600</v>
      </c>
      <c r="N1295" s="94">
        <f t="shared" si="81"/>
        <v>32714.334063999995</v>
      </c>
      <c r="O1295" s="8">
        <v>21800</v>
      </c>
      <c r="P1295" s="94">
        <f t="shared" si="82"/>
        <v>21800</v>
      </c>
    </row>
    <row r="1296" spans="1:16" ht="19.5" customHeight="1">
      <c r="A1296" s="71">
        <v>1293</v>
      </c>
      <c r="B1296" s="65" t="s">
        <v>1462</v>
      </c>
      <c r="C1296" s="66">
        <v>906029</v>
      </c>
      <c r="D1296" s="67" t="s">
        <v>3282</v>
      </c>
      <c r="E1296" s="67" t="s">
        <v>3282</v>
      </c>
      <c r="F1296" s="67" t="s">
        <v>3282</v>
      </c>
      <c r="G1296" s="67" t="s">
        <v>3283</v>
      </c>
      <c r="H1296" s="68">
        <v>44775.551999999989</v>
      </c>
      <c r="I1296" s="69">
        <f>IFERROR(H1296*((1+$I$3)),"")</f>
        <v>47059.105151999982</v>
      </c>
      <c r="J1296" s="93">
        <f t="shared" si="80"/>
        <v>47059.105151999982</v>
      </c>
      <c r="K1296" s="119">
        <v>66300</v>
      </c>
      <c r="L1296" s="93">
        <f t="shared" si="83"/>
        <v>66300</v>
      </c>
      <c r="M1296" s="94" t="str">
        <f>+G1296</f>
        <v>NO SE ENCONTRO</v>
      </c>
      <c r="N1296" s="94">
        <f t="shared" si="81"/>
        <v>47059.105151999982</v>
      </c>
      <c r="O1296" s="119">
        <v>66300</v>
      </c>
      <c r="P1296" s="94">
        <f t="shared" si="82"/>
        <v>66300</v>
      </c>
    </row>
    <row r="1297" spans="1:16" ht="19.5" customHeight="1">
      <c r="A1297" s="71">
        <v>1294</v>
      </c>
      <c r="B1297" s="65" t="s">
        <v>1463</v>
      </c>
      <c r="C1297" s="66">
        <v>906030</v>
      </c>
      <c r="D1297" s="60" t="s">
        <v>3280</v>
      </c>
      <c r="E1297" s="60" t="s">
        <v>3281</v>
      </c>
      <c r="F1297" s="61">
        <v>46073</v>
      </c>
      <c r="G1297" s="67">
        <v>84000</v>
      </c>
      <c r="H1297" s="68">
        <v>44775.551999999989</v>
      </c>
      <c r="I1297" s="69">
        <f>IFERROR(H1297*((1+$I$3)),"")</f>
        <v>47059.105151999982</v>
      </c>
      <c r="J1297" s="93">
        <f t="shared" si="80"/>
        <v>47059.105151999982</v>
      </c>
      <c r="K1297" s="8">
        <v>66300</v>
      </c>
      <c r="L1297" s="93">
        <f t="shared" si="83"/>
        <v>66300</v>
      </c>
      <c r="M1297" s="94">
        <f>+G1297</f>
        <v>84000</v>
      </c>
      <c r="N1297" s="94">
        <f t="shared" si="81"/>
        <v>47059.105151999982</v>
      </c>
      <c r="O1297" s="8">
        <v>66300</v>
      </c>
      <c r="P1297" s="94">
        <f t="shared" si="82"/>
        <v>66300</v>
      </c>
    </row>
    <row r="1298" spans="1:16" ht="19.5" customHeight="1">
      <c r="A1298" s="71">
        <v>1295</v>
      </c>
      <c r="B1298" s="65" t="s">
        <v>1464</v>
      </c>
      <c r="C1298" s="66">
        <v>902215</v>
      </c>
      <c r="D1298" s="60" t="s">
        <v>3280</v>
      </c>
      <c r="E1298" s="60" t="s">
        <v>3281</v>
      </c>
      <c r="F1298" s="61">
        <v>46073</v>
      </c>
      <c r="G1298" s="67">
        <v>18000</v>
      </c>
      <c r="H1298" s="68">
        <v>15907.104000000001</v>
      </c>
      <c r="I1298" s="69">
        <f>IFERROR(H1298*((1+$I$3)),"")</f>
        <v>16718.366303999999</v>
      </c>
      <c r="J1298" s="93">
        <f t="shared" si="80"/>
        <v>16718.366303999999</v>
      </c>
      <c r="K1298" s="8">
        <v>16700</v>
      </c>
      <c r="L1298" s="93">
        <f t="shared" si="83"/>
        <v>16700</v>
      </c>
      <c r="M1298" s="94">
        <f>+G1298</f>
        <v>18000</v>
      </c>
      <c r="N1298" s="94">
        <f t="shared" si="81"/>
        <v>16718.366303999999</v>
      </c>
      <c r="O1298" s="8">
        <v>16700</v>
      </c>
      <c r="P1298" s="94">
        <f t="shared" si="82"/>
        <v>16700</v>
      </c>
    </row>
    <row r="1299" spans="1:16" ht="19.5" customHeight="1">
      <c r="A1299" s="71">
        <v>1296</v>
      </c>
      <c r="B1299" s="65" t="s">
        <v>1465</v>
      </c>
      <c r="C1299" s="66">
        <v>906710</v>
      </c>
      <c r="D1299" s="67" t="s">
        <v>3282</v>
      </c>
      <c r="E1299" s="67" t="s">
        <v>3282</v>
      </c>
      <c r="F1299" s="67" t="s">
        <v>3282</v>
      </c>
      <c r="G1299" s="67" t="s">
        <v>3283</v>
      </c>
      <c r="H1299" s="68">
        <v>7079.6431999999995</v>
      </c>
      <c r="I1299" s="69">
        <f>IFERROR(H1299*((1+$I$3)),"")</f>
        <v>7440.7050031999988</v>
      </c>
      <c r="J1299" s="93">
        <f t="shared" si="80"/>
        <v>7440.7050031999988</v>
      </c>
      <c r="K1299" s="8">
        <v>7400</v>
      </c>
      <c r="L1299" s="93">
        <f t="shared" si="83"/>
        <v>7400</v>
      </c>
      <c r="M1299" s="94" t="str">
        <f>+G1299</f>
        <v>NO SE ENCONTRO</v>
      </c>
      <c r="N1299" s="94">
        <f t="shared" si="81"/>
        <v>7440.7050031999988</v>
      </c>
      <c r="O1299" s="8">
        <v>7400</v>
      </c>
      <c r="P1299" s="94">
        <f t="shared" si="82"/>
        <v>7400</v>
      </c>
    </row>
    <row r="1300" spans="1:16" ht="19.5" customHeight="1">
      <c r="A1300" s="71">
        <v>1297</v>
      </c>
      <c r="B1300" s="65" t="s">
        <v>1466</v>
      </c>
      <c r="C1300" s="66">
        <v>902216</v>
      </c>
      <c r="D1300" s="60" t="s">
        <v>3280</v>
      </c>
      <c r="E1300" s="60" t="s">
        <v>3281</v>
      </c>
      <c r="F1300" s="61">
        <v>46073</v>
      </c>
      <c r="G1300" s="67">
        <v>33600</v>
      </c>
      <c r="H1300" s="68">
        <v>8876.5568000000003</v>
      </c>
      <c r="I1300" s="69">
        <f>IFERROR(H1300*((1+$I$3)),"")</f>
        <v>9329.2611968000001</v>
      </c>
      <c r="J1300" s="93">
        <f t="shared" si="80"/>
        <v>9329.2611968000001</v>
      </c>
      <c r="K1300" s="8">
        <v>31100</v>
      </c>
      <c r="L1300" s="93">
        <f t="shared" si="83"/>
        <v>31100</v>
      </c>
      <c r="M1300" s="94">
        <f>+G1300</f>
        <v>33600</v>
      </c>
      <c r="N1300" s="94">
        <f t="shared" si="81"/>
        <v>9329.2611968000001</v>
      </c>
      <c r="O1300" s="8">
        <v>31100</v>
      </c>
      <c r="P1300" s="94">
        <f t="shared" si="82"/>
        <v>31100</v>
      </c>
    </row>
    <row r="1301" spans="1:16" ht="19.5" customHeight="1">
      <c r="A1301" s="71">
        <v>1298</v>
      </c>
      <c r="B1301" s="65" t="s">
        <v>966</v>
      </c>
      <c r="C1301" s="66">
        <v>906711</v>
      </c>
      <c r="D1301" s="60" t="s">
        <v>3280</v>
      </c>
      <c r="E1301" s="60" t="s">
        <v>3281</v>
      </c>
      <c r="F1301" s="61">
        <v>46073</v>
      </c>
      <c r="G1301" s="67">
        <v>30300</v>
      </c>
      <c r="H1301" s="68">
        <v>100843.18399999999</v>
      </c>
      <c r="I1301" s="69">
        <f>IFERROR(H1301*((1+$I$3)),"")</f>
        <v>105986.18638399999</v>
      </c>
      <c r="J1301" s="93">
        <f t="shared" si="80"/>
        <v>105986.18638399999</v>
      </c>
      <c r="K1301" s="8">
        <v>105700</v>
      </c>
      <c r="L1301" s="93">
        <f t="shared" si="83"/>
        <v>105700</v>
      </c>
      <c r="M1301" s="94">
        <f>+G1301</f>
        <v>30300</v>
      </c>
      <c r="N1301" s="94">
        <f t="shared" si="81"/>
        <v>105986.18638399999</v>
      </c>
      <c r="O1301" s="8">
        <v>105700</v>
      </c>
      <c r="P1301" s="94">
        <f t="shared" si="82"/>
        <v>105700</v>
      </c>
    </row>
    <row r="1302" spans="1:16" ht="19.5" customHeight="1">
      <c r="A1302" s="71">
        <v>1299</v>
      </c>
      <c r="B1302" s="65" t="s">
        <v>1467</v>
      </c>
      <c r="C1302" s="66">
        <v>906717</v>
      </c>
      <c r="D1302" s="67" t="s">
        <v>3282</v>
      </c>
      <c r="E1302" s="67" t="s">
        <v>3282</v>
      </c>
      <c r="F1302" s="67" t="s">
        <v>3282</v>
      </c>
      <c r="G1302" s="67" t="s">
        <v>3283</v>
      </c>
      <c r="H1302" s="68">
        <v>157499.96799999999</v>
      </c>
      <c r="I1302" s="69">
        <f>IFERROR(H1302*((1+$I$3)),"")</f>
        <v>165532.46636799999</v>
      </c>
      <c r="J1302" s="93">
        <f t="shared" si="80"/>
        <v>165532.46636799999</v>
      </c>
      <c r="K1302" s="8">
        <v>165000</v>
      </c>
      <c r="L1302" s="93">
        <f t="shared" si="83"/>
        <v>165000</v>
      </c>
      <c r="M1302" s="94" t="str">
        <f>+G1302</f>
        <v>NO SE ENCONTRO</v>
      </c>
      <c r="N1302" s="94">
        <f t="shared" si="81"/>
        <v>165532.46636799999</v>
      </c>
      <c r="O1302" s="8">
        <v>165000</v>
      </c>
      <c r="P1302" s="94">
        <f t="shared" si="82"/>
        <v>165000</v>
      </c>
    </row>
    <row r="1303" spans="1:16" ht="19.5" customHeight="1">
      <c r="A1303" s="71">
        <v>1300</v>
      </c>
      <c r="B1303" s="65" t="s">
        <v>1468</v>
      </c>
      <c r="C1303" s="66">
        <v>906719</v>
      </c>
      <c r="D1303" s="67" t="s">
        <v>3282</v>
      </c>
      <c r="E1303" s="67" t="s">
        <v>3282</v>
      </c>
      <c r="F1303" s="67" t="s">
        <v>3282</v>
      </c>
      <c r="G1303" s="67" t="s">
        <v>3283</v>
      </c>
      <c r="H1303" s="68">
        <v>157499.96799999999</v>
      </c>
      <c r="I1303" s="69">
        <f>IFERROR(H1303*((1+$I$3)),"")</f>
        <v>165532.46636799999</v>
      </c>
      <c r="J1303" s="93">
        <f t="shared" si="80"/>
        <v>165532.46636799999</v>
      </c>
      <c r="K1303" s="8">
        <v>165000</v>
      </c>
      <c r="L1303" s="93">
        <f t="shared" si="83"/>
        <v>165000</v>
      </c>
      <c r="M1303" s="94" t="str">
        <f>+G1303</f>
        <v>NO SE ENCONTRO</v>
      </c>
      <c r="N1303" s="94">
        <f t="shared" si="81"/>
        <v>165532.46636799999</v>
      </c>
      <c r="O1303" s="8">
        <v>165000</v>
      </c>
      <c r="P1303" s="94">
        <f t="shared" si="82"/>
        <v>165000</v>
      </c>
    </row>
    <row r="1304" spans="1:16" ht="19.5" customHeight="1">
      <c r="A1304" s="71">
        <v>1301</v>
      </c>
      <c r="B1304" s="65" t="s">
        <v>1469</v>
      </c>
      <c r="C1304" s="66">
        <v>906736</v>
      </c>
      <c r="D1304" s="67" t="s">
        <v>3282</v>
      </c>
      <c r="E1304" s="67" t="s">
        <v>3282</v>
      </c>
      <c r="F1304" s="67" t="s">
        <v>3282</v>
      </c>
      <c r="G1304" s="67" t="s">
        <v>3283</v>
      </c>
      <c r="H1304" s="68">
        <v>157499.96799999999</v>
      </c>
      <c r="I1304" s="69">
        <f>IFERROR(H1304*((1+$I$3)),"")</f>
        <v>165532.46636799999</v>
      </c>
      <c r="J1304" s="93">
        <f t="shared" si="80"/>
        <v>165532.46636799999</v>
      </c>
      <c r="K1304" s="8">
        <v>165000</v>
      </c>
      <c r="L1304" s="93">
        <f t="shared" si="83"/>
        <v>165000</v>
      </c>
      <c r="M1304" s="94" t="str">
        <f>+G1304</f>
        <v>NO SE ENCONTRO</v>
      </c>
      <c r="N1304" s="94">
        <f t="shared" si="81"/>
        <v>165532.46636799999</v>
      </c>
      <c r="O1304" s="8">
        <v>165000</v>
      </c>
      <c r="P1304" s="94">
        <f t="shared" si="82"/>
        <v>165000</v>
      </c>
    </row>
    <row r="1305" spans="1:16" ht="19.5" customHeight="1">
      <c r="A1305" s="71">
        <v>1302</v>
      </c>
      <c r="B1305" s="65" t="s">
        <v>1470</v>
      </c>
      <c r="C1305" s="66">
        <v>906721</v>
      </c>
      <c r="D1305" s="67" t="s">
        <v>3282</v>
      </c>
      <c r="E1305" s="67" t="s">
        <v>3282</v>
      </c>
      <c r="F1305" s="67" t="s">
        <v>3282</v>
      </c>
      <c r="G1305" s="67" t="s">
        <v>3283</v>
      </c>
      <c r="H1305" s="68">
        <v>157499.96799999999</v>
      </c>
      <c r="I1305" s="69">
        <f>IFERROR(H1305*((1+$I$3)),"")</f>
        <v>165532.46636799999</v>
      </c>
      <c r="J1305" s="93">
        <f t="shared" si="80"/>
        <v>165532.46636799999</v>
      </c>
      <c r="K1305" s="8">
        <v>165000</v>
      </c>
      <c r="L1305" s="93">
        <f t="shared" si="83"/>
        <v>165000</v>
      </c>
      <c r="M1305" s="94" t="str">
        <f>+G1305</f>
        <v>NO SE ENCONTRO</v>
      </c>
      <c r="N1305" s="94">
        <f t="shared" si="81"/>
        <v>165532.46636799999</v>
      </c>
      <c r="O1305" s="8">
        <v>165000</v>
      </c>
      <c r="P1305" s="94">
        <f t="shared" si="82"/>
        <v>165000</v>
      </c>
    </row>
    <row r="1306" spans="1:16" ht="19.5" customHeight="1">
      <c r="A1306" s="71">
        <v>1303</v>
      </c>
      <c r="B1306" s="65" t="s">
        <v>1057</v>
      </c>
      <c r="C1306" s="66">
        <v>906720</v>
      </c>
      <c r="D1306" s="67" t="s">
        <v>3282</v>
      </c>
      <c r="E1306" s="67" t="s">
        <v>3282</v>
      </c>
      <c r="F1306" s="67" t="s">
        <v>3282</v>
      </c>
      <c r="G1306" s="67" t="s">
        <v>3283</v>
      </c>
      <c r="H1306" s="68">
        <v>157499.96799999999</v>
      </c>
      <c r="I1306" s="69">
        <f>IFERROR(H1306*((1+$I$3)),"")</f>
        <v>165532.46636799999</v>
      </c>
      <c r="J1306" s="93">
        <f t="shared" si="80"/>
        <v>165532.46636799999</v>
      </c>
      <c r="K1306" s="8">
        <v>165000</v>
      </c>
      <c r="L1306" s="93">
        <f t="shared" si="83"/>
        <v>165000</v>
      </c>
      <c r="M1306" s="94" t="str">
        <f>+G1306</f>
        <v>NO SE ENCONTRO</v>
      </c>
      <c r="N1306" s="94">
        <f t="shared" si="81"/>
        <v>165532.46636799999</v>
      </c>
      <c r="O1306" s="8">
        <v>165000</v>
      </c>
      <c r="P1306" s="94">
        <f t="shared" si="82"/>
        <v>165000</v>
      </c>
    </row>
    <row r="1307" spans="1:16" ht="19.5" customHeight="1">
      <c r="A1307" s="71">
        <v>1304</v>
      </c>
      <c r="B1307" s="65" t="s">
        <v>1471</v>
      </c>
      <c r="C1307" s="66">
        <v>906749</v>
      </c>
      <c r="D1307" s="67" t="s">
        <v>3282</v>
      </c>
      <c r="E1307" s="67" t="s">
        <v>3282</v>
      </c>
      <c r="F1307" s="67" t="s">
        <v>3282</v>
      </c>
      <c r="G1307" s="67" t="s">
        <v>3283</v>
      </c>
      <c r="H1307" s="68">
        <v>157499.96799999999</v>
      </c>
      <c r="I1307" s="69">
        <f>IFERROR(H1307*((1+$I$3)),"")</f>
        <v>165532.46636799999</v>
      </c>
      <c r="J1307" s="93">
        <f t="shared" si="80"/>
        <v>165532.46636799999</v>
      </c>
      <c r="K1307" s="8">
        <v>165000</v>
      </c>
      <c r="L1307" s="93">
        <f t="shared" si="83"/>
        <v>165000</v>
      </c>
      <c r="M1307" s="94" t="str">
        <f>+G1307</f>
        <v>NO SE ENCONTRO</v>
      </c>
      <c r="N1307" s="94">
        <f t="shared" si="81"/>
        <v>165532.46636799999</v>
      </c>
      <c r="O1307" s="8">
        <v>165000</v>
      </c>
      <c r="P1307" s="94">
        <f t="shared" si="82"/>
        <v>165000</v>
      </c>
    </row>
    <row r="1308" spans="1:16" ht="19.5" customHeight="1">
      <c r="A1308" s="71">
        <v>1305</v>
      </c>
      <c r="B1308" s="65" t="s">
        <v>1472</v>
      </c>
      <c r="C1308" s="66">
        <v>906748</v>
      </c>
      <c r="D1308" s="67" t="s">
        <v>3282</v>
      </c>
      <c r="E1308" s="67" t="s">
        <v>3282</v>
      </c>
      <c r="F1308" s="67" t="s">
        <v>3282</v>
      </c>
      <c r="G1308" s="67" t="s">
        <v>3283</v>
      </c>
      <c r="H1308" s="68">
        <v>157499.96799999999</v>
      </c>
      <c r="I1308" s="69">
        <f>IFERROR(H1308*((1+$I$3)),"")</f>
        <v>165532.46636799999</v>
      </c>
      <c r="J1308" s="93">
        <f t="shared" si="80"/>
        <v>165532.46636799999</v>
      </c>
      <c r="K1308" s="8">
        <v>165000</v>
      </c>
      <c r="L1308" s="93">
        <f t="shared" si="83"/>
        <v>165000</v>
      </c>
      <c r="M1308" s="94" t="str">
        <f>+G1308</f>
        <v>NO SE ENCONTRO</v>
      </c>
      <c r="N1308" s="94">
        <f t="shared" si="81"/>
        <v>165532.46636799999</v>
      </c>
      <c r="O1308" s="8">
        <v>165000</v>
      </c>
      <c r="P1308" s="94">
        <f t="shared" si="82"/>
        <v>165000</v>
      </c>
    </row>
    <row r="1309" spans="1:16" ht="19.5" customHeight="1">
      <c r="A1309" s="71">
        <v>1306</v>
      </c>
      <c r="B1309" s="65" t="s">
        <v>1473</v>
      </c>
      <c r="C1309" s="66">
        <v>906751</v>
      </c>
      <c r="D1309" s="67" t="s">
        <v>3282</v>
      </c>
      <c r="E1309" s="67" t="s">
        <v>3282</v>
      </c>
      <c r="F1309" s="67" t="s">
        <v>3282</v>
      </c>
      <c r="G1309" s="67" t="s">
        <v>3283</v>
      </c>
      <c r="H1309" s="68">
        <v>157499.96799999999</v>
      </c>
      <c r="I1309" s="69">
        <f>IFERROR(H1309*((1+$I$3)),"")</f>
        <v>165532.46636799999</v>
      </c>
      <c r="J1309" s="93">
        <f t="shared" si="80"/>
        <v>165532.46636799999</v>
      </c>
      <c r="K1309" s="8">
        <v>165000</v>
      </c>
      <c r="L1309" s="93">
        <f t="shared" si="83"/>
        <v>165000</v>
      </c>
      <c r="M1309" s="94" t="str">
        <f>+G1309</f>
        <v>NO SE ENCONTRO</v>
      </c>
      <c r="N1309" s="94">
        <f t="shared" si="81"/>
        <v>165532.46636799999</v>
      </c>
      <c r="O1309" s="8">
        <v>165000</v>
      </c>
      <c r="P1309" s="94">
        <f t="shared" si="82"/>
        <v>165000</v>
      </c>
    </row>
    <row r="1310" spans="1:16" ht="19.5" customHeight="1">
      <c r="A1310" s="71">
        <v>1307</v>
      </c>
      <c r="B1310" s="73" t="s">
        <v>1474</v>
      </c>
      <c r="C1310" s="66">
        <v>906753</v>
      </c>
      <c r="D1310" s="67" t="s">
        <v>3282</v>
      </c>
      <c r="E1310" s="67" t="s">
        <v>3282</v>
      </c>
      <c r="F1310" s="67" t="s">
        <v>3282</v>
      </c>
      <c r="G1310" s="67" t="s">
        <v>3283</v>
      </c>
      <c r="H1310" s="68">
        <v>157499.96799999999</v>
      </c>
      <c r="I1310" s="69">
        <f>IFERROR(H1310*((1+$I$3)),"")</f>
        <v>165532.46636799999</v>
      </c>
      <c r="J1310" s="93">
        <f t="shared" si="80"/>
        <v>165532.46636799999</v>
      </c>
      <c r="K1310" s="8">
        <v>165000</v>
      </c>
      <c r="L1310" s="93">
        <f t="shared" si="83"/>
        <v>165000</v>
      </c>
      <c r="M1310" s="94" t="str">
        <f>+G1310</f>
        <v>NO SE ENCONTRO</v>
      </c>
      <c r="N1310" s="94">
        <f t="shared" si="81"/>
        <v>165532.46636799999</v>
      </c>
      <c r="O1310" s="8">
        <v>165000</v>
      </c>
      <c r="P1310" s="94">
        <f t="shared" si="82"/>
        <v>165000</v>
      </c>
    </row>
    <row r="1311" spans="1:16" ht="19.5" customHeight="1">
      <c r="A1311" s="71">
        <v>1308</v>
      </c>
      <c r="B1311" s="65" t="s">
        <v>1475</v>
      </c>
      <c r="C1311" s="66">
        <v>906714</v>
      </c>
      <c r="D1311" s="67" t="s">
        <v>3282</v>
      </c>
      <c r="E1311" s="67" t="s">
        <v>3282</v>
      </c>
      <c r="F1311" s="67" t="s">
        <v>3282</v>
      </c>
      <c r="G1311" s="67" t="s">
        <v>3283</v>
      </c>
      <c r="H1311" s="68">
        <v>157499.96799999999</v>
      </c>
      <c r="I1311" s="69">
        <f>IFERROR(H1311*((1+$I$3)),"")</f>
        <v>165532.46636799999</v>
      </c>
      <c r="J1311" s="93">
        <f t="shared" si="80"/>
        <v>165532.46636799999</v>
      </c>
      <c r="K1311" s="8">
        <v>165000</v>
      </c>
      <c r="L1311" s="93">
        <f t="shared" si="83"/>
        <v>165000</v>
      </c>
      <c r="M1311" s="94" t="str">
        <f>+G1311</f>
        <v>NO SE ENCONTRO</v>
      </c>
      <c r="N1311" s="94">
        <f t="shared" si="81"/>
        <v>165532.46636799999</v>
      </c>
      <c r="O1311" s="8">
        <v>165000</v>
      </c>
      <c r="P1311" s="94">
        <f t="shared" si="82"/>
        <v>165000</v>
      </c>
    </row>
    <row r="1312" spans="1:16" ht="19.5" customHeight="1">
      <c r="A1312" s="71">
        <v>1309</v>
      </c>
      <c r="B1312" s="65" t="s">
        <v>968</v>
      </c>
      <c r="C1312" s="66">
        <v>906701</v>
      </c>
      <c r="D1312" s="67" t="s">
        <v>3282</v>
      </c>
      <c r="E1312" s="67" t="s">
        <v>3282</v>
      </c>
      <c r="F1312" s="67" t="s">
        <v>3282</v>
      </c>
      <c r="G1312" s="67" t="s">
        <v>3283</v>
      </c>
      <c r="H1312" s="68">
        <v>188234.06399999998</v>
      </c>
      <c r="I1312" s="69">
        <f>IFERROR(H1312*((1+$I$3)),"")</f>
        <v>197834.00126399996</v>
      </c>
      <c r="J1312" s="93">
        <f t="shared" si="80"/>
        <v>197834.00126399996</v>
      </c>
      <c r="K1312" s="8">
        <v>197300</v>
      </c>
      <c r="L1312" s="93">
        <f t="shared" si="83"/>
        <v>197300</v>
      </c>
      <c r="M1312" s="94" t="str">
        <f>+G1312</f>
        <v>NO SE ENCONTRO</v>
      </c>
      <c r="N1312" s="94">
        <f t="shared" si="81"/>
        <v>197834.00126399996</v>
      </c>
      <c r="O1312" s="8">
        <v>197300</v>
      </c>
      <c r="P1312" s="94">
        <f t="shared" si="82"/>
        <v>197300</v>
      </c>
    </row>
    <row r="1313" spans="1:16" ht="19.5" customHeight="1">
      <c r="A1313" s="71">
        <v>1310</v>
      </c>
      <c r="B1313" s="65" t="s">
        <v>1476</v>
      </c>
      <c r="C1313" s="66">
        <v>906712</v>
      </c>
      <c r="D1313" s="67" t="s">
        <v>3282</v>
      </c>
      <c r="E1313" s="67" t="s">
        <v>3282</v>
      </c>
      <c r="F1313" s="67" t="s">
        <v>3282</v>
      </c>
      <c r="G1313" s="67" t="s">
        <v>3283</v>
      </c>
      <c r="H1313" s="68">
        <v>12568.575999999999</v>
      </c>
      <c r="I1313" s="69">
        <f>IFERROR(H1313*((1+$I$3)),"")</f>
        <v>13209.573375999998</v>
      </c>
      <c r="J1313" s="93">
        <f t="shared" si="80"/>
        <v>13209.573375999998</v>
      </c>
      <c r="K1313" s="8">
        <v>13200</v>
      </c>
      <c r="L1313" s="93">
        <f t="shared" si="83"/>
        <v>13200</v>
      </c>
      <c r="M1313" s="94" t="str">
        <f>+G1313</f>
        <v>NO SE ENCONTRO</v>
      </c>
      <c r="N1313" s="94">
        <f t="shared" si="81"/>
        <v>13209.573375999998</v>
      </c>
      <c r="O1313" s="8">
        <v>13200</v>
      </c>
      <c r="P1313" s="94">
        <f t="shared" si="82"/>
        <v>13200</v>
      </c>
    </row>
    <row r="1314" spans="1:16" ht="19.5" customHeight="1">
      <c r="A1314" s="71">
        <v>1311</v>
      </c>
      <c r="B1314" s="65" t="s">
        <v>1477</v>
      </c>
      <c r="C1314" s="66">
        <v>906704</v>
      </c>
      <c r="D1314" s="67" t="s">
        <v>3282</v>
      </c>
      <c r="E1314" s="67" t="s">
        <v>3282</v>
      </c>
      <c r="F1314" s="67" t="s">
        <v>3282</v>
      </c>
      <c r="G1314" s="67" t="s">
        <v>3283</v>
      </c>
      <c r="H1314" s="68">
        <v>100450.416</v>
      </c>
      <c r="I1314" s="69">
        <f>IFERROR(H1314*((1+$I$3)),"")</f>
        <v>105573.38721599999</v>
      </c>
      <c r="J1314" s="93">
        <f t="shared" si="80"/>
        <v>105573.38721599999</v>
      </c>
      <c r="K1314" s="8">
        <v>105300</v>
      </c>
      <c r="L1314" s="93">
        <f t="shared" si="83"/>
        <v>105300</v>
      </c>
      <c r="M1314" s="94" t="str">
        <f>+G1314</f>
        <v>NO SE ENCONTRO</v>
      </c>
      <c r="N1314" s="94">
        <f t="shared" si="81"/>
        <v>105573.38721599999</v>
      </c>
      <c r="O1314" s="8">
        <v>105300</v>
      </c>
      <c r="P1314" s="94">
        <f t="shared" si="82"/>
        <v>105300</v>
      </c>
    </row>
    <row r="1315" spans="1:16" ht="19.5" customHeight="1">
      <c r="A1315" s="71">
        <v>1312</v>
      </c>
      <c r="B1315" s="65" t="s">
        <v>1478</v>
      </c>
      <c r="C1315" s="66">
        <v>906744</v>
      </c>
      <c r="D1315" s="60" t="s">
        <v>3280</v>
      </c>
      <c r="E1315" s="60" t="s">
        <v>3281</v>
      </c>
      <c r="F1315" s="61">
        <v>46073</v>
      </c>
      <c r="G1315" s="67">
        <v>511500</v>
      </c>
      <c r="H1315" s="68">
        <v>100450.416</v>
      </c>
      <c r="I1315" s="69">
        <f>IFERROR(H1315*((1+$I$3)),"")</f>
        <v>105573.38721599999</v>
      </c>
      <c r="J1315" s="93">
        <f t="shared" si="80"/>
        <v>105573.38721599999</v>
      </c>
      <c r="K1315" s="8">
        <v>105300</v>
      </c>
      <c r="L1315" s="93">
        <f t="shared" si="83"/>
        <v>105300</v>
      </c>
      <c r="M1315" s="94">
        <f>+G1315</f>
        <v>511500</v>
      </c>
      <c r="N1315" s="94">
        <f t="shared" si="81"/>
        <v>105573.38721599999</v>
      </c>
      <c r="O1315" s="8">
        <v>105300</v>
      </c>
      <c r="P1315" s="94">
        <f t="shared" si="82"/>
        <v>105300</v>
      </c>
    </row>
    <row r="1316" spans="1:16" ht="19.5" customHeight="1">
      <c r="A1316" s="71">
        <v>1313</v>
      </c>
      <c r="B1316" s="65" t="s">
        <v>1479</v>
      </c>
      <c r="C1316" s="66">
        <v>903847</v>
      </c>
      <c r="D1316" s="60" t="s">
        <v>3280</v>
      </c>
      <c r="E1316" s="60" t="s">
        <v>3281</v>
      </c>
      <c r="F1316" s="61">
        <v>46073</v>
      </c>
      <c r="G1316" s="67">
        <v>14300</v>
      </c>
      <c r="H1316" s="68">
        <v>47230.351999999992</v>
      </c>
      <c r="I1316" s="69">
        <f>IFERROR(H1316*((1+$I$3)),"")</f>
        <v>49639.09995199999</v>
      </c>
      <c r="J1316" s="93">
        <f t="shared" si="80"/>
        <v>49639.09995199999</v>
      </c>
      <c r="K1316" s="8">
        <v>49500</v>
      </c>
      <c r="L1316" s="93">
        <f t="shared" si="83"/>
        <v>49500</v>
      </c>
      <c r="M1316" s="94">
        <f>+G1316</f>
        <v>14300</v>
      </c>
      <c r="N1316" s="94">
        <f t="shared" si="81"/>
        <v>49639.09995199999</v>
      </c>
      <c r="O1316" s="8">
        <v>49500</v>
      </c>
      <c r="P1316" s="94">
        <f t="shared" si="82"/>
        <v>49500</v>
      </c>
    </row>
    <row r="1317" spans="1:16" ht="19.5" customHeight="1">
      <c r="A1317" s="71">
        <v>1314</v>
      </c>
      <c r="B1317" s="65" t="s">
        <v>1480</v>
      </c>
      <c r="C1317" s="66">
        <v>903431</v>
      </c>
      <c r="D1317" s="67" t="s">
        <v>3282</v>
      </c>
      <c r="E1317" s="67" t="s">
        <v>3282</v>
      </c>
      <c r="F1317" s="67" t="s">
        <v>3282</v>
      </c>
      <c r="G1317" s="67" t="s">
        <v>3283</v>
      </c>
      <c r="H1317" s="68">
        <v>107127.47200000001</v>
      </c>
      <c r="I1317" s="69">
        <f>IFERROR(H1317*((1+$I$3)),"")</f>
        <v>112590.97307200001</v>
      </c>
      <c r="J1317" s="93">
        <f t="shared" si="80"/>
        <v>112590.97307200001</v>
      </c>
      <c r="K1317" s="8">
        <v>112400</v>
      </c>
      <c r="L1317" s="93">
        <f t="shared" si="83"/>
        <v>112400</v>
      </c>
      <c r="M1317" s="94" t="str">
        <f>+G1317</f>
        <v>NO SE ENCONTRO</v>
      </c>
      <c r="N1317" s="94">
        <f t="shared" si="81"/>
        <v>112590.97307200001</v>
      </c>
      <c r="O1317" s="8">
        <v>112400</v>
      </c>
      <c r="P1317" s="94">
        <f t="shared" si="82"/>
        <v>112400</v>
      </c>
    </row>
    <row r="1318" spans="1:16" ht="19.5" customHeight="1">
      <c r="A1318" s="71">
        <v>1315</v>
      </c>
      <c r="B1318" s="65" t="s">
        <v>1481</v>
      </c>
      <c r="C1318" s="66">
        <v>903848</v>
      </c>
      <c r="D1318" s="67" t="s">
        <v>3282</v>
      </c>
      <c r="E1318" s="67" t="s">
        <v>3282</v>
      </c>
      <c r="F1318" s="67" t="s">
        <v>3282</v>
      </c>
      <c r="G1318" s="67" t="s">
        <v>3283</v>
      </c>
      <c r="H1318" s="68">
        <v>65788.639999999999</v>
      </c>
      <c r="I1318" s="69">
        <f>IFERROR(H1318*((1+$I$3)),"")</f>
        <v>69143.860639999999</v>
      </c>
      <c r="J1318" s="93">
        <f t="shared" si="80"/>
        <v>69143.860639999999</v>
      </c>
      <c r="K1318" s="8">
        <v>68900</v>
      </c>
      <c r="L1318" s="93">
        <f t="shared" si="83"/>
        <v>68900</v>
      </c>
      <c r="M1318" s="94" t="str">
        <f>+G1318</f>
        <v>NO SE ENCONTRO</v>
      </c>
      <c r="N1318" s="94">
        <f t="shared" si="81"/>
        <v>69143.860639999999</v>
      </c>
      <c r="O1318" s="8">
        <v>68900</v>
      </c>
      <c r="P1318" s="94">
        <f t="shared" si="82"/>
        <v>68900</v>
      </c>
    </row>
    <row r="1319" spans="1:16" ht="19.5" customHeight="1">
      <c r="A1319" s="71">
        <v>1316</v>
      </c>
      <c r="B1319" s="65" t="s">
        <v>1482</v>
      </c>
      <c r="C1319" s="66">
        <v>903849</v>
      </c>
      <c r="D1319" s="60" t="s">
        <v>3280</v>
      </c>
      <c r="E1319" s="60" t="s">
        <v>3281</v>
      </c>
      <c r="F1319" s="61">
        <v>46073</v>
      </c>
      <c r="G1319" s="67">
        <v>89100</v>
      </c>
      <c r="H1319" s="68">
        <v>78455.407999999996</v>
      </c>
      <c r="I1319" s="69">
        <f>IFERROR(H1319*((1+$I$3)),"")</f>
        <v>82456.633807999984</v>
      </c>
      <c r="J1319" s="93">
        <f t="shared" si="80"/>
        <v>82456.633807999984</v>
      </c>
      <c r="K1319" s="8">
        <v>82300</v>
      </c>
      <c r="L1319" s="93">
        <f t="shared" si="83"/>
        <v>82300</v>
      </c>
      <c r="M1319" s="94">
        <f>+G1319</f>
        <v>89100</v>
      </c>
      <c r="N1319" s="94">
        <f t="shared" si="81"/>
        <v>82456.633807999984</v>
      </c>
      <c r="O1319" s="8">
        <v>82300</v>
      </c>
      <c r="P1319" s="94">
        <f t="shared" si="82"/>
        <v>82300</v>
      </c>
    </row>
    <row r="1320" spans="1:16" ht="19.5" customHeight="1">
      <c r="A1320" s="71">
        <v>1317</v>
      </c>
      <c r="B1320" s="65" t="s">
        <v>1483</v>
      </c>
      <c r="C1320" s="66">
        <v>903850</v>
      </c>
      <c r="D1320" s="60" t="s">
        <v>3280</v>
      </c>
      <c r="E1320" s="60" t="s">
        <v>3281</v>
      </c>
      <c r="F1320" s="61">
        <v>46073</v>
      </c>
      <c r="G1320" s="67">
        <v>24400</v>
      </c>
      <c r="H1320" s="68">
        <v>81008.399999999994</v>
      </c>
      <c r="I1320" s="69">
        <f>IFERROR(H1320*((1+$I$3)),"")</f>
        <v>85139.828399999984</v>
      </c>
      <c r="J1320" s="93">
        <f t="shared" si="80"/>
        <v>85139.828399999984</v>
      </c>
      <c r="K1320" s="8">
        <v>84900</v>
      </c>
      <c r="L1320" s="93">
        <f t="shared" si="83"/>
        <v>84900</v>
      </c>
      <c r="M1320" s="94">
        <f>+G1320</f>
        <v>24400</v>
      </c>
      <c r="N1320" s="94">
        <f t="shared" si="81"/>
        <v>85139.828399999984</v>
      </c>
      <c r="O1320" s="8">
        <v>84900</v>
      </c>
      <c r="P1320" s="94">
        <f t="shared" si="82"/>
        <v>84900</v>
      </c>
    </row>
    <row r="1321" spans="1:16" ht="19.5" customHeight="1">
      <c r="A1321" s="71">
        <v>1318</v>
      </c>
      <c r="B1321" s="65" t="s">
        <v>1484</v>
      </c>
      <c r="C1321" s="66">
        <v>903503</v>
      </c>
      <c r="D1321" s="60" t="s">
        <v>3280</v>
      </c>
      <c r="E1321" s="60" t="s">
        <v>3281</v>
      </c>
      <c r="F1321" s="61">
        <v>46073</v>
      </c>
      <c r="G1321" s="67">
        <v>81000</v>
      </c>
      <c r="H1321" s="68">
        <v>71778.351999999999</v>
      </c>
      <c r="I1321" s="69">
        <f>IFERROR(H1321*((1+$I$3)),"")</f>
        <v>75439.047951999994</v>
      </c>
      <c r="J1321" s="93">
        <f t="shared" si="80"/>
        <v>75439.047951999994</v>
      </c>
      <c r="K1321" s="8">
        <v>75200</v>
      </c>
      <c r="L1321" s="93">
        <f t="shared" si="83"/>
        <v>75200</v>
      </c>
      <c r="M1321" s="94">
        <f>+G1321</f>
        <v>81000</v>
      </c>
      <c r="N1321" s="94">
        <f t="shared" si="81"/>
        <v>75439.047951999994</v>
      </c>
      <c r="O1321" s="8">
        <v>75200</v>
      </c>
      <c r="P1321" s="94">
        <f t="shared" si="82"/>
        <v>75200</v>
      </c>
    </row>
    <row r="1322" spans="1:16" ht="19.5" customHeight="1">
      <c r="A1322" s="71">
        <v>1319</v>
      </c>
      <c r="B1322" s="65" t="s">
        <v>1485</v>
      </c>
      <c r="C1322" s="66">
        <v>903506</v>
      </c>
      <c r="D1322" s="67" t="s">
        <v>3282</v>
      </c>
      <c r="E1322" s="67" t="s">
        <v>3282</v>
      </c>
      <c r="F1322" s="67" t="s">
        <v>3282</v>
      </c>
      <c r="G1322" s="67" t="s">
        <v>3283</v>
      </c>
      <c r="H1322" s="68">
        <v>71778.351999999999</v>
      </c>
      <c r="I1322" s="69">
        <f>IFERROR(H1322*((1+$I$3)),"")</f>
        <v>75439.047951999994</v>
      </c>
      <c r="J1322" s="93">
        <f t="shared" si="80"/>
        <v>75439.047951999994</v>
      </c>
      <c r="K1322" s="8">
        <v>75200</v>
      </c>
      <c r="L1322" s="93">
        <f t="shared" si="83"/>
        <v>75200</v>
      </c>
      <c r="M1322" s="94" t="str">
        <f>+G1322</f>
        <v>NO SE ENCONTRO</v>
      </c>
      <c r="N1322" s="94">
        <f t="shared" si="81"/>
        <v>75439.047951999994</v>
      </c>
      <c r="O1322" s="8">
        <v>75200</v>
      </c>
      <c r="P1322" s="94">
        <f t="shared" si="82"/>
        <v>75200</v>
      </c>
    </row>
    <row r="1323" spans="1:16" ht="19.5" customHeight="1">
      <c r="A1323" s="71">
        <v>1320</v>
      </c>
      <c r="B1323" s="65" t="s">
        <v>1486</v>
      </c>
      <c r="C1323" s="66">
        <v>903851</v>
      </c>
      <c r="D1323" s="60" t="s">
        <v>3280</v>
      </c>
      <c r="E1323" s="60" t="s">
        <v>3281</v>
      </c>
      <c r="F1323" s="61">
        <v>46073</v>
      </c>
      <c r="G1323" s="67">
        <v>81000</v>
      </c>
      <c r="H1323" s="68">
        <v>71778.351999999999</v>
      </c>
      <c r="I1323" s="69">
        <f>IFERROR(H1323*((1+$I$3)),"")</f>
        <v>75439.047951999994</v>
      </c>
      <c r="J1323" s="93">
        <f t="shared" si="80"/>
        <v>75439.047951999994</v>
      </c>
      <c r="K1323" s="8">
        <v>75200</v>
      </c>
      <c r="L1323" s="93">
        <f t="shared" si="83"/>
        <v>75200</v>
      </c>
      <c r="M1323" s="94">
        <f>+G1323</f>
        <v>81000</v>
      </c>
      <c r="N1323" s="94">
        <f t="shared" si="81"/>
        <v>75439.047951999994</v>
      </c>
      <c r="O1323" s="8">
        <v>75200</v>
      </c>
      <c r="P1323" s="94">
        <f t="shared" si="82"/>
        <v>75200</v>
      </c>
    </row>
    <row r="1324" spans="1:16" ht="19.5" customHeight="1">
      <c r="A1324" s="71">
        <v>1321</v>
      </c>
      <c r="B1324" s="65" t="s">
        <v>1487</v>
      </c>
      <c r="C1324" s="66">
        <v>903852</v>
      </c>
      <c r="D1324" s="60" t="s">
        <v>3280</v>
      </c>
      <c r="E1324" s="60" t="s">
        <v>3281</v>
      </c>
      <c r="F1324" s="61">
        <v>46073</v>
      </c>
      <c r="G1324" s="67">
        <v>91000</v>
      </c>
      <c r="H1324" s="68">
        <v>80124.672000000006</v>
      </c>
      <c r="I1324" s="69">
        <f>IFERROR(H1324*((1+$I$3)),"")</f>
        <v>84211.030272000004</v>
      </c>
      <c r="J1324" s="93">
        <f t="shared" si="80"/>
        <v>84211.030272000004</v>
      </c>
      <c r="K1324" s="8">
        <v>84100</v>
      </c>
      <c r="L1324" s="93">
        <f t="shared" si="83"/>
        <v>84100</v>
      </c>
      <c r="M1324" s="94">
        <f>+G1324</f>
        <v>91000</v>
      </c>
      <c r="N1324" s="94">
        <f t="shared" si="81"/>
        <v>84211.030272000004</v>
      </c>
      <c r="O1324" s="8">
        <v>84100</v>
      </c>
      <c r="P1324" s="94">
        <f t="shared" si="82"/>
        <v>84100</v>
      </c>
    </row>
    <row r="1325" spans="1:16" ht="19.5" customHeight="1">
      <c r="A1325" s="71">
        <v>1322</v>
      </c>
      <c r="B1325" s="65" t="s">
        <v>1488</v>
      </c>
      <c r="C1325" s="66">
        <v>903504</v>
      </c>
      <c r="D1325" s="67" t="s">
        <v>3282</v>
      </c>
      <c r="E1325" s="67" t="s">
        <v>3282</v>
      </c>
      <c r="F1325" s="67" t="s">
        <v>3282</v>
      </c>
      <c r="G1325" s="67" t="s">
        <v>3283</v>
      </c>
      <c r="H1325" s="68">
        <v>78455.407999999996</v>
      </c>
      <c r="I1325" s="69">
        <f>IFERROR(H1325*((1+$I$3)),"")</f>
        <v>82456.633807999984</v>
      </c>
      <c r="J1325" s="93">
        <f t="shared" si="80"/>
        <v>82456.633807999984</v>
      </c>
      <c r="K1325" s="8">
        <v>82300</v>
      </c>
      <c r="L1325" s="93">
        <f t="shared" si="83"/>
        <v>82300</v>
      </c>
      <c r="M1325" s="94" t="str">
        <f>+G1325</f>
        <v>NO SE ENCONTRO</v>
      </c>
      <c r="N1325" s="94">
        <f t="shared" si="81"/>
        <v>82456.633807999984</v>
      </c>
      <c r="O1325" s="8">
        <v>82300</v>
      </c>
      <c r="P1325" s="94">
        <f t="shared" si="82"/>
        <v>82300</v>
      </c>
    </row>
    <row r="1326" spans="1:16" ht="19.5" customHeight="1">
      <c r="A1326" s="71">
        <v>1323</v>
      </c>
      <c r="B1326" s="65" t="s">
        <v>887</v>
      </c>
      <c r="C1326" s="66">
        <v>901312</v>
      </c>
      <c r="D1326" s="67" t="s">
        <v>3282</v>
      </c>
      <c r="E1326" s="67" t="s">
        <v>3282</v>
      </c>
      <c r="F1326" s="67" t="s">
        <v>3282</v>
      </c>
      <c r="G1326" s="67" t="s">
        <v>3283</v>
      </c>
      <c r="H1326" s="68">
        <v>55282.095999999998</v>
      </c>
      <c r="I1326" s="69">
        <f>IFERROR(H1326*((1+$I$3)),"")</f>
        <v>58101.482895999994</v>
      </c>
      <c r="J1326" s="93">
        <f t="shared" si="80"/>
        <v>58101.482895999994</v>
      </c>
      <c r="K1326" s="8">
        <v>58000</v>
      </c>
      <c r="L1326" s="93">
        <f t="shared" si="83"/>
        <v>58000</v>
      </c>
      <c r="M1326" s="94" t="str">
        <f>+G1326</f>
        <v>NO SE ENCONTRO</v>
      </c>
      <c r="N1326" s="94">
        <f t="shared" si="81"/>
        <v>58101.482895999994</v>
      </c>
      <c r="O1326" s="8">
        <v>58000</v>
      </c>
      <c r="P1326" s="94">
        <f t="shared" si="82"/>
        <v>58000</v>
      </c>
    </row>
    <row r="1327" spans="1:16" ht="19.5" customHeight="1">
      <c r="A1327" s="71">
        <v>1324</v>
      </c>
      <c r="B1327" s="65" t="s">
        <v>1489</v>
      </c>
      <c r="C1327" s="66">
        <v>905312</v>
      </c>
      <c r="D1327" s="60" t="s">
        <v>3280</v>
      </c>
      <c r="E1327" s="60" t="s">
        <v>3281</v>
      </c>
      <c r="F1327" s="61">
        <v>46073</v>
      </c>
      <c r="G1327" s="67">
        <v>35000</v>
      </c>
      <c r="H1327" s="68">
        <v>30734.096000000001</v>
      </c>
      <c r="I1327" s="69">
        <f>IFERROR(H1327*((1+$I$3)),"")</f>
        <v>32301.534896000001</v>
      </c>
      <c r="J1327" s="93">
        <f t="shared" si="80"/>
        <v>32301.534896000001</v>
      </c>
      <c r="K1327" s="8">
        <v>32200</v>
      </c>
      <c r="L1327" s="93">
        <f t="shared" si="83"/>
        <v>32200</v>
      </c>
      <c r="M1327" s="94">
        <f>+G1327</f>
        <v>35000</v>
      </c>
      <c r="N1327" s="94">
        <f t="shared" si="81"/>
        <v>32301.534896000001</v>
      </c>
      <c r="O1327" s="8">
        <v>32200</v>
      </c>
      <c r="P1327" s="94">
        <f t="shared" si="82"/>
        <v>32200</v>
      </c>
    </row>
    <row r="1328" spans="1:16" ht="19.5" customHeight="1">
      <c r="A1328" s="71">
        <v>1325</v>
      </c>
      <c r="B1328" s="65" t="s">
        <v>1490</v>
      </c>
      <c r="C1328" s="66">
        <v>904107</v>
      </c>
      <c r="D1328" s="60" t="s">
        <v>3280</v>
      </c>
      <c r="E1328" s="60" t="s">
        <v>3281</v>
      </c>
      <c r="F1328" s="61">
        <v>46073</v>
      </c>
      <c r="G1328" s="67">
        <v>146600</v>
      </c>
      <c r="H1328" s="68">
        <v>129122.48000000001</v>
      </c>
      <c r="I1328" s="69">
        <f>IFERROR(H1328*((1+$I$3)),"")</f>
        <v>135707.72648000001</v>
      </c>
      <c r="J1328" s="93">
        <f t="shared" si="80"/>
        <v>135707.72648000001</v>
      </c>
      <c r="K1328" s="8">
        <v>135300</v>
      </c>
      <c r="L1328" s="93">
        <f t="shared" si="83"/>
        <v>135300</v>
      </c>
      <c r="M1328" s="94">
        <f>+G1328</f>
        <v>146600</v>
      </c>
      <c r="N1328" s="94">
        <f t="shared" si="81"/>
        <v>135707.72648000001</v>
      </c>
      <c r="O1328" s="8">
        <v>135300</v>
      </c>
      <c r="P1328" s="94">
        <f t="shared" si="82"/>
        <v>135300</v>
      </c>
    </row>
    <row r="1329" spans="1:16" ht="19.5" customHeight="1">
      <c r="A1329" s="71">
        <v>1326</v>
      </c>
      <c r="B1329" s="65" t="s">
        <v>1491</v>
      </c>
      <c r="C1329" s="66">
        <v>903855</v>
      </c>
      <c r="D1329" s="60" t="s">
        <v>3280</v>
      </c>
      <c r="E1329" s="60" t="s">
        <v>3281</v>
      </c>
      <c r="F1329" s="61">
        <v>46073</v>
      </c>
      <c r="G1329" s="67">
        <v>32300</v>
      </c>
      <c r="H1329" s="68">
        <v>103788.944</v>
      </c>
      <c r="I1329" s="69">
        <f>IFERROR(H1329*((1+$I$3)),"")</f>
        <v>109082.180144</v>
      </c>
      <c r="J1329" s="93">
        <f t="shared" si="80"/>
        <v>109082.180144</v>
      </c>
      <c r="K1329" s="8">
        <v>29800</v>
      </c>
      <c r="L1329" s="93">
        <f t="shared" si="83"/>
        <v>29800</v>
      </c>
      <c r="M1329" s="94">
        <f>+G1329</f>
        <v>32300</v>
      </c>
      <c r="N1329" s="94">
        <f t="shared" si="81"/>
        <v>109082.180144</v>
      </c>
      <c r="O1329" s="8">
        <v>29800</v>
      </c>
      <c r="P1329" s="94">
        <f t="shared" si="82"/>
        <v>29800</v>
      </c>
    </row>
    <row r="1330" spans="1:16" ht="19.5" customHeight="1">
      <c r="A1330" s="71">
        <v>1327</v>
      </c>
      <c r="B1330" s="65" t="s">
        <v>1492</v>
      </c>
      <c r="C1330" s="66">
        <v>903854</v>
      </c>
      <c r="D1330" s="60" t="s">
        <v>3280</v>
      </c>
      <c r="E1330" s="60" t="s">
        <v>3281</v>
      </c>
      <c r="F1330" s="61">
        <v>46073</v>
      </c>
      <c r="G1330" s="67">
        <v>32300</v>
      </c>
      <c r="H1330" s="68">
        <v>28475.679999999997</v>
      </c>
      <c r="I1330" s="69">
        <f>IFERROR(H1330*((1+$I$3)),"")</f>
        <v>29927.939679999996</v>
      </c>
      <c r="J1330" s="93">
        <f t="shared" si="80"/>
        <v>29927.939679999996</v>
      </c>
      <c r="K1330" s="8">
        <v>29800</v>
      </c>
      <c r="L1330" s="93">
        <f t="shared" si="83"/>
        <v>29800</v>
      </c>
      <c r="M1330" s="94">
        <f>+G1330</f>
        <v>32300</v>
      </c>
      <c r="N1330" s="94">
        <f t="shared" si="81"/>
        <v>29927.939679999996</v>
      </c>
      <c r="O1330" s="8">
        <v>29800</v>
      </c>
      <c r="P1330" s="94">
        <f t="shared" si="82"/>
        <v>29800</v>
      </c>
    </row>
    <row r="1331" spans="1:16" ht="19.5" customHeight="1">
      <c r="A1331" s="71">
        <v>1328</v>
      </c>
      <c r="B1331" s="65" t="s">
        <v>1493</v>
      </c>
      <c r="C1331" s="66">
        <v>906603</v>
      </c>
      <c r="D1331" s="60" t="s">
        <v>3280</v>
      </c>
      <c r="E1331" s="60" t="s">
        <v>3281</v>
      </c>
      <c r="F1331" s="61">
        <v>46073</v>
      </c>
      <c r="G1331" s="67">
        <v>178700</v>
      </c>
      <c r="H1331" s="68">
        <v>157499.96799999999</v>
      </c>
      <c r="I1331" s="69">
        <f>IFERROR(H1331*((1+$I$3)),"")</f>
        <v>165532.46636799999</v>
      </c>
      <c r="J1331" s="93">
        <f t="shared" si="80"/>
        <v>165532.46636799999</v>
      </c>
      <c r="K1331" s="8">
        <v>184000</v>
      </c>
      <c r="L1331" s="93">
        <f t="shared" si="83"/>
        <v>184000</v>
      </c>
      <c r="M1331" s="94">
        <f>+G1331</f>
        <v>178700</v>
      </c>
      <c r="N1331" s="94">
        <f t="shared" si="81"/>
        <v>165532.46636799999</v>
      </c>
      <c r="O1331" s="8">
        <v>184000</v>
      </c>
      <c r="P1331" s="94">
        <f t="shared" si="82"/>
        <v>184000</v>
      </c>
    </row>
    <row r="1332" spans="1:16" ht="19.5" customHeight="1">
      <c r="A1332" s="71">
        <v>1329</v>
      </c>
      <c r="B1332" s="65" t="s">
        <v>1494</v>
      </c>
      <c r="C1332" s="66">
        <v>906613</v>
      </c>
      <c r="D1332" s="67" t="s">
        <v>3282</v>
      </c>
      <c r="E1332" s="67" t="s">
        <v>3282</v>
      </c>
      <c r="F1332" s="67" t="s">
        <v>3282</v>
      </c>
      <c r="G1332" s="67" t="s">
        <v>3283</v>
      </c>
      <c r="H1332" s="68">
        <v>175567.29599999997</v>
      </c>
      <c r="I1332" s="69">
        <f>IFERROR(H1332*((1+$I$3)),"")</f>
        <v>184521.22809599995</v>
      </c>
      <c r="J1332" s="93">
        <f t="shared" si="80"/>
        <v>184521.22809599995</v>
      </c>
      <c r="K1332" s="8">
        <v>184000</v>
      </c>
      <c r="L1332" s="93">
        <f t="shared" si="83"/>
        <v>184000</v>
      </c>
      <c r="M1332" s="94" t="str">
        <f>+G1332</f>
        <v>NO SE ENCONTRO</v>
      </c>
      <c r="N1332" s="94">
        <f t="shared" si="81"/>
        <v>184521.22809599995</v>
      </c>
      <c r="O1332" s="8">
        <v>184000</v>
      </c>
      <c r="P1332" s="94">
        <f t="shared" si="82"/>
        <v>184000</v>
      </c>
    </row>
    <row r="1333" spans="1:16" ht="19.5" customHeight="1">
      <c r="A1333" s="71">
        <v>1330</v>
      </c>
      <c r="B1333" s="65" t="s">
        <v>1495</v>
      </c>
      <c r="C1333" s="66">
        <v>905731</v>
      </c>
      <c r="D1333" s="60" t="s">
        <v>3280</v>
      </c>
      <c r="E1333" s="60" t="s">
        <v>3281</v>
      </c>
      <c r="F1333" s="61">
        <v>46073</v>
      </c>
      <c r="G1333" s="67">
        <v>28200</v>
      </c>
      <c r="H1333" s="68">
        <v>93675.168000000005</v>
      </c>
      <c r="I1333" s="69">
        <f>IFERROR(H1333*((1+$I$3)),"")</f>
        <v>98452.601567999998</v>
      </c>
      <c r="J1333" s="93">
        <f t="shared" si="80"/>
        <v>98452.601567999998</v>
      </c>
      <c r="K1333" s="8">
        <v>98200</v>
      </c>
      <c r="L1333" s="93">
        <f t="shared" si="83"/>
        <v>98200</v>
      </c>
      <c r="M1333" s="94">
        <f>+G1333</f>
        <v>28200</v>
      </c>
      <c r="N1333" s="94">
        <f t="shared" si="81"/>
        <v>98452.601567999998</v>
      </c>
      <c r="O1333" s="8">
        <v>98200</v>
      </c>
      <c r="P1333" s="94">
        <f t="shared" si="82"/>
        <v>98200</v>
      </c>
    </row>
    <row r="1334" spans="1:16" ht="19.5" customHeight="1">
      <c r="A1334" s="71">
        <v>1331</v>
      </c>
      <c r="B1334" s="65" t="s">
        <v>1496</v>
      </c>
      <c r="C1334" s="66">
        <v>902118</v>
      </c>
      <c r="D1334" s="60" t="s">
        <v>3280</v>
      </c>
      <c r="E1334" s="60" t="s">
        <v>3281</v>
      </c>
      <c r="F1334" s="61">
        <v>46073</v>
      </c>
      <c r="G1334" s="67">
        <v>21100</v>
      </c>
      <c r="H1334" s="68">
        <v>18558.287999999997</v>
      </c>
      <c r="I1334" s="69">
        <f>IFERROR(H1334*((1+$I$3)),"")</f>
        <v>19504.760687999995</v>
      </c>
      <c r="J1334" s="93">
        <f t="shared" si="80"/>
        <v>19504.760687999995</v>
      </c>
      <c r="K1334" s="8">
        <v>19500</v>
      </c>
      <c r="L1334" s="93">
        <f t="shared" si="83"/>
        <v>19500</v>
      </c>
      <c r="M1334" s="94">
        <f>+G1334</f>
        <v>21100</v>
      </c>
      <c r="N1334" s="94">
        <f t="shared" si="81"/>
        <v>19504.760687999995</v>
      </c>
      <c r="O1334" s="8">
        <v>19500</v>
      </c>
      <c r="P1334" s="94">
        <f t="shared" si="82"/>
        <v>19500</v>
      </c>
    </row>
    <row r="1335" spans="1:16" ht="19.5" customHeight="1">
      <c r="A1335" s="71">
        <v>1332</v>
      </c>
      <c r="B1335" s="65" t="s">
        <v>1039</v>
      </c>
      <c r="C1335" s="66">
        <v>905736</v>
      </c>
      <c r="D1335" s="60" t="s">
        <v>3280</v>
      </c>
      <c r="E1335" s="60" t="s">
        <v>3281</v>
      </c>
      <c r="F1335" s="61">
        <v>46073</v>
      </c>
      <c r="G1335" s="67">
        <v>61600</v>
      </c>
      <c r="H1335" s="68">
        <v>64512.144</v>
      </c>
      <c r="I1335" s="69">
        <f>IFERROR(H1335*((1+$I$3)),"")</f>
        <v>67802.263343999992</v>
      </c>
      <c r="J1335" s="93">
        <f t="shared" si="80"/>
        <v>67802.263343999992</v>
      </c>
      <c r="K1335" s="8">
        <v>78700</v>
      </c>
      <c r="L1335" s="93">
        <f t="shared" si="83"/>
        <v>78700</v>
      </c>
      <c r="M1335" s="94">
        <f>+G1335</f>
        <v>61600</v>
      </c>
      <c r="N1335" s="94">
        <f t="shared" si="81"/>
        <v>67802.263343999992</v>
      </c>
      <c r="O1335" s="8">
        <v>78700</v>
      </c>
      <c r="P1335" s="94">
        <f t="shared" si="82"/>
        <v>78700</v>
      </c>
    </row>
    <row r="1336" spans="1:16" ht="19.5" customHeight="1">
      <c r="A1336" s="71">
        <v>1333</v>
      </c>
      <c r="B1336" s="65" t="s">
        <v>933</v>
      </c>
      <c r="C1336" s="66">
        <v>903025</v>
      </c>
      <c r="D1336" s="67" t="s">
        <v>3282</v>
      </c>
      <c r="E1336" s="67" t="s">
        <v>3282</v>
      </c>
      <c r="F1336" s="67" t="s">
        <v>3282</v>
      </c>
      <c r="G1336" s="67" t="s">
        <v>3283</v>
      </c>
      <c r="H1336" s="68">
        <v>48997.808000000005</v>
      </c>
      <c r="I1336" s="69">
        <f>IFERROR(H1336*((1+$I$3)),"")</f>
        <v>51496.696208000001</v>
      </c>
      <c r="J1336" s="93">
        <f t="shared" ref="J1336:J1399" si="84">+I1336</f>
        <v>51496.696208000001</v>
      </c>
      <c r="K1336" s="8">
        <v>58900</v>
      </c>
      <c r="L1336" s="93">
        <f t="shared" si="83"/>
        <v>58900</v>
      </c>
      <c r="M1336" s="94" t="str">
        <f>+G1336</f>
        <v>NO SE ENCONTRO</v>
      </c>
      <c r="N1336" s="94">
        <f t="shared" ref="N1336:N1399" si="85">+J1336</f>
        <v>51496.696208000001</v>
      </c>
      <c r="O1336" s="8">
        <v>58900</v>
      </c>
      <c r="P1336" s="94">
        <f t="shared" ref="P1336:P1399" si="86">+O1336</f>
        <v>58900</v>
      </c>
    </row>
    <row r="1337" spans="1:16" ht="19.5" customHeight="1">
      <c r="A1337" s="71">
        <v>1334</v>
      </c>
      <c r="B1337" s="65" t="s">
        <v>1497</v>
      </c>
      <c r="C1337" s="66">
        <v>903026</v>
      </c>
      <c r="D1337" s="60" t="s">
        <v>3280</v>
      </c>
      <c r="E1337" s="60" t="s">
        <v>3281</v>
      </c>
      <c r="F1337" s="61">
        <v>46073</v>
      </c>
      <c r="G1337" s="67">
        <v>63700</v>
      </c>
      <c r="H1337" s="68">
        <v>56165.824000000001</v>
      </c>
      <c r="I1337" s="69">
        <f>IFERROR(H1337*((1+$I$3)),"")</f>
        <v>59030.281023999996</v>
      </c>
      <c r="J1337" s="93">
        <f t="shared" si="84"/>
        <v>59030.281023999996</v>
      </c>
      <c r="K1337" s="8">
        <v>58900</v>
      </c>
      <c r="L1337" s="93">
        <f t="shared" si="83"/>
        <v>58900</v>
      </c>
      <c r="M1337" s="94">
        <f>+G1337</f>
        <v>63700</v>
      </c>
      <c r="N1337" s="94">
        <f t="shared" si="85"/>
        <v>59030.281023999996</v>
      </c>
      <c r="O1337" s="8">
        <v>58900</v>
      </c>
      <c r="P1337" s="94">
        <f t="shared" si="86"/>
        <v>58900</v>
      </c>
    </row>
    <row r="1338" spans="1:16" ht="19.5" customHeight="1">
      <c r="A1338" s="71">
        <v>1335</v>
      </c>
      <c r="B1338" s="65" t="s">
        <v>1498</v>
      </c>
      <c r="C1338" s="66">
        <v>903028</v>
      </c>
      <c r="D1338" s="67" t="s">
        <v>3282</v>
      </c>
      <c r="E1338" s="67" t="s">
        <v>3282</v>
      </c>
      <c r="F1338" s="67" t="s">
        <v>3282</v>
      </c>
      <c r="G1338" s="67" t="s">
        <v>3283</v>
      </c>
      <c r="H1338" s="68">
        <v>56165.824000000001</v>
      </c>
      <c r="I1338" s="69">
        <f>IFERROR(H1338*((1+$I$3)),"")</f>
        <v>59030.281023999996</v>
      </c>
      <c r="J1338" s="93">
        <f t="shared" si="84"/>
        <v>59030.281023999996</v>
      </c>
      <c r="K1338" s="8">
        <v>58900</v>
      </c>
      <c r="L1338" s="93">
        <f t="shared" si="83"/>
        <v>58900</v>
      </c>
      <c r="M1338" s="94" t="str">
        <f>+G1338</f>
        <v>NO SE ENCONTRO</v>
      </c>
      <c r="N1338" s="94">
        <f t="shared" si="85"/>
        <v>59030.281023999996</v>
      </c>
      <c r="O1338" s="8">
        <v>58900</v>
      </c>
      <c r="P1338" s="94">
        <f t="shared" si="86"/>
        <v>58900</v>
      </c>
    </row>
    <row r="1339" spans="1:16" ht="19.5" customHeight="1">
      <c r="A1339" s="71">
        <v>1336</v>
      </c>
      <c r="B1339" s="65" t="s">
        <v>1499</v>
      </c>
      <c r="C1339" s="66">
        <v>901210</v>
      </c>
      <c r="D1339" s="60" t="s">
        <v>3280</v>
      </c>
      <c r="E1339" s="60" t="s">
        <v>3281</v>
      </c>
      <c r="F1339" s="61">
        <v>46073</v>
      </c>
      <c r="G1339" s="67">
        <v>82300</v>
      </c>
      <c r="H1339" s="68">
        <v>49783.344000000005</v>
      </c>
      <c r="I1339" s="69">
        <f>IFERROR(H1339*((1+$I$3)),"")</f>
        <v>52322.294544000004</v>
      </c>
      <c r="J1339" s="93">
        <f t="shared" si="84"/>
        <v>52322.294544000004</v>
      </c>
      <c r="K1339" s="8">
        <v>65500</v>
      </c>
      <c r="L1339" s="93">
        <f t="shared" si="83"/>
        <v>65500</v>
      </c>
      <c r="M1339" s="94">
        <f>+G1339</f>
        <v>82300</v>
      </c>
      <c r="N1339" s="94">
        <f t="shared" si="85"/>
        <v>52322.294544000004</v>
      </c>
      <c r="O1339" s="8">
        <v>65500</v>
      </c>
      <c r="P1339" s="94">
        <f t="shared" si="86"/>
        <v>65500</v>
      </c>
    </row>
    <row r="1340" spans="1:16" ht="19.5" customHeight="1">
      <c r="A1340" s="71">
        <v>1337</v>
      </c>
      <c r="B1340" s="65" t="s">
        <v>1500</v>
      </c>
      <c r="C1340" s="66">
        <v>901211</v>
      </c>
      <c r="D1340" s="67" t="s">
        <v>3282</v>
      </c>
      <c r="E1340" s="67" t="s">
        <v>3282</v>
      </c>
      <c r="F1340" s="67" t="s">
        <v>3282</v>
      </c>
      <c r="G1340" s="67" t="s">
        <v>3283</v>
      </c>
      <c r="H1340" s="68">
        <v>62450.112000000001</v>
      </c>
      <c r="I1340" s="69">
        <f>IFERROR(H1340*((1+$I$3)),"")</f>
        <v>65635.067712000004</v>
      </c>
      <c r="J1340" s="93">
        <f t="shared" si="84"/>
        <v>65635.067712000004</v>
      </c>
      <c r="K1340" s="8">
        <v>65500</v>
      </c>
      <c r="L1340" s="93">
        <f t="shared" si="83"/>
        <v>65500</v>
      </c>
      <c r="M1340" s="94" t="str">
        <f>+G1340</f>
        <v>NO SE ENCONTRO</v>
      </c>
      <c r="N1340" s="94">
        <f t="shared" si="85"/>
        <v>65635.067712000004</v>
      </c>
      <c r="O1340" s="8">
        <v>65500</v>
      </c>
      <c r="P1340" s="94">
        <f t="shared" si="86"/>
        <v>65500</v>
      </c>
    </row>
    <row r="1341" spans="1:16" ht="19.5" customHeight="1">
      <c r="A1341" s="71">
        <v>1338</v>
      </c>
      <c r="B1341" s="65" t="s">
        <v>1501</v>
      </c>
      <c r="C1341" s="66">
        <v>903030</v>
      </c>
      <c r="D1341" s="67" t="s">
        <v>3282</v>
      </c>
      <c r="E1341" s="67" t="s">
        <v>3282</v>
      </c>
      <c r="F1341" s="67" t="s">
        <v>3282</v>
      </c>
      <c r="G1341" s="67" t="s">
        <v>3283</v>
      </c>
      <c r="H1341" s="68">
        <v>39964.144000000008</v>
      </c>
      <c r="I1341" s="69">
        <f>IFERROR(H1341*((1+$I$3)),"")</f>
        <v>42002.315344000002</v>
      </c>
      <c r="J1341" s="93">
        <f t="shared" si="84"/>
        <v>42002.315344000002</v>
      </c>
      <c r="K1341" s="8">
        <v>41900</v>
      </c>
      <c r="L1341" s="93">
        <f t="shared" si="83"/>
        <v>41900</v>
      </c>
      <c r="M1341" s="94" t="str">
        <f>+G1341</f>
        <v>NO SE ENCONTRO</v>
      </c>
      <c r="N1341" s="94">
        <f t="shared" si="85"/>
        <v>42002.315344000002</v>
      </c>
      <c r="O1341" s="8">
        <v>41900</v>
      </c>
      <c r="P1341" s="94">
        <f t="shared" si="86"/>
        <v>41900</v>
      </c>
    </row>
    <row r="1342" spans="1:16" ht="19.5" customHeight="1">
      <c r="A1342" s="71">
        <v>1339</v>
      </c>
      <c r="B1342" s="65" t="s">
        <v>1502</v>
      </c>
      <c r="C1342" s="66">
        <v>907202</v>
      </c>
      <c r="D1342" s="67" t="s">
        <v>3282</v>
      </c>
      <c r="E1342" s="67" t="s">
        <v>3282</v>
      </c>
      <c r="F1342" s="67" t="s">
        <v>3282</v>
      </c>
      <c r="G1342" s="67" t="s">
        <v>3283</v>
      </c>
      <c r="H1342" s="68">
        <v>38491.263999999988</v>
      </c>
      <c r="I1342" s="69">
        <f>IFERROR(H1342*((1+$I$3)),"")</f>
        <v>40454.318463999982</v>
      </c>
      <c r="J1342" s="93">
        <f t="shared" si="84"/>
        <v>40454.318463999982</v>
      </c>
      <c r="K1342" s="8">
        <v>40400</v>
      </c>
      <c r="L1342" s="93">
        <f t="shared" si="83"/>
        <v>40400</v>
      </c>
      <c r="M1342" s="94" t="str">
        <f>+G1342</f>
        <v>NO SE ENCONTRO</v>
      </c>
      <c r="N1342" s="94">
        <f t="shared" si="85"/>
        <v>40454.318463999982</v>
      </c>
      <c r="O1342" s="8">
        <v>40400</v>
      </c>
      <c r="P1342" s="94">
        <f t="shared" si="86"/>
        <v>40400</v>
      </c>
    </row>
    <row r="1343" spans="1:16" ht="19.5" customHeight="1">
      <c r="A1343" s="71">
        <v>1340</v>
      </c>
      <c r="B1343" s="65" t="s">
        <v>1503</v>
      </c>
      <c r="C1343" s="66">
        <v>902101</v>
      </c>
      <c r="D1343" s="67" t="s">
        <v>3282</v>
      </c>
      <c r="E1343" s="67" t="s">
        <v>3282</v>
      </c>
      <c r="F1343" s="67" t="s">
        <v>3282</v>
      </c>
      <c r="G1343" s="67" t="s">
        <v>3283</v>
      </c>
      <c r="H1343" s="68">
        <v>32206.975999999999</v>
      </c>
      <c r="I1343" s="69">
        <f>IFERROR(H1343*((1+$I$3)),"")</f>
        <v>33849.531775999996</v>
      </c>
      <c r="J1343" s="93">
        <f t="shared" si="84"/>
        <v>33849.531775999996</v>
      </c>
      <c r="K1343" s="8">
        <v>33700</v>
      </c>
      <c r="L1343" s="93">
        <f t="shared" si="83"/>
        <v>33700</v>
      </c>
      <c r="M1343" s="94" t="str">
        <f>+G1343</f>
        <v>NO SE ENCONTRO</v>
      </c>
      <c r="N1343" s="94">
        <f t="shared" si="85"/>
        <v>33849.531775999996</v>
      </c>
      <c r="O1343" s="8">
        <v>33700</v>
      </c>
      <c r="P1343" s="94">
        <f t="shared" si="86"/>
        <v>33700</v>
      </c>
    </row>
    <row r="1344" spans="1:16" ht="19.5" customHeight="1">
      <c r="A1344" s="71">
        <v>1341</v>
      </c>
      <c r="B1344" s="65" t="s">
        <v>1504</v>
      </c>
      <c r="C1344" s="66">
        <v>902206</v>
      </c>
      <c r="D1344" s="60" t="s">
        <v>3280</v>
      </c>
      <c r="E1344" s="60" t="s">
        <v>3281</v>
      </c>
      <c r="F1344" s="61">
        <v>46073</v>
      </c>
      <c r="G1344" s="67">
        <v>24500</v>
      </c>
      <c r="H1344" s="68">
        <v>11095.695999999996</v>
      </c>
      <c r="I1344" s="69">
        <f>IFERROR(H1344*((1+$I$3)),"")</f>
        <v>11661.576495999996</v>
      </c>
      <c r="J1344" s="93">
        <f t="shared" si="84"/>
        <v>11661.576495999996</v>
      </c>
      <c r="K1344" s="8">
        <v>11600</v>
      </c>
      <c r="L1344" s="93">
        <f t="shared" si="83"/>
        <v>11600</v>
      </c>
      <c r="M1344" s="94">
        <f>+G1344</f>
        <v>24500</v>
      </c>
      <c r="N1344" s="94">
        <f t="shared" si="85"/>
        <v>11661.576495999996</v>
      </c>
      <c r="O1344" s="8">
        <v>11600</v>
      </c>
      <c r="P1344" s="94">
        <f t="shared" si="86"/>
        <v>11600</v>
      </c>
    </row>
    <row r="1345" spans="1:16" ht="19.5" customHeight="1">
      <c r="A1345" s="71">
        <v>1342</v>
      </c>
      <c r="B1345" s="65" t="s">
        <v>969</v>
      </c>
      <c r="C1345" s="66">
        <v>908328</v>
      </c>
      <c r="D1345" s="67" t="s">
        <v>3282</v>
      </c>
      <c r="E1345" s="67" t="s">
        <v>3282</v>
      </c>
      <c r="F1345" s="67" t="s">
        <v>3282</v>
      </c>
      <c r="G1345" s="67" t="s">
        <v>3283</v>
      </c>
      <c r="H1345" s="68">
        <v>94951.663999999975</v>
      </c>
      <c r="I1345" s="69">
        <f>IFERROR(H1345*((1+$I$3)),"")</f>
        <v>99794.198863999962</v>
      </c>
      <c r="J1345" s="93">
        <f t="shared" si="84"/>
        <v>99794.198863999962</v>
      </c>
      <c r="K1345" s="8">
        <v>99500</v>
      </c>
      <c r="L1345" s="93">
        <f t="shared" si="83"/>
        <v>99500</v>
      </c>
      <c r="M1345" s="94" t="str">
        <f>+G1345</f>
        <v>NO SE ENCONTRO</v>
      </c>
      <c r="N1345" s="94">
        <f t="shared" si="85"/>
        <v>99794.198863999962</v>
      </c>
      <c r="O1345" s="8">
        <v>99500</v>
      </c>
      <c r="P1345" s="94">
        <f t="shared" si="86"/>
        <v>99500</v>
      </c>
    </row>
    <row r="1346" spans="1:16" ht="19.5" customHeight="1">
      <c r="A1346" s="71">
        <v>1343</v>
      </c>
      <c r="B1346" s="65" t="s">
        <v>1505</v>
      </c>
      <c r="C1346" s="66">
        <v>906217</v>
      </c>
      <c r="D1346" s="67" t="s">
        <v>3282</v>
      </c>
      <c r="E1346" s="67" t="s">
        <v>3282</v>
      </c>
      <c r="F1346" s="67" t="s">
        <v>3282</v>
      </c>
      <c r="G1346" s="67" t="s">
        <v>3283</v>
      </c>
      <c r="H1346" s="68">
        <v>114786.448</v>
      </c>
      <c r="I1346" s="69">
        <f>IFERROR(H1346*((1+$I$3)),"")</f>
        <v>120640.55684799999</v>
      </c>
      <c r="J1346" s="93">
        <f t="shared" si="84"/>
        <v>120640.55684799999</v>
      </c>
      <c r="K1346" s="8">
        <v>120400</v>
      </c>
      <c r="L1346" s="93">
        <f t="shared" si="83"/>
        <v>120400</v>
      </c>
      <c r="M1346" s="94" t="str">
        <f>+G1346</f>
        <v>NO SE ENCONTRO</v>
      </c>
      <c r="N1346" s="94">
        <f t="shared" si="85"/>
        <v>120640.55684799999</v>
      </c>
      <c r="O1346" s="8">
        <v>120400</v>
      </c>
      <c r="P1346" s="94">
        <f t="shared" si="86"/>
        <v>120400</v>
      </c>
    </row>
    <row r="1347" spans="1:16" ht="19.5" customHeight="1">
      <c r="A1347" s="71">
        <v>1344</v>
      </c>
      <c r="B1347" s="65" t="s">
        <v>1506</v>
      </c>
      <c r="C1347" s="66">
        <v>901313</v>
      </c>
      <c r="D1347" s="60" t="s">
        <v>3280</v>
      </c>
      <c r="E1347" s="60" t="s">
        <v>3281</v>
      </c>
      <c r="F1347" s="61">
        <v>46073</v>
      </c>
      <c r="G1347" s="67">
        <v>141700</v>
      </c>
      <c r="H1347" s="68">
        <v>124900.224</v>
      </c>
      <c r="I1347" s="69">
        <f>IFERROR(H1347*((1+$I$3)),"")</f>
        <v>131270.13542400001</v>
      </c>
      <c r="J1347" s="93">
        <f t="shared" si="84"/>
        <v>131270.13542400001</v>
      </c>
      <c r="K1347" s="8">
        <v>130900</v>
      </c>
      <c r="L1347" s="93">
        <f t="shared" si="83"/>
        <v>130900</v>
      </c>
      <c r="M1347" s="94">
        <f>+G1347</f>
        <v>141700</v>
      </c>
      <c r="N1347" s="94">
        <f t="shared" si="85"/>
        <v>131270.13542400001</v>
      </c>
      <c r="O1347" s="8">
        <v>130900</v>
      </c>
      <c r="P1347" s="94">
        <f t="shared" si="86"/>
        <v>130900</v>
      </c>
    </row>
    <row r="1348" spans="1:16" ht="19.5" customHeight="1">
      <c r="A1348" s="71">
        <v>1345</v>
      </c>
      <c r="B1348" s="65" t="s">
        <v>972</v>
      </c>
      <c r="C1348" s="66">
        <v>901007</v>
      </c>
      <c r="D1348" s="60" t="s">
        <v>3280</v>
      </c>
      <c r="E1348" s="60" t="s">
        <v>3281</v>
      </c>
      <c r="F1348" s="61">
        <v>46073</v>
      </c>
      <c r="G1348" s="67">
        <v>73800</v>
      </c>
      <c r="H1348" s="68">
        <v>245185.424</v>
      </c>
      <c r="I1348" s="69">
        <f>IFERROR(H1348*((1+$I$3)),"")</f>
        <v>257689.88062399998</v>
      </c>
      <c r="J1348" s="93">
        <f t="shared" si="84"/>
        <v>257689.88062399998</v>
      </c>
      <c r="K1348" s="8">
        <v>353100</v>
      </c>
      <c r="L1348" s="93">
        <f t="shared" si="83"/>
        <v>353100</v>
      </c>
      <c r="M1348" s="94">
        <f>+G1348</f>
        <v>73800</v>
      </c>
      <c r="N1348" s="94">
        <f t="shared" si="85"/>
        <v>257689.88062399998</v>
      </c>
      <c r="O1348" s="8">
        <v>353100</v>
      </c>
      <c r="P1348" s="94">
        <f t="shared" si="86"/>
        <v>353100</v>
      </c>
    </row>
    <row r="1349" spans="1:16" ht="19.5" customHeight="1">
      <c r="A1349" s="71">
        <v>1346</v>
      </c>
      <c r="B1349" s="65" t="s">
        <v>1507</v>
      </c>
      <c r="C1349" s="66">
        <v>906008</v>
      </c>
      <c r="D1349" s="67" t="s">
        <v>3282</v>
      </c>
      <c r="E1349" s="67" t="s">
        <v>3282</v>
      </c>
      <c r="F1349" s="67" t="s">
        <v>3282</v>
      </c>
      <c r="G1349" s="67" t="s">
        <v>3283</v>
      </c>
      <c r="H1349" s="68">
        <v>42615.328000000001</v>
      </c>
      <c r="I1349" s="69">
        <f>IFERROR(H1349*((1+$I$3)),"")</f>
        <v>44788.709728000002</v>
      </c>
      <c r="J1349" s="93">
        <f t="shared" si="84"/>
        <v>44788.709728000002</v>
      </c>
      <c r="K1349" s="8">
        <v>44700</v>
      </c>
      <c r="L1349" s="93">
        <f t="shared" ref="L1349:L1412" si="87">+K1349</f>
        <v>44700</v>
      </c>
      <c r="M1349" s="94" t="str">
        <f>+G1349</f>
        <v>NO SE ENCONTRO</v>
      </c>
      <c r="N1349" s="94">
        <f t="shared" si="85"/>
        <v>44788.709728000002</v>
      </c>
      <c r="O1349" s="8">
        <v>44700</v>
      </c>
      <c r="P1349" s="94">
        <f t="shared" si="86"/>
        <v>44700</v>
      </c>
    </row>
    <row r="1350" spans="1:16" ht="19.5" customHeight="1">
      <c r="A1350" s="71">
        <v>1347</v>
      </c>
      <c r="B1350" s="65" t="s">
        <v>1040</v>
      </c>
      <c r="C1350" s="66">
        <v>906010</v>
      </c>
      <c r="D1350" s="67" t="s">
        <v>3282</v>
      </c>
      <c r="E1350" s="67" t="s">
        <v>3282</v>
      </c>
      <c r="F1350" s="67" t="s">
        <v>3282</v>
      </c>
      <c r="G1350" s="67" t="s">
        <v>3283</v>
      </c>
      <c r="H1350" s="68">
        <v>42615.328000000001</v>
      </c>
      <c r="I1350" s="69">
        <f>IFERROR(H1350*((1+$I$3)),"")</f>
        <v>44788.709728000002</v>
      </c>
      <c r="J1350" s="93">
        <f t="shared" si="84"/>
        <v>44788.709728000002</v>
      </c>
      <c r="K1350" s="119">
        <v>68500</v>
      </c>
      <c r="L1350" s="93">
        <f t="shared" si="87"/>
        <v>68500</v>
      </c>
      <c r="M1350" s="94" t="str">
        <f>+G1350</f>
        <v>NO SE ENCONTRO</v>
      </c>
      <c r="N1350" s="94">
        <f t="shared" si="85"/>
        <v>44788.709728000002</v>
      </c>
      <c r="O1350" s="119">
        <v>68500</v>
      </c>
      <c r="P1350" s="94">
        <f t="shared" si="86"/>
        <v>68500</v>
      </c>
    </row>
    <row r="1351" spans="1:16" ht="19.5" customHeight="1">
      <c r="A1351" s="71">
        <v>1348</v>
      </c>
      <c r="B1351" s="65" t="s">
        <v>1508</v>
      </c>
      <c r="C1351" s="66">
        <v>906013</v>
      </c>
      <c r="D1351" s="67" t="s">
        <v>3282</v>
      </c>
      <c r="E1351" s="67" t="s">
        <v>3282</v>
      </c>
      <c r="F1351" s="67" t="s">
        <v>3282</v>
      </c>
      <c r="G1351" s="67" t="s">
        <v>3283</v>
      </c>
      <c r="H1351" s="68">
        <v>42615.328000000001</v>
      </c>
      <c r="I1351" s="69">
        <f>IFERROR(H1351*((1+$I$3)),"")</f>
        <v>44788.709728000002</v>
      </c>
      <c r="J1351" s="93">
        <f t="shared" si="84"/>
        <v>44788.709728000002</v>
      </c>
      <c r="K1351" s="8">
        <v>44700</v>
      </c>
      <c r="L1351" s="93">
        <f t="shared" si="87"/>
        <v>44700</v>
      </c>
      <c r="M1351" s="94" t="str">
        <f>+G1351</f>
        <v>NO SE ENCONTRO</v>
      </c>
      <c r="N1351" s="94">
        <f t="shared" si="85"/>
        <v>44788.709728000002</v>
      </c>
      <c r="O1351" s="8">
        <v>44700</v>
      </c>
      <c r="P1351" s="94">
        <f t="shared" si="86"/>
        <v>44700</v>
      </c>
    </row>
    <row r="1352" spans="1:16" ht="19.5" customHeight="1">
      <c r="A1352" s="71">
        <v>1349</v>
      </c>
      <c r="B1352" s="65" t="s">
        <v>1509</v>
      </c>
      <c r="C1352" s="66">
        <v>906012</v>
      </c>
      <c r="D1352" s="67" t="s">
        <v>3282</v>
      </c>
      <c r="E1352" s="67" t="s">
        <v>3282</v>
      </c>
      <c r="F1352" s="67" t="s">
        <v>3282</v>
      </c>
      <c r="G1352" s="67" t="s">
        <v>3283</v>
      </c>
      <c r="H1352" s="68">
        <v>42615.328000000001</v>
      </c>
      <c r="I1352" s="69">
        <f>IFERROR(H1352*((1+$I$3)),"")</f>
        <v>44788.709728000002</v>
      </c>
      <c r="J1352" s="93">
        <f t="shared" si="84"/>
        <v>44788.709728000002</v>
      </c>
      <c r="K1352" s="8">
        <v>44700</v>
      </c>
      <c r="L1352" s="93">
        <f t="shared" si="87"/>
        <v>44700</v>
      </c>
      <c r="M1352" s="94" t="str">
        <f>+G1352</f>
        <v>NO SE ENCONTRO</v>
      </c>
      <c r="N1352" s="94">
        <f t="shared" si="85"/>
        <v>44788.709728000002</v>
      </c>
      <c r="O1352" s="8">
        <v>44700</v>
      </c>
      <c r="P1352" s="94">
        <f t="shared" si="86"/>
        <v>44700</v>
      </c>
    </row>
    <row r="1353" spans="1:16" ht="19.5" customHeight="1">
      <c r="A1353" s="71">
        <v>1350</v>
      </c>
      <c r="B1353" s="65" t="s">
        <v>1510</v>
      </c>
      <c r="C1353" s="66">
        <v>906014</v>
      </c>
      <c r="D1353" s="67" t="s">
        <v>3282</v>
      </c>
      <c r="E1353" s="67" t="s">
        <v>3282</v>
      </c>
      <c r="F1353" s="67" t="s">
        <v>3282</v>
      </c>
      <c r="G1353" s="67" t="s">
        <v>3283</v>
      </c>
      <c r="H1353" s="68">
        <v>42615.328000000001</v>
      </c>
      <c r="I1353" s="69">
        <f>IFERROR(H1353*((1+$I$3)),"")</f>
        <v>44788.709728000002</v>
      </c>
      <c r="J1353" s="93">
        <f t="shared" si="84"/>
        <v>44788.709728000002</v>
      </c>
      <c r="K1353" s="8">
        <v>44700</v>
      </c>
      <c r="L1353" s="93">
        <f t="shared" si="87"/>
        <v>44700</v>
      </c>
      <c r="M1353" s="94" t="str">
        <f>+G1353</f>
        <v>NO SE ENCONTRO</v>
      </c>
      <c r="N1353" s="94">
        <f t="shared" si="85"/>
        <v>44788.709728000002</v>
      </c>
      <c r="O1353" s="8">
        <v>44700</v>
      </c>
      <c r="P1353" s="94">
        <f t="shared" si="86"/>
        <v>44700</v>
      </c>
    </row>
    <row r="1354" spans="1:16" ht="19.5" customHeight="1">
      <c r="A1354" s="71">
        <v>1351</v>
      </c>
      <c r="B1354" s="65" t="s">
        <v>1511</v>
      </c>
      <c r="C1354" s="66">
        <v>906015</v>
      </c>
      <c r="D1354" s="67" t="s">
        <v>3282</v>
      </c>
      <c r="E1354" s="67" t="s">
        <v>3282</v>
      </c>
      <c r="F1354" s="67" t="s">
        <v>3282</v>
      </c>
      <c r="G1354" s="67" t="s">
        <v>3283</v>
      </c>
      <c r="H1354" s="68">
        <v>42615.328000000001</v>
      </c>
      <c r="I1354" s="69">
        <f>IFERROR(H1354*((1+$I$3)),"")</f>
        <v>44788.709728000002</v>
      </c>
      <c r="J1354" s="93">
        <f t="shared" si="84"/>
        <v>44788.709728000002</v>
      </c>
      <c r="K1354" s="8">
        <v>44700</v>
      </c>
      <c r="L1354" s="93">
        <f t="shared" si="87"/>
        <v>44700</v>
      </c>
      <c r="M1354" s="94" t="str">
        <f>+G1354</f>
        <v>NO SE ENCONTRO</v>
      </c>
      <c r="N1354" s="94">
        <f t="shared" si="85"/>
        <v>44788.709728000002</v>
      </c>
      <c r="O1354" s="8">
        <v>44700</v>
      </c>
      <c r="P1354" s="94">
        <f t="shared" si="86"/>
        <v>44700</v>
      </c>
    </row>
    <row r="1355" spans="1:16" ht="19.5" customHeight="1">
      <c r="A1355" s="71">
        <v>1352</v>
      </c>
      <c r="B1355" s="65" t="s">
        <v>1512</v>
      </c>
      <c r="C1355" s="66">
        <v>906022</v>
      </c>
      <c r="D1355" s="67" t="s">
        <v>3282</v>
      </c>
      <c r="E1355" s="67" t="s">
        <v>3282</v>
      </c>
      <c r="F1355" s="67" t="s">
        <v>3282</v>
      </c>
      <c r="G1355" s="67" t="s">
        <v>3283</v>
      </c>
      <c r="H1355" s="68">
        <v>42615.328000000001</v>
      </c>
      <c r="I1355" s="69">
        <f>IFERROR(H1355*((1+$I$3)),"")</f>
        <v>44788.709728000002</v>
      </c>
      <c r="J1355" s="93">
        <f t="shared" si="84"/>
        <v>44788.709728000002</v>
      </c>
      <c r="K1355" s="8">
        <v>44700</v>
      </c>
      <c r="L1355" s="93">
        <f t="shared" si="87"/>
        <v>44700</v>
      </c>
      <c r="M1355" s="94" t="str">
        <f>+G1355</f>
        <v>NO SE ENCONTRO</v>
      </c>
      <c r="N1355" s="94">
        <f t="shared" si="85"/>
        <v>44788.709728000002</v>
      </c>
      <c r="O1355" s="8">
        <v>44700</v>
      </c>
      <c r="P1355" s="94">
        <f t="shared" si="86"/>
        <v>44700</v>
      </c>
    </row>
    <row r="1356" spans="1:16" ht="19.5" customHeight="1">
      <c r="A1356" s="71">
        <v>1353</v>
      </c>
      <c r="B1356" s="65" t="s">
        <v>1513</v>
      </c>
      <c r="C1356" s="66">
        <v>906023</v>
      </c>
      <c r="D1356" s="67" t="s">
        <v>3282</v>
      </c>
      <c r="E1356" s="67" t="s">
        <v>3282</v>
      </c>
      <c r="F1356" s="67" t="s">
        <v>3282</v>
      </c>
      <c r="G1356" s="67" t="s">
        <v>3283</v>
      </c>
      <c r="H1356" s="68">
        <v>42615.328000000001</v>
      </c>
      <c r="I1356" s="69">
        <f>IFERROR(H1356*((1+$I$3)),"")</f>
        <v>44788.709728000002</v>
      </c>
      <c r="J1356" s="93">
        <f t="shared" si="84"/>
        <v>44788.709728000002</v>
      </c>
      <c r="K1356" s="8">
        <v>44700</v>
      </c>
      <c r="L1356" s="93">
        <f t="shared" si="87"/>
        <v>44700</v>
      </c>
      <c r="M1356" s="94" t="str">
        <f>+G1356</f>
        <v>NO SE ENCONTRO</v>
      </c>
      <c r="N1356" s="94">
        <f t="shared" si="85"/>
        <v>44788.709728000002</v>
      </c>
      <c r="O1356" s="8">
        <v>44700</v>
      </c>
      <c r="P1356" s="94">
        <f t="shared" si="86"/>
        <v>44700</v>
      </c>
    </row>
    <row r="1357" spans="1:16" ht="19.5" customHeight="1">
      <c r="A1357" s="71">
        <v>1354</v>
      </c>
      <c r="B1357" s="65" t="s">
        <v>1514</v>
      </c>
      <c r="C1357" s="66">
        <v>906024</v>
      </c>
      <c r="D1357" s="67" t="s">
        <v>3282</v>
      </c>
      <c r="E1357" s="67" t="s">
        <v>3282</v>
      </c>
      <c r="F1357" s="67" t="s">
        <v>3282</v>
      </c>
      <c r="G1357" s="67" t="s">
        <v>3283</v>
      </c>
      <c r="H1357" s="68">
        <v>42615.328000000001</v>
      </c>
      <c r="I1357" s="69">
        <f>IFERROR(H1357*((1+$I$3)),"")</f>
        <v>44788.709728000002</v>
      </c>
      <c r="J1357" s="93">
        <f t="shared" si="84"/>
        <v>44788.709728000002</v>
      </c>
      <c r="K1357" s="8">
        <v>44700</v>
      </c>
      <c r="L1357" s="93">
        <f t="shared" si="87"/>
        <v>44700</v>
      </c>
      <c r="M1357" s="94" t="str">
        <f>+G1357</f>
        <v>NO SE ENCONTRO</v>
      </c>
      <c r="N1357" s="94">
        <f t="shared" si="85"/>
        <v>44788.709728000002</v>
      </c>
      <c r="O1357" s="8">
        <v>44700</v>
      </c>
      <c r="P1357" s="94">
        <f t="shared" si="86"/>
        <v>44700</v>
      </c>
    </row>
    <row r="1358" spans="1:16" ht="19.5" customHeight="1">
      <c r="A1358" s="71">
        <v>1355</v>
      </c>
      <c r="B1358" s="65" t="s">
        <v>1515</v>
      </c>
      <c r="C1358" s="66">
        <v>906031</v>
      </c>
      <c r="D1358" s="67" t="s">
        <v>3282</v>
      </c>
      <c r="E1358" s="67" t="s">
        <v>3282</v>
      </c>
      <c r="F1358" s="67" t="s">
        <v>3282</v>
      </c>
      <c r="G1358" s="67" t="s">
        <v>3283</v>
      </c>
      <c r="H1358" s="68">
        <v>42615.328000000001</v>
      </c>
      <c r="I1358" s="69">
        <f>IFERROR(H1358*((1+$I$3)),"")</f>
        <v>44788.709728000002</v>
      </c>
      <c r="J1358" s="93">
        <f t="shared" si="84"/>
        <v>44788.709728000002</v>
      </c>
      <c r="K1358" s="8">
        <v>44700</v>
      </c>
      <c r="L1358" s="93">
        <f t="shared" si="87"/>
        <v>44700</v>
      </c>
      <c r="M1358" s="94" t="str">
        <f>+G1358</f>
        <v>NO SE ENCONTRO</v>
      </c>
      <c r="N1358" s="94">
        <f t="shared" si="85"/>
        <v>44788.709728000002</v>
      </c>
      <c r="O1358" s="8">
        <v>44700</v>
      </c>
      <c r="P1358" s="94">
        <f t="shared" si="86"/>
        <v>44700</v>
      </c>
    </row>
    <row r="1359" spans="1:16" ht="19.5" customHeight="1">
      <c r="A1359" s="71">
        <v>1356</v>
      </c>
      <c r="B1359" s="65" t="s">
        <v>1516</v>
      </c>
      <c r="C1359" s="66">
        <v>906036</v>
      </c>
      <c r="D1359" s="67" t="s">
        <v>3282</v>
      </c>
      <c r="E1359" s="67" t="s">
        <v>3282</v>
      </c>
      <c r="F1359" s="67" t="s">
        <v>3282</v>
      </c>
      <c r="G1359" s="67" t="s">
        <v>3283</v>
      </c>
      <c r="H1359" s="68">
        <v>42615.328000000001</v>
      </c>
      <c r="I1359" s="69">
        <f>IFERROR(H1359*((1+$I$3)),"")</f>
        <v>44788.709728000002</v>
      </c>
      <c r="J1359" s="93">
        <f t="shared" si="84"/>
        <v>44788.709728000002</v>
      </c>
      <c r="K1359" s="8">
        <v>44700</v>
      </c>
      <c r="L1359" s="93">
        <f t="shared" si="87"/>
        <v>44700</v>
      </c>
      <c r="M1359" s="94" t="str">
        <f>+G1359</f>
        <v>NO SE ENCONTRO</v>
      </c>
      <c r="N1359" s="94">
        <f t="shared" si="85"/>
        <v>44788.709728000002</v>
      </c>
      <c r="O1359" s="8">
        <v>44700</v>
      </c>
      <c r="P1359" s="94">
        <f t="shared" si="86"/>
        <v>44700</v>
      </c>
    </row>
    <row r="1360" spans="1:16" ht="19.5" customHeight="1">
      <c r="A1360" s="71">
        <v>1357</v>
      </c>
      <c r="B1360" s="65" t="s">
        <v>1517</v>
      </c>
      <c r="C1360" s="66">
        <v>906035</v>
      </c>
      <c r="D1360" s="67" t="s">
        <v>3282</v>
      </c>
      <c r="E1360" s="67" t="s">
        <v>3282</v>
      </c>
      <c r="F1360" s="67" t="s">
        <v>3282</v>
      </c>
      <c r="G1360" s="67" t="s">
        <v>3283</v>
      </c>
      <c r="H1360" s="68">
        <v>42615.328000000001</v>
      </c>
      <c r="I1360" s="69">
        <f>IFERROR(H1360*((1+$I$3)),"")</f>
        <v>44788.709728000002</v>
      </c>
      <c r="J1360" s="93">
        <f t="shared" si="84"/>
        <v>44788.709728000002</v>
      </c>
      <c r="K1360" s="8">
        <v>44700</v>
      </c>
      <c r="L1360" s="93">
        <f t="shared" si="87"/>
        <v>44700</v>
      </c>
      <c r="M1360" s="94" t="str">
        <f>+G1360</f>
        <v>NO SE ENCONTRO</v>
      </c>
      <c r="N1360" s="94">
        <f t="shared" si="85"/>
        <v>44788.709728000002</v>
      </c>
      <c r="O1360" s="8">
        <v>44700</v>
      </c>
      <c r="P1360" s="94">
        <f t="shared" si="86"/>
        <v>44700</v>
      </c>
    </row>
    <row r="1361" spans="1:16" ht="19.5" customHeight="1">
      <c r="A1361" s="71">
        <v>1358</v>
      </c>
      <c r="B1361" s="65" t="s">
        <v>938</v>
      </c>
      <c r="C1361" s="66">
        <v>905003</v>
      </c>
      <c r="D1361" s="67" t="s">
        <v>3282</v>
      </c>
      <c r="E1361" s="67" t="s">
        <v>3282</v>
      </c>
      <c r="F1361" s="67" t="s">
        <v>3282</v>
      </c>
      <c r="G1361" s="67" t="s">
        <v>3283</v>
      </c>
      <c r="H1361" s="68">
        <v>38491.263999999988</v>
      </c>
      <c r="I1361" s="69">
        <f>IFERROR(H1361*((1+$I$3)),"")</f>
        <v>40454.318463999982</v>
      </c>
      <c r="J1361" s="93">
        <f t="shared" si="84"/>
        <v>40454.318463999982</v>
      </c>
      <c r="K1361" s="8">
        <v>40400</v>
      </c>
      <c r="L1361" s="93">
        <f t="shared" si="87"/>
        <v>40400</v>
      </c>
      <c r="M1361" s="94" t="str">
        <f>+G1361</f>
        <v>NO SE ENCONTRO</v>
      </c>
      <c r="N1361" s="94">
        <f t="shared" si="85"/>
        <v>40454.318463999982</v>
      </c>
      <c r="O1361" s="8">
        <v>40400</v>
      </c>
      <c r="P1361" s="94">
        <f t="shared" si="86"/>
        <v>40400</v>
      </c>
    </row>
    <row r="1362" spans="1:16" ht="19.5" customHeight="1">
      <c r="A1362" s="71">
        <v>1359</v>
      </c>
      <c r="B1362" s="65" t="s">
        <v>1518</v>
      </c>
      <c r="C1362" s="66">
        <v>906218</v>
      </c>
      <c r="D1362" s="60" t="s">
        <v>3280</v>
      </c>
      <c r="E1362" s="60" t="s">
        <v>3281</v>
      </c>
      <c r="F1362" s="61">
        <v>46073</v>
      </c>
      <c r="G1362" s="67">
        <v>124000</v>
      </c>
      <c r="H1362" s="68">
        <v>109287.69600000001</v>
      </c>
      <c r="I1362" s="69">
        <f>IFERROR(H1362*((1+$I$3)),"")</f>
        <v>114861.36849600001</v>
      </c>
      <c r="J1362" s="93">
        <f t="shared" si="84"/>
        <v>114861.36849600001</v>
      </c>
      <c r="K1362" s="8">
        <v>114600</v>
      </c>
      <c r="L1362" s="93">
        <f t="shared" si="87"/>
        <v>114600</v>
      </c>
      <c r="M1362" s="94">
        <f>+G1362</f>
        <v>124000</v>
      </c>
      <c r="N1362" s="94">
        <f t="shared" si="85"/>
        <v>114861.36849600001</v>
      </c>
      <c r="O1362" s="8">
        <v>114600</v>
      </c>
      <c r="P1362" s="94">
        <f t="shared" si="86"/>
        <v>114600</v>
      </c>
    </row>
    <row r="1363" spans="1:16" ht="19.5" customHeight="1">
      <c r="A1363" s="71">
        <v>1360</v>
      </c>
      <c r="B1363" s="65" t="s">
        <v>1519</v>
      </c>
      <c r="C1363" s="66">
        <v>903808</v>
      </c>
      <c r="D1363" s="67" t="s">
        <v>3282</v>
      </c>
      <c r="E1363" s="67" t="s">
        <v>3282</v>
      </c>
      <c r="F1363" s="67" t="s">
        <v>3282</v>
      </c>
      <c r="G1363" s="67" t="s">
        <v>3283</v>
      </c>
      <c r="H1363" s="68">
        <v>14826.992</v>
      </c>
      <c r="I1363" s="69">
        <f>IFERROR(H1363*((1+$I$3)),"")</f>
        <v>15583.168592</v>
      </c>
      <c r="J1363" s="93">
        <f t="shared" si="84"/>
        <v>15583.168592</v>
      </c>
      <c r="K1363" s="8">
        <v>15600</v>
      </c>
      <c r="L1363" s="93">
        <f t="shared" si="87"/>
        <v>15600</v>
      </c>
      <c r="M1363" s="94" t="str">
        <f>+G1363</f>
        <v>NO SE ENCONTRO</v>
      </c>
      <c r="N1363" s="94">
        <f t="shared" si="85"/>
        <v>15583.168592</v>
      </c>
      <c r="O1363" s="8">
        <v>15600</v>
      </c>
      <c r="P1363" s="94">
        <f t="shared" si="86"/>
        <v>15600</v>
      </c>
    </row>
    <row r="1364" spans="1:16" ht="19.5" customHeight="1">
      <c r="A1364" s="71">
        <v>1361</v>
      </c>
      <c r="B1364" s="65" t="s">
        <v>1520</v>
      </c>
      <c r="C1364" s="66">
        <v>903856</v>
      </c>
      <c r="D1364" s="60" t="s">
        <v>3280</v>
      </c>
      <c r="E1364" s="60" t="s">
        <v>3281</v>
      </c>
      <c r="F1364" s="61">
        <v>46073</v>
      </c>
      <c r="G1364" s="67">
        <v>16700</v>
      </c>
      <c r="H1364" s="68">
        <v>14826.992</v>
      </c>
      <c r="I1364" s="69">
        <f>IFERROR(H1364*((1+$I$3)),"")</f>
        <v>15583.168592</v>
      </c>
      <c r="J1364" s="93">
        <f t="shared" si="84"/>
        <v>15583.168592</v>
      </c>
      <c r="K1364" s="8">
        <v>15600</v>
      </c>
      <c r="L1364" s="93">
        <f t="shared" si="87"/>
        <v>15600</v>
      </c>
      <c r="M1364" s="94">
        <f>+G1364</f>
        <v>16700</v>
      </c>
      <c r="N1364" s="94">
        <f t="shared" si="85"/>
        <v>15583.168592</v>
      </c>
      <c r="O1364" s="8">
        <v>15600</v>
      </c>
      <c r="P1364" s="94">
        <f t="shared" si="86"/>
        <v>15600</v>
      </c>
    </row>
    <row r="1365" spans="1:16" ht="19.5" customHeight="1">
      <c r="A1365" s="71">
        <v>1362</v>
      </c>
      <c r="B1365" s="65" t="s">
        <v>1521</v>
      </c>
      <c r="C1365" s="66">
        <v>903857</v>
      </c>
      <c r="D1365" s="60" t="s">
        <v>3280</v>
      </c>
      <c r="E1365" s="60" t="s">
        <v>3281</v>
      </c>
      <c r="F1365" s="61">
        <v>46073</v>
      </c>
      <c r="G1365" s="67">
        <v>16700</v>
      </c>
      <c r="H1365" s="68">
        <v>14826.992</v>
      </c>
      <c r="I1365" s="69">
        <f>IFERROR(H1365*((1+$I$3)),"")</f>
        <v>15583.168592</v>
      </c>
      <c r="J1365" s="93">
        <f t="shared" si="84"/>
        <v>15583.168592</v>
      </c>
      <c r="K1365" s="8">
        <v>15600</v>
      </c>
      <c r="L1365" s="93">
        <f t="shared" si="87"/>
        <v>15600</v>
      </c>
      <c r="M1365" s="94">
        <f>+G1365</f>
        <v>16700</v>
      </c>
      <c r="N1365" s="94">
        <f t="shared" si="85"/>
        <v>15583.168592</v>
      </c>
      <c r="O1365" s="8">
        <v>15600</v>
      </c>
      <c r="P1365" s="94">
        <f t="shared" si="86"/>
        <v>15600</v>
      </c>
    </row>
    <row r="1366" spans="1:16" ht="19.5" customHeight="1">
      <c r="A1366" s="71">
        <v>1363</v>
      </c>
      <c r="B1366" s="65" t="s">
        <v>934</v>
      </c>
      <c r="C1366" s="66">
        <v>908313</v>
      </c>
      <c r="D1366" s="67" t="s">
        <v>3282</v>
      </c>
      <c r="E1366" s="67" t="s">
        <v>3282</v>
      </c>
      <c r="F1366" s="67" t="s">
        <v>3282</v>
      </c>
      <c r="G1366" s="67" t="s">
        <v>3283</v>
      </c>
      <c r="H1366" s="68">
        <v>22584.16</v>
      </c>
      <c r="I1366" s="69">
        <f>IFERROR(H1366*((1+$I$3)),"")</f>
        <v>23735.952159999997</v>
      </c>
      <c r="J1366" s="93">
        <f t="shared" si="84"/>
        <v>23735.952159999997</v>
      </c>
      <c r="K1366" s="8">
        <v>23700</v>
      </c>
      <c r="L1366" s="93">
        <f t="shared" si="87"/>
        <v>23700</v>
      </c>
      <c r="M1366" s="94" t="str">
        <f>+G1366</f>
        <v>NO SE ENCONTRO</v>
      </c>
      <c r="N1366" s="94">
        <f t="shared" si="85"/>
        <v>23735.952159999997</v>
      </c>
      <c r="O1366" s="8">
        <v>23700</v>
      </c>
      <c r="P1366" s="94">
        <f t="shared" si="86"/>
        <v>23700</v>
      </c>
    </row>
    <row r="1367" spans="1:16" ht="19.5" customHeight="1">
      <c r="A1367" s="71">
        <v>1364</v>
      </c>
      <c r="B1367" s="65" t="s">
        <v>1066</v>
      </c>
      <c r="C1367" s="66">
        <v>908333</v>
      </c>
      <c r="D1367" s="67" t="s">
        <v>3282</v>
      </c>
      <c r="E1367" s="67" t="s">
        <v>3282</v>
      </c>
      <c r="F1367" s="67" t="s">
        <v>3282</v>
      </c>
      <c r="G1367" s="67" t="s">
        <v>3283</v>
      </c>
      <c r="H1367" s="68">
        <v>101334.14400000001</v>
      </c>
      <c r="I1367" s="69">
        <f>IFERROR(H1367*((1+$I$3)),"")</f>
        <v>106502.18534400001</v>
      </c>
      <c r="J1367" s="93">
        <f t="shared" si="84"/>
        <v>106502.18534400001</v>
      </c>
      <c r="K1367" s="8">
        <v>106200</v>
      </c>
      <c r="L1367" s="93">
        <f t="shared" si="87"/>
        <v>106200</v>
      </c>
      <c r="M1367" s="94" t="str">
        <f>+G1367</f>
        <v>NO SE ENCONTRO</v>
      </c>
      <c r="N1367" s="94">
        <f t="shared" si="85"/>
        <v>106502.18534400001</v>
      </c>
      <c r="O1367" s="8">
        <v>106200</v>
      </c>
      <c r="P1367" s="94">
        <f t="shared" si="86"/>
        <v>106200</v>
      </c>
    </row>
    <row r="1368" spans="1:16" ht="19.5" customHeight="1">
      <c r="A1368" s="71">
        <v>1365</v>
      </c>
      <c r="B1368" s="65" t="s">
        <v>1522</v>
      </c>
      <c r="C1368" s="66">
        <v>905740</v>
      </c>
      <c r="D1368" s="67" t="s">
        <v>3282</v>
      </c>
      <c r="E1368" s="67" t="s">
        <v>3282</v>
      </c>
      <c r="F1368" s="67" t="s">
        <v>3282</v>
      </c>
      <c r="G1368" s="67" t="s">
        <v>3283</v>
      </c>
      <c r="H1368" s="68">
        <v>71778.351999999999</v>
      </c>
      <c r="I1368" s="69">
        <f>IFERROR(H1368*((1+$I$3)),"")</f>
        <v>75439.047951999994</v>
      </c>
      <c r="J1368" s="93">
        <f t="shared" si="84"/>
        <v>75439.047951999994</v>
      </c>
      <c r="K1368" s="8">
        <v>75200</v>
      </c>
      <c r="L1368" s="93">
        <f t="shared" si="87"/>
        <v>75200</v>
      </c>
      <c r="M1368" s="94" t="str">
        <f>+G1368</f>
        <v>NO SE ENCONTRO</v>
      </c>
      <c r="N1368" s="94">
        <f t="shared" si="85"/>
        <v>75439.047951999994</v>
      </c>
      <c r="O1368" s="8">
        <v>75200</v>
      </c>
      <c r="P1368" s="94">
        <f t="shared" si="86"/>
        <v>75200</v>
      </c>
    </row>
    <row r="1369" spans="1:16" ht="19.5" customHeight="1">
      <c r="A1369" s="71">
        <v>1366</v>
      </c>
      <c r="B1369" s="65" t="s">
        <v>1523</v>
      </c>
      <c r="C1369" s="66">
        <v>905739</v>
      </c>
      <c r="D1369" s="67" t="s">
        <v>3282</v>
      </c>
      <c r="E1369" s="67" t="s">
        <v>3282</v>
      </c>
      <c r="F1369" s="67" t="s">
        <v>3282</v>
      </c>
      <c r="G1369" s="67" t="s">
        <v>3283</v>
      </c>
      <c r="H1369" s="68">
        <v>71778.351999999999</v>
      </c>
      <c r="I1369" s="69">
        <f>IFERROR(H1369*((1+$I$3)),"")</f>
        <v>75439.047951999994</v>
      </c>
      <c r="J1369" s="93">
        <f t="shared" si="84"/>
        <v>75439.047951999994</v>
      </c>
      <c r="K1369" s="8">
        <v>75200</v>
      </c>
      <c r="L1369" s="93">
        <f t="shared" si="87"/>
        <v>75200</v>
      </c>
      <c r="M1369" s="94" t="str">
        <f>+G1369</f>
        <v>NO SE ENCONTRO</v>
      </c>
      <c r="N1369" s="94">
        <f t="shared" si="85"/>
        <v>75439.047951999994</v>
      </c>
      <c r="O1369" s="8">
        <v>75200</v>
      </c>
      <c r="P1369" s="94">
        <f t="shared" si="86"/>
        <v>75200</v>
      </c>
    </row>
    <row r="1370" spans="1:16" ht="19.5" customHeight="1">
      <c r="A1370" s="71">
        <v>1367</v>
      </c>
      <c r="B1370" s="65" t="s">
        <v>935</v>
      </c>
      <c r="C1370" s="66">
        <v>905742</v>
      </c>
      <c r="D1370" s="67" t="s">
        <v>3282</v>
      </c>
      <c r="E1370" s="67" t="s">
        <v>3282</v>
      </c>
      <c r="F1370" s="67" t="s">
        <v>3282</v>
      </c>
      <c r="G1370" s="67" t="s">
        <v>3283</v>
      </c>
      <c r="H1370" s="68">
        <v>73840.383999999991</v>
      </c>
      <c r="I1370" s="69">
        <f>IFERROR(H1370*((1+$I$3)),"")</f>
        <v>77606.243583999982</v>
      </c>
      <c r="J1370" s="93">
        <f t="shared" si="84"/>
        <v>77606.243583999982</v>
      </c>
      <c r="K1370" s="8">
        <v>77400</v>
      </c>
      <c r="L1370" s="93">
        <f t="shared" si="87"/>
        <v>77400</v>
      </c>
      <c r="M1370" s="94" t="str">
        <f>+G1370</f>
        <v>NO SE ENCONTRO</v>
      </c>
      <c r="N1370" s="94">
        <f t="shared" si="85"/>
        <v>77606.243583999982</v>
      </c>
      <c r="O1370" s="8">
        <v>77400</v>
      </c>
      <c r="P1370" s="94">
        <f t="shared" si="86"/>
        <v>77400</v>
      </c>
    </row>
    <row r="1371" spans="1:16" ht="19.5" customHeight="1">
      <c r="A1371" s="71">
        <v>1368</v>
      </c>
      <c r="B1371" s="65" t="s">
        <v>1524</v>
      </c>
      <c r="C1371" s="66">
        <v>903858</v>
      </c>
      <c r="D1371" s="67" t="s">
        <v>3282</v>
      </c>
      <c r="E1371" s="67" t="s">
        <v>3282</v>
      </c>
      <c r="F1371" s="67" t="s">
        <v>3282</v>
      </c>
      <c r="G1371" s="67" t="s">
        <v>3283</v>
      </c>
      <c r="H1371" s="68">
        <v>25235.343999999997</v>
      </c>
      <c r="I1371" s="69">
        <f>IFERROR(H1371*((1+$I$3)),"")</f>
        <v>26522.346543999996</v>
      </c>
      <c r="J1371" s="93">
        <f t="shared" si="84"/>
        <v>26522.346543999996</v>
      </c>
      <c r="K1371" s="8">
        <v>26400</v>
      </c>
      <c r="L1371" s="93">
        <f t="shared" si="87"/>
        <v>26400</v>
      </c>
      <c r="M1371" s="94" t="str">
        <f>+G1371</f>
        <v>NO SE ENCONTRO</v>
      </c>
      <c r="N1371" s="94">
        <f t="shared" si="85"/>
        <v>26522.346543999996</v>
      </c>
      <c r="O1371" s="8">
        <v>26400</v>
      </c>
      <c r="P1371" s="94">
        <f t="shared" si="86"/>
        <v>26400</v>
      </c>
    </row>
    <row r="1372" spans="1:16" ht="19.5" customHeight="1">
      <c r="A1372" s="71">
        <v>1369</v>
      </c>
      <c r="B1372" s="65" t="s">
        <v>1525</v>
      </c>
      <c r="C1372" s="66">
        <v>903033</v>
      </c>
      <c r="D1372" s="67" t="s">
        <v>3282</v>
      </c>
      <c r="E1372" s="67" t="s">
        <v>3282</v>
      </c>
      <c r="F1372" s="67" t="s">
        <v>3282</v>
      </c>
      <c r="G1372" s="67" t="s">
        <v>3283</v>
      </c>
      <c r="H1372" s="68">
        <v>25235.343999999997</v>
      </c>
      <c r="I1372" s="69">
        <f>IFERROR(H1372*((1+$I$3)),"")</f>
        <v>26522.346543999996</v>
      </c>
      <c r="J1372" s="93">
        <f t="shared" si="84"/>
        <v>26522.346543999996</v>
      </c>
      <c r="K1372" s="8">
        <v>26400</v>
      </c>
      <c r="L1372" s="93">
        <f t="shared" si="87"/>
        <v>26400</v>
      </c>
      <c r="M1372" s="94" t="str">
        <f>+G1372</f>
        <v>NO SE ENCONTRO</v>
      </c>
      <c r="N1372" s="94">
        <f t="shared" si="85"/>
        <v>26522.346543999996</v>
      </c>
      <c r="O1372" s="8">
        <v>26400</v>
      </c>
      <c r="P1372" s="94">
        <f t="shared" si="86"/>
        <v>26400</v>
      </c>
    </row>
    <row r="1373" spans="1:16" ht="19.5" customHeight="1">
      <c r="A1373" s="71">
        <v>1370</v>
      </c>
      <c r="B1373" s="65" t="s">
        <v>1526</v>
      </c>
      <c r="C1373" s="66">
        <v>903034</v>
      </c>
      <c r="D1373" s="67" t="s">
        <v>3282</v>
      </c>
      <c r="E1373" s="67" t="s">
        <v>3282</v>
      </c>
      <c r="F1373" s="67" t="s">
        <v>3282</v>
      </c>
      <c r="G1373" s="67" t="s">
        <v>3283</v>
      </c>
      <c r="H1373" s="68">
        <v>25235.343999999997</v>
      </c>
      <c r="I1373" s="69">
        <f>IFERROR(H1373*((1+$I$3)),"")</f>
        <v>26522.346543999996</v>
      </c>
      <c r="J1373" s="93">
        <f t="shared" si="84"/>
        <v>26522.346543999996</v>
      </c>
      <c r="K1373" s="8">
        <v>26400</v>
      </c>
      <c r="L1373" s="93">
        <f t="shared" si="87"/>
        <v>26400</v>
      </c>
      <c r="M1373" s="94" t="str">
        <f>+G1373</f>
        <v>NO SE ENCONTRO</v>
      </c>
      <c r="N1373" s="94">
        <f t="shared" si="85"/>
        <v>26522.346543999996</v>
      </c>
      <c r="O1373" s="8">
        <v>26400</v>
      </c>
      <c r="P1373" s="94">
        <f t="shared" si="86"/>
        <v>26400</v>
      </c>
    </row>
    <row r="1374" spans="1:16" ht="19.5" customHeight="1">
      <c r="A1374" s="71">
        <v>1371</v>
      </c>
      <c r="B1374" s="65" t="s">
        <v>1527</v>
      </c>
      <c r="C1374" s="66">
        <v>907007</v>
      </c>
      <c r="D1374" s="60" t="s">
        <v>3280</v>
      </c>
      <c r="E1374" s="60" t="s">
        <v>3281</v>
      </c>
      <c r="F1374" s="61">
        <v>46073</v>
      </c>
      <c r="G1374" s="67">
        <v>16700</v>
      </c>
      <c r="H1374" s="68">
        <v>14826.992</v>
      </c>
      <c r="I1374" s="69">
        <f>IFERROR(H1374*((1+$I$3)),"")</f>
        <v>15583.168592</v>
      </c>
      <c r="J1374" s="93">
        <f t="shared" si="84"/>
        <v>15583.168592</v>
      </c>
      <c r="K1374" s="8">
        <v>15600</v>
      </c>
      <c r="L1374" s="93">
        <f t="shared" si="87"/>
        <v>15600</v>
      </c>
      <c r="M1374" s="94">
        <f>+G1374</f>
        <v>16700</v>
      </c>
      <c r="N1374" s="94">
        <f t="shared" si="85"/>
        <v>15583.168592</v>
      </c>
      <c r="O1374" s="8">
        <v>15600</v>
      </c>
      <c r="P1374" s="94">
        <f t="shared" si="86"/>
        <v>15600</v>
      </c>
    </row>
    <row r="1375" spans="1:16" ht="19.5" customHeight="1">
      <c r="A1375" s="71">
        <v>1372</v>
      </c>
      <c r="B1375" s="65" t="s">
        <v>1528</v>
      </c>
      <c r="C1375" s="66">
        <v>904911</v>
      </c>
      <c r="D1375" s="67" t="s">
        <v>3282</v>
      </c>
      <c r="E1375" s="67" t="s">
        <v>3282</v>
      </c>
      <c r="F1375" s="67" t="s">
        <v>3282</v>
      </c>
      <c r="G1375" s="67" t="s">
        <v>3283</v>
      </c>
      <c r="H1375" s="68">
        <v>143949.47200000001</v>
      </c>
      <c r="I1375" s="69">
        <f>IFERROR(H1375*((1+$I$3)),"")</f>
        <v>151290.89507200001</v>
      </c>
      <c r="J1375" s="93">
        <f t="shared" si="84"/>
        <v>151290.89507200001</v>
      </c>
      <c r="K1375" s="8">
        <v>150900</v>
      </c>
      <c r="L1375" s="93">
        <f t="shared" si="87"/>
        <v>150900</v>
      </c>
      <c r="M1375" s="94" t="str">
        <f>+G1375</f>
        <v>NO SE ENCONTRO</v>
      </c>
      <c r="N1375" s="94">
        <f t="shared" si="85"/>
        <v>151290.89507200001</v>
      </c>
      <c r="O1375" s="8">
        <v>150900</v>
      </c>
      <c r="P1375" s="94">
        <f t="shared" si="86"/>
        <v>150900</v>
      </c>
    </row>
    <row r="1376" spans="1:16" ht="19.5" customHeight="1">
      <c r="A1376" s="71">
        <v>1373</v>
      </c>
      <c r="B1376" s="65" t="s">
        <v>1529</v>
      </c>
      <c r="C1376" s="66">
        <v>904912</v>
      </c>
      <c r="D1376" s="60" t="s">
        <v>3280</v>
      </c>
      <c r="E1376" s="60" t="s">
        <v>3281</v>
      </c>
      <c r="F1376" s="61">
        <v>46073</v>
      </c>
      <c r="G1376" s="67">
        <v>163300</v>
      </c>
      <c r="H1376" s="68">
        <v>143949.47200000001</v>
      </c>
      <c r="I1376" s="69">
        <f>IFERROR(H1376*((1+$I$3)),"")</f>
        <v>151290.89507200001</v>
      </c>
      <c r="J1376" s="93">
        <f t="shared" si="84"/>
        <v>151290.89507200001</v>
      </c>
      <c r="K1376" s="8">
        <v>150900</v>
      </c>
      <c r="L1376" s="93">
        <f t="shared" si="87"/>
        <v>150900</v>
      </c>
      <c r="M1376" s="94">
        <f>+G1376</f>
        <v>163300</v>
      </c>
      <c r="N1376" s="94">
        <f t="shared" si="85"/>
        <v>151290.89507200001</v>
      </c>
      <c r="O1376" s="8">
        <v>150900</v>
      </c>
      <c r="P1376" s="94">
        <f t="shared" si="86"/>
        <v>150900</v>
      </c>
    </row>
    <row r="1377" spans="1:16" ht="19.5" customHeight="1">
      <c r="A1377" s="71">
        <v>1374</v>
      </c>
      <c r="B1377" s="65" t="s">
        <v>1530</v>
      </c>
      <c r="C1377" s="66">
        <v>904913</v>
      </c>
      <c r="D1377" s="67" t="s">
        <v>3282</v>
      </c>
      <c r="E1377" s="67" t="s">
        <v>3282</v>
      </c>
      <c r="F1377" s="67" t="s">
        <v>3282</v>
      </c>
      <c r="G1377" s="67" t="s">
        <v>3283</v>
      </c>
      <c r="H1377" s="68">
        <v>143949.47200000001</v>
      </c>
      <c r="I1377" s="69">
        <f>IFERROR(H1377*((1+$I$3)),"")</f>
        <v>151290.89507200001</v>
      </c>
      <c r="J1377" s="93">
        <f t="shared" si="84"/>
        <v>151290.89507200001</v>
      </c>
      <c r="K1377" s="8">
        <v>150900</v>
      </c>
      <c r="L1377" s="93">
        <f t="shared" si="87"/>
        <v>150900</v>
      </c>
      <c r="M1377" s="94" t="str">
        <f>+G1377</f>
        <v>NO SE ENCONTRO</v>
      </c>
      <c r="N1377" s="94">
        <f t="shared" si="85"/>
        <v>151290.89507200001</v>
      </c>
      <c r="O1377" s="8">
        <v>150900</v>
      </c>
      <c r="P1377" s="94">
        <f t="shared" si="86"/>
        <v>150900</v>
      </c>
    </row>
    <row r="1378" spans="1:16" ht="19.5" customHeight="1">
      <c r="A1378" s="71">
        <v>1375</v>
      </c>
      <c r="B1378" s="65" t="s">
        <v>1531</v>
      </c>
      <c r="C1378" s="66">
        <v>904914</v>
      </c>
      <c r="D1378" s="67" t="s">
        <v>3282</v>
      </c>
      <c r="E1378" s="67" t="s">
        <v>3282</v>
      </c>
      <c r="F1378" s="67" t="s">
        <v>3282</v>
      </c>
      <c r="G1378" s="67" t="s">
        <v>3283</v>
      </c>
      <c r="H1378" s="68">
        <v>143949.47200000001</v>
      </c>
      <c r="I1378" s="69">
        <f>IFERROR(H1378*((1+$I$3)),"")</f>
        <v>151290.89507200001</v>
      </c>
      <c r="J1378" s="93">
        <f t="shared" si="84"/>
        <v>151290.89507200001</v>
      </c>
      <c r="K1378" s="8">
        <v>150900</v>
      </c>
      <c r="L1378" s="93">
        <f t="shared" si="87"/>
        <v>150900</v>
      </c>
      <c r="M1378" s="94" t="str">
        <f>+G1378</f>
        <v>NO SE ENCONTRO</v>
      </c>
      <c r="N1378" s="94">
        <f t="shared" si="85"/>
        <v>151290.89507200001</v>
      </c>
      <c r="O1378" s="8">
        <v>150900</v>
      </c>
      <c r="P1378" s="94">
        <f t="shared" si="86"/>
        <v>150900</v>
      </c>
    </row>
    <row r="1379" spans="1:16" ht="19.5" customHeight="1">
      <c r="A1379" s="71">
        <v>1376</v>
      </c>
      <c r="B1379" s="65" t="s">
        <v>1532</v>
      </c>
      <c r="C1379" s="66">
        <v>907106</v>
      </c>
      <c r="D1379" s="60" t="s">
        <v>3280</v>
      </c>
      <c r="E1379" s="60" t="s">
        <v>3281</v>
      </c>
      <c r="F1379" s="61">
        <v>46073</v>
      </c>
      <c r="G1379" s="67">
        <v>22300</v>
      </c>
      <c r="H1379" s="68">
        <v>448205</v>
      </c>
      <c r="I1379" s="69">
        <f>IFERROR(H1379*((1+$I$3)),"")</f>
        <v>471063.45499999996</v>
      </c>
      <c r="J1379" s="93">
        <f t="shared" si="84"/>
        <v>471063.45499999996</v>
      </c>
      <c r="K1379" s="8">
        <v>20600</v>
      </c>
      <c r="L1379" s="93">
        <f t="shared" si="87"/>
        <v>20600</v>
      </c>
      <c r="M1379" s="94">
        <f>+G1379</f>
        <v>22300</v>
      </c>
      <c r="N1379" s="94">
        <f t="shared" si="85"/>
        <v>471063.45499999996</v>
      </c>
      <c r="O1379" s="8">
        <v>20600</v>
      </c>
      <c r="P1379" s="94">
        <f t="shared" si="86"/>
        <v>20600</v>
      </c>
    </row>
    <row r="1380" spans="1:16" ht="19.5" customHeight="1">
      <c r="A1380" s="71">
        <v>1377</v>
      </c>
      <c r="B1380" s="65" t="s">
        <v>1533</v>
      </c>
      <c r="C1380" s="66">
        <v>902219</v>
      </c>
      <c r="D1380" s="60" t="s">
        <v>3280</v>
      </c>
      <c r="E1380" s="60" t="s">
        <v>3281</v>
      </c>
      <c r="F1380" s="61">
        <v>46073</v>
      </c>
      <c r="G1380" s="67">
        <v>22300</v>
      </c>
      <c r="H1380" s="68">
        <v>448205</v>
      </c>
      <c r="I1380" s="69">
        <f>IFERROR(H1380*((1+$I$3)),"")</f>
        <v>471063.45499999996</v>
      </c>
      <c r="J1380" s="93">
        <f t="shared" si="84"/>
        <v>471063.45499999996</v>
      </c>
      <c r="K1380" s="8">
        <v>20600</v>
      </c>
      <c r="L1380" s="93">
        <f t="shared" si="87"/>
        <v>20600</v>
      </c>
      <c r="M1380" s="94">
        <f>+G1380</f>
        <v>22300</v>
      </c>
      <c r="N1380" s="94">
        <f t="shared" si="85"/>
        <v>471063.45499999996</v>
      </c>
      <c r="O1380" s="8">
        <v>20600</v>
      </c>
      <c r="P1380" s="94">
        <f t="shared" si="86"/>
        <v>20600</v>
      </c>
    </row>
    <row r="1381" spans="1:16" ht="19.5" customHeight="1">
      <c r="A1381" s="71">
        <v>1378</v>
      </c>
      <c r="B1381" s="65" t="s">
        <v>1534</v>
      </c>
      <c r="C1381" s="66">
        <v>902220</v>
      </c>
      <c r="D1381" s="60" t="s">
        <v>3280</v>
      </c>
      <c r="E1381" s="60" t="s">
        <v>3281</v>
      </c>
      <c r="F1381" s="61">
        <v>46073</v>
      </c>
      <c r="G1381" s="67">
        <v>14300</v>
      </c>
      <c r="H1381" s="68">
        <v>12568.575999999999</v>
      </c>
      <c r="I1381" s="69">
        <f>IFERROR(H1381*((1+$I$3)),"")</f>
        <v>13209.573375999998</v>
      </c>
      <c r="J1381" s="93">
        <f t="shared" si="84"/>
        <v>13209.573375999998</v>
      </c>
      <c r="K1381" s="8">
        <v>13200</v>
      </c>
      <c r="L1381" s="93">
        <f t="shared" si="87"/>
        <v>13200</v>
      </c>
      <c r="M1381" s="94">
        <f>+G1381</f>
        <v>14300</v>
      </c>
      <c r="N1381" s="94">
        <f t="shared" si="85"/>
        <v>13209.573375999998</v>
      </c>
      <c r="O1381" s="8">
        <v>13200</v>
      </c>
      <c r="P1381" s="94">
        <f t="shared" si="86"/>
        <v>13200</v>
      </c>
    </row>
    <row r="1382" spans="1:16" ht="19.5" customHeight="1">
      <c r="A1382" s="71">
        <v>1379</v>
      </c>
      <c r="B1382" s="65" t="s">
        <v>1002</v>
      </c>
      <c r="C1382" s="66">
        <v>902029</v>
      </c>
      <c r="D1382" s="67" t="s">
        <v>3282</v>
      </c>
      <c r="E1382" s="67" t="s">
        <v>3282</v>
      </c>
      <c r="F1382" s="67" t="s">
        <v>3282</v>
      </c>
      <c r="G1382" s="67" t="s">
        <v>3283</v>
      </c>
      <c r="H1382" s="68">
        <v>62450.112000000001</v>
      </c>
      <c r="I1382" s="69">
        <f>IFERROR(H1382*((1+$I$3)),"")</f>
        <v>65635.067712000004</v>
      </c>
      <c r="J1382" s="93">
        <f t="shared" si="84"/>
        <v>65635.067712000004</v>
      </c>
      <c r="K1382" s="8">
        <v>11600</v>
      </c>
      <c r="L1382" s="93">
        <f t="shared" si="87"/>
        <v>11600</v>
      </c>
      <c r="M1382" s="94" t="str">
        <f>+G1382</f>
        <v>NO SE ENCONTRO</v>
      </c>
      <c r="N1382" s="94">
        <f t="shared" si="85"/>
        <v>65635.067712000004</v>
      </c>
      <c r="O1382" s="8">
        <v>11600</v>
      </c>
      <c r="P1382" s="94">
        <f t="shared" si="86"/>
        <v>11600</v>
      </c>
    </row>
    <row r="1383" spans="1:16" ht="19.5" customHeight="1">
      <c r="A1383" s="71">
        <v>1380</v>
      </c>
      <c r="B1383" s="65" t="s">
        <v>888</v>
      </c>
      <c r="C1383" s="66">
        <v>901322</v>
      </c>
      <c r="D1383" s="67" t="s">
        <v>3282</v>
      </c>
      <c r="E1383" s="67" t="s">
        <v>3282</v>
      </c>
      <c r="F1383" s="67" t="s">
        <v>3282</v>
      </c>
      <c r="G1383" s="67" t="s">
        <v>3283</v>
      </c>
      <c r="H1383" s="68">
        <v>30734.096000000001</v>
      </c>
      <c r="I1383" s="69">
        <f>IFERROR(H1383*((1+$I$3)),"")</f>
        <v>32301.534896000001</v>
      </c>
      <c r="J1383" s="93">
        <f t="shared" si="84"/>
        <v>32301.534896000001</v>
      </c>
      <c r="K1383" s="8">
        <v>32200</v>
      </c>
      <c r="L1383" s="93">
        <f t="shared" si="87"/>
        <v>32200</v>
      </c>
      <c r="M1383" s="94" t="str">
        <f>+G1383</f>
        <v>NO SE ENCONTRO</v>
      </c>
      <c r="N1383" s="94">
        <f t="shared" si="85"/>
        <v>32301.534896000001</v>
      </c>
      <c r="O1383" s="8">
        <v>32200</v>
      </c>
      <c r="P1383" s="94">
        <f t="shared" si="86"/>
        <v>32200</v>
      </c>
    </row>
    <row r="1384" spans="1:16" ht="19.5" customHeight="1">
      <c r="A1384" s="71">
        <v>1381</v>
      </c>
      <c r="B1384" s="65" t="s">
        <v>1535</v>
      </c>
      <c r="C1384" s="66">
        <v>903037</v>
      </c>
      <c r="D1384" s="67" t="s">
        <v>3282</v>
      </c>
      <c r="E1384" s="67" t="s">
        <v>3282</v>
      </c>
      <c r="F1384" s="67" t="s">
        <v>3282</v>
      </c>
      <c r="G1384" s="67" t="s">
        <v>3283</v>
      </c>
      <c r="H1384" s="68">
        <v>37705.728000000003</v>
      </c>
      <c r="I1384" s="69">
        <f>IFERROR(H1384*((1+$I$3)),"")</f>
        <v>39628.720128000001</v>
      </c>
      <c r="J1384" s="93">
        <f t="shared" si="84"/>
        <v>39628.720128000001</v>
      </c>
      <c r="K1384" s="8">
        <v>39600</v>
      </c>
      <c r="L1384" s="93">
        <f t="shared" si="87"/>
        <v>39600</v>
      </c>
      <c r="M1384" s="94" t="str">
        <f>+G1384</f>
        <v>NO SE ENCONTRO</v>
      </c>
      <c r="N1384" s="94">
        <f t="shared" si="85"/>
        <v>39628.720128000001</v>
      </c>
      <c r="O1384" s="8">
        <v>39600</v>
      </c>
      <c r="P1384" s="94">
        <f t="shared" si="86"/>
        <v>39600</v>
      </c>
    </row>
    <row r="1385" spans="1:16" ht="19.5" customHeight="1">
      <c r="A1385" s="71">
        <v>1382</v>
      </c>
      <c r="B1385" s="65" t="s">
        <v>954</v>
      </c>
      <c r="C1385" s="66">
        <v>903038</v>
      </c>
      <c r="D1385" s="67" t="s">
        <v>3282</v>
      </c>
      <c r="E1385" s="67" t="s">
        <v>3282</v>
      </c>
      <c r="F1385" s="67" t="s">
        <v>3282</v>
      </c>
      <c r="G1385" s="67" t="s">
        <v>3283</v>
      </c>
      <c r="H1385" s="68">
        <v>38491.263999999988</v>
      </c>
      <c r="I1385" s="69">
        <f>IFERROR(H1385*((1+$I$3)),"")</f>
        <v>40454.318463999982</v>
      </c>
      <c r="J1385" s="93">
        <f t="shared" si="84"/>
        <v>40454.318463999982</v>
      </c>
      <c r="K1385" s="8">
        <v>40400</v>
      </c>
      <c r="L1385" s="93">
        <f t="shared" si="87"/>
        <v>40400</v>
      </c>
      <c r="M1385" s="94" t="str">
        <f>+G1385</f>
        <v>NO SE ENCONTRO</v>
      </c>
      <c r="N1385" s="94">
        <f t="shared" si="85"/>
        <v>40454.318463999982</v>
      </c>
      <c r="O1385" s="8">
        <v>40400</v>
      </c>
      <c r="P1385" s="94">
        <f t="shared" si="86"/>
        <v>40400</v>
      </c>
    </row>
    <row r="1386" spans="1:16" ht="19.5" customHeight="1">
      <c r="A1386" s="71">
        <v>1383</v>
      </c>
      <c r="B1386" s="65" t="s">
        <v>1536</v>
      </c>
      <c r="C1386" s="66">
        <v>903041</v>
      </c>
      <c r="D1386" s="67" t="s">
        <v>3282</v>
      </c>
      <c r="E1386" s="67" t="s">
        <v>3282</v>
      </c>
      <c r="F1386" s="67" t="s">
        <v>3282</v>
      </c>
      <c r="G1386" s="67" t="s">
        <v>3283</v>
      </c>
      <c r="H1386" s="68">
        <v>37705.728000000003</v>
      </c>
      <c r="I1386" s="69">
        <f>IFERROR(H1386*((1+$I$3)),"")</f>
        <v>39628.720128000001</v>
      </c>
      <c r="J1386" s="93">
        <f t="shared" si="84"/>
        <v>39628.720128000001</v>
      </c>
      <c r="K1386" s="8">
        <v>39600</v>
      </c>
      <c r="L1386" s="93">
        <f t="shared" si="87"/>
        <v>39600</v>
      </c>
      <c r="M1386" s="94" t="str">
        <f>+G1386</f>
        <v>NO SE ENCONTRO</v>
      </c>
      <c r="N1386" s="94">
        <f t="shared" si="85"/>
        <v>39628.720128000001</v>
      </c>
      <c r="O1386" s="8">
        <v>39600</v>
      </c>
      <c r="P1386" s="94">
        <f t="shared" si="86"/>
        <v>39600</v>
      </c>
    </row>
    <row r="1387" spans="1:16" ht="19.5" customHeight="1">
      <c r="A1387" s="71">
        <v>1384</v>
      </c>
      <c r="B1387" s="65" t="s">
        <v>1537</v>
      </c>
      <c r="C1387" s="66">
        <v>903860</v>
      </c>
      <c r="D1387" s="60" t="s">
        <v>3280</v>
      </c>
      <c r="E1387" s="60" t="s">
        <v>3281</v>
      </c>
      <c r="F1387" s="61">
        <v>46073</v>
      </c>
      <c r="G1387" s="67">
        <v>49800</v>
      </c>
      <c r="H1387" s="68">
        <v>43891.823999999993</v>
      </c>
      <c r="I1387" s="69">
        <f>IFERROR(H1387*((1+$I$3)),"")</f>
        <v>46130.307023999987</v>
      </c>
      <c r="J1387" s="93">
        <f t="shared" si="84"/>
        <v>46130.307023999987</v>
      </c>
      <c r="K1387" s="8">
        <v>46000</v>
      </c>
      <c r="L1387" s="93">
        <f t="shared" si="87"/>
        <v>46000</v>
      </c>
      <c r="M1387" s="94">
        <f>+G1387</f>
        <v>49800</v>
      </c>
      <c r="N1387" s="94">
        <f t="shared" si="85"/>
        <v>46130.307023999987</v>
      </c>
      <c r="O1387" s="8">
        <v>46000</v>
      </c>
      <c r="P1387" s="94">
        <f t="shared" si="86"/>
        <v>46000</v>
      </c>
    </row>
    <row r="1388" spans="1:16" ht="19.5" customHeight="1">
      <c r="A1388" s="71">
        <v>1385</v>
      </c>
      <c r="B1388" s="65" t="s">
        <v>1538</v>
      </c>
      <c r="C1388" s="66">
        <v>903859</v>
      </c>
      <c r="D1388" s="60" t="s">
        <v>3280</v>
      </c>
      <c r="E1388" s="60" t="s">
        <v>3281</v>
      </c>
      <c r="F1388" s="61">
        <v>46073</v>
      </c>
      <c r="G1388" s="67">
        <v>49800</v>
      </c>
      <c r="H1388" s="68">
        <v>43891.823999999993</v>
      </c>
      <c r="I1388" s="69">
        <f>IFERROR(H1388*((1+$I$3)),"")</f>
        <v>46130.307023999987</v>
      </c>
      <c r="J1388" s="93">
        <f t="shared" si="84"/>
        <v>46130.307023999987</v>
      </c>
      <c r="K1388" s="8">
        <v>46000</v>
      </c>
      <c r="L1388" s="93">
        <f t="shared" si="87"/>
        <v>46000</v>
      </c>
      <c r="M1388" s="94">
        <f>+G1388</f>
        <v>49800</v>
      </c>
      <c r="N1388" s="94">
        <f t="shared" si="85"/>
        <v>46130.307023999987</v>
      </c>
      <c r="O1388" s="8">
        <v>46000</v>
      </c>
      <c r="P1388" s="94">
        <f t="shared" si="86"/>
        <v>46000</v>
      </c>
    </row>
    <row r="1389" spans="1:16" ht="19.5" customHeight="1">
      <c r="A1389" s="71">
        <v>1386</v>
      </c>
      <c r="B1389" s="65" t="s">
        <v>1539</v>
      </c>
      <c r="C1389" s="66">
        <v>905749</v>
      </c>
      <c r="D1389" s="67" t="s">
        <v>3282</v>
      </c>
      <c r="E1389" s="67" t="s">
        <v>3282</v>
      </c>
      <c r="F1389" s="67" t="s">
        <v>3282</v>
      </c>
      <c r="G1389" s="67" t="s">
        <v>3283</v>
      </c>
      <c r="H1389" s="68">
        <v>117732.208</v>
      </c>
      <c r="I1389" s="69">
        <f>IFERROR(H1389*((1+$I$3)),"")</f>
        <v>123736.55060799999</v>
      </c>
      <c r="J1389" s="93">
        <f t="shared" si="84"/>
        <v>123736.55060799999</v>
      </c>
      <c r="K1389" s="8">
        <v>123400</v>
      </c>
      <c r="L1389" s="93">
        <f t="shared" si="87"/>
        <v>123400</v>
      </c>
      <c r="M1389" s="94" t="str">
        <f>+G1389</f>
        <v>NO SE ENCONTRO</v>
      </c>
      <c r="N1389" s="94">
        <f t="shared" si="85"/>
        <v>123736.55060799999</v>
      </c>
      <c r="O1389" s="8">
        <v>123400</v>
      </c>
      <c r="P1389" s="94">
        <f t="shared" si="86"/>
        <v>123400</v>
      </c>
    </row>
    <row r="1390" spans="1:16" ht="19.5" customHeight="1">
      <c r="A1390" s="71">
        <v>1387</v>
      </c>
      <c r="B1390" s="65" t="s">
        <v>1540</v>
      </c>
      <c r="C1390" s="66">
        <v>904511</v>
      </c>
      <c r="D1390" s="67" t="s">
        <v>3282</v>
      </c>
      <c r="E1390" s="67" t="s">
        <v>3282</v>
      </c>
      <c r="F1390" s="67" t="s">
        <v>3282</v>
      </c>
      <c r="G1390" s="67" t="s">
        <v>3283</v>
      </c>
      <c r="H1390" s="68">
        <v>243908.92799999999</v>
      </c>
      <c r="I1390" s="69">
        <f>IFERROR(H1390*((1+$I$3)),"")</f>
        <v>256348.28332799996</v>
      </c>
      <c r="J1390" s="93">
        <f t="shared" si="84"/>
        <v>256348.28332799996</v>
      </c>
      <c r="K1390" s="8">
        <v>255700</v>
      </c>
      <c r="L1390" s="93">
        <f t="shared" si="87"/>
        <v>255700</v>
      </c>
      <c r="M1390" s="94" t="str">
        <f>+G1390</f>
        <v>NO SE ENCONTRO</v>
      </c>
      <c r="N1390" s="94">
        <f t="shared" si="85"/>
        <v>256348.28332799996</v>
      </c>
      <c r="O1390" s="8">
        <v>255700</v>
      </c>
      <c r="P1390" s="94">
        <f t="shared" si="86"/>
        <v>255700</v>
      </c>
    </row>
    <row r="1391" spans="1:16" ht="19.5" customHeight="1">
      <c r="A1391" s="71">
        <v>1388</v>
      </c>
      <c r="B1391" s="65" t="s">
        <v>1541</v>
      </c>
      <c r="C1391" s="66">
        <v>904510</v>
      </c>
      <c r="D1391" s="60" t="s">
        <v>3280</v>
      </c>
      <c r="E1391" s="60" t="s">
        <v>3281</v>
      </c>
      <c r="F1391" s="61">
        <v>46073</v>
      </c>
      <c r="G1391" s="67">
        <v>117900</v>
      </c>
      <c r="H1391" s="68">
        <v>103788.944</v>
      </c>
      <c r="I1391" s="69">
        <f>IFERROR(H1391*((1+$I$3)),"")</f>
        <v>109082.180144</v>
      </c>
      <c r="J1391" s="93">
        <f t="shared" si="84"/>
        <v>109082.180144</v>
      </c>
      <c r="K1391" s="8">
        <v>108800</v>
      </c>
      <c r="L1391" s="93">
        <f t="shared" si="87"/>
        <v>108800</v>
      </c>
      <c r="M1391" s="94">
        <f>+G1391</f>
        <v>117900</v>
      </c>
      <c r="N1391" s="94">
        <f t="shared" si="85"/>
        <v>109082.180144</v>
      </c>
      <c r="O1391" s="8">
        <v>108800</v>
      </c>
      <c r="P1391" s="94">
        <f t="shared" si="86"/>
        <v>108800</v>
      </c>
    </row>
    <row r="1392" spans="1:16" ht="19.5" customHeight="1">
      <c r="A1392" s="71">
        <v>1389</v>
      </c>
      <c r="B1392" s="65" t="s">
        <v>1542</v>
      </c>
      <c r="C1392" s="66">
        <v>904509</v>
      </c>
      <c r="D1392" s="60" t="s">
        <v>3280</v>
      </c>
      <c r="E1392" s="60" t="s">
        <v>3281</v>
      </c>
      <c r="F1392" s="61">
        <v>46073</v>
      </c>
      <c r="G1392" s="67">
        <v>128300</v>
      </c>
      <c r="H1392" s="68">
        <v>113018.99199999997</v>
      </c>
      <c r="I1392" s="69">
        <f>IFERROR(H1392*((1+$I$3)),"")</f>
        <v>118782.96059199996</v>
      </c>
      <c r="J1392" s="93">
        <f t="shared" si="84"/>
        <v>118782.96059199996</v>
      </c>
      <c r="K1392" s="8">
        <v>118600</v>
      </c>
      <c r="L1392" s="93">
        <f t="shared" si="87"/>
        <v>118600</v>
      </c>
      <c r="M1392" s="94">
        <f>+G1392</f>
        <v>128300</v>
      </c>
      <c r="N1392" s="94">
        <f t="shared" si="85"/>
        <v>118782.96059199996</v>
      </c>
      <c r="O1392" s="8">
        <v>118600</v>
      </c>
      <c r="P1392" s="94">
        <f t="shared" si="86"/>
        <v>118600</v>
      </c>
    </row>
    <row r="1393" spans="1:16" ht="19.5" customHeight="1">
      <c r="A1393" s="71">
        <v>1390</v>
      </c>
      <c r="B1393" s="65" t="s">
        <v>1543</v>
      </c>
      <c r="C1393" s="66">
        <v>904402</v>
      </c>
      <c r="D1393" s="67" t="s">
        <v>3282</v>
      </c>
      <c r="E1393" s="67" t="s">
        <v>3282</v>
      </c>
      <c r="F1393" s="67" t="s">
        <v>3282</v>
      </c>
      <c r="G1393" s="67" t="s">
        <v>3283</v>
      </c>
      <c r="H1393" s="68">
        <v>113018.99199999997</v>
      </c>
      <c r="I1393" s="69">
        <f>IFERROR(H1393*((1+$I$3)),"")</f>
        <v>118782.96059199996</v>
      </c>
      <c r="J1393" s="93">
        <f t="shared" si="84"/>
        <v>118782.96059199996</v>
      </c>
      <c r="K1393" s="8">
        <v>118600</v>
      </c>
      <c r="L1393" s="93">
        <f t="shared" si="87"/>
        <v>118600</v>
      </c>
      <c r="M1393" s="94" t="str">
        <f>+G1393</f>
        <v>NO SE ENCONTRO</v>
      </c>
      <c r="N1393" s="94">
        <f t="shared" si="85"/>
        <v>118782.96059199996</v>
      </c>
      <c r="O1393" s="8">
        <v>118600</v>
      </c>
      <c r="P1393" s="94">
        <f t="shared" si="86"/>
        <v>118600</v>
      </c>
    </row>
    <row r="1394" spans="1:16" ht="19.5" customHeight="1">
      <c r="A1394" s="71">
        <v>1391</v>
      </c>
      <c r="B1394" s="65" t="s">
        <v>1544</v>
      </c>
      <c r="C1394" s="66">
        <v>904108</v>
      </c>
      <c r="D1394" s="60" t="s">
        <v>3280</v>
      </c>
      <c r="E1394" s="60" t="s">
        <v>3281</v>
      </c>
      <c r="F1394" s="61">
        <v>46073</v>
      </c>
      <c r="G1394" s="67">
        <v>113900</v>
      </c>
      <c r="H1394" s="68">
        <v>100450.416</v>
      </c>
      <c r="I1394" s="69">
        <f>IFERROR(H1394*((1+$I$3)),"")</f>
        <v>105573.38721599999</v>
      </c>
      <c r="J1394" s="93">
        <f t="shared" si="84"/>
        <v>105573.38721599999</v>
      </c>
      <c r="K1394" s="8">
        <v>105300</v>
      </c>
      <c r="L1394" s="93">
        <f t="shared" si="87"/>
        <v>105300</v>
      </c>
      <c r="M1394" s="94">
        <f>+G1394</f>
        <v>113900</v>
      </c>
      <c r="N1394" s="94">
        <f t="shared" si="85"/>
        <v>105573.38721599999</v>
      </c>
      <c r="O1394" s="8">
        <v>105300</v>
      </c>
      <c r="P1394" s="94">
        <f t="shared" si="86"/>
        <v>105300</v>
      </c>
    </row>
    <row r="1395" spans="1:16" ht="19.5" customHeight="1">
      <c r="A1395" s="71">
        <v>1392</v>
      </c>
      <c r="B1395" s="65" t="s">
        <v>1545</v>
      </c>
      <c r="C1395" s="66">
        <v>904109</v>
      </c>
      <c r="D1395" s="67" t="s">
        <v>3282</v>
      </c>
      <c r="E1395" s="67" t="s">
        <v>3282</v>
      </c>
      <c r="F1395" s="67" t="s">
        <v>3282</v>
      </c>
      <c r="G1395" s="67" t="s">
        <v>3283</v>
      </c>
      <c r="H1395" s="68">
        <v>100450.416</v>
      </c>
      <c r="I1395" s="69">
        <f>IFERROR(H1395*((1+$I$3)),"")</f>
        <v>105573.38721599999</v>
      </c>
      <c r="J1395" s="93">
        <f t="shared" si="84"/>
        <v>105573.38721599999</v>
      </c>
      <c r="K1395" s="8">
        <v>105300</v>
      </c>
      <c r="L1395" s="93">
        <f t="shared" si="87"/>
        <v>105300</v>
      </c>
      <c r="M1395" s="94" t="str">
        <f>+G1395</f>
        <v>NO SE ENCONTRO</v>
      </c>
      <c r="N1395" s="94">
        <f t="shared" si="85"/>
        <v>105573.38721599999</v>
      </c>
      <c r="O1395" s="8">
        <v>105300</v>
      </c>
      <c r="P1395" s="94">
        <f t="shared" si="86"/>
        <v>105300</v>
      </c>
    </row>
    <row r="1396" spans="1:16" ht="19.5" customHeight="1">
      <c r="A1396" s="71">
        <v>1393</v>
      </c>
      <c r="B1396" s="65" t="s">
        <v>917</v>
      </c>
      <c r="C1396" s="66">
        <v>905751</v>
      </c>
      <c r="D1396" s="67" t="s">
        <v>3282</v>
      </c>
      <c r="E1396" s="67" t="s">
        <v>3282</v>
      </c>
      <c r="F1396" s="67" t="s">
        <v>3282</v>
      </c>
      <c r="G1396" s="67" t="s">
        <v>3283</v>
      </c>
      <c r="H1396" s="68">
        <v>68341.631999999998</v>
      </c>
      <c r="I1396" s="69">
        <f>IFERROR(H1396*((1+$I$3)),"")</f>
        <v>71827.055231999999</v>
      </c>
      <c r="J1396" s="93">
        <f t="shared" si="84"/>
        <v>71827.055231999999</v>
      </c>
      <c r="K1396" s="8">
        <v>71700</v>
      </c>
      <c r="L1396" s="93">
        <f t="shared" si="87"/>
        <v>71700</v>
      </c>
      <c r="M1396" s="94" t="str">
        <f>+G1396</f>
        <v>NO SE ENCONTRO</v>
      </c>
      <c r="N1396" s="94">
        <f t="shared" si="85"/>
        <v>71827.055231999999</v>
      </c>
      <c r="O1396" s="8">
        <v>71700</v>
      </c>
      <c r="P1396" s="94">
        <f t="shared" si="86"/>
        <v>71700</v>
      </c>
    </row>
    <row r="1397" spans="1:16" ht="19.5" customHeight="1">
      <c r="A1397" s="71">
        <v>1394</v>
      </c>
      <c r="B1397" s="65" t="s">
        <v>1546</v>
      </c>
      <c r="C1397" s="66">
        <v>902038</v>
      </c>
      <c r="D1397" s="67" t="s">
        <v>3282</v>
      </c>
      <c r="E1397" s="67" t="s">
        <v>3282</v>
      </c>
      <c r="F1397" s="67" t="s">
        <v>3282</v>
      </c>
      <c r="G1397" s="67" t="s">
        <v>3283</v>
      </c>
      <c r="H1397" s="68">
        <v>77669.871999999988</v>
      </c>
      <c r="I1397" s="69">
        <f>IFERROR(H1397*((1+$I$3)),"")</f>
        <v>81631.035471999989</v>
      </c>
      <c r="J1397" s="93">
        <f t="shared" si="84"/>
        <v>81631.035471999989</v>
      </c>
      <c r="K1397" s="8">
        <v>81400</v>
      </c>
      <c r="L1397" s="93">
        <f t="shared" si="87"/>
        <v>81400</v>
      </c>
      <c r="M1397" s="94" t="str">
        <f>+G1397</f>
        <v>NO SE ENCONTRO</v>
      </c>
      <c r="N1397" s="94">
        <f t="shared" si="85"/>
        <v>81631.035471999989</v>
      </c>
      <c r="O1397" s="8">
        <v>81400</v>
      </c>
      <c r="P1397" s="94">
        <f t="shared" si="86"/>
        <v>81400</v>
      </c>
    </row>
    <row r="1398" spans="1:16" ht="19.5" customHeight="1">
      <c r="A1398" s="71">
        <v>1395</v>
      </c>
      <c r="B1398" s="65" t="s">
        <v>1547</v>
      </c>
      <c r="C1398" s="66">
        <v>906912</v>
      </c>
      <c r="D1398" s="60" t="s">
        <v>3280</v>
      </c>
      <c r="E1398" s="60" t="s">
        <v>3281</v>
      </c>
      <c r="F1398" s="61">
        <v>46073</v>
      </c>
      <c r="G1398" s="67">
        <v>77200</v>
      </c>
      <c r="H1398" s="68">
        <v>78455.407999999996</v>
      </c>
      <c r="I1398" s="69">
        <f>IFERROR(H1398*((1+$I$3)),"")</f>
        <v>82456.633807999984</v>
      </c>
      <c r="J1398" s="93">
        <f t="shared" si="84"/>
        <v>82456.633807999984</v>
      </c>
      <c r="K1398" s="8">
        <v>65500</v>
      </c>
      <c r="L1398" s="93">
        <f t="shared" si="87"/>
        <v>65500</v>
      </c>
      <c r="M1398" s="94">
        <f>+G1398</f>
        <v>77200</v>
      </c>
      <c r="N1398" s="94">
        <f t="shared" si="85"/>
        <v>82456.633807999984</v>
      </c>
      <c r="O1398" s="8">
        <v>65500</v>
      </c>
      <c r="P1398" s="94">
        <f t="shared" si="86"/>
        <v>65500</v>
      </c>
    </row>
    <row r="1399" spans="1:16" ht="19.5" customHeight="1">
      <c r="A1399" s="71">
        <v>1396</v>
      </c>
      <c r="B1399" s="65" t="s">
        <v>1548</v>
      </c>
      <c r="C1399" s="66">
        <v>906913</v>
      </c>
      <c r="D1399" s="60" t="s">
        <v>3280</v>
      </c>
      <c r="E1399" s="60" t="s">
        <v>3281</v>
      </c>
      <c r="F1399" s="61">
        <v>46073</v>
      </c>
      <c r="G1399" s="67">
        <v>70900</v>
      </c>
      <c r="H1399" s="68">
        <v>62450.112000000001</v>
      </c>
      <c r="I1399" s="69">
        <f>IFERROR(H1399*((1+$I$3)),"")</f>
        <v>65635.067712000004</v>
      </c>
      <c r="J1399" s="93">
        <f t="shared" si="84"/>
        <v>65635.067712000004</v>
      </c>
      <c r="K1399" s="8">
        <v>65500</v>
      </c>
      <c r="L1399" s="93">
        <f t="shared" si="87"/>
        <v>65500</v>
      </c>
      <c r="M1399" s="94">
        <f>+G1399</f>
        <v>70900</v>
      </c>
      <c r="N1399" s="94">
        <f t="shared" si="85"/>
        <v>65635.067712000004</v>
      </c>
      <c r="O1399" s="8">
        <v>65500</v>
      </c>
      <c r="P1399" s="94">
        <f t="shared" si="86"/>
        <v>65500</v>
      </c>
    </row>
    <row r="1400" spans="1:16" ht="19.5" customHeight="1">
      <c r="A1400" s="71">
        <v>1397</v>
      </c>
      <c r="B1400" s="65" t="s">
        <v>1549</v>
      </c>
      <c r="C1400" s="66">
        <v>906914</v>
      </c>
      <c r="D1400" s="60" t="s">
        <v>3280</v>
      </c>
      <c r="E1400" s="60" t="s">
        <v>3281</v>
      </c>
      <c r="F1400" s="61">
        <v>46073</v>
      </c>
      <c r="G1400" s="67">
        <v>17500</v>
      </c>
      <c r="H1400" s="68">
        <v>18558.287999999997</v>
      </c>
      <c r="I1400" s="69">
        <f>IFERROR(H1400*((1+$I$3)),"")</f>
        <v>19504.760687999995</v>
      </c>
      <c r="J1400" s="93">
        <f t="shared" ref="J1400:J1463" si="88">+I1400</f>
        <v>19504.760687999995</v>
      </c>
      <c r="K1400" s="8">
        <v>19500</v>
      </c>
      <c r="L1400" s="93">
        <f t="shared" si="87"/>
        <v>19500</v>
      </c>
      <c r="M1400" s="94">
        <f>+G1400</f>
        <v>17500</v>
      </c>
      <c r="N1400" s="94">
        <f t="shared" ref="N1400:N1463" si="89">+J1400</f>
        <v>19504.760687999995</v>
      </c>
      <c r="O1400" s="8">
        <v>19500</v>
      </c>
      <c r="P1400" s="94">
        <f t="shared" ref="P1400:P1463" si="90">+O1400</f>
        <v>19500</v>
      </c>
    </row>
    <row r="1401" spans="1:16" ht="19.5" customHeight="1">
      <c r="A1401" s="71">
        <v>1398</v>
      </c>
      <c r="B1401" s="65" t="s">
        <v>1550</v>
      </c>
      <c r="C1401" s="66">
        <v>907102</v>
      </c>
      <c r="D1401" s="67" t="s">
        <v>3282</v>
      </c>
      <c r="E1401" s="67" t="s">
        <v>3282</v>
      </c>
      <c r="F1401" s="67" t="s">
        <v>3282</v>
      </c>
      <c r="G1401" s="67" t="s">
        <v>3283</v>
      </c>
      <c r="H1401" s="68">
        <v>34072.624000000003</v>
      </c>
      <c r="I1401" s="69">
        <f>IFERROR(H1401*((1+$I$3)),"")</f>
        <v>35810.327824</v>
      </c>
      <c r="J1401" s="93">
        <f t="shared" si="88"/>
        <v>35810.327824</v>
      </c>
      <c r="K1401" s="8">
        <v>35700</v>
      </c>
      <c r="L1401" s="93">
        <f t="shared" si="87"/>
        <v>35700</v>
      </c>
      <c r="M1401" s="94" t="str">
        <f>+G1401</f>
        <v>NO SE ENCONTRO</v>
      </c>
      <c r="N1401" s="94">
        <f t="shared" si="89"/>
        <v>35810.327824</v>
      </c>
      <c r="O1401" s="8">
        <v>35700</v>
      </c>
      <c r="P1401" s="94">
        <f t="shared" si="90"/>
        <v>35700</v>
      </c>
    </row>
    <row r="1402" spans="1:16" ht="19.5" customHeight="1">
      <c r="A1402" s="71">
        <v>1399</v>
      </c>
      <c r="B1402" s="65" t="s">
        <v>1551</v>
      </c>
      <c r="C1402" s="66">
        <v>903861</v>
      </c>
      <c r="D1402" s="60" t="s">
        <v>3280</v>
      </c>
      <c r="E1402" s="60" t="s">
        <v>3281</v>
      </c>
      <c r="F1402" s="61">
        <v>46073</v>
      </c>
      <c r="G1402" s="67">
        <v>89100</v>
      </c>
      <c r="H1402" s="68">
        <v>78455.407999999996</v>
      </c>
      <c r="I1402" s="69">
        <f>IFERROR(H1402*((1+$I$3)),"")</f>
        <v>82456.633807999984</v>
      </c>
      <c r="J1402" s="93">
        <f t="shared" si="88"/>
        <v>82456.633807999984</v>
      </c>
      <c r="K1402" s="8">
        <v>82300</v>
      </c>
      <c r="L1402" s="93">
        <f t="shared" si="87"/>
        <v>82300</v>
      </c>
      <c r="M1402" s="94">
        <f>+G1402</f>
        <v>89100</v>
      </c>
      <c r="N1402" s="94">
        <f t="shared" si="89"/>
        <v>82456.633807999984</v>
      </c>
      <c r="O1402" s="8">
        <v>82300</v>
      </c>
      <c r="P1402" s="94">
        <f t="shared" si="90"/>
        <v>82300</v>
      </c>
    </row>
    <row r="1403" spans="1:16" ht="19.5" customHeight="1">
      <c r="A1403" s="71">
        <v>1400</v>
      </c>
      <c r="B1403" s="65" t="s">
        <v>911</v>
      </c>
      <c r="C1403" s="66">
        <v>906811</v>
      </c>
      <c r="D1403" s="67" t="s">
        <v>3282</v>
      </c>
      <c r="E1403" s="67" t="s">
        <v>3282</v>
      </c>
      <c r="F1403" s="67" t="s">
        <v>3282</v>
      </c>
      <c r="G1403" s="67" t="s">
        <v>3283</v>
      </c>
      <c r="H1403" s="68">
        <v>78946.367999999988</v>
      </c>
      <c r="I1403" s="69">
        <f>IFERROR(H1403*((1+$I$3)),"")</f>
        <v>82972.632767999981</v>
      </c>
      <c r="J1403" s="93">
        <f t="shared" si="88"/>
        <v>82972.632767999981</v>
      </c>
      <c r="K1403" s="8">
        <v>82800</v>
      </c>
      <c r="L1403" s="93">
        <f t="shared" si="87"/>
        <v>82800</v>
      </c>
      <c r="M1403" s="94" t="str">
        <f>+G1403</f>
        <v>NO SE ENCONTRO</v>
      </c>
      <c r="N1403" s="94">
        <f t="shared" si="89"/>
        <v>82972.632767999981</v>
      </c>
      <c r="O1403" s="8">
        <v>82800</v>
      </c>
      <c r="P1403" s="94">
        <f t="shared" si="90"/>
        <v>82800</v>
      </c>
    </row>
    <row r="1404" spans="1:16" ht="19.5" customHeight="1">
      <c r="A1404" s="71">
        <v>1401</v>
      </c>
      <c r="B1404" s="65" t="s">
        <v>1552</v>
      </c>
      <c r="C1404" s="66">
        <v>906812</v>
      </c>
      <c r="D1404" s="60" t="s">
        <v>3280</v>
      </c>
      <c r="E1404" s="60" t="s">
        <v>3281</v>
      </c>
      <c r="F1404" s="61">
        <v>46073</v>
      </c>
      <c r="G1404" s="67">
        <v>132600</v>
      </c>
      <c r="H1404" s="68">
        <v>59897.119999999995</v>
      </c>
      <c r="I1404" s="69">
        <f>IFERROR(H1404*((1+$I$3)),"")</f>
        <v>62951.873119999989</v>
      </c>
      <c r="J1404" s="93">
        <f t="shared" si="88"/>
        <v>62951.873119999989</v>
      </c>
      <c r="K1404" s="8">
        <v>62800</v>
      </c>
      <c r="L1404" s="93">
        <f t="shared" si="87"/>
        <v>62800</v>
      </c>
      <c r="M1404" s="94">
        <f>+G1404</f>
        <v>132600</v>
      </c>
      <c r="N1404" s="94">
        <f t="shared" si="89"/>
        <v>62951.873119999989</v>
      </c>
      <c r="O1404" s="8">
        <v>62800</v>
      </c>
      <c r="P1404" s="94">
        <f t="shared" si="90"/>
        <v>62800</v>
      </c>
    </row>
    <row r="1405" spans="1:16" ht="19.5" customHeight="1">
      <c r="A1405" s="71">
        <v>1402</v>
      </c>
      <c r="B1405" s="65" t="s">
        <v>1553</v>
      </c>
      <c r="C1405" s="66">
        <v>903863</v>
      </c>
      <c r="D1405" s="60" t="s">
        <v>3280</v>
      </c>
      <c r="E1405" s="60" t="s">
        <v>3281</v>
      </c>
      <c r="F1405" s="61">
        <v>46073</v>
      </c>
      <c r="G1405" s="67">
        <v>14300</v>
      </c>
      <c r="H1405" s="68">
        <v>12568.575999999999</v>
      </c>
      <c r="I1405" s="69">
        <f>IFERROR(H1405*((1+$I$3)),"")</f>
        <v>13209.573375999998</v>
      </c>
      <c r="J1405" s="93">
        <f t="shared" si="88"/>
        <v>13209.573375999998</v>
      </c>
      <c r="K1405" s="8">
        <v>13200</v>
      </c>
      <c r="L1405" s="93">
        <f t="shared" si="87"/>
        <v>13200</v>
      </c>
      <c r="M1405" s="94">
        <f>+G1405</f>
        <v>14300</v>
      </c>
      <c r="N1405" s="94">
        <f t="shared" si="89"/>
        <v>13209.573375999998</v>
      </c>
      <c r="O1405" s="8">
        <v>13200</v>
      </c>
      <c r="P1405" s="94">
        <f t="shared" si="90"/>
        <v>13200</v>
      </c>
    </row>
    <row r="1406" spans="1:16" ht="19.5" customHeight="1">
      <c r="A1406" s="71">
        <v>1403</v>
      </c>
      <c r="B1406" s="65" t="s">
        <v>1014</v>
      </c>
      <c r="C1406" s="66">
        <v>903039</v>
      </c>
      <c r="D1406" s="67" t="s">
        <v>3282</v>
      </c>
      <c r="E1406" s="67" t="s">
        <v>3282</v>
      </c>
      <c r="F1406" s="67" t="s">
        <v>3282</v>
      </c>
      <c r="G1406" s="67" t="s">
        <v>3283</v>
      </c>
      <c r="H1406" s="68">
        <v>31126.863999999998</v>
      </c>
      <c r="I1406" s="69">
        <f>IFERROR(H1406*((1+$I$3)),"")</f>
        <v>32714.334063999995</v>
      </c>
      <c r="J1406" s="93">
        <f t="shared" si="88"/>
        <v>32714.334063999995</v>
      </c>
      <c r="K1406" s="119">
        <v>562800</v>
      </c>
      <c r="L1406" s="93">
        <f t="shared" si="87"/>
        <v>562800</v>
      </c>
      <c r="M1406" s="94" t="str">
        <f>+G1406</f>
        <v>NO SE ENCONTRO</v>
      </c>
      <c r="N1406" s="94">
        <f t="shared" si="89"/>
        <v>32714.334063999995</v>
      </c>
      <c r="O1406" s="119">
        <v>562800</v>
      </c>
      <c r="P1406" s="94">
        <f t="shared" si="90"/>
        <v>562800</v>
      </c>
    </row>
    <row r="1407" spans="1:16" ht="19.5" customHeight="1">
      <c r="A1407" s="71">
        <v>1404</v>
      </c>
      <c r="B1407" s="65" t="s">
        <v>1015</v>
      </c>
      <c r="C1407" s="66">
        <v>903042</v>
      </c>
      <c r="D1407" s="60" t="s">
        <v>3280</v>
      </c>
      <c r="E1407" s="60" t="s">
        <v>3281</v>
      </c>
      <c r="F1407" s="61">
        <v>46073</v>
      </c>
      <c r="G1407" s="67">
        <v>156000</v>
      </c>
      <c r="H1407" s="68">
        <v>137566.992</v>
      </c>
      <c r="I1407" s="69">
        <f>IFERROR(H1407*((1+$I$3)),"")</f>
        <v>144582.90859199999</v>
      </c>
      <c r="J1407" s="93">
        <f t="shared" si="88"/>
        <v>144582.90859199999</v>
      </c>
      <c r="K1407" s="8">
        <v>144200</v>
      </c>
      <c r="L1407" s="93">
        <f t="shared" si="87"/>
        <v>144200</v>
      </c>
      <c r="M1407" s="94">
        <f>+G1407</f>
        <v>156000</v>
      </c>
      <c r="N1407" s="94">
        <f t="shared" si="89"/>
        <v>144582.90859199999</v>
      </c>
      <c r="O1407" s="8">
        <v>144200</v>
      </c>
      <c r="P1407" s="94">
        <f t="shared" si="90"/>
        <v>144200</v>
      </c>
    </row>
    <row r="1408" spans="1:16" ht="19.5" customHeight="1">
      <c r="A1408" s="71">
        <v>1405</v>
      </c>
      <c r="B1408" s="65" t="s">
        <v>1554</v>
      </c>
      <c r="C1408" s="66">
        <v>903862</v>
      </c>
      <c r="D1408" s="60" t="s">
        <v>3280</v>
      </c>
      <c r="E1408" s="60" t="s">
        <v>3281</v>
      </c>
      <c r="F1408" s="61">
        <v>46073</v>
      </c>
      <c r="G1408" s="67">
        <v>16000</v>
      </c>
      <c r="H1408" s="68">
        <v>14041.456</v>
      </c>
      <c r="I1408" s="69">
        <f>IFERROR(H1408*((1+$I$3)),"")</f>
        <v>14757.570255999999</v>
      </c>
      <c r="J1408" s="93">
        <f t="shared" si="88"/>
        <v>14757.570255999999</v>
      </c>
      <c r="K1408" s="8">
        <v>14700</v>
      </c>
      <c r="L1408" s="93">
        <f t="shared" si="87"/>
        <v>14700</v>
      </c>
      <c r="M1408" s="94">
        <f>+G1408</f>
        <v>16000</v>
      </c>
      <c r="N1408" s="94">
        <f t="shared" si="89"/>
        <v>14757.570255999999</v>
      </c>
      <c r="O1408" s="8">
        <v>14700</v>
      </c>
      <c r="P1408" s="94">
        <f t="shared" si="90"/>
        <v>14700</v>
      </c>
    </row>
    <row r="1409" spans="1:16" ht="19.5" customHeight="1">
      <c r="A1409" s="71">
        <v>1406</v>
      </c>
      <c r="B1409" s="65" t="s">
        <v>915</v>
      </c>
      <c r="C1409" s="66">
        <v>903433</v>
      </c>
      <c r="D1409" s="67" t="s">
        <v>3282</v>
      </c>
      <c r="E1409" s="67" t="s">
        <v>3282</v>
      </c>
      <c r="F1409" s="67" t="s">
        <v>3282</v>
      </c>
      <c r="G1409" s="67" t="s">
        <v>3283</v>
      </c>
      <c r="H1409" s="68">
        <v>52729.103999999999</v>
      </c>
      <c r="I1409" s="69">
        <f>IFERROR(H1409*((1+$I$3)),"")</f>
        <v>55418.288303999994</v>
      </c>
      <c r="J1409" s="93">
        <f t="shared" si="88"/>
        <v>55418.288303999994</v>
      </c>
      <c r="K1409" s="8">
        <v>55300</v>
      </c>
      <c r="L1409" s="93">
        <f t="shared" si="87"/>
        <v>55300</v>
      </c>
      <c r="M1409" s="94" t="str">
        <f>+G1409</f>
        <v>NO SE ENCONTRO</v>
      </c>
      <c r="N1409" s="94">
        <f t="shared" si="89"/>
        <v>55418.288303999994</v>
      </c>
      <c r="O1409" s="8">
        <v>55300</v>
      </c>
      <c r="P1409" s="94">
        <f t="shared" si="90"/>
        <v>55300</v>
      </c>
    </row>
    <row r="1410" spans="1:16" ht="19.5" customHeight="1">
      <c r="A1410" s="71">
        <v>1407</v>
      </c>
      <c r="B1410" s="65" t="s">
        <v>991</v>
      </c>
      <c r="C1410" s="66">
        <v>902012</v>
      </c>
      <c r="D1410" s="60" t="s">
        <v>3280</v>
      </c>
      <c r="E1410" s="60" t="s">
        <v>3281</v>
      </c>
      <c r="F1410" s="61">
        <v>46073</v>
      </c>
      <c r="G1410" s="67">
        <v>188900</v>
      </c>
      <c r="H1410" s="68">
        <v>18067.328000000001</v>
      </c>
      <c r="I1410" s="69">
        <f>IFERROR(H1410*((1+$I$3)),"")</f>
        <v>18988.761728000001</v>
      </c>
      <c r="J1410" s="93">
        <f t="shared" si="88"/>
        <v>18988.761728000001</v>
      </c>
      <c r="K1410" s="119">
        <v>130200</v>
      </c>
      <c r="L1410" s="93">
        <f t="shared" si="87"/>
        <v>130200</v>
      </c>
      <c r="M1410" s="94">
        <f>+G1410</f>
        <v>188900</v>
      </c>
      <c r="N1410" s="94">
        <f t="shared" si="89"/>
        <v>18988.761728000001</v>
      </c>
      <c r="O1410" s="119">
        <v>130200</v>
      </c>
      <c r="P1410" s="94">
        <f t="shared" si="90"/>
        <v>130200</v>
      </c>
    </row>
    <row r="1411" spans="1:16" ht="19.5" customHeight="1">
      <c r="A1411" s="71">
        <v>1408</v>
      </c>
      <c r="B1411" s="65" t="s">
        <v>1555</v>
      </c>
      <c r="C1411" s="66">
        <v>902010</v>
      </c>
      <c r="D1411" s="60" t="s">
        <v>3280</v>
      </c>
      <c r="E1411" s="60" t="s">
        <v>3281</v>
      </c>
      <c r="F1411" s="61">
        <v>46073</v>
      </c>
      <c r="G1411" s="67">
        <v>138800</v>
      </c>
      <c r="H1411" s="68">
        <v>44775.551999999989</v>
      </c>
      <c r="I1411" s="69">
        <f>IFERROR(H1411*((1+$I$3)),"")</f>
        <v>47059.105151999982</v>
      </c>
      <c r="J1411" s="93">
        <f t="shared" si="88"/>
        <v>47059.105151999982</v>
      </c>
      <c r="K1411" s="8">
        <v>46900</v>
      </c>
      <c r="L1411" s="93">
        <f t="shared" si="87"/>
        <v>46900</v>
      </c>
      <c r="M1411" s="94">
        <f>+G1411</f>
        <v>138800</v>
      </c>
      <c r="N1411" s="94">
        <f t="shared" si="89"/>
        <v>47059.105151999982</v>
      </c>
      <c r="O1411" s="8">
        <v>46900</v>
      </c>
      <c r="P1411" s="94">
        <f t="shared" si="90"/>
        <v>46900</v>
      </c>
    </row>
    <row r="1412" spans="1:16" ht="19.5" customHeight="1">
      <c r="A1412" s="71">
        <v>1409</v>
      </c>
      <c r="B1412" s="65" t="s">
        <v>1556</v>
      </c>
      <c r="C1412" s="66">
        <v>902045</v>
      </c>
      <c r="D1412" s="60" t="s">
        <v>3280</v>
      </c>
      <c r="E1412" s="60" t="s">
        <v>3281</v>
      </c>
      <c r="F1412" s="61">
        <v>46073</v>
      </c>
      <c r="G1412" s="67">
        <v>50800</v>
      </c>
      <c r="H1412" s="68">
        <v>44775.551999999989</v>
      </c>
      <c r="I1412" s="69">
        <f>IFERROR(H1412*((1+$I$3)),"")</f>
        <v>47059.105151999982</v>
      </c>
      <c r="J1412" s="93">
        <f t="shared" si="88"/>
        <v>47059.105151999982</v>
      </c>
      <c r="K1412" s="8">
        <v>46900</v>
      </c>
      <c r="L1412" s="93">
        <f t="shared" si="87"/>
        <v>46900</v>
      </c>
      <c r="M1412" s="94">
        <f>+G1412</f>
        <v>50800</v>
      </c>
      <c r="N1412" s="94">
        <f t="shared" si="89"/>
        <v>47059.105151999982</v>
      </c>
      <c r="O1412" s="8">
        <v>46900</v>
      </c>
      <c r="P1412" s="94">
        <f t="shared" si="90"/>
        <v>46900</v>
      </c>
    </row>
    <row r="1413" spans="1:16" ht="19.5" customHeight="1">
      <c r="A1413" s="71">
        <v>1410</v>
      </c>
      <c r="B1413" s="65" t="s">
        <v>1557</v>
      </c>
      <c r="C1413" s="66">
        <v>901321</v>
      </c>
      <c r="D1413" s="67" t="s">
        <v>3282</v>
      </c>
      <c r="E1413" s="67" t="s">
        <v>3282</v>
      </c>
      <c r="F1413" s="67" t="s">
        <v>3282</v>
      </c>
      <c r="G1413" s="67" t="s">
        <v>3283</v>
      </c>
      <c r="H1413" s="68">
        <v>62450.112000000001</v>
      </c>
      <c r="I1413" s="69">
        <f>IFERROR(H1413*((1+$I$3)),"")</f>
        <v>65635.067712000004</v>
      </c>
      <c r="J1413" s="93">
        <f t="shared" si="88"/>
        <v>65635.067712000004</v>
      </c>
      <c r="K1413" s="8">
        <v>65500</v>
      </c>
      <c r="L1413" s="93">
        <f t="shared" ref="L1413:L1476" si="91">+K1413</f>
        <v>65500</v>
      </c>
      <c r="M1413" s="94" t="str">
        <f>+G1413</f>
        <v>NO SE ENCONTRO</v>
      </c>
      <c r="N1413" s="94">
        <f t="shared" si="89"/>
        <v>65635.067712000004</v>
      </c>
      <c r="O1413" s="8">
        <v>65500</v>
      </c>
      <c r="P1413" s="94">
        <f t="shared" si="90"/>
        <v>65500</v>
      </c>
    </row>
    <row r="1414" spans="1:16" ht="19.5" customHeight="1">
      <c r="A1414" s="71">
        <v>1411</v>
      </c>
      <c r="B1414" s="65" t="s">
        <v>940</v>
      </c>
      <c r="C1414" s="66">
        <v>905753</v>
      </c>
      <c r="D1414" s="67" t="s">
        <v>3282</v>
      </c>
      <c r="E1414" s="67" t="s">
        <v>3282</v>
      </c>
      <c r="F1414" s="67" t="s">
        <v>3282</v>
      </c>
      <c r="G1414" s="67" t="s">
        <v>3283</v>
      </c>
      <c r="H1414" s="68">
        <v>46837.584000000003</v>
      </c>
      <c r="I1414" s="69">
        <f>IFERROR(H1414*((1+$I$3)),"")</f>
        <v>49226.300783999999</v>
      </c>
      <c r="J1414" s="93">
        <f t="shared" si="88"/>
        <v>49226.300783999999</v>
      </c>
      <c r="K1414" s="8">
        <v>49100</v>
      </c>
      <c r="L1414" s="93">
        <f t="shared" si="91"/>
        <v>49100</v>
      </c>
      <c r="M1414" s="94" t="str">
        <f>+G1414</f>
        <v>NO SE ENCONTRO</v>
      </c>
      <c r="N1414" s="94">
        <f t="shared" si="89"/>
        <v>49226.300783999999</v>
      </c>
      <c r="O1414" s="8">
        <v>49100</v>
      </c>
      <c r="P1414" s="94">
        <f t="shared" si="90"/>
        <v>49100</v>
      </c>
    </row>
    <row r="1415" spans="1:16" ht="19.5" customHeight="1">
      <c r="A1415" s="71">
        <v>1412</v>
      </c>
      <c r="B1415" s="65" t="s">
        <v>1558</v>
      </c>
      <c r="C1415" s="66">
        <v>911003</v>
      </c>
      <c r="D1415" s="60" t="s">
        <v>3280</v>
      </c>
      <c r="E1415" s="60" t="s">
        <v>3281</v>
      </c>
      <c r="F1415" s="61">
        <v>46073</v>
      </c>
      <c r="G1415" s="67">
        <v>15500</v>
      </c>
      <c r="H1415" s="68">
        <v>13746.879999999997</v>
      </c>
      <c r="I1415" s="69">
        <f>IFERROR(H1415*((1+$I$3)),"")</f>
        <v>14447.970879999997</v>
      </c>
      <c r="J1415" s="93">
        <f t="shared" si="88"/>
        <v>14447.970879999997</v>
      </c>
      <c r="K1415" s="8">
        <v>52200</v>
      </c>
      <c r="L1415" s="93">
        <f t="shared" si="91"/>
        <v>52200</v>
      </c>
      <c r="M1415" s="94">
        <f>+G1415</f>
        <v>15500</v>
      </c>
      <c r="N1415" s="94">
        <f t="shared" si="89"/>
        <v>14447.970879999997</v>
      </c>
      <c r="O1415" s="8">
        <v>52200</v>
      </c>
      <c r="P1415" s="94">
        <f t="shared" si="90"/>
        <v>52200</v>
      </c>
    </row>
    <row r="1416" spans="1:16" ht="19.5" customHeight="1">
      <c r="A1416" s="71">
        <v>1413</v>
      </c>
      <c r="B1416" s="65" t="s">
        <v>1559</v>
      </c>
      <c r="C1416" s="66">
        <v>911002</v>
      </c>
      <c r="D1416" s="67" t="s">
        <v>3282</v>
      </c>
      <c r="E1416" s="67" t="s">
        <v>3282</v>
      </c>
      <c r="F1416" s="67" t="s">
        <v>3282</v>
      </c>
      <c r="G1416" s="67" t="s">
        <v>3283</v>
      </c>
      <c r="H1416" s="68">
        <v>49783.344000000005</v>
      </c>
      <c r="I1416" s="69">
        <f>IFERROR(H1416*((1+$I$3)),"")</f>
        <v>52322.294544000004</v>
      </c>
      <c r="J1416" s="93">
        <f t="shared" si="88"/>
        <v>52322.294544000004</v>
      </c>
      <c r="K1416" s="8">
        <v>52200</v>
      </c>
      <c r="L1416" s="93">
        <f t="shared" si="91"/>
        <v>52200</v>
      </c>
      <c r="M1416" s="94" t="str">
        <f>+G1416</f>
        <v>NO SE ENCONTRO</v>
      </c>
      <c r="N1416" s="94">
        <f t="shared" si="89"/>
        <v>52322.294544000004</v>
      </c>
      <c r="O1416" s="8">
        <v>52200</v>
      </c>
      <c r="P1416" s="94">
        <f t="shared" si="90"/>
        <v>52200</v>
      </c>
    </row>
    <row r="1417" spans="1:16" ht="19.5" customHeight="1">
      <c r="A1417" s="71">
        <v>1414</v>
      </c>
      <c r="B1417" s="65" t="s">
        <v>1560</v>
      </c>
      <c r="C1417" s="66">
        <v>860207</v>
      </c>
      <c r="D1417" s="60" t="s">
        <v>3280</v>
      </c>
      <c r="E1417" s="60" t="s">
        <v>3281</v>
      </c>
      <c r="F1417" s="61">
        <v>46073</v>
      </c>
      <c r="G1417" s="67">
        <v>23600</v>
      </c>
      <c r="H1417" s="68">
        <v>47721.311999999991</v>
      </c>
      <c r="I1417" s="69">
        <f>IFERROR(H1417*((1+$I$3)),"")</f>
        <v>50155.098911999987</v>
      </c>
      <c r="J1417" s="93">
        <f t="shared" si="88"/>
        <v>50155.098911999987</v>
      </c>
      <c r="K1417" s="8">
        <v>50100</v>
      </c>
      <c r="L1417" s="93">
        <f t="shared" si="91"/>
        <v>50100</v>
      </c>
      <c r="M1417" s="94">
        <f>+G1417</f>
        <v>23600</v>
      </c>
      <c r="N1417" s="94">
        <f t="shared" si="89"/>
        <v>50155.098911999987</v>
      </c>
      <c r="O1417" s="8">
        <v>50100</v>
      </c>
      <c r="P1417" s="94">
        <f t="shared" si="90"/>
        <v>50100</v>
      </c>
    </row>
    <row r="1418" spans="1:16" ht="19.5" customHeight="1">
      <c r="A1418" s="71">
        <v>1415</v>
      </c>
      <c r="B1418" s="65" t="s">
        <v>1561</v>
      </c>
      <c r="C1418" s="66">
        <v>898807</v>
      </c>
      <c r="D1418" s="60" t="s">
        <v>3280</v>
      </c>
      <c r="E1418" s="60" t="s">
        <v>3281</v>
      </c>
      <c r="F1418" s="61">
        <v>46073</v>
      </c>
      <c r="G1418" s="67">
        <v>296900</v>
      </c>
      <c r="H1418" s="68">
        <v>103788.944</v>
      </c>
      <c r="I1418" s="69">
        <f>IFERROR(H1418*((1+$I$3)),"")</f>
        <v>109082.180144</v>
      </c>
      <c r="J1418" s="93">
        <f t="shared" si="88"/>
        <v>109082.180144</v>
      </c>
      <c r="K1418" s="8">
        <v>127800</v>
      </c>
      <c r="L1418" s="93">
        <f t="shared" si="91"/>
        <v>127800</v>
      </c>
      <c r="M1418" s="94">
        <f>+G1418</f>
        <v>296900</v>
      </c>
      <c r="N1418" s="94">
        <f t="shared" si="89"/>
        <v>109082.180144</v>
      </c>
      <c r="O1418" s="8">
        <v>127800</v>
      </c>
      <c r="P1418" s="94">
        <f t="shared" si="90"/>
        <v>127800</v>
      </c>
    </row>
    <row r="1419" spans="1:16" ht="19.5" customHeight="1">
      <c r="A1419" s="71">
        <v>1416</v>
      </c>
      <c r="B1419" s="65" t="s">
        <v>1562</v>
      </c>
      <c r="C1419" s="66">
        <v>902223</v>
      </c>
      <c r="D1419" s="60" t="s">
        <v>3280</v>
      </c>
      <c r="E1419" s="60" t="s">
        <v>3281</v>
      </c>
      <c r="F1419" s="61">
        <v>46073</v>
      </c>
      <c r="G1419" s="67">
        <v>22300</v>
      </c>
      <c r="H1419" s="68">
        <v>448205</v>
      </c>
      <c r="I1419" s="69">
        <f>IFERROR(H1419*((1+$I$3)),"")</f>
        <v>471063.45499999996</v>
      </c>
      <c r="J1419" s="93">
        <f t="shared" si="88"/>
        <v>471063.45499999996</v>
      </c>
      <c r="K1419" s="8">
        <v>20600</v>
      </c>
      <c r="L1419" s="93">
        <f t="shared" si="91"/>
        <v>20600</v>
      </c>
      <c r="M1419" s="94">
        <f>+G1419</f>
        <v>22300</v>
      </c>
      <c r="N1419" s="94">
        <f t="shared" si="89"/>
        <v>471063.45499999996</v>
      </c>
      <c r="O1419" s="8">
        <v>20600</v>
      </c>
      <c r="P1419" s="94">
        <f t="shared" si="90"/>
        <v>20600</v>
      </c>
    </row>
    <row r="1420" spans="1:16" ht="19.5" customHeight="1">
      <c r="A1420" s="71">
        <v>1417</v>
      </c>
      <c r="B1420" s="65" t="s">
        <v>1563</v>
      </c>
      <c r="C1420" s="66">
        <v>906220</v>
      </c>
      <c r="D1420" s="60" t="s">
        <v>3280</v>
      </c>
      <c r="E1420" s="60" t="s">
        <v>3281</v>
      </c>
      <c r="F1420" s="61">
        <v>46073</v>
      </c>
      <c r="G1420" s="67">
        <v>151800</v>
      </c>
      <c r="H1420" s="68">
        <v>133737.50399999996</v>
      </c>
      <c r="I1420" s="69">
        <f>IFERROR(H1420*((1+$I$3)),"")</f>
        <v>140558.11670399996</v>
      </c>
      <c r="J1420" s="93">
        <f t="shared" si="88"/>
        <v>140558.11670399996</v>
      </c>
      <c r="K1420" s="8">
        <v>140200</v>
      </c>
      <c r="L1420" s="93">
        <f t="shared" si="91"/>
        <v>140200</v>
      </c>
      <c r="M1420" s="94">
        <f>+G1420</f>
        <v>151800</v>
      </c>
      <c r="N1420" s="94">
        <f t="shared" si="89"/>
        <v>140558.11670399996</v>
      </c>
      <c r="O1420" s="8">
        <v>140200</v>
      </c>
      <c r="P1420" s="94">
        <f t="shared" si="90"/>
        <v>140200</v>
      </c>
    </row>
    <row r="1421" spans="1:16" ht="19.5" customHeight="1">
      <c r="A1421" s="71">
        <v>1418</v>
      </c>
      <c r="B1421" s="65" t="s">
        <v>1564</v>
      </c>
      <c r="C1421" s="66">
        <v>906221</v>
      </c>
      <c r="D1421" s="60" t="s">
        <v>3280</v>
      </c>
      <c r="E1421" s="60" t="s">
        <v>3281</v>
      </c>
      <c r="F1421" s="61">
        <v>46073</v>
      </c>
      <c r="G1421" s="67">
        <v>84600</v>
      </c>
      <c r="H1421" s="68">
        <v>106341.936</v>
      </c>
      <c r="I1421" s="69">
        <f>IFERROR(H1421*((1+$I$3)),"")</f>
        <v>111765.374736</v>
      </c>
      <c r="J1421" s="93">
        <f t="shared" si="88"/>
        <v>111765.374736</v>
      </c>
      <c r="K1421" s="8">
        <v>111500</v>
      </c>
      <c r="L1421" s="93">
        <f t="shared" si="91"/>
        <v>111500</v>
      </c>
      <c r="M1421" s="94">
        <f>+G1421</f>
        <v>84600</v>
      </c>
      <c r="N1421" s="94">
        <f t="shared" si="89"/>
        <v>111765.374736</v>
      </c>
      <c r="O1421" s="8">
        <v>111500</v>
      </c>
      <c r="P1421" s="94">
        <f t="shared" si="90"/>
        <v>111500</v>
      </c>
    </row>
    <row r="1422" spans="1:16" ht="19.5" customHeight="1">
      <c r="A1422" s="71">
        <v>1419</v>
      </c>
      <c r="B1422" s="65" t="s">
        <v>1565</v>
      </c>
      <c r="C1422" s="66">
        <v>906326</v>
      </c>
      <c r="D1422" s="67" t="s">
        <v>3282</v>
      </c>
      <c r="E1422" s="67" t="s">
        <v>3282</v>
      </c>
      <c r="F1422" s="67" t="s">
        <v>3282</v>
      </c>
      <c r="G1422" s="67" t="s">
        <v>3283</v>
      </c>
      <c r="H1422" s="68">
        <v>110564.192</v>
      </c>
      <c r="I1422" s="69">
        <f>IFERROR(H1422*((1+$I$3)),"")</f>
        <v>116202.96579199999</v>
      </c>
      <c r="J1422" s="93">
        <f t="shared" si="88"/>
        <v>116202.96579199999</v>
      </c>
      <c r="K1422" s="8">
        <v>115900</v>
      </c>
      <c r="L1422" s="93">
        <f t="shared" si="91"/>
        <v>115900</v>
      </c>
      <c r="M1422" s="94" t="str">
        <f>+G1422</f>
        <v>NO SE ENCONTRO</v>
      </c>
      <c r="N1422" s="94">
        <f t="shared" si="89"/>
        <v>116202.96579199999</v>
      </c>
      <c r="O1422" s="8">
        <v>115900</v>
      </c>
      <c r="P1422" s="94">
        <f t="shared" si="90"/>
        <v>115900</v>
      </c>
    </row>
    <row r="1423" spans="1:16" ht="19.5" customHeight="1">
      <c r="A1423" s="71">
        <v>1420</v>
      </c>
      <c r="B1423" s="65" t="s">
        <v>1566</v>
      </c>
      <c r="C1423" s="66">
        <v>906241</v>
      </c>
      <c r="D1423" s="67" t="s">
        <v>3282</v>
      </c>
      <c r="E1423" s="67" t="s">
        <v>3282</v>
      </c>
      <c r="F1423" s="67" t="s">
        <v>3282</v>
      </c>
      <c r="G1423" s="67" t="s">
        <v>3283</v>
      </c>
      <c r="H1423" s="68">
        <v>102119.67999999999</v>
      </c>
      <c r="I1423" s="69">
        <f>IFERROR(H1423*((1+$I$3)),"")</f>
        <v>107327.78367999999</v>
      </c>
      <c r="J1423" s="93">
        <f t="shared" si="88"/>
        <v>107327.78367999999</v>
      </c>
      <c r="K1423" s="8">
        <v>107000</v>
      </c>
      <c r="L1423" s="93">
        <f t="shared" si="91"/>
        <v>107000</v>
      </c>
      <c r="M1423" s="94" t="str">
        <f>+G1423</f>
        <v>NO SE ENCONTRO</v>
      </c>
      <c r="N1423" s="94">
        <f t="shared" si="89"/>
        <v>107327.78367999999</v>
      </c>
      <c r="O1423" s="8">
        <v>107000</v>
      </c>
      <c r="P1423" s="94">
        <f t="shared" si="90"/>
        <v>107000</v>
      </c>
    </row>
    <row r="1424" spans="1:16" ht="19.5" customHeight="1">
      <c r="A1424" s="71">
        <v>1421</v>
      </c>
      <c r="B1424" s="65" t="s">
        <v>1567</v>
      </c>
      <c r="C1424" s="66">
        <v>906242</v>
      </c>
      <c r="D1424" s="60" t="s">
        <v>3280</v>
      </c>
      <c r="E1424" s="60" t="s">
        <v>3281</v>
      </c>
      <c r="F1424" s="61">
        <v>46073</v>
      </c>
      <c r="G1424" s="67">
        <v>115900</v>
      </c>
      <c r="H1424" s="68">
        <v>102119.67999999999</v>
      </c>
      <c r="I1424" s="69">
        <f>IFERROR(H1424*((1+$I$3)),"")</f>
        <v>107327.78367999999</v>
      </c>
      <c r="J1424" s="93">
        <f t="shared" si="88"/>
        <v>107327.78367999999</v>
      </c>
      <c r="K1424" s="8">
        <v>107000</v>
      </c>
      <c r="L1424" s="93">
        <f t="shared" si="91"/>
        <v>107000</v>
      </c>
      <c r="M1424" s="94">
        <f>+G1424</f>
        <v>115900</v>
      </c>
      <c r="N1424" s="94">
        <f t="shared" si="89"/>
        <v>107327.78367999999</v>
      </c>
      <c r="O1424" s="8">
        <v>107000</v>
      </c>
      <c r="P1424" s="94">
        <f t="shared" si="90"/>
        <v>107000</v>
      </c>
    </row>
    <row r="1425" spans="1:16" ht="19.5" customHeight="1">
      <c r="A1425" s="71">
        <v>1422</v>
      </c>
      <c r="B1425" s="65" t="s">
        <v>1568</v>
      </c>
      <c r="C1425" s="66">
        <v>906208</v>
      </c>
      <c r="D1425" s="60" t="s">
        <v>3280</v>
      </c>
      <c r="E1425" s="60" t="s">
        <v>3281</v>
      </c>
      <c r="F1425" s="61">
        <v>46073</v>
      </c>
      <c r="G1425" s="67">
        <v>148900</v>
      </c>
      <c r="H1425" s="68">
        <v>107127.47200000001</v>
      </c>
      <c r="I1425" s="69">
        <f>IFERROR(H1425*((1+$I$3)),"")</f>
        <v>112590.97307200001</v>
      </c>
      <c r="J1425" s="93">
        <f t="shared" si="88"/>
        <v>112590.97307200001</v>
      </c>
      <c r="K1425" s="8">
        <v>112400</v>
      </c>
      <c r="L1425" s="93">
        <f t="shared" si="91"/>
        <v>112400</v>
      </c>
      <c r="M1425" s="94">
        <f>+G1425</f>
        <v>148900</v>
      </c>
      <c r="N1425" s="94">
        <f t="shared" si="89"/>
        <v>112590.97307200001</v>
      </c>
      <c r="O1425" s="8">
        <v>112400</v>
      </c>
      <c r="P1425" s="94">
        <f t="shared" si="90"/>
        <v>112400</v>
      </c>
    </row>
    <row r="1426" spans="1:16" ht="19.5" customHeight="1">
      <c r="A1426" s="71">
        <v>1423</v>
      </c>
      <c r="B1426" s="65" t="s">
        <v>1569</v>
      </c>
      <c r="C1426" s="66">
        <v>906243</v>
      </c>
      <c r="D1426" s="67" t="s">
        <v>3282</v>
      </c>
      <c r="E1426" s="67" t="s">
        <v>3282</v>
      </c>
      <c r="F1426" s="67" t="s">
        <v>3282</v>
      </c>
      <c r="G1426" s="67" t="s">
        <v>3283</v>
      </c>
      <c r="H1426" s="68">
        <v>107127.47200000001</v>
      </c>
      <c r="I1426" s="69">
        <f>IFERROR(H1426*((1+$I$3)),"")</f>
        <v>112590.97307200001</v>
      </c>
      <c r="J1426" s="93">
        <f t="shared" si="88"/>
        <v>112590.97307200001</v>
      </c>
      <c r="K1426" s="8">
        <v>112400</v>
      </c>
      <c r="L1426" s="93">
        <f t="shared" si="91"/>
        <v>112400</v>
      </c>
      <c r="M1426" s="94" t="str">
        <f>+G1426</f>
        <v>NO SE ENCONTRO</v>
      </c>
      <c r="N1426" s="94">
        <f t="shared" si="89"/>
        <v>112590.97307200001</v>
      </c>
      <c r="O1426" s="8">
        <v>112400</v>
      </c>
      <c r="P1426" s="94">
        <f t="shared" si="90"/>
        <v>112400</v>
      </c>
    </row>
    <row r="1427" spans="1:16" ht="19.5" customHeight="1">
      <c r="A1427" s="71">
        <v>1424</v>
      </c>
      <c r="B1427" s="65" t="s">
        <v>941</v>
      </c>
      <c r="C1427" s="66">
        <v>905755</v>
      </c>
      <c r="D1427" s="67" t="s">
        <v>3282</v>
      </c>
      <c r="E1427" s="67" t="s">
        <v>3282</v>
      </c>
      <c r="F1427" s="67" t="s">
        <v>3282</v>
      </c>
      <c r="G1427" s="67" t="s">
        <v>3283</v>
      </c>
      <c r="H1427" s="68">
        <v>43499.05599999999</v>
      </c>
      <c r="I1427" s="69">
        <f>IFERROR(H1427*((1+$I$3)),"")</f>
        <v>45717.507855999989</v>
      </c>
      <c r="J1427" s="93">
        <f t="shared" si="88"/>
        <v>45717.507855999989</v>
      </c>
      <c r="K1427" s="8">
        <v>45600</v>
      </c>
      <c r="L1427" s="93">
        <f t="shared" si="91"/>
        <v>45600</v>
      </c>
      <c r="M1427" s="94" t="str">
        <f>+G1427</f>
        <v>NO SE ENCONTRO</v>
      </c>
      <c r="N1427" s="94">
        <f t="shared" si="89"/>
        <v>45717.507855999989</v>
      </c>
      <c r="O1427" s="8">
        <v>45600</v>
      </c>
      <c r="P1427" s="94">
        <f t="shared" si="90"/>
        <v>45600</v>
      </c>
    </row>
    <row r="1428" spans="1:16" ht="19.5" customHeight="1">
      <c r="A1428" s="71">
        <v>1425</v>
      </c>
      <c r="B1428" s="65" t="s">
        <v>1570</v>
      </c>
      <c r="C1428" s="66">
        <v>906328</v>
      </c>
      <c r="D1428" s="67" t="s">
        <v>3282</v>
      </c>
      <c r="E1428" s="67" t="s">
        <v>3282</v>
      </c>
      <c r="F1428" s="67" t="s">
        <v>3282</v>
      </c>
      <c r="G1428" s="67" t="s">
        <v>3283</v>
      </c>
      <c r="H1428" s="68">
        <v>49783.344000000005</v>
      </c>
      <c r="I1428" s="69">
        <f>IFERROR(H1428*((1+$I$3)),"")</f>
        <v>52322.294544000004</v>
      </c>
      <c r="J1428" s="93">
        <f t="shared" si="88"/>
        <v>52322.294544000004</v>
      </c>
      <c r="K1428" s="8">
        <v>52200</v>
      </c>
      <c r="L1428" s="93">
        <f t="shared" si="91"/>
        <v>52200</v>
      </c>
      <c r="M1428" s="94" t="str">
        <f>+G1428</f>
        <v>NO SE ENCONTRO</v>
      </c>
      <c r="N1428" s="94">
        <f t="shared" si="89"/>
        <v>52322.294544000004</v>
      </c>
      <c r="O1428" s="8">
        <v>52200</v>
      </c>
      <c r="P1428" s="94">
        <f t="shared" si="90"/>
        <v>52200</v>
      </c>
    </row>
    <row r="1429" spans="1:16" ht="19.5" customHeight="1">
      <c r="A1429" s="71">
        <v>1426</v>
      </c>
      <c r="B1429" s="65" t="s">
        <v>1571</v>
      </c>
      <c r="C1429" s="66">
        <v>907009</v>
      </c>
      <c r="D1429" s="67" t="s">
        <v>3282</v>
      </c>
      <c r="E1429" s="67" t="s">
        <v>3282</v>
      </c>
      <c r="F1429" s="67" t="s">
        <v>3282</v>
      </c>
      <c r="G1429" s="67" t="s">
        <v>3283</v>
      </c>
      <c r="H1429" s="68">
        <v>9239.8671999999988</v>
      </c>
      <c r="I1429" s="69">
        <f>IFERROR(H1429*((1+$I$3)),"")</f>
        <v>9711.1004271999973</v>
      </c>
      <c r="J1429" s="93">
        <f t="shared" si="88"/>
        <v>9711.1004271999973</v>
      </c>
      <c r="K1429" s="8">
        <v>9700</v>
      </c>
      <c r="L1429" s="93">
        <f t="shared" si="91"/>
        <v>9700</v>
      </c>
      <c r="M1429" s="94" t="str">
        <f>+G1429</f>
        <v>NO SE ENCONTRO</v>
      </c>
      <c r="N1429" s="94">
        <f t="shared" si="89"/>
        <v>9711.1004271999973</v>
      </c>
      <c r="O1429" s="8">
        <v>9700</v>
      </c>
      <c r="P1429" s="94">
        <f t="shared" si="90"/>
        <v>9700</v>
      </c>
    </row>
    <row r="1430" spans="1:16" ht="19.5" customHeight="1">
      <c r="A1430" s="71">
        <v>1427</v>
      </c>
      <c r="B1430" s="65" t="s">
        <v>1572</v>
      </c>
      <c r="C1430" s="66">
        <v>907008</v>
      </c>
      <c r="D1430" s="60" t="s">
        <v>3280</v>
      </c>
      <c r="E1430" s="60" t="s">
        <v>3281</v>
      </c>
      <c r="F1430" s="61">
        <v>46073</v>
      </c>
      <c r="G1430" s="67">
        <v>10500</v>
      </c>
      <c r="H1430" s="68">
        <v>9239.8671999999988</v>
      </c>
      <c r="I1430" s="69">
        <f>IFERROR(H1430*((1+$I$3)),"")</f>
        <v>9711.1004271999973</v>
      </c>
      <c r="J1430" s="93">
        <f t="shared" si="88"/>
        <v>9711.1004271999973</v>
      </c>
      <c r="K1430" s="8">
        <v>9700</v>
      </c>
      <c r="L1430" s="93">
        <f t="shared" si="91"/>
        <v>9700</v>
      </c>
      <c r="M1430" s="94">
        <f>+G1430</f>
        <v>10500</v>
      </c>
      <c r="N1430" s="94">
        <f t="shared" si="89"/>
        <v>9711.1004271999973</v>
      </c>
      <c r="O1430" s="8">
        <v>9700</v>
      </c>
      <c r="P1430" s="94">
        <f t="shared" si="90"/>
        <v>9700</v>
      </c>
    </row>
    <row r="1431" spans="1:16" ht="19.5" customHeight="1">
      <c r="A1431" s="71">
        <v>1428</v>
      </c>
      <c r="B1431" s="65" t="s">
        <v>1573</v>
      </c>
      <c r="C1431" s="66">
        <v>906245</v>
      </c>
      <c r="D1431" s="67" t="s">
        <v>3282</v>
      </c>
      <c r="E1431" s="67" t="s">
        <v>3282</v>
      </c>
      <c r="F1431" s="67" t="s">
        <v>3282</v>
      </c>
      <c r="G1431" s="67" t="s">
        <v>3283</v>
      </c>
      <c r="H1431" s="68">
        <v>51059.839999999997</v>
      </c>
      <c r="I1431" s="69">
        <f>IFERROR(H1431*((1+$I$3)),"")</f>
        <v>53663.891839999997</v>
      </c>
      <c r="J1431" s="93">
        <f t="shared" si="88"/>
        <v>53663.891839999997</v>
      </c>
      <c r="K1431" s="8">
        <v>53600</v>
      </c>
      <c r="L1431" s="93">
        <f t="shared" si="91"/>
        <v>53600</v>
      </c>
      <c r="M1431" s="94" t="str">
        <f>+G1431</f>
        <v>NO SE ENCONTRO</v>
      </c>
      <c r="N1431" s="94">
        <f t="shared" si="89"/>
        <v>53663.891839999997</v>
      </c>
      <c r="O1431" s="8">
        <v>53600</v>
      </c>
      <c r="P1431" s="94">
        <f t="shared" si="90"/>
        <v>53600</v>
      </c>
    </row>
    <row r="1432" spans="1:16" ht="19.5" customHeight="1">
      <c r="A1432" s="71">
        <v>1429</v>
      </c>
      <c r="B1432" s="65" t="s">
        <v>1574</v>
      </c>
      <c r="C1432" s="66">
        <v>901325</v>
      </c>
      <c r="D1432" s="67" t="s">
        <v>3282</v>
      </c>
      <c r="E1432" s="67" t="s">
        <v>3282</v>
      </c>
      <c r="F1432" s="67" t="s">
        <v>3282</v>
      </c>
      <c r="G1432" s="67" t="s">
        <v>3283</v>
      </c>
      <c r="H1432" s="68">
        <v>31126.863999999998</v>
      </c>
      <c r="I1432" s="69">
        <f>IFERROR(H1432*((1+$I$3)),"")</f>
        <v>32714.334063999995</v>
      </c>
      <c r="J1432" s="93">
        <f t="shared" si="88"/>
        <v>32714.334063999995</v>
      </c>
      <c r="K1432" s="8">
        <v>32600</v>
      </c>
      <c r="L1432" s="93">
        <f t="shared" si="91"/>
        <v>32600</v>
      </c>
      <c r="M1432" s="94" t="str">
        <f>+G1432</f>
        <v>NO SE ENCONTRO</v>
      </c>
      <c r="N1432" s="94">
        <f t="shared" si="89"/>
        <v>32714.334063999995</v>
      </c>
      <c r="O1432" s="8">
        <v>32600</v>
      </c>
      <c r="P1432" s="94">
        <f t="shared" si="90"/>
        <v>32600</v>
      </c>
    </row>
    <row r="1433" spans="1:16" ht="19.5" customHeight="1">
      <c r="A1433" s="71">
        <v>1430</v>
      </c>
      <c r="B1433" s="65" t="s">
        <v>1575</v>
      </c>
      <c r="C1433" s="66">
        <v>901303</v>
      </c>
      <c r="D1433" s="67" t="s">
        <v>3282</v>
      </c>
      <c r="E1433" s="67" t="s">
        <v>3282</v>
      </c>
      <c r="F1433" s="67" t="s">
        <v>3282</v>
      </c>
      <c r="G1433" s="67" t="s">
        <v>3283</v>
      </c>
      <c r="H1433" s="68">
        <v>34072.624000000003</v>
      </c>
      <c r="I1433" s="69">
        <f>IFERROR(H1433*((1+$I$3)),"")</f>
        <v>35810.327824</v>
      </c>
      <c r="J1433" s="93">
        <f t="shared" si="88"/>
        <v>35810.327824</v>
      </c>
      <c r="K1433" s="8">
        <v>68900</v>
      </c>
      <c r="L1433" s="93">
        <f t="shared" si="91"/>
        <v>68900</v>
      </c>
      <c r="M1433" s="94" t="str">
        <f>+G1433</f>
        <v>NO SE ENCONTRO</v>
      </c>
      <c r="N1433" s="94">
        <f t="shared" si="89"/>
        <v>35810.327824</v>
      </c>
      <c r="O1433" s="8">
        <v>68900</v>
      </c>
      <c r="P1433" s="94">
        <f t="shared" si="90"/>
        <v>68900</v>
      </c>
    </row>
    <row r="1434" spans="1:16" ht="19.5" customHeight="1">
      <c r="A1434" s="71">
        <v>1431</v>
      </c>
      <c r="B1434" s="65" t="s">
        <v>1576</v>
      </c>
      <c r="C1434" s="66">
        <v>906249</v>
      </c>
      <c r="D1434" s="60" t="s">
        <v>3280</v>
      </c>
      <c r="E1434" s="60" t="s">
        <v>3281</v>
      </c>
      <c r="F1434" s="61">
        <v>46073</v>
      </c>
      <c r="G1434" s="67">
        <v>32000</v>
      </c>
      <c r="H1434" s="68">
        <v>106341.936</v>
      </c>
      <c r="I1434" s="69">
        <f>IFERROR(H1434*((1+$I$3)),"")</f>
        <v>111765.374736</v>
      </c>
      <c r="J1434" s="93">
        <f t="shared" si="88"/>
        <v>111765.374736</v>
      </c>
      <c r="K1434" s="8">
        <v>111500</v>
      </c>
      <c r="L1434" s="93">
        <f t="shared" si="91"/>
        <v>111500</v>
      </c>
      <c r="M1434" s="94">
        <f>+G1434</f>
        <v>32000</v>
      </c>
      <c r="N1434" s="94">
        <f t="shared" si="89"/>
        <v>111765.374736</v>
      </c>
      <c r="O1434" s="8">
        <v>111500</v>
      </c>
      <c r="P1434" s="94">
        <f t="shared" si="90"/>
        <v>111500</v>
      </c>
    </row>
    <row r="1435" spans="1:16" ht="19.5" customHeight="1">
      <c r="A1435" s="71">
        <v>1432</v>
      </c>
      <c r="B1435" s="65" t="s">
        <v>1577</v>
      </c>
      <c r="C1435" s="66">
        <v>908832</v>
      </c>
      <c r="D1435" s="60" t="s">
        <v>3280</v>
      </c>
      <c r="E1435" s="60" t="s">
        <v>3281</v>
      </c>
      <c r="F1435" s="61">
        <v>46073</v>
      </c>
      <c r="G1435" s="67">
        <v>493200</v>
      </c>
      <c r="H1435" s="68">
        <v>106341.936</v>
      </c>
      <c r="I1435" s="69">
        <f>IFERROR(H1435*((1+$I$3)),"")</f>
        <v>111765.374736</v>
      </c>
      <c r="J1435" s="93">
        <f t="shared" si="88"/>
        <v>111765.374736</v>
      </c>
      <c r="K1435" s="8">
        <v>111500</v>
      </c>
      <c r="L1435" s="93">
        <f t="shared" si="91"/>
        <v>111500</v>
      </c>
      <c r="M1435" s="94">
        <f>+G1435</f>
        <v>493200</v>
      </c>
      <c r="N1435" s="94">
        <f t="shared" si="89"/>
        <v>111765.374736</v>
      </c>
      <c r="O1435" s="8">
        <v>111500</v>
      </c>
      <c r="P1435" s="94">
        <f t="shared" si="90"/>
        <v>111500</v>
      </c>
    </row>
    <row r="1436" spans="1:16" ht="19.5" customHeight="1">
      <c r="A1436" s="71">
        <v>1433</v>
      </c>
      <c r="B1436" s="65" t="s">
        <v>885</v>
      </c>
      <c r="C1436" s="66">
        <v>906302</v>
      </c>
      <c r="D1436" s="67" t="s">
        <v>3282</v>
      </c>
      <c r="E1436" s="67" t="s">
        <v>3282</v>
      </c>
      <c r="F1436" s="67" t="s">
        <v>3282</v>
      </c>
      <c r="G1436" s="67" t="s">
        <v>3283</v>
      </c>
      <c r="H1436" s="68">
        <v>140119.98399999997</v>
      </c>
      <c r="I1436" s="69">
        <f>IFERROR(H1436*((1+$I$3)),"")</f>
        <v>147266.10318399995</v>
      </c>
      <c r="J1436" s="93">
        <f t="shared" si="88"/>
        <v>147266.10318399995</v>
      </c>
      <c r="K1436" s="8">
        <v>146900</v>
      </c>
      <c r="L1436" s="93">
        <f t="shared" si="91"/>
        <v>146900</v>
      </c>
      <c r="M1436" s="94" t="str">
        <f>+G1436</f>
        <v>NO SE ENCONTRO</v>
      </c>
      <c r="N1436" s="94">
        <f t="shared" si="89"/>
        <v>147266.10318399995</v>
      </c>
      <c r="O1436" s="8">
        <v>146900</v>
      </c>
      <c r="P1436" s="94">
        <f t="shared" si="90"/>
        <v>146900</v>
      </c>
    </row>
    <row r="1437" spans="1:16" ht="19.5" customHeight="1">
      <c r="A1437" s="71">
        <v>1434</v>
      </c>
      <c r="B1437" s="65" t="s">
        <v>1578</v>
      </c>
      <c r="C1437" s="66">
        <v>906250</v>
      </c>
      <c r="D1437" s="60" t="s">
        <v>3280</v>
      </c>
      <c r="E1437" s="60" t="s">
        <v>3281</v>
      </c>
      <c r="F1437" s="61">
        <v>46073</v>
      </c>
      <c r="G1437" s="67">
        <v>125800</v>
      </c>
      <c r="H1437" s="68">
        <v>516588.11199999996</v>
      </c>
      <c r="I1437" s="69">
        <f>IFERROR(H1437*((1+$I$3)),"")</f>
        <v>542934.10571199993</v>
      </c>
      <c r="J1437" s="93">
        <f t="shared" si="88"/>
        <v>542934.10571199993</v>
      </c>
      <c r="K1437" s="8">
        <v>541500</v>
      </c>
      <c r="L1437" s="93">
        <f t="shared" si="91"/>
        <v>541500</v>
      </c>
      <c r="M1437" s="94">
        <f>+G1437</f>
        <v>125800</v>
      </c>
      <c r="N1437" s="94">
        <f t="shared" si="89"/>
        <v>542934.10571199993</v>
      </c>
      <c r="O1437" s="8">
        <v>541500</v>
      </c>
      <c r="P1437" s="94">
        <f t="shared" si="90"/>
        <v>541500</v>
      </c>
    </row>
    <row r="1438" spans="1:16" ht="19.5" customHeight="1">
      <c r="A1438" s="71">
        <v>1435</v>
      </c>
      <c r="B1438" s="65" t="s">
        <v>1579</v>
      </c>
      <c r="C1438" s="66">
        <v>906039</v>
      </c>
      <c r="D1438" s="60" t="s">
        <v>3280</v>
      </c>
      <c r="E1438" s="60" t="s">
        <v>3281</v>
      </c>
      <c r="F1438" s="61">
        <v>46073</v>
      </c>
      <c r="G1438" s="67">
        <v>55800</v>
      </c>
      <c r="H1438" s="68">
        <v>122347.232</v>
      </c>
      <c r="I1438" s="69">
        <f>IFERROR(H1438*((1+$I$3)),"")</f>
        <v>128586.94083199999</v>
      </c>
      <c r="J1438" s="93">
        <f t="shared" si="88"/>
        <v>128586.94083199999</v>
      </c>
      <c r="K1438" s="8">
        <v>128300</v>
      </c>
      <c r="L1438" s="93">
        <f t="shared" si="91"/>
        <v>128300</v>
      </c>
      <c r="M1438" s="94">
        <f>+G1438</f>
        <v>55800</v>
      </c>
      <c r="N1438" s="94">
        <f t="shared" si="89"/>
        <v>128586.94083199999</v>
      </c>
      <c r="O1438" s="8">
        <v>128300</v>
      </c>
      <c r="P1438" s="94">
        <f t="shared" si="90"/>
        <v>128300</v>
      </c>
    </row>
    <row r="1439" spans="1:16" ht="19.5" customHeight="1">
      <c r="A1439" s="71">
        <v>1436</v>
      </c>
      <c r="B1439" s="65" t="s">
        <v>1580</v>
      </c>
      <c r="C1439" s="66">
        <v>906915</v>
      </c>
      <c r="D1439" s="60" t="s">
        <v>3280</v>
      </c>
      <c r="E1439" s="60" t="s">
        <v>3281</v>
      </c>
      <c r="F1439" s="61">
        <v>46073</v>
      </c>
      <c r="G1439" s="67">
        <v>22300</v>
      </c>
      <c r="H1439" s="68">
        <v>448205</v>
      </c>
      <c r="I1439" s="69">
        <f>IFERROR(H1439*((1+$I$3)),"")</f>
        <v>471063.45499999996</v>
      </c>
      <c r="J1439" s="93">
        <f t="shared" si="88"/>
        <v>471063.45499999996</v>
      </c>
      <c r="K1439" s="8">
        <v>20600</v>
      </c>
      <c r="L1439" s="93">
        <f t="shared" si="91"/>
        <v>20600</v>
      </c>
      <c r="M1439" s="94">
        <f>+G1439</f>
        <v>22300</v>
      </c>
      <c r="N1439" s="94">
        <f t="shared" si="89"/>
        <v>471063.45499999996</v>
      </c>
      <c r="O1439" s="8">
        <v>20600</v>
      </c>
      <c r="P1439" s="94">
        <f t="shared" si="90"/>
        <v>20600</v>
      </c>
    </row>
    <row r="1440" spans="1:16" ht="19.5" customHeight="1">
      <c r="A1440" s="71">
        <v>1437</v>
      </c>
      <c r="B1440" s="65" t="s">
        <v>974</v>
      </c>
      <c r="C1440" s="66">
        <v>906329</v>
      </c>
      <c r="D1440" s="67" t="s">
        <v>3282</v>
      </c>
      <c r="E1440" s="67" t="s">
        <v>3282</v>
      </c>
      <c r="F1440" s="67" t="s">
        <v>3282</v>
      </c>
      <c r="G1440" s="67" t="s">
        <v>3283</v>
      </c>
      <c r="H1440" s="68">
        <v>74233.151999999987</v>
      </c>
      <c r="I1440" s="69">
        <f>IFERROR(H1440*((1+$I$3)),"")</f>
        <v>78019.042751999979</v>
      </c>
      <c r="J1440" s="93">
        <f t="shared" si="88"/>
        <v>78019.042751999979</v>
      </c>
      <c r="K1440" s="8">
        <v>77900</v>
      </c>
      <c r="L1440" s="93">
        <f t="shared" si="91"/>
        <v>77900</v>
      </c>
      <c r="M1440" s="94" t="str">
        <f>+G1440</f>
        <v>NO SE ENCONTRO</v>
      </c>
      <c r="N1440" s="94">
        <f t="shared" si="89"/>
        <v>78019.042751999979</v>
      </c>
      <c r="O1440" s="8">
        <v>77900</v>
      </c>
      <c r="P1440" s="94">
        <f t="shared" si="90"/>
        <v>77900</v>
      </c>
    </row>
    <row r="1441" spans="1:16" ht="19.5" customHeight="1">
      <c r="A1441" s="71">
        <v>1438</v>
      </c>
      <c r="B1441" s="65" t="s">
        <v>1581</v>
      </c>
      <c r="C1441" s="66">
        <v>903878</v>
      </c>
      <c r="D1441" s="60" t="s">
        <v>3280</v>
      </c>
      <c r="E1441" s="60" t="s">
        <v>3281</v>
      </c>
      <c r="F1441" s="61">
        <v>46073</v>
      </c>
      <c r="G1441" s="67">
        <v>49800</v>
      </c>
      <c r="H1441" s="68">
        <v>36331.040000000001</v>
      </c>
      <c r="I1441" s="69">
        <f>IFERROR(H1441*((1+$I$3)),"")</f>
        <v>38183.923040000001</v>
      </c>
      <c r="J1441" s="93">
        <f t="shared" si="88"/>
        <v>38183.923040000001</v>
      </c>
      <c r="K1441" s="8">
        <v>38100</v>
      </c>
      <c r="L1441" s="93">
        <f t="shared" si="91"/>
        <v>38100</v>
      </c>
      <c r="M1441" s="94">
        <f>+G1441</f>
        <v>49800</v>
      </c>
      <c r="N1441" s="94">
        <f t="shared" si="89"/>
        <v>38183.923040000001</v>
      </c>
      <c r="O1441" s="8">
        <v>38100</v>
      </c>
      <c r="P1441" s="94">
        <f t="shared" si="90"/>
        <v>38100</v>
      </c>
    </row>
    <row r="1442" spans="1:16" ht="19.5" customHeight="1">
      <c r="A1442" s="71">
        <v>1439</v>
      </c>
      <c r="B1442" s="65" t="s">
        <v>1582</v>
      </c>
      <c r="C1442" s="66">
        <v>903864</v>
      </c>
      <c r="D1442" s="60" t="s">
        <v>3280</v>
      </c>
      <c r="E1442" s="60" t="s">
        <v>3281</v>
      </c>
      <c r="F1442" s="61">
        <v>46073</v>
      </c>
      <c r="G1442" s="67">
        <v>41200</v>
      </c>
      <c r="H1442" s="68">
        <v>36331.040000000001</v>
      </c>
      <c r="I1442" s="69">
        <f>IFERROR(H1442*((1+$I$3)),"")</f>
        <v>38183.923040000001</v>
      </c>
      <c r="J1442" s="93">
        <f t="shared" si="88"/>
        <v>38183.923040000001</v>
      </c>
      <c r="K1442" s="8">
        <v>38100</v>
      </c>
      <c r="L1442" s="93">
        <f t="shared" si="91"/>
        <v>38100</v>
      </c>
      <c r="M1442" s="94">
        <f>+G1442</f>
        <v>41200</v>
      </c>
      <c r="N1442" s="94">
        <f t="shared" si="89"/>
        <v>38183.923040000001</v>
      </c>
      <c r="O1442" s="8">
        <v>38100</v>
      </c>
      <c r="P1442" s="94">
        <f t="shared" si="90"/>
        <v>38100</v>
      </c>
    </row>
    <row r="1443" spans="1:16" ht="19.5" customHeight="1">
      <c r="A1443" s="71">
        <v>1440</v>
      </c>
      <c r="B1443" s="65" t="s">
        <v>1583</v>
      </c>
      <c r="C1443" s="66">
        <v>902106</v>
      </c>
      <c r="D1443" s="67" t="s">
        <v>3282</v>
      </c>
      <c r="E1443" s="67" t="s">
        <v>3282</v>
      </c>
      <c r="F1443" s="67" t="s">
        <v>3282</v>
      </c>
      <c r="G1443" s="67" t="s">
        <v>3283</v>
      </c>
      <c r="H1443" s="68">
        <v>184797.34400000001</v>
      </c>
      <c r="I1443" s="69">
        <f>IFERROR(H1443*((1+$I$3)),"")</f>
        <v>194222.00854400001</v>
      </c>
      <c r="J1443" s="93">
        <f t="shared" si="88"/>
        <v>194222.00854400001</v>
      </c>
      <c r="K1443" s="8">
        <v>193700</v>
      </c>
      <c r="L1443" s="93">
        <f t="shared" si="91"/>
        <v>193700</v>
      </c>
      <c r="M1443" s="94" t="str">
        <f>+G1443</f>
        <v>NO SE ENCONTRO</v>
      </c>
      <c r="N1443" s="94">
        <f t="shared" si="89"/>
        <v>194222.00854400001</v>
      </c>
      <c r="O1443" s="8">
        <v>193700</v>
      </c>
      <c r="P1443" s="94">
        <f t="shared" si="90"/>
        <v>193700</v>
      </c>
    </row>
    <row r="1444" spans="1:16" ht="19.5" customHeight="1">
      <c r="A1444" s="71">
        <v>1441</v>
      </c>
      <c r="B1444" s="65" t="s">
        <v>1584</v>
      </c>
      <c r="C1444" s="66">
        <v>904101</v>
      </c>
      <c r="D1444" s="60" t="s">
        <v>3280</v>
      </c>
      <c r="E1444" s="60" t="s">
        <v>3281</v>
      </c>
      <c r="F1444" s="61">
        <v>46073</v>
      </c>
      <c r="G1444" s="67">
        <v>55600</v>
      </c>
      <c r="H1444" s="68">
        <v>184797.34400000001</v>
      </c>
      <c r="I1444" s="69">
        <f>IFERROR(H1444*((1+$I$3)),"")</f>
        <v>194222.00854400001</v>
      </c>
      <c r="J1444" s="93">
        <f t="shared" si="88"/>
        <v>194222.00854400001</v>
      </c>
      <c r="K1444" s="8">
        <v>193700</v>
      </c>
      <c r="L1444" s="93">
        <f t="shared" si="91"/>
        <v>193700</v>
      </c>
      <c r="M1444" s="94">
        <f>+G1444</f>
        <v>55600</v>
      </c>
      <c r="N1444" s="94">
        <f t="shared" si="89"/>
        <v>194222.00854400001</v>
      </c>
      <c r="O1444" s="8">
        <v>193700</v>
      </c>
      <c r="P1444" s="94">
        <f t="shared" si="90"/>
        <v>193700</v>
      </c>
    </row>
    <row r="1445" spans="1:16" ht="19.5" customHeight="1">
      <c r="A1445" s="71">
        <v>1442</v>
      </c>
      <c r="B1445" s="65" t="s">
        <v>962</v>
      </c>
      <c r="C1445" s="66">
        <v>901320</v>
      </c>
      <c r="D1445" s="67" t="s">
        <v>3282</v>
      </c>
      <c r="E1445" s="67" t="s">
        <v>3282</v>
      </c>
      <c r="F1445" s="67" t="s">
        <v>3282</v>
      </c>
      <c r="G1445" s="67" t="s">
        <v>3283</v>
      </c>
      <c r="H1445" s="68">
        <v>40749.68</v>
      </c>
      <c r="I1445" s="69">
        <f>IFERROR(H1445*((1+$I$3)),"")</f>
        <v>42827.913679999998</v>
      </c>
      <c r="J1445" s="93">
        <f t="shared" si="88"/>
        <v>42827.913679999998</v>
      </c>
      <c r="K1445" s="8">
        <v>42800</v>
      </c>
      <c r="L1445" s="93">
        <f t="shared" si="91"/>
        <v>42800</v>
      </c>
      <c r="M1445" s="94" t="str">
        <f>+G1445</f>
        <v>NO SE ENCONTRO</v>
      </c>
      <c r="N1445" s="94">
        <f t="shared" si="89"/>
        <v>42827.913679999998</v>
      </c>
      <c r="O1445" s="8">
        <v>42800</v>
      </c>
      <c r="P1445" s="94">
        <f t="shared" si="90"/>
        <v>42800</v>
      </c>
    </row>
    <row r="1446" spans="1:16" ht="19.5" customHeight="1">
      <c r="A1446" s="71">
        <v>1443</v>
      </c>
      <c r="B1446" s="65" t="s">
        <v>1021</v>
      </c>
      <c r="C1446" s="66">
        <v>903601</v>
      </c>
      <c r="D1446" s="67" t="s">
        <v>3282</v>
      </c>
      <c r="E1446" s="67" t="s">
        <v>3282</v>
      </c>
      <c r="F1446" s="67" t="s">
        <v>3282</v>
      </c>
      <c r="G1446" s="67" t="s">
        <v>3283</v>
      </c>
      <c r="H1446" s="68">
        <v>103788.944</v>
      </c>
      <c r="I1446" s="69">
        <f>IFERROR(H1446*((1+$I$3)),"")</f>
        <v>109082.180144</v>
      </c>
      <c r="J1446" s="93">
        <f t="shared" si="88"/>
        <v>109082.180144</v>
      </c>
      <c r="K1446" s="8">
        <v>108800</v>
      </c>
      <c r="L1446" s="93">
        <f t="shared" si="91"/>
        <v>108800</v>
      </c>
      <c r="M1446" s="94" t="str">
        <f>+G1446</f>
        <v>NO SE ENCONTRO</v>
      </c>
      <c r="N1446" s="94">
        <f t="shared" si="89"/>
        <v>109082.180144</v>
      </c>
      <c r="O1446" s="8">
        <v>108800</v>
      </c>
      <c r="P1446" s="94">
        <f t="shared" si="90"/>
        <v>108800</v>
      </c>
    </row>
    <row r="1447" spans="1:16" ht="19.5" customHeight="1">
      <c r="A1447" s="71">
        <v>1444</v>
      </c>
      <c r="B1447" s="65" t="s">
        <v>942</v>
      </c>
      <c r="C1447" s="66">
        <v>905760</v>
      </c>
      <c r="D1447" s="67" t="s">
        <v>3282</v>
      </c>
      <c r="E1447" s="67" t="s">
        <v>3282</v>
      </c>
      <c r="F1447" s="67" t="s">
        <v>3282</v>
      </c>
      <c r="G1447" s="67" t="s">
        <v>3283</v>
      </c>
      <c r="H1447" s="68">
        <v>65003.103999999992</v>
      </c>
      <c r="I1447" s="69">
        <f>IFERROR(H1447*((1+$I$3)),"")</f>
        <v>68318.262303999989</v>
      </c>
      <c r="J1447" s="93">
        <f t="shared" si="88"/>
        <v>68318.262303999989</v>
      </c>
      <c r="K1447" s="8">
        <v>68200</v>
      </c>
      <c r="L1447" s="93">
        <f t="shared" si="91"/>
        <v>68200</v>
      </c>
      <c r="M1447" s="94" t="str">
        <f>+G1447</f>
        <v>NO SE ENCONTRO</v>
      </c>
      <c r="N1447" s="94">
        <f t="shared" si="89"/>
        <v>68318.262303999989</v>
      </c>
      <c r="O1447" s="8">
        <v>68200</v>
      </c>
      <c r="P1447" s="94">
        <f t="shared" si="90"/>
        <v>68200</v>
      </c>
    </row>
    <row r="1448" spans="1:16" ht="19.5" customHeight="1">
      <c r="A1448" s="71">
        <v>1445</v>
      </c>
      <c r="B1448" s="65" t="s">
        <v>1585</v>
      </c>
      <c r="C1448" s="66">
        <v>898808</v>
      </c>
      <c r="D1448" s="60" t="s">
        <v>3280</v>
      </c>
      <c r="E1448" s="60" t="s">
        <v>3281</v>
      </c>
      <c r="F1448" s="61">
        <v>46073</v>
      </c>
      <c r="G1448" s="67">
        <v>302700</v>
      </c>
      <c r="H1448" s="68">
        <v>174290.8</v>
      </c>
      <c r="I1448" s="69">
        <f>IFERROR(H1448*((1+$I$3)),"")</f>
        <v>183179.63079999998</v>
      </c>
      <c r="J1448" s="93">
        <f t="shared" si="88"/>
        <v>183179.63079999998</v>
      </c>
      <c r="K1448" s="8">
        <v>1311700</v>
      </c>
      <c r="L1448" s="93">
        <f t="shared" si="91"/>
        <v>1311700</v>
      </c>
      <c r="M1448" s="94">
        <f>+G1448</f>
        <v>302700</v>
      </c>
      <c r="N1448" s="94">
        <f t="shared" si="89"/>
        <v>183179.63079999998</v>
      </c>
      <c r="O1448" s="8">
        <v>1311700</v>
      </c>
      <c r="P1448" s="94">
        <f t="shared" si="90"/>
        <v>1311700</v>
      </c>
    </row>
    <row r="1449" spans="1:16" ht="19.5" customHeight="1">
      <c r="A1449" s="71">
        <v>1446</v>
      </c>
      <c r="B1449" s="65" t="s">
        <v>1586</v>
      </c>
      <c r="C1449" s="66">
        <v>905608</v>
      </c>
      <c r="D1449" s="60" t="s">
        <v>3280</v>
      </c>
      <c r="E1449" s="60" t="s">
        <v>3281</v>
      </c>
      <c r="F1449" s="61">
        <v>46073</v>
      </c>
      <c r="G1449" s="67">
        <v>123100</v>
      </c>
      <c r="H1449" s="68">
        <v>108502.16</v>
      </c>
      <c r="I1449" s="69">
        <f>IFERROR(H1449*((1+$I$3)),"")</f>
        <v>114035.77016</v>
      </c>
      <c r="J1449" s="93">
        <f t="shared" si="88"/>
        <v>114035.77016</v>
      </c>
      <c r="K1449" s="8">
        <v>113700</v>
      </c>
      <c r="L1449" s="93">
        <f t="shared" si="91"/>
        <v>113700</v>
      </c>
      <c r="M1449" s="94">
        <f>+G1449</f>
        <v>123100</v>
      </c>
      <c r="N1449" s="94">
        <f t="shared" si="89"/>
        <v>114035.77016</v>
      </c>
      <c r="O1449" s="8">
        <v>113700</v>
      </c>
      <c r="P1449" s="94">
        <f t="shared" si="90"/>
        <v>113700</v>
      </c>
    </row>
    <row r="1450" spans="1:16" ht="19.5" customHeight="1">
      <c r="A1450" s="71">
        <v>1447</v>
      </c>
      <c r="B1450" s="65" t="s">
        <v>1587</v>
      </c>
      <c r="C1450" s="66">
        <v>904601</v>
      </c>
      <c r="D1450" s="60" t="s">
        <v>3280</v>
      </c>
      <c r="E1450" s="60" t="s">
        <v>3281</v>
      </c>
      <c r="F1450" s="61">
        <v>46073</v>
      </c>
      <c r="G1450" s="67">
        <v>32000</v>
      </c>
      <c r="H1450" s="68">
        <v>106341.936</v>
      </c>
      <c r="I1450" s="69">
        <f>IFERROR(H1450*((1+$I$3)),"")</f>
        <v>111765.374736</v>
      </c>
      <c r="J1450" s="93">
        <f t="shared" si="88"/>
        <v>111765.374736</v>
      </c>
      <c r="K1450" s="8">
        <v>111500</v>
      </c>
      <c r="L1450" s="93">
        <f t="shared" si="91"/>
        <v>111500</v>
      </c>
      <c r="M1450" s="94">
        <f>+G1450</f>
        <v>32000</v>
      </c>
      <c r="N1450" s="94">
        <f t="shared" si="89"/>
        <v>111765.374736</v>
      </c>
      <c r="O1450" s="8">
        <v>111500</v>
      </c>
      <c r="P1450" s="94">
        <f t="shared" si="90"/>
        <v>111500</v>
      </c>
    </row>
    <row r="1451" spans="1:16" ht="19.5" customHeight="1">
      <c r="A1451" s="71">
        <v>1448</v>
      </c>
      <c r="B1451" s="65" t="s">
        <v>1588</v>
      </c>
      <c r="C1451" s="66">
        <v>904602</v>
      </c>
      <c r="D1451" s="60" t="s">
        <v>3280</v>
      </c>
      <c r="E1451" s="60" t="s">
        <v>3281</v>
      </c>
      <c r="F1451" s="61">
        <v>46073</v>
      </c>
      <c r="G1451" s="67">
        <v>110700</v>
      </c>
      <c r="H1451" s="68">
        <v>97504.656000000017</v>
      </c>
      <c r="I1451" s="69">
        <f>IFERROR(H1451*((1+$I$3)),"")</f>
        <v>102477.39345600001</v>
      </c>
      <c r="J1451" s="93">
        <f t="shared" si="88"/>
        <v>102477.39345600001</v>
      </c>
      <c r="K1451" s="8">
        <v>102300</v>
      </c>
      <c r="L1451" s="93">
        <f t="shared" si="91"/>
        <v>102300</v>
      </c>
      <c r="M1451" s="94">
        <f>+G1451</f>
        <v>110700</v>
      </c>
      <c r="N1451" s="94">
        <f t="shared" si="89"/>
        <v>102477.39345600001</v>
      </c>
      <c r="O1451" s="8">
        <v>102300</v>
      </c>
      <c r="P1451" s="94">
        <f t="shared" si="90"/>
        <v>102300</v>
      </c>
    </row>
    <row r="1452" spans="1:16" ht="19.5" customHeight="1">
      <c r="A1452" s="71">
        <v>1449</v>
      </c>
      <c r="B1452" s="65" t="s">
        <v>1589</v>
      </c>
      <c r="C1452" s="66">
        <v>904902</v>
      </c>
      <c r="D1452" s="60" t="s">
        <v>3280</v>
      </c>
      <c r="E1452" s="60" t="s">
        <v>3281</v>
      </c>
      <c r="F1452" s="61">
        <v>46073</v>
      </c>
      <c r="G1452" s="67">
        <v>110700</v>
      </c>
      <c r="H1452" s="68">
        <v>97504.656000000017</v>
      </c>
      <c r="I1452" s="69">
        <f>IFERROR(H1452*((1+$I$3)),"")</f>
        <v>102477.39345600001</v>
      </c>
      <c r="J1452" s="93">
        <f t="shared" si="88"/>
        <v>102477.39345600001</v>
      </c>
      <c r="K1452" s="8">
        <v>102300</v>
      </c>
      <c r="L1452" s="93">
        <f t="shared" si="91"/>
        <v>102300</v>
      </c>
      <c r="M1452" s="94">
        <f>+G1452</f>
        <v>110700</v>
      </c>
      <c r="N1452" s="94">
        <f t="shared" si="89"/>
        <v>102477.39345600001</v>
      </c>
      <c r="O1452" s="8">
        <v>102300</v>
      </c>
      <c r="P1452" s="94">
        <f t="shared" si="90"/>
        <v>102300</v>
      </c>
    </row>
    <row r="1453" spans="1:16" ht="19.5" customHeight="1">
      <c r="A1453" s="71">
        <v>1450</v>
      </c>
      <c r="B1453" s="65" t="s">
        <v>1590</v>
      </c>
      <c r="C1453" s="66">
        <v>904915</v>
      </c>
      <c r="D1453" s="67" t="s">
        <v>3282</v>
      </c>
      <c r="E1453" s="67" t="s">
        <v>3282</v>
      </c>
      <c r="F1453" s="67" t="s">
        <v>3282</v>
      </c>
      <c r="G1453" s="67" t="s">
        <v>3283</v>
      </c>
      <c r="H1453" s="68">
        <v>97504.656000000017</v>
      </c>
      <c r="I1453" s="69">
        <f>IFERROR(H1453*((1+$I$3)),"")</f>
        <v>102477.39345600001</v>
      </c>
      <c r="J1453" s="93">
        <f t="shared" si="88"/>
        <v>102477.39345600001</v>
      </c>
      <c r="K1453" s="8">
        <v>102300</v>
      </c>
      <c r="L1453" s="93">
        <f t="shared" si="91"/>
        <v>102300</v>
      </c>
      <c r="M1453" s="94" t="str">
        <f>+G1453</f>
        <v>NO SE ENCONTRO</v>
      </c>
      <c r="N1453" s="94">
        <f t="shared" si="89"/>
        <v>102477.39345600001</v>
      </c>
      <c r="O1453" s="8">
        <v>102300</v>
      </c>
      <c r="P1453" s="94">
        <f t="shared" si="90"/>
        <v>102300</v>
      </c>
    </row>
    <row r="1454" spans="1:16" ht="19.5" customHeight="1">
      <c r="A1454" s="71">
        <v>1451</v>
      </c>
      <c r="B1454" s="65" t="s">
        <v>1591</v>
      </c>
      <c r="C1454" s="66">
        <v>904904</v>
      </c>
      <c r="D1454" s="60" t="s">
        <v>3280</v>
      </c>
      <c r="E1454" s="60" t="s">
        <v>3281</v>
      </c>
      <c r="F1454" s="61">
        <v>46073</v>
      </c>
      <c r="G1454" s="67">
        <v>110700</v>
      </c>
      <c r="H1454" s="68">
        <v>97504.656000000017</v>
      </c>
      <c r="I1454" s="69">
        <f>IFERROR(H1454*((1+$I$3)),"")</f>
        <v>102477.39345600001</v>
      </c>
      <c r="J1454" s="93">
        <f t="shared" si="88"/>
        <v>102477.39345600001</v>
      </c>
      <c r="K1454" s="8">
        <v>102300</v>
      </c>
      <c r="L1454" s="93">
        <f t="shared" si="91"/>
        <v>102300</v>
      </c>
      <c r="M1454" s="94">
        <f>+G1454</f>
        <v>110700</v>
      </c>
      <c r="N1454" s="94">
        <f t="shared" si="89"/>
        <v>102477.39345600001</v>
      </c>
      <c r="O1454" s="8">
        <v>102300</v>
      </c>
      <c r="P1454" s="94">
        <f t="shared" si="90"/>
        <v>102300</v>
      </c>
    </row>
    <row r="1455" spans="1:16" ht="19.5" customHeight="1">
      <c r="A1455" s="71">
        <v>1452</v>
      </c>
      <c r="B1455" s="65" t="s">
        <v>1592</v>
      </c>
      <c r="C1455" s="66">
        <v>908317</v>
      </c>
      <c r="D1455" s="67" t="s">
        <v>3282</v>
      </c>
      <c r="E1455" s="67" t="s">
        <v>3282</v>
      </c>
      <c r="F1455" s="67" t="s">
        <v>3282</v>
      </c>
      <c r="G1455" s="67" t="s">
        <v>3283</v>
      </c>
      <c r="H1455" s="68">
        <v>312741.52</v>
      </c>
      <c r="I1455" s="69">
        <f>IFERROR(H1455*((1+$I$3)),"")</f>
        <v>328691.33752</v>
      </c>
      <c r="J1455" s="93">
        <f t="shared" si="88"/>
        <v>328691.33752</v>
      </c>
      <c r="K1455" s="8">
        <v>327800</v>
      </c>
      <c r="L1455" s="93">
        <f t="shared" si="91"/>
        <v>327800</v>
      </c>
      <c r="M1455" s="94" t="str">
        <f>+G1455</f>
        <v>NO SE ENCONTRO</v>
      </c>
      <c r="N1455" s="94">
        <f t="shared" si="89"/>
        <v>328691.33752</v>
      </c>
      <c r="O1455" s="8">
        <v>327800</v>
      </c>
      <c r="P1455" s="94">
        <f t="shared" si="90"/>
        <v>327800</v>
      </c>
    </row>
    <row r="1456" spans="1:16" ht="19.5" customHeight="1">
      <c r="A1456" s="71">
        <v>1453</v>
      </c>
      <c r="B1456" s="65" t="s">
        <v>1593</v>
      </c>
      <c r="C1456" s="66">
        <v>904926</v>
      </c>
      <c r="D1456" s="67" t="s">
        <v>3282</v>
      </c>
      <c r="E1456" s="67" t="s">
        <v>3282</v>
      </c>
      <c r="F1456" s="67" t="s">
        <v>3282</v>
      </c>
      <c r="G1456" s="67" t="s">
        <v>3283</v>
      </c>
      <c r="H1456" s="68">
        <v>72956.656000000003</v>
      </c>
      <c r="I1456" s="69">
        <f>IFERROR(H1456*((1+$I$3)),"")</f>
        <v>76677.445456000001</v>
      </c>
      <c r="J1456" s="93">
        <f t="shared" si="88"/>
        <v>76677.445456000001</v>
      </c>
      <c r="K1456" s="8">
        <v>76600</v>
      </c>
      <c r="L1456" s="93">
        <f t="shared" si="91"/>
        <v>76600</v>
      </c>
      <c r="M1456" s="94" t="str">
        <f>+G1456</f>
        <v>NO SE ENCONTRO</v>
      </c>
      <c r="N1456" s="94">
        <f t="shared" si="89"/>
        <v>76677.445456000001</v>
      </c>
      <c r="O1456" s="8">
        <v>76600</v>
      </c>
      <c r="P1456" s="94">
        <f t="shared" si="90"/>
        <v>76600</v>
      </c>
    </row>
    <row r="1457" spans="1:16" ht="19.5" customHeight="1">
      <c r="A1457" s="71">
        <v>1454</v>
      </c>
      <c r="B1457" s="65" t="s">
        <v>1594</v>
      </c>
      <c r="C1457" s="66">
        <v>904922</v>
      </c>
      <c r="D1457" s="60" t="s">
        <v>3280</v>
      </c>
      <c r="E1457" s="60" t="s">
        <v>3281</v>
      </c>
      <c r="F1457" s="61">
        <v>46073</v>
      </c>
      <c r="G1457" s="67">
        <v>82900</v>
      </c>
      <c r="H1457" s="68">
        <v>72956.656000000003</v>
      </c>
      <c r="I1457" s="69">
        <f>IFERROR(H1457*((1+$I$3)),"")</f>
        <v>76677.445456000001</v>
      </c>
      <c r="J1457" s="93">
        <f t="shared" si="88"/>
        <v>76677.445456000001</v>
      </c>
      <c r="K1457" s="8">
        <v>76600</v>
      </c>
      <c r="L1457" s="93">
        <f t="shared" si="91"/>
        <v>76600</v>
      </c>
      <c r="M1457" s="94">
        <f>+G1457</f>
        <v>82900</v>
      </c>
      <c r="N1457" s="94">
        <f t="shared" si="89"/>
        <v>76677.445456000001</v>
      </c>
      <c r="O1457" s="8">
        <v>76600</v>
      </c>
      <c r="P1457" s="94">
        <f t="shared" si="90"/>
        <v>76600</v>
      </c>
    </row>
    <row r="1458" spans="1:16" ht="19.5" customHeight="1">
      <c r="A1458" s="71">
        <v>1455</v>
      </c>
      <c r="B1458" s="65" t="s">
        <v>1595</v>
      </c>
      <c r="C1458" s="66">
        <v>904921</v>
      </c>
      <c r="D1458" s="60" t="s">
        <v>3280</v>
      </c>
      <c r="E1458" s="60" t="s">
        <v>3281</v>
      </c>
      <c r="F1458" s="61">
        <v>46073</v>
      </c>
      <c r="G1458" s="67">
        <v>83800</v>
      </c>
      <c r="H1458" s="68">
        <v>97504.656000000017</v>
      </c>
      <c r="I1458" s="69">
        <f>IFERROR(H1458*((1+$I$3)),"")</f>
        <v>102477.39345600001</v>
      </c>
      <c r="J1458" s="93">
        <f t="shared" si="88"/>
        <v>102477.39345600001</v>
      </c>
      <c r="K1458" s="8">
        <v>77400</v>
      </c>
      <c r="L1458" s="93">
        <f t="shared" si="91"/>
        <v>77400</v>
      </c>
      <c r="M1458" s="94">
        <f>+G1458</f>
        <v>83800</v>
      </c>
      <c r="N1458" s="94">
        <f t="shared" si="89"/>
        <v>102477.39345600001</v>
      </c>
      <c r="O1458" s="8">
        <v>77400</v>
      </c>
      <c r="P1458" s="94">
        <f t="shared" si="90"/>
        <v>77400</v>
      </c>
    </row>
    <row r="1459" spans="1:16" ht="19.5" customHeight="1">
      <c r="A1459" s="71">
        <v>1456</v>
      </c>
      <c r="B1459" s="65" t="s">
        <v>1596</v>
      </c>
      <c r="C1459" s="66">
        <v>906128</v>
      </c>
      <c r="D1459" s="67" t="s">
        <v>3282</v>
      </c>
      <c r="E1459" s="67" t="s">
        <v>3282</v>
      </c>
      <c r="F1459" s="67" t="s">
        <v>3282</v>
      </c>
      <c r="G1459" s="67" t="s">
        <v>3283</v>
      </c>
      <c r="H1459" s="68">
        <v>113018.99199999997</v>
      </c>
      <c r="I1459" s="69">
        <f>IFERROR(H1459*((1+$I$3)),"")</f>
        <v>118782.96059199996</v>
      </c>
      <c r="J1459" s="93">
        <f t="shared" si="88"/>
        <v>118782.96059199996</v>
      </c>
      <c r="K1459" s="8">
        <v>118600</v>
      </c>
      <c r="L1459" s="93">
        <f t="shared" si="91"/>
        <v>118600</v>
      </c>
      <c r="M1459" s="94" t="str">
        <f>+G1459</f>
        <v>NO SE ENCONTRO</v>
      </c>
      <c r="N1459" s="94">
        <f t="shared" si="89"/>
        <v>118782.96059199996</v>
      </c>
      <c r="O1459" s="8">
        <v>118600</v>
      </c>
      <c r="P1459" s="94">
        <f t="shared" si="90"/>
        <v>118600</v>
      </c>
    </row>
    <row r="1460" spans="1:16" ht="19.5" customHeight="1">
      <c r="A1460" s="71">
        <v>1457</v>
      </c>
      <c r="B1460" s="65" t="s">
        <v>1597</v>
      </c>
      <c r="C1460" s="66">
        <v>906130</v>
      </c>
      <c r="D1460" s="67" t="s">
        <v>3282</v>
      </c>
      <c r="E1460" s="67" t="s">
        <v>3282</v>
      </c>
      <c r="F1460" s="67" t="s">
        <v>3282</v>
      </c>
      <c r="G1460" s="67" t="s">
        <v>3283</v>
      </c>
      <c r="H1460" s="68">
        <v>113018.99199999997</v>
      </c>
      <c r="I1460" s="69">
        <f>IFERROR(H1460*((1+$I$3)),"")</f>
        <v>118782.96059199996</v>
      </c>
      <c r="J1460" s="93">
        <f t="shared" si="88"/>
        <v>118782.96059199996</v>
      </c>
      <c r="K1460" s="8">
        <v>118600</v>
      </c>
      <c r="L1460" s="93">
        <f t="shared" si="91"/>
        <v>118600</v>
      </c>
      <c r="M1460" s="94" t="str">
        <f>+G1460</f>
        <v>NO SE ENCONTRO</v>
      </c>
      <c r="N1460" s="94">
        <f t="shared" si="89"/>
        <v>118782.96059199996</v>
      </c>
      <c r="O1460" s="8">
        <v>118600</v>
      </c>
      <c r="P1460" s="94">
        <f t="shared" si="90"/>
        <v>118600</v>
      </c>
    </row>
    <row r="1461" spans="1:16" ht="19.5" customHeight="1">
      <c r="A1461" s="71">
        <v>1458</v>
      </c>
      <c r="B1461" s="65" t="s">
        <v>1598</v>
      </c>
      <c r="C1461" s="66">
        <v>906129</v>
      </c>
      <c r="D1461" s="60" t="s">
        <v>3280</v>
      </c>
      <c r="E1461" s="60" t="s">
        <v>3281</v>
      </c>
      <c r="F1461" s="61">
        <v>46073</v>
      </c>
      <c r="G1461" s="67">
        <v>128300</v>
      </c>
      <c r="H1461" s="68">
        <v>113018.99199999997</v>
      </c>
      <c r="I1461" s="69">
        <f>IFERROR(H1461*((1+$I$3)),"")</f>
        <v>118782.96059199996</v>
      </c>
      <c r="J1461" s="93">
        <f t="shared" si="88"/>
        <v>118782.96059199996</v>
      </c>
      <c r="K1461" s="8">
        <v>118600</v>
      </c>
      <c r="L1461" s="93">
        <f t="shared" si="91"/>
        <v>118600</v>
      </c>
      <c r="M1461" s="94">
        <f>+G1461</f>
        <v>128300</v>
      </c>
      <c r="N1461" s="94">
        <f t="shared" si="89"/>
        <v>118782.96059199996</v>
      </c>
      <c r="O1461" s="8">
        <v>118600</v>
      </c>
      <c r="P1461" s="94">
        <f t="shared" si="90"/>
        <v>118600</v>
      </c>
    </row>
    <row r="1462" spans="1:16" ht="19.5" customHeight="1">
      <c r="A1462" s="71">
        <v>1459</v>
      </c>
      <c r="B1462" s="65" t="s">
        <v>1599</v>
      </c>
      <c r="C1462" s="66">
        <v>903867</v>
      </c>
      <c r="D1462" s="60" t="s">
        <v>3280</v>
      </c>
      <c r="E1462" s="60" t="s">
        <v>3281</v>
      </c>
      <c r="F1462" s="61">
        <v>46073</v>
      </c>
      <c r="G1462" s="67">
        <v>36500</v>
      </c>
      <c r="H1462" s="68">
        <v>32206.975999999999</v>
      </c>
      <c r="I1462" s="69">
        <f>IFERROR(H1462*((1+$I$3)),"")</f>
        <v>33849.531775999996</v>
      </c>
      <c r="J1462" s="93">
        <f t="shared" si="88"/>
        <v>33849.531775999996</v>
      </c>
      <c r="K1462" s="8">
        <v>33700</v>
      </c>
      <c r="L1462" s="93">
        <f t="shared" si="91"/>
        <v>33700</v>
      </c>
      <c r="M1462" s="94">
        <f>+G1462</f>
        <v>36500</v>
      </c>
      <c r="N1462" s="94">
        <f t="shared" si="89"/>
        <v>33849.531775999996</v>
      </c>
      <c r="O1462" s="8">
        <v>33700</v>
      </c>
      <c r="P1462" s="94">
        <f t="shared" si="90"/>
        <v>33700</v>
      </c>
    </row>
    <row r="1463" spans="1:16" ht="19.5" customHeight="1">
      <c r="A1463" s="71">
        <v>1460</v>
      </c>
      <c r="B1463" s="65" t="s">
        <v>1600</v>
      </c>
      <c r="C1463" s="66">
        <v>903866</v>
      </c>
      <c r="D1463" s="60" t="s">
        <v>3280</v>
      </c>
      <c r="E1463" s="60" t="s">
        <v>3281</v>
      </c>
      <c r="F1463" s="61">
        <v>46073</v>
      </c>
      <c r="G1463" s="67">
        <v>36500</v>
      </c>
      <c r="H1463" s="68">
        <v>32206.975999999999</v>
      </c>
      <c r="I1463" s="69">
        <f>IFERROR(H1463*((1+$I$3)),"")</f>
        <v>33849.531775999996</v>
      </c>
      <c r="J1463" s="93">
        <f t="shared" si="88"/>
        <v>33849.531775999996</v>
      </c>
      <c r="K1463" s="8">
        <v>33700</v>
      </c>
      <c r="L1463" s="93">
        <f t="shared" si="91"/>
        <v>33700</v>
      </c>
      <c r="M1463" s="94">
        <f>+G1463</f>
        <v>36500</v>
      </c>
      <c r="N1463" s="94">
        <f t="shared" si="89"/>
        <v>33849.531775999996</v>
      </c>
      <c r="O1463" s="8">
        <v>33700</v>
      </c>
      <c r="P1463" s="94">
        <f t="shared" si="90"/>
        <v>33700</v>
      </c>
    </row>
    <row r="1464" spans="1:16" ht="19.5" customHeight="1">
      <c r="A1464" s="71">
        <v>1461</v>
      </c>
      <c r="B1464" s="65" t="s">
        <v>1601</v>
      </c>
      <c r="C1464" s="66">
        <v>903044</v>
      </c>
      <c r="D1464" s="60" t="s">
        <v>3280</v>
      </c>
      <c r="E1464" s="60" t="s">
        <v>3281</v>
      </c>
      <c r="F1464" s="61">
        <v>46073</v>
      </c>
      <c r="G1464" s="67">
        <v>125500</v>
      </c>
      <c r="H1464" s="68">
        <v>110564.192</v>
      </c>
      <c r="I1464" s="69">
        <f>IFERROR(H1464*((1+$I$3)),"")</f>
        <v>116202.96579199999</v>
      </c>
      <c r="J1464" s="93">
        <f t="shared" ref="J1464:J1526" si="92">+I1464</f>
        <v>116202.96579199999</v>
      </c>
      <c r="K1464" s="8">
        <v>115900</v>
      </c>
      <c r="L1464" s="93">
        <f t="shared" si="91"/>
        <v>115900</v>
      </c>
      <c r="M1464" s="94">
        <f>+G1464</f>
        <v>125500</v>
      </c>
      <c r="N1464" s="94">
        <f t="shared" ref="N1464:N1526" si="93">+J1464</f>
        <v>116202.96579199999</v>
      </c>
      <c r="O1464" s="8">
        <v>115900</v>
      </c>
      <c r="P1464" s="94">
        <f t="shared" ref="P1464:P1526" si="94">+O1464</f>
        <v>115900</v>
      </c>
    </row>
    <row r="1465" spans="1:16" ht="19.5" customHeight="1">
      <c r="A1465" s="71">
        <v>1462</v>
      </c>
      <c r="B1465" s="65" t="s">
        <v>1602</v>
      </c>
      <c r="C1465" s="66">
        <v>903046</v>
      </c>
      <c r="D1465" s="60" t="s">
        <v>3280</v>
      </c>
      <c r="E1465" s="60" t="s">
        <v>3281</v>
      </c>
      <c r="F1465" s="61">
        <v>46073</v>
      </c>
      <c r="G1465" s="67">
        <v>125500</v>
      </c>
      <c r="H1465" s="68">
        <v>110564.192</v>
      </c>
      <c r="I1465" s="69">
        <f>IFERROR(H1465*((1+$I$3)),"")</f>
        <v>116202.96579199999</v>
      </c>
      <c r="J1465" s="93">
        <f t="shared" si="92"/>
        <v>116202.96579199999</v>
      </c>
      <c r="K1465" s="8">
        <v>115900</v>
      </c>
      <c r="L1465" s="93">
        <f t="shared" si="91"/>
        <v>115900</v>
      </c>
      <c r="M1465" s="94">
        <f>+G1465</f>
        <v>125500</v>
      </c>
      <c r="N1465" s="94">
        <f t="shared" si="93"/>
        <v>116202.96579199999</v>
      </c>
      <c r="O1465" s="8">
        <v>115900</v>
      </c>
      <c r="P1465" s="94">
        <f t="shared" si="94"/>
        <v>115900</v>
      </c>
    </row>
    <row r="1466" spans="1:16" ht="19.5" customHeight="1">
      <c r="A1466" s="71">
        <v>1463</v>
      </c>
      <c r="B1466" s="65" t="s">
        <v>1603</v>
      </c>
      <c r="C1466" s="66">
        <v>903045</v>
      </c>
      <c r="D1466" s="67" t="s">
        <v>3282</v>
      </c>
      <c r="E1466" s="67" t="s">
        <v>3282</v>
      </c>
      <c r="F1466" s="67" t="s">
        <v>3282</v>
      </c>
      <c r="G1466" s="67" t="s">
        <v>3283</v>
      </c>
      <c r="H1466" s="68">
        <v>110564.192</v>
      </c>
      <c r="I1466" s="69">
        <f>IFERROR(H1466*((1+$I$3)),"")</f>
        <v>116202.96579199999</v>
      </c>
      <c r="J1466" s="93">
        <f t="shared" si="92"/>
        <v>116202.96579199999</v>
      </c>
      <c r="K1466" s="8">
        <v>115900</v>
      </c>
      <c r="L1466" s="93">
        <f t="shared" si="91"/>
        <v>115900</v>
      </c>
      <c r="M1466" s="94" t="str">
        <f>+G1466</f>
        <v>NO SE ENCONTRO</v>
      </c>
      <c r="N1466" s="94">
        <f t="shared" si="93"/>
        <v>116202.96579199999</v>
      </c>
      <c r="O1466" s="8">
        <v>115900</v>
      </c>
      <c r="P1466" s="94">
        <f t="shared" si="94"/>
        <v>115900</v>
      </c>
    </row>
    <row r="1467" spans="1:16" ht="19.5" customHeight="1">
      <c r="A1467" s="71">
        <v>1464</v>
      </c>
      <c r="B1467" s="65" t="s">
        <v>1604</v>
      </c>
      <c r="C1467" s="66">
        <v>905727</v>
      </c>
      <c r="D1467" s="67" t="s">
        <v>3282</v>
      </c>
      <c r="E1467" s="67" t="s">
        <v>3282</v>
      </c>
      <c r="F1467" s="67" t="s">
        <v>3282</v>
      </c>
      <c r="G1467" s="67" t="s">
        <v>3283</v>
      </c>
      <c r="H1467" s="68">
        <v>59111.583999999995</v>
      </c>
      <c r="I1467" s="69">
        <f>IFERROR(H1467*((1+$I$3)),"")</f>
        <v>62126.274783999994</v>
      </c>
      <c r="J1467" s="93">
        <f t="shared" si="92"/>
        <v>62126.274783999994</v>
      </c>
      <c r="K1467" s="8">
        <v>111300</v>
      </c>
      <c r="L1467" s="93">
        <f t="shared" si="91"/>
        <v>111300</v>
      </c>
      <c r="M1467" s="94" t="str">
        <f>+G1467</f>
        <v>NO SE ENCONTRO</v>
      </c>
      <c r="N1467" s="94">
        <f t="shared" si="93"/>
        <v>62126.274783999994</v>
      </c>
      <c r="O1467" s="8">
        <v>111300</v>
      </c>
      <c r="P1467" s="94">
        <f t="shared" si="94"/>
        <v>111300</v>
      </c>
    </row>
    <row r="1468" spans="1:16" ht="19.5" customHeight="1">
      <c r="A1468" s="71">
        <v>1465</v>
      </c>
      <c r="B1468" s="65" t="s">
        <v>1605</v>
      </c>
      <c r="C1468" s="66">
        <v>903868</v>
      </c>
      <c r="D1468" s="60" t="s">
        <v>3280</v>
      </c>
      <c r="E1468" s="60" t="s">
        <v>3281</v>
      </c>
      <c r="F1468" s="61">
        <v>46073</v>
      </c>
      <c r="G1468" s="67">
        <v>23600</v>
      </c>
      <c r="H1468" s="68">
        <v>20718.511999999999</v>
      </c>
      <c r="I1468" s="69">
        <f>IFERROR(H1468*((1+$I$3)),"")</f>
        <v>21775.156111999997</v>
      </c>
      <c r="J1468" s="93">
        <f t="shared" si="92"/>
        <v>21775.156111999997</v>
      </c>
      <c r="K1468" s="8">
        <v>21800</v>
      </c>
      <c r="L1468" s="93">
        <f t="shared" si="91"/>
        <v>21800</v>
      </c>
      <c r="M1468" s="94">
        <f>+G1468</f>
        <v>23600</v>
      </c>
      <c r="N1468" s="94">
        <f t="shared" si="93"/>
        <v>21775.156111999997</v>
      </c>
      <c r="O1468" s="8">
        <v>21800</v>
      </c>
      <c r="P1468" s="94">
        <f t="shared" si="94"/>
        <v>21800</v>
      </c>
    </row>
    <row r="1469" spans="1:16" ht="19.5" customHeight="1">
      <c r="A1469" s="71">
        <v>1466</v>
      </c>
      <c r="B1469" s="65" t="s">
        <v>1606</v>
      </c>
      <c r="C1469" s="66">
        <v>906131</v>
      </c>
      <c r="D1469" s="60" t="s">
        <v>3280</v>
      </c>
      <c r="E1469" s="60" t="s">
        <v>3281</v>
      </c>
      <c r="F1469" s="61">
        <v>46073</v>
      </c>
      <c r="G1469" s="67">
        <v>97200</v>
      </c>
      <c r="H1469" s="68">
        <v>85623.423999999999</v>
      </c>
      <c r="I1469" s="69">
        <f>IFERROR(H1469*((1+$I$3)),"")</f>
        <v>89990.218623999986</v>
      </c>
      <c r="J1469" s="93">
        <f t="shared" si="92"/>
        <v>89990.218623999986</v>
      </c>
      <c r="K1469" s="8">
        <v>89800</v>
      </c>
      <c r="L1469" s="93">
        <f t="shared" si="91"/>
        <v>89800</v>
      </c>
      <c r="M1469" s="94">
        <f>+G1469</f>
        <v>97200</v>
      </c>
      <c r="N1469" s="94">
        <f t="shared" si="93"/>
        <v>89990.218623999986</v>
      </c>
      <c r="O1469" s="8">
        <v>89800</v>
      </c>
      <c r="P1469" s="94">
        <f t="shared" si="94"/>
        <v>89800</v>
      </c>
    </row>
    <row r="1470" spans="1:16" ht="19.5" customHeight="1">
      <c r="A1470" s="71">
        <v>1467</v>
      </c>
      <c r="B1470" s="65" t="s">
        <v>1607</v>
      </c>
      <c r="C1470" s="66">
        <v>860209</v>
      </c>
      <c r="D1470" s="67" t="s">
        <v>3282</v>
      </c>
      <c r="E1470" s="67" t="s">
        <v>3282</v>
      </c>
      <c r="F1470" s="67" t="s">
        <v>3282</v>
      </c>
      <c r="G1470" s="67" t="s">
        <v>3283</v>
      </c>
      <c r="H1470" s="68">
        <v>46837.584000000003</v>
      </c>
      <c r="I1470" s="69">
        <f>IFERROR(H1470*((1+$I$3)),"")</f>
        <v>49226.300783999999</v>
      </c>
      <c r="J1470" s="93">
        <f t="shared" si="92"/>
        <v>49226.300783999999</v>
      </c>
      <c r="K1470" s="8">
        <v>49100</v>
      </c>
      <c r="L1470" s="93">
        <f t="shared" si="91"/>
        <v>49100</v>
      </c>
      <c r="M1470" s="94" t="str">
        <f>+G1470</f>
        <v>NO SE ENCONTRO</v>
      </c>
      <c r="N1470" s="94">
        <f t="shared" si="93"/>
        <v>49226.300783999999</v>
      </c>
      <c r="O1470" s="8">
        <v>49100</v>
      </c>
      <c r="P1470" s="94">
        <f t="shared" si="94"/>
        <v>49100</v>
      </c>
    </row>
    <row r="1471" spans="1:16" ht="19.5" customHeight="1">
      <c r="A1471" s="71">
        <v>1468</v>
      </c>
      <c r="B1471" s="65" t="s">
        <v>1608</v>
      </c>
      <c r="C1471" s="66">
        <v>904920</v>
      </c>
      <c r="D1471" s="60" t="s">
        <v>3280</v>
      </c>
      <c r="E1471" s="60" t="s">
        <v>3281</v>
      </c>
      <c r="F1471" s="61">
        <v>46073</v>
      </c>
      <c r="G1471" s="67">
        <v>126800</v>
      </c>
      <c r="H1471" s="68">
        <v>72662.080000000002</v>
      </c>
      <c r="I1471" s="69">
        <f>IFERROR(H1471*((1+$I$3)),"")</f>
        <v>76367.846080000003</v>
      </c>
      <c r="J1471" s="93">
        <f t="shared" si="92"/>
        <v>76367.846080000003</v>
      </c>
      <c r="K1471" s="8">
        <v>76100</v>
      </c>
      <c r="L1471" s="93">
        <f t="shared" si="91"/>
        <v>76100</v>
      </c>
      <c r="M1471" s="94">
        <f>+G1471</f>
        <v>126800</v>
      </c>
      <c r="N1471" s="94">
        <f t="shared" si="93"/>
        <v>76367.846080000003</v>
      </c>
      <c r="O1471" s="8">
        <v>76100</v>
      </c>
      <c r="P1471" s="94">
        <f t="shared" si="94"/>
        <v>76100</v>
      </c>
    </row>
    <row r="1472" spans="1:16" ht="19.5" customHeight="1">
      <c r="A1472" s="71">
        <v>1469</v>
      </c>
      <c r="B1472" s="65" t="s">
        <v>1609</v>
      </c>
      <c r="C1472" s="66">
        <v>904924</v>
      </c>
      <c r="D1472" s="60" t="s">
        <v>3280</v>
      </c>
      <c r="E1472" s="60" t="s">
        <v>3281</v>
      </c>
      <c r="F1472" s="61">
        <v>46073</v>
      </c>
      <c r="G1472" s="67">
        <v>21800</v>
      </c>
      <c r="H1472" s="68">
        <v>72662.080000000002</v>
      </c>
      <c r="I1472" s="69">
        <f>IFERROR(H1472*((1+$I$3)),"")</f>
        <v>76367.846080000003</v>
      </c>
      <c r="J1472" s="93">
        <f t="shared" si="92"/>
        <v>76367.846080000003</v>
      </c>
      <c r="K1472" s="8">
        <v>76100</v>
      </c>
      <c r="L1472" s="93">
        <f t="shared" si="91"/>
        <v>76100</v>
      </c>
      <c r="M1472" s="94">
        <f>+G1472</f>
        <v>21800</v>
      </c>
      <c r="N1472" s="94">
        <f t="shared" si="93"/>
        <v>76367.846080000003</v>
      </c>
      <c r="O1472" s="8">
        <v>76100</v>
      </c>
      <c r="P1472" s="94">
        <f t="shared" si="94"/>
        <v>76100</v>
      </c>
    </row>
    <row r="1473" spans="1:16" ht="19.5" customHeight="1">
      <c r="A1473" s="71">
        <v>1470</v>
      </c>
      <c r="B1473" s="65" t="s">
        <v>1610</v>
      </c>
      <c r="C1473" s="66">
        <v>904923</v>
      </c>
      <c r="D1473" s="67" t="s">
        <v>3282</v>
      </c>
      <c r="E1473" s="67" t="s">
        <v>3282</v>
      </c>
      <c r="F1473" s="67" t="s">
        <v>3282</v>
      </c>
      <c r="G1473" s="67" t="s">
        <v>3283</v>
      </c>
      <c r="H1473" s="68">
        <v>72662.080000000002</v>
      </c>
      <c r="I1473" s="69">
        <f>IFERROR(H1473*((1+$I$3)),"")</f>
        <v>76367.846080000003</v>
      </c>
      <c r="J1473" s="93">
        <f t="shared" si="92"/>
        <v>76367.846080000003</v>
      </c>
      <c r="K1473" s="8">
        <v>76100</v>
      </c>
      <c r="L1473" s="93">
        <f t="shared" si="91"/>
        <v>76100</v>
      </c>
      <c r="M1473" s="94" t="str">
        <f>+G1473</f>
        <v>NO SE ENCONTRO</v>
      </c>
      <c r="N1473" s="94">
        <f t="shared" si="93"/>
        <v>76367.846080000003</v>
      </c>
      <c r="O1473" s="8">
        <v>76100</v>
      </c>
      <c r="P1473" s="94">
        <f t="shared" si="94"/>
        <v>76100</v>
      </c>
    </row>
    <row r="1474" spans="1:16" ht="19.5" customHeight="1">
      <c r="A1474" s="71">
        <v>1471</v>
      </c>
      <c r="B1474" s="65" t="s">
        <v>898</v>
      </c>
      <c r="C1474" s="66">
        <v>902048</v>
      </c>
      <c r="D1474" s="60" t="s">
        <v>3280</v>
      </c>
      <c r="E1474" s="60" t="s">
        <v>3281</v>
      </c>
      <c r="F1474" s="61">
        <v>46073</v>
      </c>
      <c r="G1474" s="67">
        <v>54300</v>
      </c>
      <c r="H1474" s="68">
        <v>13746.879999999997</v>
      </c>
      <c r="I1474" s="69">
        <f>IFERROR(H1474*((1+$I$3)),"")</f>
        <v>14447.970879999997</v>
      </c>
      <c r="J1474" s="93">
        <f t="shared" si="92"/>
        <v>14447.970879999997</v>
      </c>
      <c r="K1474" s="8">
        <v>14500</v>
      </c>
      <c r="L1474" s="93">
        <f t="shared" si="91"/>
        <v>14500</v>
      </c>
      <c r="M1474" s="94">
        <f>+G1474</f>
        <v>54300</v>
      </c>
      <c r="N1474" s="94">
        <f t="shared" si="93"/>
        <v>14447.970879999997</v>
      </c>
      <c r="O1474" s="8">
        <v>14500</v>
      </c>
      <c r="P1474" s="94">
        <f t="shared" si="94"/>
        <v>14500</v>
      </c>
    </row>
    <row r="1475" spans="1:16" ht="19.5" customHeight="1">
      <c r="A1475" s="71">
        <v>1472</v>
      </c>
      <c r="B1475" s="65" t="s">
        <v>1611</v>
      </c>
      <c r="C1475" s="66">
        <v>902054</v>
      </c>
      <c r="D1475" s="67" t="s">
        <v>3282</v>
      </c>
      <c r="E1475" s="67" t="s">
        <v>3282</v>
      </c>
      <c r="F1475" s="67" t="s">
        <v>3282</v>
      </c>
      <c r="G1475" s="67" t="s">
        <v>3283</v>
      </c>
      <c r="H1475" s="68">
        <v>37705.728000000003</v>
      </c>
      <c r="I1475" s="69">
        <f>IFERROR(H1475*((1+$I$3)),"")</f>
        <v>39628.720128000001</v>
      </c>
      <c r="J1475" s="93">
        <f t="shared" si="92"/>
        <v>39628.720128000001</v>
      </c>
      <c r="K1475" s="8">
        <v>39600</v>
      </c>
      <c r="L1475" s="93">
        <f t="shared" si="91"/>
        <v>39600</v>
      </c>
      <c r="M1475" s="94" t="str">
        <f>+G1475</f>
        <v>NO SE ENCONTRO</v>
      </c>
      <c r="N1475" s="94">
        <f t="shared" si="93"/>
        <v>39628.720128000001</v>
      </c>
      <c r="O1475" s="8">
        <v>39600</v>
      </c>
      <c r="P1475" s="94">
        <f t="shared" si="94"/>
        <v>39600</v>
      </c>
    </row>
    <row r="1476" spans="1:16" ht="19.5" customHeight="1">
      <c r="A1476" s="71">
        <v>1473</v>
      </c>
      <c r="B1476" s="65" t="s">
        <v>1612</v>
      </c>
      <c r="C1476" s="66">
        <v>902049</v>
      </c>
      <c r="D1476" s="60" t="s">
        <v>3280</v>
      </c>
      <c r="E1476" s="60" t="s">
        <v>3281</v>
      </c>
      <c r="F1476" s="61">
        <v>46073</v>
      </c>
      <c r="G1476" s="67">
        <v>49400</v>
      </c>
      <c r="H1476" s="68">
        <v>25235.343999999997</v>
      </c>
      <c r="I1476" s="69">
        <f>IFERROR(H1476*((1+$I$3)),"")</f>
        <v>26522.346543999996</v>
      </c>
      <c r="J1476" s="93">
        <f t="shared" si="92"/>
        <v>26522.346543999996</v>
      </c>
      <c r="K1476" s="8">
        <v>45600</v>
      </c>
      <c r="L1476" s="93">
        <f t="shared" si="91"/>
        <v>45600</v>
      </c>
      <c r="M1476" s="94">
        <f>+G1476</f>
        <v>49400</v>
      </c>
      <c r="N1476" s="94">
        <f t="shared" si="93"/>
        <v>26522.346543999996</v>
      </c>
      <c r="O1476" s="8">
        <v>45600</v>
      </c>
      <c r="P1476" s="94">
        <f t="shared" si="94"/>
        <v>45600</v>
      </c>
    </row>
    <row r="1477" spans="1:16" ht="19.5" customHeight="1">
      <c r="A1477" s="71">
        <v>1474</v>
      </c>
      <c r="B1477" s="65" t="s">
        <v>1613</v>
      </c>
      <c r="C1477" s="66">
        <v>903436</v>
      </c>
      <c r="D1477" s="67" t="s">
        <v>3282</v>
      </c>
      <c r="E1477" s="67" t="s">
        <v>3282</v>
      </c>
      <c r="F1477" s="67" t="s">
        <v>3282</v>
      </c>
      <c r="G1477" s="67" t="s">
        <v>3283</v>
      </c>
      <c r="H1477" s="68">
        <v>94951.663999999975</v>
      </c>
      <c r="I1477" s="69">
        <f>IFERROR(H1477*((1+$I$3)),"")</f>
        <v>99794.198863999962</v>
      </c>
      <c r="J1477" s="93">
        <f t="shared" si="92"/>
        <v>99794.198863999962</v>
      </c>
      <c r="K1477" s="8">
        <v>99500</v>
      </c>
      <c r="L1477" s="93">
        <f t="shared" ref="L1477:L1540" si="95">+K1477</f>
        <v>99500</v>
      </c>
      <c r="M1477" s="94" t="str">
        <f>+G1477</f>
        <v>NO SE ENCONTRO</v>
      </c>
      <c r="N1477" s="94">
        <f t="shared" si="93"/>
        <v>99794.198863999962</v>
      </c>
      <c r="O1477" s="8">
        <v>99500</v>
      </c>
      <c r="P1477" s="94">
        <f t="shared" si="94"/>
        <v>99500</v>
      </c>
    </row>
    <row r="1478" spans="1:16" ht="19.5" customHeight="1">
      <c r="A1478" s="71">
        <v>1475</v>
      </c>
      <c r="B1478" s="65" t="s">
        <v>1614</v>
      </c>
      <c r="C1478" s="66">
        <v>903437</v>
      </c>
      <c r="D1478" s="60" t="s">
        <v>3280</v>
      </c>
      <c r="E1478" s="60" t="s">
        <v>3281</v>
      </c>
      <c r="F1478" s="61">
        <v>46073</v>
      </c>
      <c r="G1478" s="67">
        <v>107700</v>
      </c>
      <c r="H1478" s="68">
        <v>94951.663999999975</v>
      </c>
      <c r="I1478" s="69">
        <f>IFERROR(H1478*((1+$I$3)),"")</f>
        <v>99794.198863999962</v>
      </c>
      <c r="J1478" s="93">
        <f t="shared" si="92"/>
        <v>99794.198863999962</v>
      </c>
      <c r="K1478" s="8">
        <v>99500</v>
      </c>
      <c r="L1478" s="93">
        <f t="shared" si="95"/>
        <v>99500</v>
      </c>
      <c r="M1478" s="94">
        <f>+G1478</f>
        <v>107700</v>
      </c>
      <c r="N1478" s="94">
        <f t="shared" si="93"/>
        <v>99794.198863999962</v>
      </c>
      <c r="O1478" s="8">
        <v>99500</v>
      </c>
      <c r="P1478" s="94">
        <f t="shared" si="94"/>
        <v>99500</v>
      </c>
    </row>
    <row r="1479" spans="1:16" ht="19.5" customHeight="1">
      <c r="A1479" s="71">
        <v>1476</v>
      </c>
      <c r="B1479" s="65" t="s">
        <v>1615</v>
      </c>
      <c r="C1479" s="66">
        <v>904909</v>
      </c>
      <c r="D1479" s="67" t="s">
        <v>3282</v>
      </c>
      <c r="E1479" s="67" t="s">
        <v>3282</v>
      </c>
      <c r="F1479" s="67" t="s">
        <v>3282</v>
      </c>
      <c r="G1479" s="67" t="s">
        <v>3283</v>
      </c>
      <c r="H1479" s="68">
        <v>319516.76799999998</v>
      </c>
      <c r="I1479" s="69">
        <f>IFERROR(H1479*((1+$I$3)),"")</f>
        <v>335812.12316799996</v>
      </c>
      <c r="J1479" s="93">
        <f t="shared" si="92"/>
        <v>335812.12316799996</v>
      </c>
      <c r="K1479" s="8">
        <v>334800</v>
      </c>
      <c r="L1479" s="93">
        <f t="shared" si="95"/>
        <v>334800</v>
      </c>
      <c r="M1479" s="94" t="str">
        <f>+G1479</f>
        <v>NO SE ENCONTRO</v>
      </c>
      <c r="N1479" s="94">
        <f t="shared" si="93"/>
        <v>335812.12316799996</v>
      </c>
      <c r="O1479" s="8">
        <v>334800</v>
      </c>
      <c r="P1479" s="94">
        <f t="shared" si="94"/>
        <v>334800</v>
      </c>
    </row>
    <row r="1480" spans="1:16" ht="19.5" customHeight="1">
      <c r="A1480" s="71">
        <v>1477</v>
      </c>
      <c r="B1480" s="65" t="s">
        <v>1616</v>
      </c>
      <c r="C1480" s="66">
        <v>904906</v>
      </c>
      <c r="D1480" s="67" t="s">
        <v>3282</v>
      </c>
      <c r="E1480" s="67" t="s">
        <v>3282</v>
      </c>
      <c r="F1480" s="67" t="s">
        <v>3282</v>
      </c>
      <c r="G1480" s="67" t="s">
        <v>3283</v>
      </c>
      <c r="H1480" s="68">
        <v>319516.76799999998</v>
      </c>
      <c r="I1480" s="69">
        <f>IFERROR(H1480*((1+$I$3)),"")</f>
        <v>335812.12316799996</v>
      </c>
      <c r="J1480" s="93">
        <f t="shared" si="92"/>
        <v>335812.12316799996</v>
      </c>
      <c r="K1480" s="8">
        <v>334800</v>
      </c>
      <c r="L1480" s="93">
        <f t="shared" si="95"/>
        <v>334800</v>
      </c>
      <c r="M1480" s="94" t="str">
        <f>+G1480</f>
        <v>NO SE ENCONTRO</v>
      </c>
      <c r="N1480" s="94">
        <f t="shared" si="93"/>
        <v>335812.12316799996</v>
      </c>
      <c r="O1480" s="8">
        <v>334800</v>
      </c>
      <c r="P1480" s="94">
        <f t="shared" si="94"/>
        <v>334800</v>
      </c>
    </row>
    <row r="1481" spans="1:16" ht="19.5" customHeight="1">
      <c r="A1481" s="71">
        <v>1478</v>
      </c>
      <c r="B1481" s="65" t="s">
        <v>1617</v>
      </c>
      <c r="C1481" s="66">
        <v>904907</v>
      </c>
      <c r="D1481" s="67" t="s">
        <v>3282</v>
      </c>
      <c r="E1481" s="67" t="s">
        <v>3282</v>
      </c>
      <c r="F1481" s="67" t="s">
        <v>3282</v>
      </c>
      <c r="G1481" s="67" t="s">
        <v>3283</v>
      </c>
      <c r="H1481" s="68">
        <v>319516.76799999998</v>
      </c>
      <c r="I1481" s="69">
        <f>IFERROR(H1481*((1+$I$3)),"")</f>
        <v>335812.12316799996</v>
      </c>
      <c r="J1481" s="93">
        <f t="shared" si="92"/>
        <v>335812.12316799996</v>
      </c>
      <c r="K1481" s="8">
        <v>334800</v>
      </c>
      <c r="L1481" s="93">
        <f t="shared" si="95"/>
        <v>334800</v>
      </c>
      <c r="M1481" s="94" t="str">
        <f>+G1481</f>
        <v>NO SE ENCONTRO</v>
      </c>
      <c r="N1481" s="94">
        <f t="shared" si="93"/>
        <v>335812.12316799996</v>
      </c>
      <c r="O1481" s="8">
        <v>334800</v>
      </c>
      <c r="P1481" s="94">
        <f t="shared" si="94"/>
        <v>334800</v>
      </c>
    </row>
    <row r="1482" spans="1:16" ht="19.5" customHeight="1">
      <c r="A1482" s="71">
        <v>1479</v>
      </c>
      <c r="B1482" s="65" t="s">
        <v>1618</v>
      </c>
      <c r="C1482" s="66">
        <v>904910</v>
      </c>
      <c r="D1482" s="67" t="s">
        <v>3282</v>
      </c>
      <c r="E1482" s="67" t="s">
        <v>3282</v>
      </c>
      <c r="F1482" s="67" t="s">
        <v>3282</v>
      </c>
      <c r="G1482" s="67" t="s">
        <v>3283</v>
      </c>
      <c r="H1482" s="68">
        <v>319516.76799999998</v>
      </c>
      <c r="I1482" s="69">
        <f>IFERROR(H1482*((1+$I$3)),"")</f>
        <v>335812.12316799996</v>
      </c>
      <c r="J1482" s="93">
        <f t="shared" si="92"/>
        <v>335812.12316799996</v>
      </c>
      <c r="K1482" s="8">
        <v>334800</v>
      </c>
      <c r="L1482" s="93">
        <f t="shared" si="95"/>
        <v>334800</v>
      </c>
      <c r="M1482" s="94" t="str">
        <f>+G1482</f>
        <v>NO SE ENCONTRO</v>
      </c>
      <c r="N1482" s="94">
        <f t="shared" si="93"/>
        <v>335812.12316799996</v>
      </c>
      <c r="O1482" s="8">
        <v>334800</v>
      </c>
      <c r="P1482" s="94">
        <f t="shared" si="94"/>
        <v>334800</v>
      </c>
    </row>
    <row r="1483" spans="1:16" ht="19.5" customHeight="1">
      <c r="A1483" s="71">
        <v>1480</v>
      </c>
      <c r="B1483" s="65" t="s">
        <v>1619</v>
      </c>
      <c r="C1483" s="66">
        <v>904908</v>
      </c>
      <c r="D1483" s="67" t="s">
        <v>3282</v>
      </c>
      <c r="E1483" s="67" t="s">
        <v>3282</v>
      </c>
      <c r="F1483" s="67" t="s">
        <v>3282</v>
      </c>
      <c r="G1483" s="67" t="s">
        <v>3283</v>
      </c>
      <c r="H1483" s="68">
        <v>319516.76799999998</v>
      </c>
      <c r="I1483" s="69">
        <f>IFERROR(H1483*((1+$I$3)),"")</f>
        <v>335812.12316799996</v>
      </c>
      <c r="J1483" s="93">
        <f t="shared" si="92"/>
        <v>335812.12316799996</v>
      </c>
      <c r="K1483" s="8">
        <v>334800</v>
      </c>
      <c r="L1483" s="93">
        <f t="shared" si="95"/>
        <v>334800</v>
      </c>
      <c r="M1483" s="94" t="str">
        <f>+G1483</f>
        <v>NO SE ENCONTRO</v>
      </c>
      <c r="N1483" s="94">
        <f t="shared" si="93"/>
        <v>335812.12316799996</v>
      </c>
      <c r="O1483" s="8">
        <v>334800</v>
      </c>
      <c r="P1483" s="94">
        <f t="shared" si="94"/>
        <v>334800</v>
      </c>
    </row>
    <row r="1484" spans="1:16" ht="19.5" customHeight="1">
      <c r="A1484" s="71">
        <v>1481</v>
      </c>
      <c r="B1484" s="65" t="s">
        <v>1620</v>
      </c>
      <c r="C1484" s="66">
        <v>903869</v>
      </c>
      <c r="D1484" s="60" t="s">
        <v>3280</v>
      </c>
      <c r="E1484" s="60" t="s">
        <v>3281</v>
      </c>
      <c r="F1484" s="61">
        <v>46073</v>
      </c>
      <c r="G1484" s="67">
        <v>18500</v>
      </c>
      <c r="H1484" s="68">
        <v>16299.871999999999</v>
      </c>
      <c r="I1484" s="69">
        <f>IFERROR(H1484*((1+$I$3)),"")</f>
        <v>17131.165471999997</v>
      </c>
      <c r="J1484" s="93">
        <f t="shared" si="92"/>
        <v>17131.165471999997</v>
      </c>
      <c r="K1484" s="8">
        <v>17100</v>
      </c>
      <c r="L1484" s="93">
        <f t="shared" si="95"/>
        <v>17100</v>
      </c>
      <c r="M1484" s="94">
        <f>+G1484</f>
        <v>18500</v>
      </c>
      <c r="N1484" s="94">
        <f t="shared" si="93"/>
        <v>17131.165471999997</v>
      </c>
      <c r="O1484" s="8">
        <v>17100</v>
      </c>
      <c r="P1484" s="94">
        <f t="shared" si="94"/>
        <v>17100</v>
      </c>
    </row>
    <row r="1485" spans="1:16" ht="19.5" customHeight="1">
      <c r="A1485" s="71">
        <v>1482</v>
      </c>
      <c r="B1485" s="65" t="s">
        <v>1621</v>
      </c>
      <c r="C1485" s="66">
        <v>907010</v>
      </c>
      <c r="D1485" s="67" t="s">
        <v>3282</v>
      </c>
      <c r="E1485" s="67" t="s">
        <v>3282</v>
      </c>
      <c r="F1485" s="67" t="s">
        <v>3282</v>
      </c>
      <c r="G1485" s="67" t="s">
        <v>3283</v>
      </c>
      <c r="H1485" s="68">
        <v>448205</v>
      </c>
      <c r="I1485" s="69">
        <f>IFERROR(H1485*((1+$I$3)),"")</f>
        <v>471063.45499999996</v>
      </c>
      <c r="J1485" s="93">
        <f t="shared" si="92"/>
        <v>471063.45499999996</v>
      </c>
      <c r="K1485" s="8">
        <v>20600</v>
      </c>
      <c r="L1485" s="93">
        <f t="shared" si="95"/>
        <v>20600</v>
      </c>
      <c r="M1485" s="94" t="str">
        <f>+G1485</f>
        <v>NO SE ENCONTRO</v>
      </c>
      <c r="N1485" s="94">
        <f t="shared" si="93"/>
        <v>471063.45499999996</v>
      </c>
      <c r="O1485" s="8">
        <v>20600</v>
      </c>
      <c r="P1485" s="94">
        <f t="shared" si="94"/>
        <v>20600</v>
      </c>
    </row>
    <row r="1486" spans="1:16" ht="19.5" customHeight="1">
      <c r="A1486" s="71">
        <v>1483</v>
      </c>
      <c r="B1486" s="65" t="s">
        <v>1622</v>
      </c>
      <c r="C1486" s="66">
        <v>907011</v>
      </c>
      <c r="D1486" s="67" t="s">
        <v>3282</v>
      </c>
      <c r="E1486" s="67" t="s">
        <v>3282</v>
      </c>
      <c r="F1486" s="67" t="s">
        <v>3282</v>
      </c>
      <c r="G1486" s="67" t="s">
        <v>3283</v>
      </c>
      <c r="H1486" s="68">
        <v>448205</v>
      </c>
      <c r="I1486" s="69">
        <f>IFERROR(H1486*((1+$I$3)),"")</f>
        <v>471063.45499999996</v>
      </c>
      <c r="J1486" s="93">
        <f t="shared" si="92"/>
        <v>471063.45499999996</v>
      </c>
      <c r="K1486" s="8">
        <v>20600</v>
      </c>
      <c r="L1486" s="93">
        <f t="shared" si="95"/>
        <v>20600</v>
      </c>
      <c r="M1486" s="94" t="str">
        <f>+G1486</f>
        <v>NO SE ENCONTRO</v>
      </c>
      <c r="N1486" s="94">
        <f t="shared" si="93"/>
        <v>471063.45499999996</v>
      </c>
      <c r="O1486" s="8">
        <v>20600</v>
      </c>
      <c r="P1486" s="94">
        <f t="shared" si="94"/>
        <v>20600</v>
      </c>
    </row>
    <row r="1487" spans="1:16" ht="19.5" customHeight="1">
      <c r="A1487" s="71">
        <v>1484</v>
      </c>
      <c r="B1487" s="65" t="s">
        <v>1623</v>
      </c>
      <c r="C1487" s="66">
        <v>907107</v>
      </c>
      <c r="D1487" s="60" t="s">
        <v>3280</v>
      </c>
      <c r="E1487" s="60" t="s">
        <v>3281</v>
      </c>
      <c r="F1487" s="61">
        <v>46073</v>
      </c>
      <c r="G1487" s="67">
        <v>22300</v>
      </c>
      <c r="H1487" s="68">
        <v>448205</v>
      </c>
      <c r="I1487" s="69">
        <f>IFERROR(H1487*((1+$I$3)),"")</f>
        <v>471063.45499999996</v>
      </c>
      <c r="J1487" s="93">
        <f t="shared" si="92"/>
        <v>471063.45499999996</v>
      </c>
      <c r="K1487" s="8">
        <v>20600</v>
      </c>
      <c r="L1487" s="93">
        <f t="shared" si="95"/>
        <v>20600</v>
      </c>
      <c r="M1487" s="94">
        <f>+G1487</f>
        <v>22300</v>
      </c>
      <c r="N1487" s="94">
        <f t="shared" si="93"/>
        <v>471063.45499999996</v>
      </c>
      <c r="O1487" s="8">
        <v>20600</v>
      </c>
      <c r="P1487" s="94">
        <f t="shared" si="94"/>
        <v>20600</v>
      </c>
    </row>
    <row r="1488" spans="1:16" ht="19.5" customHeight="1">
      <c r="A1488" s="71">
        <v>1485</v>
      </c>
      <c r="B1488" s="65" t="s">
        <v>1624</v>
      </c>
      <c r="C1488" s="66">
        <v>901233</v>
      </c>
      <c r="D1488" s="67" t="s">
        <v>3282</v>
      </c>
      <c r="E1488" s="67" t="s">
        <v>3282</v>
      </c>
      <c r="F1488" s="67" t="s">
        <v>3282</v>
      </c>
      <c r="G1488" s="67" t="s">
        <v>3283</v>
      </c>
      <c r="H1488" s="68">
        <v>49783.344000000005</v>
      </c>
      <c r="I1488" s="69">
        <f>IFERROR(H1488*((1+$I$3)),"")</f>
        <v>52322.294544000004</v>
      </c>
      <c r="J1488" s="93">
        <f t="shared" si="92"/>
        <v>52322.294544000004</v>
      </c>
      <c r="K1488" s="8">
        <v>84900</v>
      </c>
      <c r="L1488" s="93">
        <f t="shared" si="95"/>
        <v>84900</v>
      </c>
      <c r="M1488" s="94" t="str">
        <f>+G1488</f>
        <v>NO SE ENCONTRO</v>
      </c>
      <c r="N1488" s="94">
        <f t="shared" si="93"/>
        <v>52322.294544000004</v>
      </c>
      <c r="O1488" s="8">
        <v>84900</v>
      </c>
      <c r="P1488" s="94">
        <f t="shared" si="94"/>
        <v>84900</v>
      </c>
    </row>
    <row r="1489" spans="1:16" ht="19.5" customHeight="1">
      <c r="A1489" s="71">
        <v>1486</v>
      </c>
      <c r="B1489" s="65" t="s">
        <v>1625</v>
      </c>
      <c r="C1489" s="66">
        <v>901234</v>
      </c>
      <c r="D1489" s="67" t="s">
        <v>3282</v>
      </c>
      <c r="E1489" s="67" t="s">
        <v>3282</v>
      </c>
      <c r="F1489" s="67" t="s">
        <v>3282</v>
      </c>
      <c r="G1489" s="67" t="s">
        <v>3283</v>
      </c>
      <c r="H1489" s="68">
        <v>38491.263999999988</v>
      </c>
      <c r="I1489" s="69">
        <f>IFERROR(H1489*((1+$I$3)),"")</f>
        <v>40454.318463999982</v>
      </c>
      <c r="J1489" s="93">
        <f t="shared" si="92"/>
        <v>40454.318463999982</v>
      </c>
      <c r="K1489" s="8">
        <v>84900</v>
      </c>
      <c r="L1489" s="93">
        <f t="shared" si="95"/>
        <v>84900</v>
      </c>
      <c r="M1489" s="94" t="str">
        <f>+G1489</f>
        <v>NO SE ENCONTRO</v>
      </c>
      <c r="N1489" s="94">
        <f t="shared" si="93"/>
        <v>40454.318463999982</v>
      </c>
      <c r="O1489" s="8">
        <v>84900</v>
      </c>
      <c r="P1489" s="94">
        <f t="shared" si="94"/>
        <v>84900</v>
      </c>
    </row>
    <row r="1490" spans="1:16" ht="19.5" customHeight="1">
      <c r="A1490" s="71">
        <v>1487</v>
      </c>
      <c r="B1490" s="65" t="s">
        <v>985</v>
      </c>
      <c r="C1490" s="66">
        <v>901235</v>
      </c>
      <c r="D1490" s="67" t="s">
        <v>3282</v>
      </c>
      <c r="E1490" s="67" t="s">
        <v>3282</v>
      </c>
      <c r="F1490" s="67" t="s">
        <v>3282</v>
      </c>
      <c r="G1490" s="67" t="s">
        <v>3283</v>
      </c>
      <c r="H1490" s="68">
        <v>34072.624000000003</v>
      </c>
      <c r="I1490" s="69">
        <f>IFERROR(H1490*((1+$I$3)),"")</f>
        <v>35810.327824</v>
      </c>
      <c r="J1490" s="93">
        <f t="shared" si="92"/>
        <v>35810.327824</v>
      </c>
      <c r="K1490" s="8">
        <v>84900</v>
      </c>
      <c r="L1490" s="93">
        <f t="shared" si="95"/>
        <v>84900</v>
      </c>
      <c r="M1490" s="94" t="str">
        <f>+G1490</f>
        <v>NO SE ENCONTRO</v>
      </c>
      <c r="N1490" s="94">
        <f t="shared" si="93"/>
        <v>35810.327824</v>
      </c>
      <c r="O1490" s="8">
        <v>84900</v>
      </c>
      <c r="P1490" s="94">
        <f t="shared" si="94"/>
        <v>84900</v>
      </c>
    </row>
    <row r="1491" spans="1:16" ht="19.5" customHeight="1">
      <c r="A1491" s="71">
        <v>1488</v>
      </c>
      <c r="B1491" s="65" t="s">
        <v>1626</v>
      </c>
      <c r="C1491" s="66">
        <v>903035</v>
      </c>
      <c r="D1491" s="67" t="s">
        <v>3282</v>
      </c>
      <c r="E1491" s="67" t="s">
        <v>3282</v>
      </c>
      <c r="F1491" s="67" t="s">
        <v>3282</v>
      </c>
      <c r="G1491" s="67" t="s">
        <v>3283</v>
      </c>
      <c r="H1491" s="68">
        <v>32206.975999999999</v>
      </c>
      <c r="I1491" s="69">
        <f>IFERROR(H1491*((1+$I$3)),"")</f>
        <v>33849.531775999996</v>
      </c>
      <c r="J1491" s="93">
        <f t="shared" si="92"/>
        <v>33849.531775999996</v>
      </c>
      <c r="K1491" s="8">
        <v>40400</v>
      </c>
      <c r="L1491" s="93">
        <f t="shared" si="95"/>
        <v>40400</v>
      </c>
      <c r="M1491" s="94" t="str">
        <f>+G1491</f>
        <v>NO SE ENCONTRO</v>
      </c>
      <c r="N1491" s="94">
        <f t="shared" si="93"/>
        <v>33849.531775999996</v>
      </c>
      <c r="O1491" s="8">
        <v>40400</v>
      </c>
      <c r="P1491" s="94">
        <f t="shared" si="94"/>
        <v>40400</v>
      </c>
    </row>
    <row r="1492" spans="1:16" ht="19.5" customHeight="1">
      <c r="A1492" s="71">
        <v>1489</v>
      </c>
      <c r="B1492" s="65" t="s">
        <v>1036</v>
      </c>
      <c r="C1492" s="66">
        <v>905410</v>
      </c>
      <c r="D1492" s="60" t="s">
        <v>3280</v>
      </c>
      <c r="E1492" s="60" t="s">
        <v>3281</v>
      </c>
      <c r="F1492" s="61">
        <v>46073</v>
      </c>
      <c r="G1492" s="67">
        <v>152900</v>
      </c>
      <c r="H1492" s="68">
        <v>76884.335999999996</v>
      </c>
      <c r="I1492" s="69">
        <f>IFERROR(H1492*((1+$I$3)),"")</f>
        <v>80805.437135999993</v>
      </c>
      <c r="J1492" s="93">
        <f t="shared" si="92"/>
        <v>80805.437135999993</v>
      </c>
      <c r="K1492" s="8">
        <v>80500</v>
      </c>
      <c r="L1492" s="93">
        <f t="shared" si="95"/>
        <v>80500</v>
      </c>
      <c r="M1492" s="94">
        <f>+G1492</f>
        <v>152900</v>
      </c>
      <c r="N1492" s="94">
        <f t="shared" si="93"/>
        <v>80805.437135999993</v>
      </c>
      <c r="O1492" s="8">
        <v>80500</v>
      </c>
      <c r="P1492" s="94">
        <f t="shared" si="94"/>
        <v>80500</v>
      </c>
    </row>
    <row r="1493" spans="1:16" ht="19.5" customHeight="1">
      <c r="A1493" s="71">
        <v>1490</v>
      </c>
      <c r="B1493" s="65" t="s">
        <v>1627</v>
      </c>
      <c r="C1493" s="66">
        <v>906248</v>
      </c>
      <c r="D1493" s="60" t="s">
        <v>3280</v>
      </c>
      <c r="E1493" s="60" t="s">
        <v>3281</v>
      </c>
      <c r="F1493" s="61">
        <v>46073</v>
      </c>
      <c r="G1493" s="67">
        <v>66500</v>
      </c>
      <c r="H1493" s="68">
        <v>58620.624000000003</v>
      </c>
      <c r="I1493" s="69">
        <f>IFERROR(H1493*((1+$I$3)),"")</f>
        <v>61610.275823999997</v>
      </c>
      <c r="J1493" s="93">
        <f t="shared" si="92"/>
        <v>61610.275823999997</v>
      </c>
      <c r="K1493" s="8">
        <v>61500</v>
      </c>
      <c r="L1493" s="93">
        <f t="shared" si="95"/>
        <v>61500</v>
      </c>
      <c r="M1493" s="94">
        <f>+G1493</f>
        <v>66500</v>
      </c>
      <c r="N1493" s="94">
        <f t="shared" si="93"/>
        <v>61610.275823999997</v>
      </c>
      <c r="O1493" s="8">
        <v>61500</v>
      </c>
      <c r="P1493" s="94">
        <f t="shared" si="94"/>
        <v>61500</v>
      </c>
    </row>
    <row r="1494" spans="1:16" ht="19.5" customHeight="1">
      <c r="A1494" s="71">
        <v>1491</v>
      </c>
      <c r="B1494" s="65" t="s">
        <v>1628</v>
      </c>
      <c r="C1494" s="66">
        <v>902205</v>
      </c>
      <c r="D1494" s="67" t="s">
        <v>3282</v>
      </c>
      <c r="E1494" s="67" t="s">
        <v>3282</v>
      </c>
      <c r="F1494" s="67" t="s">
        <v>3282</v>
      </c>
      <c r="G1494" s="67" t="s">
        <v>3283</v>
      </c>
      <c r="H1494" s="68">
        <v>7079.6431999999995</v>
      </c>
      <c r="I1494" s="69">
        <f>IFERROR(H1494*((1+$I$3)),"")</f>
        <v>7440.7050031999988</v>
      </c>
      <c r="J1494" s="93">
        <f t="shared" si="92"/>
        <v>7440.7050031999988</v>
      </c>
      <c r="K1494" s="8">
        <v>7400</v>
      </c>
      <c r="L1494" s="93">
        <f t="shared" si="95"/>
        <v>7400</v>
      </c>
      <c r="M1494" s="94" t="str">
        <f>+G1494</f>
        <v>NO SE ENCONTRO</v>
      </c>
      <c r="N1494" s="94">
        <f t="shared" si="93"/>
        <v>7440.7050031999988</v>
      </c>
      <c r="O1494" s="8">
        <v>7400</v>
      </c>
      <c r="P1494" s="94">
        <f t="shared" si="94"/>
        <v>7400</v>
      </c>
    </row>
    <row r="1495" spans="1:16" ht="19.5" customHeight="1">
      <c r="A1495" s="71">
        <v>1492</v>
      </c>
      <c r="B1495" s="65" t="s">
        <v>1629</v>
      </c>
      <c r="C1495" s="66">
        <v>902204</v>
      </c>
      <c r="D1495" s="67" t="s">
        <v>3282</v>
      </c>
      <c r="E1495" s="67" t="s">
        <v>3282</v>
      </c>
      <c r="F1495" s="67" t="s">
        <v>3282</v>
      </c>
      <c r="G1495" s="67" t="s">
        <v>3283</v>
      </c>
      <c r="H1495" s="68">
        <v>7079.6431999999995</v>
      </c>
      <c r="I1495" s="69">
        <f>IFERROR(H1495*((1+$I$3)),"")</f>
        <v>7440.7050031999988</v>
      </c>
      <c r="J1495" s="93">
        <f t="shared" si="92"/>
        <v>7440.7050031999988</v>
      </c>
      <c r="K1495" s="8">
        <v>7400</v>
      </c>
      <c r="L1495" s="93">
        <f t="shared" si="95"/>
        <v>7400</v>
      </c>
      <c r="M1495" s="94" t="str">
        <f>+G1495</f>
        <v>NO SE ENCONTRO</v>
      </c>
      <c r="N1495" s="94">
        <f t="shared" si="93"/>
        <v>7440.7050031999988</v>
      </c>
      <c r="O1495" s="8">
        <v>7400</v>
      </c>
      <c r="P1495" s="94">
        <f t="shared" si="94"/>
        <v>7400</v>
      </c>
    </row>
    <row r="1496" spans="1:16" ht="19.5" customHeight="1">
      <c r="A1496" s="71">
        <v>1493</v>
      </c>
      <c r="B1496" s="65" t="s">
        <v>1630</v>
      </c>
      <c r="C1496" s="66">
        <v>903701</v>
      </c>
      <c r="D1496" s="67" t="s">
        <v>3282</v>
      </c>
      <c r="E1496" s="67" t="s">
        <v>3282</v>
      </c>
      <c r="F1496" s="67" t="s">
        <v>3282</v>
      </c>
      <c r="G1496" s="67" t="s">
        <v>3283</v>
      </c>
      <c r="H1496" s="68">
        <v>162900.52799999999</v>
      </c>
      <c r="I1496" s="69">
        <f>IFERROR(H1496*((1+$I$3)),"")</f>
        <v>171208.45492799999</v>
      </c>
      <c r="J1496" s="93">
        <f t="shared" si="92"/>
        <v>171208.45492799999</v>
      </c>
      <c r="K1496" s="8">
        <v>170800</v>
      </c>
      <c r="L1496" s="93">
        <f t="shared" si="95"/>
        <v>170800</v>
      </c>
      <c r="M1496" s="94" t="str">
        <f>+G1496</f>
        <v>NO SE ENCONTRO</v>
      </c>
      <c r="N1496" s="94">
        <f t="shared" si="93"/>
        <v>171208.45492799999</v>
      </c>
      <c r="O1496" s="8">
        <v>170800</v>
      </c>
      <c r="P1496" s="94">
        <f t="shared" si="94"/>
        <v>170800</v>
      </c>
    </row>
    <row r="1497" spans="1:16" ht="19.5" customHeight="1">
      <c r="A1497" s="71">
        <v>1494</v>
      </c>
      <c r="B1497" s="65" t="s">
        <v>1631</v>
      </c>
      <c r="C1497" s="66">
        <v>898101</v>
      </c>
      <c r="D1497" s="60" t="s">
        <v>3280</v>
      </c>
      <c r="E1497" s="60" t="s">
        <v>3281</v>
      </c>
      <c r="F1497" s="61">
        <v>46073</v>
      </c>
      <c r="G1497" s="67">
        <v>148900</v>
      </c>
      <c r="H1497" s="68">
        <v>131282.70400000003</v>
      </c>
      <c r="I1497" s="69">
        <f>IFERROR(H1497*((1+$I$3)),"")</f>
        <v>137978.12190400003</v>
      </c>
      <c r="J1497" s="93">
        <f t="shared" si="92"/>
        <v>137978.12190400003</v>
      </c>
      <c r="K1497" s="8">
        <v>137600</v>
      </c>
      <c r="L1497" s="93">
        <f t="shared" si="95"/>
        <v>137600</v>
      </c>
      <c r="M1497" s="94">
        <f>+G1497</f>
        <v>148900</v>
      </c>
      <c r="N1497" s="94">
        <f t="shared" si="93"/>
        <v>137978.12190400003</v>
      </c>
      <c r="O1497" s="8">
        <v>137600</v>
      </c>
      <c r="P1497" s="94">
        <f t="shared" si="94"/>
        <v>137600</v>
      </c>
    </row>
    <row r="1498" spans="1:16" ht="19.5" customHeight="1">
      <c r="A1498" s="71">
        <v>1495</v>
      </c>
      <c r="B1498" s="65" t="s">
        <v>1632</v>
      </c>
      <c r="C1498" s="66">
        <v>898201</v>
      </c>
      <c r="D1498" s="60" t="s">
        <v>3280</v>
      </c>
      <c r="E1498" s="60" t="s">
        <v>3281</v>
      </c>
      <c r="F1498" s="61">
        <v>46073</v>
      </c>
      <c r="G1498" s="67">
        <v>171900</v>
      </c>
      <c r="H1498" s="68">
        <v>151510.25600000002</v>
      </c>
      <c r="I1498" s="69">
        <f>IFERROR(H1498*((1+$I$3)),"")</f>
        <v>159237.27905600003</v>
      </c>
      <c r="J1498" s="93">
        <f t="shared" si="92"/>
        <v>159237.27905600003</v>
      </c>
      <c r="K1498" s="8">
        <v>158900</v>
      </c>
      <c r="L1498" s="93">
        <f t="shared" si="95"/>
        <v>158900</v>
      </c>
      <c r="M1498" s="94">
        <f>+G1498</f>
        <v>171900</v>
      </c>
      <c r="N1498" s="94">
        <f t="shared" si="93"/>
        <v>159237.27905600003</v>
      </c>
      <c r="O1498" s="8">
        <v>158900</v>
      </c>
      <c r="P1498" s="94">
        <f t="shared" si="94"/>
        <v>158900</v>
      </c>
    </row>
    <row r="1499" spans="1:16" ht="19.5" customHeight="1">
      <c r="A1499" s="71">
        <v>1496</v>
      </c>
      <c r="B1499" s="65" t="s">
        <v>1633</v>
      </c>
      <c r="C1499" s="66">
        <v>898241</v>
      </c>
      <c r="D1499" s="60" t="s">
        <v>3280</v>
      </c>
      <c r="E1499" s="60" t="s">
        <v>3281</v>
      </c>
      <c r="F1499" s="61">
        <v>46073</v>
      </c>
      <c r="G1499" s="67">
        <v>271000</v>
      </c>
      <c r="H1499" s="68">
        <v>238901.13599999997</v>
      </c>
      <c r="I1499" s="69">
        <f>IFERROR(H1499*((1+$I$3)),"")</f>
        <v>251085.09393599996</v>
      </c>
      <c r="J1499" s="93">
        <f t="shared" si="92"/>
        <v>251085.09393599996</v>
      </c>
      <c r="K1499" s="8">
        <v>250400</v>
      </c>
      <c r="L1499" s="93">
        <f t="shared" si="95"/>
        <v>250400</v>
      </c>
      <c r="M1499" s="94">
        <f>+G1499</f>
        <v>271000</v>
      </c>
      <c r="N1499" s="94">
        <f t="shared" si="93"/>
        <v>251085.09393599996</v>
      </c>
      <c r="O1499" s="8">
        <v>250400</v>
      </c>
      <c r="P1499" s="94">
        <f t="shared" si="94"/>
        <v>250400</v>
      </c>
    </row>
    <row r="1500" spans="1:16" ht="19.5" customHeight="1">
      <c r="A1500" s="71">
        <v>1497</v>
      </c>
      <c r="B1500" s="65" t="s">
        <v>1634</v>
      </c>
      <c r="C1500" s="66">
        <v>898015</v>
      </c>
      <c r="D1500" s="60" t="s">
        <v>3280</v>
      </c>
      <c r="E1500" s="60" t="s">
        <v>3281</v>
      </c>
      <c r="F1500" s="61">
        <v>46073</v>
      </c>
      <c r="G1500" s="67">
        <v>45800</v>
      </c>
      <c r="H1500" s="68">
        <v>35545.504000000001</v>
      </c>
      <c r="I1500" s="69">
        <f>IFERROR(H1500*((1+$I$3)),"")</f>
        <v>37358.324703999999</v>
      </c>
      <c r="J1500" s="93">
        <f t="shared" si="92"/>
        <v>37358.324703999999</v>
      </c>
      <c r="K1500" s="8">
        <v>37200</v>
      </c>
      <c r="L1500" s="93">
        <f t="shared" si="95"/>
        <v>37200</v>
      </c>
      <c r="M1500" s="94">
        <f>+G1500</f>
        <v>45800</v>
      </c>
      <c r="N1500" s="94">
        <f t="shared" si="93"/>
        <v>37358.324703999999</v>
      </c>
      <c r="O1500" s="8">
        <v>37200</v>
      </c>
      <c r="P1500" s="94">
        <f t="shared" si="94"/>
        <v>37200</v>
      </c>
    </row>
    <row r="1501" spans="1:16" ht="19.5" customHeight="1">
      <c r="A1501" s="71">
        <v>1498</v>
      </c>
      <c r="B1501" s="65" t="s">
        <v>1635</v>
      </c>
      <c r="C1501" s="66">
        <v>898016</v>
      </c>
      <c r="D1501" s="67" t="s">
        <v>3282</v>
      </c>
      <c r="E1501" s="67" t="s">
        <v>3282</v>
      </c>
      <c r="F1501" s="67" t="s">
        <v>3282</v>
      </c>
      <c r="G1501" s="67" t="s">
        <v>3283</v>
      </c>
      <c r="H1501" s="68">
        <v>35545.504000000001</v>
      </c>
      <c r="I1501" s="69">
        <f>IFERROR(H1501*((1+$I$3)),"")</f>
        <v>37358.324703999999</v>
      </c>
      <c r="J1501" s="93">
        <f t="shared" si="92"/>
        <v>37358.324703999999</v>
      </c>
      <c r="K1501" s="8">
        <v>37200</v>
      </c>
      <c r="L1501" s="93">
        <f t="shared" si="95"/>
        <v>37200</v>
      </c>
      <c r="M1501" s="94" t="str">
        <f>+G1501</f>
        <v>NO SE ENCONTRO</v>
      </c>
      <c r="N1501" s="94">
        <f t="shared" si="93"/>
        <v>37358.324703999999</v>
      </c>
      <c r="O1501" s="8">
        <v>37200</v>
      </c>
      <c r="P1501" s="94">
        <f t="shared" si="94"/>
        <v>37200</v>
      </c>
    </row>
    <row r="1502" spans="1:16" ht="19.5" customHeight="1">
      <c r="A1502" s="71">
        <v>1499</v>
      </c>
      <c r="B1502" s="65" t="s">
        <v>1636</v>
      </c>
      <c r="C1502" s="66">
        <v>898003</v>
      </c>
      <c r="D1502" s="60" t="s">
        <v>3280</v>
      </c>
      <c r="E1502" s="60" t="s">
        <v>3281</v>
      </c>
      <c r="F1502" s="61">
        <v>46073</v>
      </c>
      <c r="G1502" s="67">
        <v>88100</v>
      </c>
      <c r="H1502" s="68">
        <v>77669.871999999988</v>
      </c>
      <c r="I1502" s="69">
        <f>IFERROR(H1502*((1+$I$3)),"")</f>
        <v>81631.035471999989</v>
      </c>
      <c r="J1502" s="93">
        <f t="shared" si="92"/>
        <v>81631.035471999989</v>
      </c>
      <c r="K1502" s="8">
        <v>81400</v>
      </c>
      <c r="L1502" s="93">
        <f t="shared" si="95"/>
        <v>81400</v>
      </c>
      <c r="M1502" s="94">
        <f>+G1502</f>
        <v>88100</v>
      </c>
      <c r="N1502" s="94">
        <f t="shared" si="93"/>
        <v>81631.035471999989</v>
      </c>
      <c r="O1502" s="8">
        <v>81400</v>
      </c>
      <c r="P1502" s="94">
        <f t="shared" si="94"/>
        <v>81400</v>
      </c>
    </row>
    <row r="1503" spans="1:16" ht="19.5" customHeight="1">
      <c r="A1503" s="71">
        <v>1500</v>
      </c>
      <c r="B1503" s="65" t="s">
        <v>2113</v>
      </c>
      <c r="C1503" s="66">
        <v>903874</v>
      </c>
      <c r="D1503" s="60" t="s">
        <v>3280</v>
      </c>
      <c r="E1503" s="60" t="s">
        <v>3281</v>
      </c>
      <c r="F1503" s="61">
        <v>46073</v>
      </c>
      <c r="G1503" s="67">
        <v>14300</v>
      </c>
      <c r="H1503" s="68" t="s">
        <v>3035</v>
      </c>
      <c r="I1503" s="68" t="s">
        <v>3035</v>
      </c>
      <c r="J1503" s="68" t="s">
        <v>3035</v>
      </c>
      <c r="K1503" s="8">
        <v>13200</v>
      </c>
      <c r="L1503" s="93">
        <f t="shared" si="95"/>
        <v>13200</v>
      </c>
      <c r="M1503" s="94">
        <f>+G1503</f>
        <v>14300</v>
      </c>
      <c r="N1503" s="94" t="str">
        <f t="shared" si="93"/>
        <v>NO CONTRATADO</v>
      </c>
      <c r="O1503" s="8">
        <v>13200</v>
      </c>
      <c r="P1503" s="94">
        <f t="shared" si="94"/>
        <v>13200</v>
      </c>
    </row>
    <row r="1504" spans="1:16" ht="19.5" customHeight="1">
      <c r="A1504" s="71">
        <v>1501</v>
      </c>
      <c r="B1504" s="65" t="s">
        <v>3117</v>
      </c>
      <c r="C1504" s="66">
        <v>903876</v>
      </c>
      <c r="D1504" s="60" t="s">
        <v>3280</v>
      </c>
      <c r="E1504" s="60" t="s">
        <v>3281</v>
      </c>
      <c r="F1504" s="61">
        <v>46073</v>
      </c>
      <c r="G1504" s="67">
        <v>20100</v>
      </c>
      <c r="H1504" s="68" t="s">
        <v>3035</v>
      </c>
      <c r="I1504" s="68" t="s">
        <v>3035</v>
      </c>
      <c r="J1504" s="68" t="s">
        <v>3035</v>
      </c>
      <c r="K1504" s="8">
        <v>29800</v>
      </c>
      <c r="L1504" s="93">
        <f t="shared" si="95"/>
        <v>29800</v>
      </c>
      <c r="M1504" s="94">
        <f>+G1504</f>
        <v>20100</v>
      </c>
      <c r="N1504" s="94" t="str">
        <f t="shared" si="93"/>
        <v>NO CONTRATADO</v>
      </c>
      <c r="O1504" s="8">
        <v>29800</v>
      </c>
      <c r="P1504" s="94">
        <f t="shared" si="94"/>
        <v>29800</v>
      </c>
    </row>
    <row r="1505" spans="1:16" ht="19.5" customHeight="1">
      <c r="A1505" s="71">
        <v>1502</v>
      </c>
      <c r="B1505" s="65" t="s">
        <v>1637</v>
      </c>
      <c r="C1505" s="66">
        <v>873304</v>
      </c>
      <c r="D1505" s="67" t="s">
        <v>3282</v>
      </c>
      <c r="E1505" s="67" t="s">
        <v>3282</v>
      </c>
      <c r="F1505" s="67" t="s">
        <v>3282</v>
      </c>
      <c r="G1505" s="67" t="s">
        <v>3283</v>
      </c>
      <c r="H1505" s="68">
        <v>62450.112000000001</v>
      </c>
      <c r="I1505" s="69">
        <f>IFERROR(H1505*((1+$I$3)),"")</f>
        <v>65635.067712000004</v>
      </c>
      <c r="J1505" s="93">
        <f t="shared" si="92"/>
        <v>65635.067712000004</v>
      </c>
      <c r="K1505" s="8">
        <v>65500</v>
      </c>
      <c r="L1505" s="93">
        <f t="shared" si="95"/>
        <v>65500</v>
      </c>
      <c r="M1505" s="94" t="str">
        <f>+G1505</f>
        <v>NO SE ENCONTRO</v>
      </c>
      <c r="N1505" s="94">
        <f t="shared" si="93"/>
        <v>65635.067712000004</v>
      </c>
      <c r="O1505" s="8">
        <v>65500</v>
      </c>
      <c r="P1505" s="94">
        <f t="shared" si="94"/>
        <v>65500</v>
      </c>
    </row>
    <row r="1506" spans="1:16" ht="19.5" customHeight="1">
      <c r="A1506" s="71">
        <v>1503</v>
      </c>
      <c r="B1506" s="65" t="s">
        <v>1638</v>
      </c>
      <c r="C1506" s="66">
        <v>873122</v>
      </c>
      <c r="D1506" s="60" t="s">
        <v>3280</v>
      </c>
      <c r="E1506" s="60" t="s">
        <v>3281</v>
      </c>
      <c r="F1506" s="61">
        <v>46073</v>
      </c>
      <c r="G1506" s="67">
        <v>70900</v>
      </c>
      <c r="H1506" s="68">
        <v>62450.112000000001</v>
      </c>
      <c r="I1506" s="69">
        <f>IFERROR(H1506*((1+$I$3)),"")</f>
        <v>65635.067712000004</v>
      </c>
      <c r="J1506" s="93">
        <f t="shared" si="92"/>
        <v>65635.067712000004</v>
      </c>
      <c r="K1506" s="8">
        <v>65500</v>
      </c>
      <c r="L1506" s="93">
        <f t="shared" si="95"/>
        <v>65500</v>
      </c>
      <c r="M1506" s="94">
        <f>+G1506</f>
        <v>70900</v>
      </c>
      <c r="N1506" s="94">
        <f t="shared" si="93"/>
        <v>65635.067712000004</v>
      </c>
      <c r="O1506" s="8">
        <v>65500</v>
      </c>
      <c r="P1506" s="94">
        <f t="shared" si="94"/>
        <v>65500</v>
      </c>
    </row>
    <row r="1507" spans="1:16" ht="19.5" customHeight="1">
      <c r="A1507" s="71">
        <v>1504</v>
      </c>
      <c r="B1507" s="65" t="s">
        <v>1639</v>
      </c>
      <c r="C1507" s="66">
        <v>873202</v>
      </c>
      <c r="D1507" s="60" t="s">
        <v>3280</v>
      </c>
      <c r="E1507" s="60" t="s">
        <v>3281</v>
      </c>
      <c r="F1507" s="61">
        <v>46073</v>
      </c>
      <c r="G1507" s="67">
        <v>41600</v>
      </c>
      <c r="H1507" s="68">
        <v>36625.616000000002</v>
      </c>
      <c r="I1507" s="69">
        <f>IFERROR(H1507*((1+$I$3)),"")</f>
        <v>38493.522416</v>
      </c>
      <c r="J1507" s="93">
        <f t="shared" si="92"/>
        <v>38493.522416</v>
      </c>
      <c r="K1507" s="8">
        <v>65500</v>
      </c>
      <c r="L1507" s="93">
        <f t="shared" si="95"/>
        <v>65500</v>
      </c>
      <c r="M1507" s="94">
        <f>+G1507</f>
        <v>41600</v>
      </c>
      <c r="N1507" s="94">
        <f t="shared" si="93"/>
        <v>38493.522416</v>
      </c>
      <c r="O1507" s="8">
        <v>65500</v>
      </c>
      <c r="P1507" s="94">
        <f t="shared" si="94"/>
        <v>65500</v>
      </c>
    </row>
    <row r="1508" spans="1:16" ht="19.5" customHeight="1">
      <c r="A1508" s="71">
        <v>1505</v>
      </c>
      <c r="B1508" s="65" t="s">
        <v>1640</v>
      </c>
      <c r="C1508" s="66">
        <v>873335</v>
      </c>
      <c r="D1508" s="60" t="s">
        <v>3280</v>
      </c>
      <c r="E1508" s="60" t="s">
        <v>3281</v>
      </c>
      <c r="F1508" s="61">
        <v>46073</v>
      </c>
      <c r="G1508" s="67">
        <v>70900</v>
      </c>
      <c r="H1508" s="68">
        <v>62450.112000000001</v>
      </c>
      <c r="I1508" s="69">
        <f>IFERROR(H1508*((1+$I$3)),"")</f>
        <v>65635.067712000004</v>
      </c>
      <c r="J1508" s="93">
        <f t="shared" si="92"/>
        <v>65635.067712000004</v>
      </c>
      <c r="K1508" s="8">
        <v>65500</v>
      </c>
      <c r="L1508" s="93">
        <f t="shared" si="95"/>
        <v>65500</v>
      </c>
      <c r="M1508" s="94">
        <f>+G1508</f>
        <v>70900</v>
      </c>
      <c r="N1508" s="94">
        <f t="shared" si="93"/>
        <v>65635.067712000004</v>
      </c>
      <c r="O1508" s="8">
        <v>65500</v>
      </c>
      <c r="P1508" s="94">
        <f t="shared" si="94"/>
        <v>65500</v>
      </c>
    </row>
    <row r="1509" spans="1:16" ht="19.5" customHeight="1">
      <c r="A1509" s="71">
        <v>1506</v>
      </c>
      <c r="B1509" s="65" t="s">
        <v>1641</v>
      </c>
      <c r="C1509" s="66">
        <v>873112</v>
      </c>
      <c r="D1509" s="60" t="s">
        <v>3280</v>
      </c>
      <c r="E1509" s="60" t="s">
        <v>3281</v>
      </c>
      <c r="F1509" s="61">
        <v>46073</v>
      </c>
      <c r="G1509" s="67">
        <v>70900</v>
      </c>
      <c r="H1509" s="68">
        <v>62450.112000000001</v>
      </c>
      <c r="I1509" s="69">
        <f>IFERROR(H1509*((1+$I$3)),"")</f>
        <v>65635.067712000004</v>
      </c>
      <c r="J1509" s="93">
        <f t="shared" si="92"/>
        <v>65635.067712000004</v>
      </c>
      <c r="K1509" s="8">
        <v>65500</v>
      </c>
      <c r="L1509" s="93">
        <f t="shared" si="95"/>
        <v>65500</v>
      </c>
      <c r="M1509" s="94">
        <f>+G1509</f>
        <v>70900</v>
      </c>
      <c r="N1509" s="94">
        <f t="shared" si="93"/>
        <v>65635.067712000004</v>
      </c>
      <c r="O1509" s="8">
        <v>65500</v>
      </c>
      <c r="P1509" s="94">
        <f t="shared" si="94"/>
        <v>65500</v>
      </c>
    </row>
    <row r="1510" spans="1:16" ht="19.5" customHeight="1">
      <c r="A1510" s="71">
        <v>1507</v>
      </c>
      <c r="B1510" s="65" t="s">
        <v>1642</v>
      </c>
      <c r="C1510" s="66">
        <v>873205</v>
      </c>
      <c r="D1510" s="60" t="s">
        <v>3280</v>
      </c>
      <c r="E1510" s="60" t="s">
        <v>3281</v>
      </c>
      <c r="F1510" s="61">
        <v>46073</v>
      </c>
      <c r="G1510" s="67">
        <v>70900</v>
      </c>
      <c r="H1510" s="68">
        <v>62450.112000000001</v>
      </c>
      <c r="I1510" s="69">
        <f>IFERROR(H1510*((1+$I$3)),"")</f>
        <v>65635.067712000004</v>
      </c>
      <c r="J1510" s="93">
        <f t="shared" si="92"/>
        <v>65635.067712000004</v>
      </c>
      <c r="K1510" s="8">
        <v>65500</v>
      </c>
      <c r="L1510" s="93">
        <f t="shared" si="95"/>
        <v>65500</v>
      </c>
      <c r="M1510" s="94">
        <f>+G1510</f>
        <v>70900</v>
      </c>
      <c r="N1510" s="94">
        <f t="shared" si="93"/>
        <v>65635.067712000004</v>
      </c>
      <c r="O1510" s="8">
        <v>65500</v>
      </c>
      <c r="P1510" s="94">
        <f t="shared" si="94"/>
        <v>65500</v>
      </c>
    </row>
    <row r="1511" spans="1:16" ht="19.5" customHeight="1">
      <c r="A1511" s="71">
        <v>1508</v>
      </c>
      <c r="B1511" s="65" t="s">
        <v>1643</v>
      </c>
      <c r="C1511" s="66">
        <v>873210</v>
      </c>
      <c r="D1511" s="60" t="s">
        <v>3280</v>
      </c>
      <c r="E1511" s="60" t="s">
        <v>3281</v>
      </c>
      <c r="F1511" s="61">
        <v>46073</v>
      </c>
      <c r="G1511" s="67">
        <v>70900</v>
      </c>
      <c r="H1511" s="68">
        <v>62450.112000000001</v>
      </c>
      <c r="I1511" s="69">
        <f>IFERROR(H1511*((1+$I$3)),"")</f>
        <v>65635.067712000004</v>
      </c>
      <c r="J1511" s="93">
        <f t="shared" si="92"/>
        <v>65635.067712000004</v>
      </c>
      <c r="K1511" s="8">
        <v>65500</v>
      </c>
      <c r="L1511" s="93">
        <f t="shared" si="95"/>
        <v>65500</v>
      </c>
      <c r="M1511" s="94">
        <f>+G1511</f>
        <v>70900</v>
      </c>
      <c r="N1511" s="94">
        <f t="shared" si="93"/>
        <v>65635.067712000004</v>
      </c>
      <c r="O1511" s="8">
        <v>65500</v>
      </c>
      <c r="P1511" s="94">
        <f t="shared" si="94"/>
        <v>65500</v>
      </c>
    </row>
    <row r="1512" spans="1:16" ht="19.5" customHeight="1">
      <c r="A1512" s="71">
        <v>1509</v>
      </c>
      <c r="B1512" s="65" t="s">
        <v>1644</v>
      </c>
      <c r="C1512" s="66">
        <v>873333</v>
      </c>
      <c r="D1512" s="60" t="s">
        <v>3280</v>
      </c>
      <c r="E1512" s="60" t="s">
        <v>3281</v>
      </c>
      <c r="F1512" s="61">
        <v>46073</v>
      </c>
      <c r="G1512" s="67">
        <v>70900</v>
      </c>
      <c r="H1512" s="68">
        <v>62450.112000000001</v>
      </c>
      <c r="I1512" s="69">
        <f>IFERROR(H1512*((1+$I$3)),"")</f>
        <v>65635.067712000004</v>
      </c>
      <c r="J1512" s="93">
        <f t="shared" si="92"/>
        <v>65635.067712000004</v>
      </c>
      <c r="K1512" s="8">
        <v>65500</v>
      </c>
      <c r="L1512" s="93">
        <f t="shared" si="95"/>
        <v>65500</v>
      </c>
      <c r="M1512" s="94">
        <f>+G1512</f>
        <v>70900</v>
      </c>
      <c r="N1512" s="94">
        <f t="shared" si="93"/>
        <v>65635.067712000004</v>
      </c>
      <c r="O1512" s="8">
        <v>65500</v>
      </c>
      <c r="P1512" s="94">
        <f t="shared" si="94"/>
        <v>65500</v>
      </c>
    </row>
    <row r="1513" spans="1:16" ht="19.5" customHeight="1">
      <c r="A1513" s="71">
        <v>1510</v>
      </c>
      <c r="B1513" s="65" t="s">
        <v>1645</v>
      </c>
      <c r="C1513" s="66">
        <v>873206</v>
      </c>
      <c r="D1513" s="60" t="s">
        <v>3280</v>
      </c>
      <c r="E1513" s="60" t="s">
        <v>3281</v>
      </c>
      <c r="F1513" s="61">
        <v>46073</v>
      </c>
      <c r="G1513" s="67">
        <v>70900</v>
      </c>
      <c r="H1513" s="68">
        <v>62450.112000000001</v>
      </c>
      <c r="I1513" s="69">
        <f>IFERROR(H1513*((1+$I$3)),"")</f>
        <v>65635.067712000004</v>
      </c>
      <c r="J1513" s="93">
        <f t="shared" si="92"/>
        <v>65635.067712000004</v>
      </c>
      <c r="K1513" s="8">
        <v>65500</v>
      </c>
      <c r="L1513" s="93">
        <f t="shared" si="95"/>
        <v>65500</v>
      </c>
      <c r="M1513" s="94">
        <f>+G1513</f>
        <v>70900</v>
      </c>
      <c r="N1513" s="94">
        <f t="shared" si="93"/>
        <v>65635.067712000004</v>
      </c>
      <c r="O1513" s="8">
        <v>65500</v>
      </c>
      <c r="P1513" s="94">
        <f t="shared" si="94"/>
        <v>65500</v>
      </c>
    </row>
    <row r="1514" spans="1:16" ht="19.5" customHeight="1">
      <c r="A1514" s="71">
        <v>1511</v>
      </c>
      <c r="B1514" s="65" t="s">
        <v>1646</v>
      </c>
      <c r="C1514" s="66">
        <v>873431</v>
      </c>
      <c r="D1514" s="60" t="s">
        <v>3280</v>
      </c>
      <c r="E1514" s="60" t="s">
        <v>3281</v>
      </c>
      <c r="F1514" s="61">
        <v>46073</v>
      </c>
      <c r="G1514" s="67">
        <v>70900</v>
      </c>
      <c r="H1514" s="68">
        <v>62450.112000000001</v>
      </c>
      <c r="I1514" s="69">
        <f>IFERROR(H1514*((1+$I$3)),"")</f>
        <v>65635.067712000004</v>
      </c>
      <c r="J1514" s="93">
        <f t="shared" si="92"/>
        <v>65635.067712000004</v>
      </c>
      <c r="K1514" s="8">
        <v>65500</v>
      </c>
      <c r="L1514" s="93">
        <f t="shared" si="95"/>
        <v>65500</v>
      </c>
      <c r="M1514" s="94">
        <f>+G1514</f>
        <v>70900</v>
      </c>
      <c r="N1514" s="94">
        <f t="shared" si="93"/>
        <v>65635.067712000004</v>
      </c>
      <c r="O1514" s="8">
        <v>65500</v>
      </c>
      <c r="P1514" s="94">
        <f t="shared" si="94"/>
        <v>65500</v>
      </c>
    </row>
    <row r="1515" spans="1:16" ht="19.5" customHeight="1">
      <c r="A1515" s="71">
        <v>1512</v>
      </c>
      <c r="B1515" s="65" t="s">
        <v>1647</v>
      </c>
      <c r="C1515" s="66">
        <v>873004</v>
      </c>
      <c r="D1515" s="67" t="s">
        <v>3282</v>
      </c>
      <c r="E1515" s="67" t="s">
        <v>3282</v>
      </c>
      <c r="F1515" s="67" t="s">
        <v>3282</v>
      </c>
      <c r="G1515" s="67" t="s">
        <v>3283</v>
      </c>
      <c r="H1515" s="68">
        <v>62450.112000000001</v>
      </c>
      <c r="I1515" s="69">
        <f>IFERROR(H1515*((1+$I$3)),"")</f>
        <v>65635.067712000004</v>
      </c>
      <c r="J1515" s="93">
        <f t="shared" si="92"/>
        <v>65635.067712000004</v>
      </c>
      <c r="K1515" s="8">
        <v>65500</v>
      </c>
      <c r="L1515" s="93">
        <f t="shared" si="95"/>
        <v>65500</v>
      </c>
      <c r="M1515" s="94" t="str">
        <f>+G1515</f>
        <v>NO SE ENCONTRO</v>
      </c>
      <c r="N1515" s="94">
        <f t="shared" si="93"/>
        <v>65635.067712000004</v>
      </c>
      <c r="O1515" s="8">
        <v>65500</v>
      </c>
      <c r="P1515" s="94">
        <f t="shared" si="94"/>
        <v>65500</v>
      </c>
    </row>
    <row r="1516" spans="1:16" ht="19.5" customHeight="1">
      <c r="A1516" s="71">
        <v>1513</v>
      </c>
      <c r="B1516" s="65" t="s">
        <v>1648</v>
      </c>
      <c r="C1516" s="66">
        <v>873314</v>
      </c>
      <c r="D1516" s="60" t="s">
        <v>3280</v>
      </c>
      <c r="E1516" s="60" t="s">
        <v>3281</v>
      </c>
      <c r="F1516" s="61">
        <v>46073</v>
      </c>
      <c r="G1516" s="67">
        <v>24400</v>
      </c>
      <c r="H1516" s="68">
        <v>81008.399999999994</v>
      </c>
      <c r="I1516" s="69">
        <f>IFERROR(H1516*((1+$I$3)),"")</f>
        <v>85139.828399999984</v>
      </c>
      <c r="J1516" s="93">
        <f t="shared" si="92"/>
        <v>85139.828399999984</v>
      </c>
      <c r="K1516" s="8">
        <v>84900</v>
      </c>
      <c r="L1516" s="93">
        <f t="shared" si="95"/>
        <v>84900</v>
      </c>
      <c r="M1516" s="94">
        <f>+G1516</f>
        <v>24400</v>
      </c>
      <c r="N1516" s="94">
        <f t="shared" si="93"/>
        <v>85139.828399999984</v>
      </c>
      <c r="O1516" s="8">
        <v>84900</v>
      </c>
      <c r="P1516" s="94">
        <f t="shared" si="94"/>
        <v>84900</v>
      </c>
    </row>
    <row r="1517" spans="1:16" ht="19.5" customHeight="1">
      <c r="A1517" s="71">
        <v>1514</v>
      </c>
      <c r="B1517" s="65" t="s">
        <v>1649</v>
      </c>
      <c r="C1517" s="66">
        <v>873312</v>
      </c>
      <c r="D1517" s="60" t="s">
        <v>3280</v>
      </c>
      <c r="E1517" s="60" t="s">
        <v>3281</v>
      </c>
      <c r="F1517" s="61">
        <v>46073</v>
      </c>
      <c r="G1517" s="67">
        <v>24400</v>
      </c>
      <c r="H1517" s="68">
        <v>81008.399999999994</v>
      </c>
      <c r="I1517" s="69">
        <f>IFERROR(H1517*((1+$I$3)),"")</f>
        <v>85139.828399999984</v>
      </c>
      <c r="J1517" s="93">
        <f t="shared" si="92"/>
        <v>85139.828399999984</v>
      </c>
      <c r="K1517" s="8">
        <v>84900</v>
      </c>
      <c r="L1517" s="93">
        <f t="shared" si="95"/>
        <v>84900</v>
      </c>
      <c r="M1517" s="94">
        <f>+G1517</f>
        <v>24400</v>
      </c>
      <c r="N1517" s="94">
        <f t="shared" si="93"/>
        <v>85139.828399999984</v>
      </c>
      <c r="O1517" s="8">
        <v>84900</v>
      </c>
      <c r="P1517" s="94">
        <f t="shared" si="94"/>
        <v>84900</v>
      </c>
    </row>
    <row r="1518" spans="1:16" ht="19.5" customHeight="1">
      <c r="A1518" s="71">
        <v>1515</v>
      </c>
      <c r="B1518" s="65" t="s">
        <v>1650</v>
      </c>
      <c r="C1518" s="66">
        <v>873204</v>
      </c>
      <c r="D1518" s="60" t="s">
        <v>3280</v>
      </c>
      <c r="E1518" s="60" t="s">
        <v>3281</v>
      </c>
      <c r="F1518" s="61">
        <v>46073</v>
      </c>
      <c r="G1518" s="67">
        <v>24400</v>
      </c>
      <c r="H1518" s="68">
        <v>81008.399999999994</v>
      </c>
      <c r="I1518" s="69">
        <f>IFERROR(H1518*((1+$I$3)),"")</f>
        <v>85139.828399999984</v>
      </c>
      <c r="J1518" s="93">
        <f t="shared" si="92"/>
        <v>85139.828399999984</v>
      </c>
      <c r="K1518" s="8">
        <v>84900</v>
      </c>
      <c r="L1518" s="93">
        <f t="shared" si="95"/>
        <v>84900</v>
      </c>
      <c r="M1518" s="94">
        <f>+G1518</f>
        <v>24400</v>
      </c>
      <c r="N1518" s="94">
        <f t="shared" si="93"/>
        <v>85139.828399999984</v>
      </c>
      <c r="O1518" s="8">
        <v>84900</v>
      </c>
      <c r="P1518" s="94">
        <f t="shared" si="94"/>
        <v>84900</v>
      </c>
    </row>
    <row r="1519" spans="1:16" ht="19.5" customHeight="1">
      <c r="A1519" s="71">
        <v>1516</v>
      </c>
      <c r="B1519" s="65" t="s">
        <v>1651</v>
      </c>
      <c r="C1519" s="66">
        <v>873121</v>
      </c>
      <c r="D1519" s="60" t="s">
        <v>3280</v>
      </c>
      <c r="E1519" s="60" t="s">
        <v>3281</v>
      </c>
      <c r="F1519" s="61">
        <v>46073</v>
      </c>
      <c r="G1519" s="67">
        <v>24400</v>
      </c>
      <c r="H1519" s="68">
        <v>81008.399999999994</v>
      </c>
      <c r="I1519" s="69">
        <f>IFERROR(H1519*((1+$I$3)),"")</f>
        <v>85139.828399999984</v>
      </c>
      <c r="J1519" s="93">
        <f t="shared" si="92"/>
        <v>85139.828399999984</v>
      </c>
      <c r="K1519" s="8">
        <v>84900</v>
      </c>
      <c r="L1519" s="93">
        <f t="shared" si="95"/>
        <v>84900</v>
      </c>
      <c r="M1519" s="94">
        <f>+G1519</f>
        <v>24400</v>
      </c>
      <c r="N1519" s="94">
        <f t="shared" si="93"/>
        <v>85139.828399999984</v>
      </c>
      <c r="O1519" s="8">
        <v>84900</v>
      </c>
      <c r="P1519" s="94">
        <f t="shared" si="94"/>
        <v>84900</v>
      </c>
    </row>
    <row r="1520" spans="1:16" ht="19.5" customHeight="1">
      <c r="A1520" s="71">
        <v>1517</v>
      </c>
      <c r="B1520" s="65" t="s">
        <v>1652</v>
      </c>
      <c r="C1520" s="66">
        <v>873111</v>
      </c>
      <c r="D1520" s="60" t="s">
        <v>3280</v>
      </c>
      <c r="E1520" s="60" t="s">
        <v>3281</v>
      </c>
      <c r="F1520" s="61">
        <v>46073</v>
      </c>
      <c r="G1520" s="67">
        <v>24400</v>
      </c>
      <c r="H1520" s="68">
        <v>81008.399999999994</v>
      </c>
      <c r="I1520" s="69">
        <f>IFERROR(H1520*((1+$I$3)),"")</f>
        <v>85139.828399999984</v>
      </c>
      <c r="J1520" s="93">
        <f t="shared" si="92"/>
        <v>85139.828399999984</v>
      </c>
      <c r="K1520" s="8">
        <v>84900</v>
      </c>
      <c r="L1520" s="93">
        <f t="shared" si="95"/>
        <v>84900</v>
      </c>
      <c r="M1520" s="94">
        <f>+G1520</f>
        <v>24400</v>
      </c>
      <c r="N1520" s="94">
        <f t="shared" si="93"/>
        <v>85139.828399999984</v>
      </c>
      <c r="O1520" s="8">
        <v>84900</v>
      </c>
      <c r="P1520" s="94">
        <f t="shared" si="94"/>
        <v>84900</v>
      </c>
    </row>
    <row r="1521" spans="1:16" ht="19.5" customHeight="1">
      <c r="A1521" s="71">
        <v>1518</v>
      </c>
      <c r="B1521" s="65" t="s">
        <v>1653</v>
      </c>
      <c r="C1521" s="66">
        <v>873313</v>
      </c>
      <c r="D1521" s="60" t="s">
        <v>3280</v>
      </c>
      <c r="E1521" s="60" t="s">
        <v>3281</v>
      </c>
      <c r="F1521" s="61">
        <v>46073</v>
      </c>
      <c r="G1521" s="67">
        <v>24400</v>
      </c>
      <c r="H1521" s="68">
        <v>62450.112000000001</v>
      </c>
      <c r="I1521" s="69">
        <f>IFERROR(H1521*((1+$I$3)),"")</f>
        <v>65635.067712000004</v>
      </c>
      <c r="J1521" s="93">
        <f t="shared" si="92"/>
        <v>65635.067712000004</v>
      </c>
      <c r="K1521" s="8">
        <v>84900</v>
      </c>
      <c r="L1521" s="93">
        <f t="shared" si="95"/>
        <v>84900</v>
      </c>
      <c r="M1521" s="94">
        <f>+G1521</f>
        <v>24400</v>
      </c>
      <c r="N1521" s="94">
        <f t="shared" si="93"/>
        <v>65635.067712000004</v>
      </c>
      <c r="O1521" s="8">
        <v>84900</v>
      </c>
      <c r="P1521" s="94">
        <f t="shared" si="94"/>
        <v>84900</v>
      </c>
    </row>
    <row r="1522" spans="1:16" ht="19.5" customHeight="1">
      <c r="A1522" s="71">
        <v>1519</v>
      </c>
      <c r="B1522" s="65" t="s">
        <v>1654</v>
      </c>
      <c r="C1522" s="66">
        <v>873420</v>
      </c>
      <c r="D1522" s="60" t="s">
        <v>3280</v>
      </c>
      <c r="E1522" s="60" t="s">
        <v>3281</v>
      </c>
      <c r="F1522" s="61">
        <v>46073</v>
      </c>
      <c r="G1522" s="67">
        <v>24400</v>
      </c>
      <c r="H1522" s="68">
        <v>81008.399999999994</v>
      </c>
      <c r="I1522" s="69">
        <f>IFERROR(H1522*((1+$I$3)),"")</f>
        <v>85139.828399999984</v>
      </c>
      <c r="J1522" s="93">
        <f t="shared" si="92"/>
        <v>85139.828399999984</v>
      </c>
      <c r="K1522" s="8">
        <v>84900</v>
      </c>
      <c r="L1522" s="93">
        <f t="shared" si="95"/>
        <v>84900</v>
      </c>
      <c r="M1522" s="94">
        <f>+G1522</f>
        <v>24400</v>
      </c>
      <c r="N1522" s="94">
        <f t="shared" si="93"/>
        <v>85139.828399999984</v>
      </c>
      <c r="O1522" s="8">
        <v>84900</v>
      </c>
      <c r="P1522" s="94">
        <f t="shared" si="94"/>
        <v>84900</v>
      </c>
    </row>
    <row r="1523" spans="1:16" ht="19.5" customHeight="1">
      <c r="A1523" s="71">
        <v>1520</v>
      </c>
      <c r="B1523" s="65" t="s">
        <v>1655</v>
      </c>
      <c r="C1523" s="66">
        <v>873422</v>
      </c>
      <c r="D1523" s="60" t="s">
        <v>3280</v>
      </c>
      <c r="E1523" s="60" t="s">
        <v>3281</v>
      </c>
      <c r="F1523" s="61">
        <v>46073</v>
      </c>
      <c r="G1523" s="67">
        <v>41600</v>
      </c>
      <c r="H1523" s="68">
        <v>36625.616000000002</v>
      </c>
      <c r="I1523" s="69">
        <f>IFERROR(H1523*((1+$I$3)),"")</f>
        <v>38493.522416</v>
      </c>
      <c r="J1523" s="93">
        <f t="shared" si="92"/>
        <v>38493.522416</v>
      </c>
      <c r="K1523" s="8">
        <v>84900</v>
      </c>
      <c r="L1523" s="93">
        <f t="shared" si="95"/>
        <v>84900</v>
      </c>
      <c r="M1523" s="94">
        <f>+G1523</f>
        <v>41600</v>
      </c>
      <c r="N1523" s="94">
        <f t="shared" si="93"/>
        <v>38493.522416</v>
      </c>
      <c r="O1523" s="8">
        <v>84900</v>
      </c>
      <c r="P1523" s="94">
        <f t="shared" si="94"/>
        <v>84900</v>
      </c>
    </row>
    <row r="1524" spans="1:16" ht="19.5" customHeight="1">
      <c r="A1524" s="71">
        <v>1521</v>
      </c>
      <c r="B1524" s="65" t="s">
        <v>1656</v>
      </c>
      <c r="C1524" s="66">
        <v>873303</v>
      </c>
      <c r="D1524" s="67" t="s">
        <v>3282</v>
      </c>
      <c r="E1524" s="67" t="s">
        <v>3282</v>
      </c>
      <c r="F1524" s="67" t="s">
        <v>3282</v>
      </c>
      <c r="G1524" s="67" t="s">
        <v>3283</v>
      </c>
      <c r="H1524" s="68">
        <v>80615.632000000012</v>
      </c>
      <c r="I1524" s="69">
        <f>IFERROR(H1524*((1+$I$3)),"")</f>
        <v>84727.029232000001</v>
      </c>
      <c r="J1524" s="93">
        <f t="shared" si="92"/>
        <v>84727.029232000001</v>
      </c>
      <c r="K1524" s="8">
        <v>84500</v>
      </c>
      <c r="L1524" s="93">
        <f t="shared" si="95"/>
        <v>84500</v>
      </c>
      <c r="M1524" s="94" t="str">
        <f>+G1524</f>
        <v>NO SE ENCONTRO</v>
      </c>
      <c r="N1524" s="94">
        <f t="shared" si="93"/>
        <v>84727.029232000001</v>
      </c>
      <c r="O1524" s="8">
        <v>84500</v>
      </c>
      <c r="P1524" s="94">
        <f t="shared" si="94"/>
        <v>84500</v>
      </c>
    </row>
    <row r="1525" spans="1:16" ht="19.5" customHeight="1">
      <c r="A1525" s="71">
        <v>1522</v>
      </c>
      <c r="B1525" s="65" t="s">
        <v>1657</v>
      </c>
      <c r="C1525" s="66">
        <v>873311</v>
      </c>
      <c r="D1525" s="60" t="s">
        <v>3280</v>
      </c>
      <c r="E1525" s="60" t="s">
        <v>3281</v>
      </c>
      <c r="F1525" s="61">
        <v>46073</v>
      </c>
      <c r="G1525" s="67">
        <v>29900</v>
      </c>
      <c r="H1525" s="68">
        <v>99173.92</v>
      </c>
      <c r="I1525" s="69">
        <f>IFERROR(H1525*((1+$I$3)),"")</f>
        <v>104231.78992</v>
      </c>
      <c r="J1525" s="93">
        <f t="shared" si="92"/>
        <v>104231.78992</v>
      </c>
      <c r="K1525" s="8">
        <v>104000</v>
      </c>
      <c r="L1525" s="93">
        <f t="shared" si="95"/>
        <v>104000</v>
      </c>
      <c r="M1525" s="94">
        <f>+G1525</f>
        <v>29900</v>
      </c>
      <c r="N1525" s="94">
        <f t="shared" si="93"/>
        <v>104231.78992</v>
      </c>
      <c r="O1525" s="8">
        <v>104000</v>
      </c>
      <c r="P1525" s="94">
        <f t="shared" si="94"/>
        <v>104000</v>
      </c>
    </row>
    <row r="1526" spans="1:16" ht="19.5" customHeight="1">
      <c r="A1526" s="71">
        <v>1523</v>
      </c>
      <c r="B1526" s="65" t="s">
        <v>1658</v>
      </c>
      <c r="C1526" s="66">
        <v>871091</v>
      </c>
      <c r="D1526" s="60" t="s">
        <v>3280</v>
      </c>
      <c r="E1526" s="60" t="s">
        <v>3281</v>
      </c>
      <c r="F1526" s="61">
        <v>46073</v>
      </c>
      <c r="G1526" s="67">
        <v>78000</v>
      </c>
      <c r="H1526" s="68">
        <v>1604970</v>
      </c>
      <c r="I1526" s="69">
        <f>IFERROR(H1526*((1+$I$3)),"")</f>
        <v>1686823.47</v>
      </c>
      <c r="J1526" s="93">
        <f t="shared" si="92"/>
        <v>1686823.47</v>
      </c>
      <c r="K1526" s="8">
        <v>72200</v>
      </c>
      <c r="L1526" s="93">
        <f t="shared" si="95"/>
        <v>72200</v>
      </c>
      <c r="M1526" s="94">
        <f>+G1526</f>
        <v>78000</v>
      </c>
      <c r="N1526" s="94">
        <f t="shared" si="93"/>
        <v>1686823.47</v>
      </c>
      <c r="O1526" s="8">
        <v>72200</v>
      </c>
      <c r="P1526" s="94">
        <f t="shared" si="94"/>
        <v>72200</v>
      </c>
    </row>
    <row r="1527" spans="1:16" ht="19.5" customHeight="1">
      <c r="A1527" s="71">
        <v>1524</v>
      </c>
      <c r="B1527" s="65" t="s">
        <v>1659</v>
      </c>
      <c r="C1527" s="66">
        <v>873412</v>
      </c>
      <c r="D1527" s="60" t="s">
        <v>3280</v>
      </c>
      <c r="E1527" s="60" t="s">
        <v>3281</v>
      </c>
      <c r="F1527" s="61">
        <v>46073</v>
      </c>
      <c r="G1527" s="67">
        <v>41600</v>
      </c>
      <c r="H1527" s="68">
        <v>36625.616000000002</v>
      </c>
      <c r="I1527" s="69">
        <f>IFERROR(H1527*((1+$I$3)),"")</f>
        <v>38493.522416</v>
      </c>
      <c r="J1527" s="93">
        <f t="shared" ref="J1527:J1589" si="96">+I1527</f>
        <v>38493.522416</v>
      </c>
      <c r="K1527" s="8">
        <v>72200</v>
      </c>
      <c r="L1527" s="93">
        <f t="shared" si="95"/>
        <v>72200</v>
      </c>
      <c r="M1527" s="94">
        <f>+G1527</f>
        <v>41600</v>
      </c>
      <c r="N1527" s="94">
        <f t="shared" ref="N1527:N1589" si="97">+J1527</f>
        <v>38493.522416</v>
      </c>
      <c r="O1527" s="8">
        <v>72200</v>
      </c>
      <c r="P1527" s="94">
        <f t="shared" ref="P1527:P1589" si="98">+O1527</f>
        <v>72200</v>
      </c>
    </row>
    <row r="1528" spans="1:16" ht="19.5" customHeight="1">
      <c r="A1528" s="71">
        <v>1525</v>
      </c>
      <c r="B1528" s="65" t="s">
        <v>1660</v>
      </c>
      <c r="C1528" s="66">
        <v>873411</v>
      </c>
      <c r="D1528" s="60" t="s">
        <v>3280</v>
      </c>
      <c r="E1528" s="60" t="s">
        <v>3281</v>
      </c>
      <c r="F1528" s="61">
        <v>46073</v>
      </c>
      <c r="G1528" s="67">
        <v>78000</v>
      </c>
      <c r="H1528" s="68">
        <v>1604970</v>
      </c>
      <c r="I1528" s="69">
        <f>IFERROR(H1528*((1+$I$3)),"")</f>
        <v>1686823.47</v>
      </c>
      <c r="J1528" s="93">
        <f t="shared" si="96"/>
        <v>1686823.47</v>
      </c>
      <c r="K1528" s="8">
        <v>72200</v>
      </c>
      <c r="L1528" s="93">
        <f t="shared" si="95"/>
        <v>72200</v>
      </c>
      <c r="M1528" s="94">
        <f>+G1528</f>
        <v>78000</v>
      </c>
      <c r="N1528" s="94">
        <f t="shared" si="97"/>
        <v>1686823.47</v>
      </c>
      <c r="O1528" s="8">
        <v>72200</v>
      </c>
      <c r="P1528" s="94">
        <f t="shared" si="98"/>
        <v>72200</v>
      </c>
    </row>
    <row r="1529" spans="1:16" ht="19.5" customHeight="1">
      <c r="A1529" s="71">
        <v>1526</v>
      </c>
      <c r="B1529" s="65" t="s">
        <v>1661</v>
      </c>
      <c r="C1529" s="66">
        <v>873443</v>
      </c>
      <c r="D1529" s="60" t="s">
        <v>3280</v>
      </c>
      <c r="E1529" s="60" t="s">
        <v>3281</v>
      </c>
      <c r="F1529" s="61">
        <v>46073</v>
      </c>
      <c r="G1529" s="67">
        <v>41600</v>
      </c>
      <c r="H1529" s="68">
        <v>36625.616000000002</v>
      </c>
      <c r="I1529" s="69">
        <f>IFERROR(H1529*((1+$I$3)),"")</f>
        <v>38493.522416</v>
      </c>
      <c r="J1529" s="93">
        <f t="shared" si="96"/>
        <v>38493.522416</v>
      </c>
      <c r="K1529" s="8">
        <v>38400</v>
      </c>
      <c r="L1529" s="93">
        <f t="shared" si="95"/>
        <v>38400</v>
      </c>
      <c r="M1529" s="94">
        <f>+G1529</f>
        <v>41600</v>
      </c>
      <c r="N1529" s="94">
        <f t="shared" si="97"/>
        <v>38493.522416</v>
      </c>
      <c r="O1529" s="8">
        <v>38400</v>
      </c>
      <c r="P1529" s="94">
        <f t="shared" si="98"/>
        <v>38400</v>
      </c>
    </row>
    <row r="1530" spans="1:16" ht="19.5" customHeight="1">
      <c r="A1530" s="71">
        <v>1527</v>
      </c>
      <c r="B1530" s="65" t="s">
        <v>1662</v>
      </c>
      <c r="C1530" s="66">
        <v>873123</v>
      </c>
      <c r="D1530" s="67" t="s">
        <v>3282</v>
      </c>
      <c r="E1530" s="67" t="s">
        <v>3282</v>
      </c>
      <c r="F1530" s="67" t="s">
        <v>3282</v>
      </c>
      <c r="G1530" s="67" t="s">
        <v>3283</v>
      </c>
      <c r="H1530" s="68">
        <v>81008.399999999994</v>
      </c>
      <c r="I1530" s="69">
        <f>IFERROR(H1530*((1+$I$3)),"")</f>
        <v>85139.828399999984</v>
      </c>
      <c r="J1530" s="93">
        <f t="shared" si="96"/>
        <v>85139.828399999984</v>
      </c>
      <c r="K1530" s="8">
        <v>38400</v>
      </c>
      <c r="L1530" s="93">
        <f t="shared" si="95"/>
        <v>38400</v>
      </c>
      <c r="M1530" s="94" t="str">
        <f>+G1530</f>
        <v>NO SE ENCONTRO</v>
      </c>
      <c r="N1530" s="94">
        <f t="shared" si="97"/>
        <v>85139.828399999984</v>
      </c>
      <c r="O1530" s="8">
        <v>38400</v>
      </c>
      <c r="P1530" s="94">
        <f t="shared" si="98"/>
        <v>38400</v>
      </c>
    </row>
    <row r="1531" spans="1:16" ht="19.5" customHeight="1">
      <c r="A1531" s="71">
        <v>1528</v>
      </c>
      <c r="B1531" s="65" t="s">
        <v>1663</v>
      </c>
      <c r="C1531" s="66">
        <v>873444</v>
      </c>
      <c r="D1531" s="60" t="s">
        <v>3280</v>
      </c>
      <c r="E1531" s="60" t="s">
        <v>3281</v>
      </c>
      <c r="F1531" s="61">
        <v>46073</v>
      </c>
      <c r="G1531" s="67">
        <v>37400</v>
      </c>
      <c r="H1531" s="68">
        <v>32992.51200000001</v>
      </c>
      <c r="I1531" s="69">
        <f>IFERROR(H1531*((1+$I$3)),"")</f>
        <v>34675.130112000006</v>
      </c>
      <c r="J1531" s="93">
        <f t="shared" si="96"/>
        <v>34675.130112000006</v>
      </c>
      <c r="K1531" s="8">
        <v>34600</v>
      </c>
      <c r="L1531" s="93">
        <f t="shared" si="95"/>
        <v>34600</v>
      </c>
      <c r="M1531" s="94">
        <f>+G1531</f>
        <v>37400</v>
      </c>
      <c r="N1531" s="94">
        <f t="shared" si="97"/>
        <v>34675.130112000006</v>
      </c>
      <c r="O1531" s="8">
        <v>34600</v>
      </c>
      <c r="P1531" s="94">
        <f t="shared" si="98"/>
        <v>34600</v>
      </c>
    </row>
    <row r="1532" spans="1:16" ht="19.5" customHeight="1">
      <c r="A1532" s="71">
        <v>1529</v>
      </c>
      <c r="B1532" s="65" t="s">
        <v>1664</v>
      </c>
      <c r="C1532" s="66">
        <v>873423</v>
      </c>
      <c r="D1532" s="60" t="s">
        <v>3280</v>
      </c>
      <c r="E1532" s="60" t="s">
        <v>3281</v>
      </c>
      <c r="F1532" s="61">
        <v>46073</v>
      </c>
      <c r="G1532" s="67">
        <v>28200</v>
      </c>
      <c r="H1532" s="68">
        <v>93675.168000000005</v>
      </c>
      <c r="I1532" s="69">
        <f>IFERROR(H1532*((1+$I$3)),"")</f>
        <v>98452.601567999998</v>
      </c>
      <c r="J1532" s="93">
        <f t="shared" si="96"/>
        <v>98452.601567999998</v>
      </c>
      <c r="K1532" s="8">
        <v>98200</v>
      </c>
      <c r="L1532" s="93">
        <f t="shared" si="95"/>
        <v>98200</v>
      </c>
      <c r="M1532" s="94">
        <f>+G1532</f>
        <v>28200</v>
      </c>
      <c r="N1532" s="94">
        <f t="shared" si="97"/>
        <v>98452.601567999998</v>
      </c>
      <c r="O1532" s="8">
        <v>98200</v>
      </c>
      <c r="P1532" s="94">
        <f t="shared" si="98"/>
        <v>98200</v>
      </c>
    </row>
    <row r="1533" spans="1:16" ht="19.5" customHeight="1">
      <c r="A1533" s="71">
        <v>1530</v>
      </c>
      <c r="B1533" s="65" t="s">
        <v>1665</v>
      </c>
      <c r="C1533" s="66">
        <v>873306</v>
      </c>
      <c r="D1533" s="67" t="s">
        <v>3282</v>
      </c>
      <c r="E1533" s="67" t="s">
        <v>3282</v>
      </c>
      <c r="F1533" s="67" t="s">
        <v>3282</v>
      </c>
      <c r="G1533" s="67" t="s">
        <v>3283</v>
      </c>
      <c r="H1533" s="68">
        <v>130791.74400000001</v>
      </c>
      <c r="I1533" s="69">
        <f>IFERROR(H1533*((1+$I$3)),"")</f>
        <v>137462.122944</v>
      </c>
      <c r="J1533" s="93">
        <f t="shared" si="96"/>
        <v>137462.122944</v>
      </c>
      <c r="K1533" s="8">
        <v>137100</v>
      </c>
      <c r="L1533" s="93">
        <f t="shared" si="95"/>
        <v>137100</v>
      </c>
      <c r="M1533" s="94" t="str">
        <f>+G1533</f>
        <v>NO SE ENCONTRO</v>
      </c>
      <c r="N1533" s="94">
        <f t="shared" si="97"/>
        <v>137462.122944</v>
      </c>
      <c r="O1533" s="8">
        <v>137100</v>
      </c>
      <c r="P1533" s="94">
        <f t="shared" si="98"/>
        <v>137100</v>
      </c>
    </row>
    <row r="1534" spans="1:16" ht="19.5" customHeight="1">
      <c r="A1534" s="71">
        <v>1531</v>
      </c>
      <c r="B1534" s="65" t="s">
        <v>1666</v>
      </c>
      <c r="C1534" s="66">
        <v>873002</v>
      </c>
      <c r="D1534" s="67" t="s">
        <v>3282</v>
      </c>
      <c r="E1534" s="67" t="s">
        <v>3282</v>
      </c>
      <c r="F1534" s="67" t="s">
        <v>3282</v>
      </c>
      <c r="G1534" s="67" t="s">
        <v>3283</v>
      </c>
      <c r="H1534" s="68">
        <v>281909.23199999996</v>
      </c>
      <c r="I1534" s="69">
        <f>IFERROR(H1534*((1+$I$3)),"")</f>
        <v>296286.60283199995</v>
      </c>
      <c r="J1534" s="93">
        <f t="shared" si="96"/>
        <v>296286.60283199995</v>
      </c>
      <c r="K1534" s="8">
        <v>295500</v>
      </c>
      <c r="L1534" s="93">
        <f t="shared" si="95"/>
        <v>295500</v>
      </c>
      <c r="M1534" s="94" t="str">
        <f>+G1534</f>
        <v>NO SE ENCONTRO</v>
      </c>
      <c r="N1534" s="94">
        <f t="shared" si="97"/>
        <v>296286.60283199995</v>
      </c>
      <c r="O1534" s="8">
        <v>295500</v>
      </c>
      <c r="P1534" s="94">
        <f t="shared" si="98"/>
        <v>295500</v>
      </c>
    </row>
    <row r="1535" spans="1:16" ht="19.5" customHeight="1">
      <c r="A1535" s="71">
        <v>1532</v>
      </c>
      <c r="B1535" s="65" t="s">
        <v>1667</v>
      </c>
      <c r="C1535" s="66">
        <v>873340</v>
      </c>
      <c r="D1535" s="60" t="s">
        <v>3280</v>
      </c>
      <c r="E1535" s="60" t="s">
        <v>3281</v>
      </c>
      <c r="F1535" s="61">
        <v>46073</v>
      </c>
      <c r="G1535" s="67">
        <v>92000</v>
      </c>
      <c r="H1535" s="68">
        <v>81008.399999999994</v>
      </c>
      <c r="I1535" s="69">
        <f>IFERROR(H1535*((1+$I$3)),"")</f>
        <v>85139.828399999984</v>
      </c>
      <c r="J1535" s="93">
        <f t="shared" si="96"/>
        <v>85139.828399999984</v>
      </c>
      <c r="K1535" s="8">
        <v>295500</v>
      </c>
      <c r="L1535" s="93">
        <f t="shared" si="95"/>
        <v>295500</v>
      </c>
      <c r="M1535" s="94">
        <f>+G1535</f>
        <v>92000</v>
      </c>
      <c r="N1535" s="94">
        <f t="shared" si="97"/>
        <v>85139.828399999984</v>
      </c>
      <c r="O1535" s="8">
        <v>295500</v>
      </c>
      <c r="P1535" s="94">
        <f t="shared" si="98"/>
        <v>295500</v>
      </c>
    </row>
    <row r="1536" spans="1:16" ht="19.5" customHeight="1">
      <c r="A1536" s="71">
        <v>1533</v>
      </c>
      <c r="B1536" s="65" t="s">
        <v>1668</v>
      </c>
      <c r="C1536" s="66">
        <v>873001</v>
      </c>
      <c r="D1536" s="67" t="s">
        <v>3282</v>
      </c>
      <c r="E1536" s="67" t="s">
        <v>3282</v>
      </c>
      <c r="F1536" s="67" t="s">
        <v>3282</v>
      </c>
      <c r="G1536" s="67" t="s">
        <v>3283</v>
      </c>
      <c r="H1536" s="68">
        <v>281909.23199999996</v>
      </c>
      <c r="I1536" s="69">
        <f>IFERROR(H1536*((1+$I$3)),"")</f>
        <v>296286.60283199995</v>
      </c>
      <c r="J1536" s="93">
        <f t="shared" si="96"/>
        <v>296286.60283199995</v>
      </c>
      <c r="K1536" s="8">
        <v>295500</v>
      </c>
      <c r="L1536" s="93">
        <f t="shared" si="95"/>
        <v>295500</v>
      </c>
      <c r="M1536" s="94" t="str">
        <f>+G1536</f>
        <v>NO SE ENCONTRO</v>
      </c>
      <c r="N1536" s="94">
        <f t="shared" si="97"/>
        <v>296286.60283199995</v>
      </c>
      <c r="O1536" s="8">
        <v>295500</v>
      </c>
      <c r="P1536" s="94">
        <f t="shared" si="98"/>
        <v>295500</v>
      </c>
    </row>
    <row r="1537" spans="1:16" ht="19.5" customHeight="1">
      <c r="A1537" s="71">
        <v>1534</v>
      </c>
      <c r="B1537" s="65" t="s">
        <v>1669</v>
      </c>
      <c r="C1537" s="66">
        <v>870103</v>
      </c>
      <c r="D1537" s="60" t="s">
        <v>3280</v>
      </c>
      <c r="E1537" s="60" t="s">
        <v>3281</v>
      </c>
      <c r="F1537" s="61">
        <v>46073</v>
      </c>
      <c r="G1537" s="67">
        <v>24400</v>
      </c>
      <c r="H1537" s="68">
        <v>81008.399999999994</v>
      </c>
      <c r="I1537" s="69">
        <f>IFERROR(H1537*((1+$I$3)),"")</f>
        <v>85139.828399999984</v>
      </c>
      <c r="J1537" s="93">
        <f t="shared" si="96"/>
        <v>85139.828399999984</v>
      </c>
      <c r="K1537" s="8">
        <v>84900</v>
      </c>
      <c r="L1537" s="93">
        <f t="shared" si="95"/>
        <v>84900</v>
      </c>
      <c r="M1537" s="94">
        <f>+G1537</f>
        <v>24400</v>
      </c>
      <c r="N1537" s="94">
        <f t="shared" si="97"/>
        <v>85139.828399999984</v>
      </c>
      <c r="O1537" s="8">
        <v>84900</v>
      </c>
      <c r="P1537" s="94">
        <f t="shared" si="98"/>
        <v>84900</v>
      </c>
    </row>
    <row r="1538" spans="1:16" ht="19.5" customHeight="1">
      <c r="A1538" s="71">
        <v>1535</v>
      </c>
      <c r="B1538" s="65" t="s">
        <v>1670</v>
      </c>
      <c r="C1538" s="66">
        <v>870101</v>
      </c>
      <c r="D1538" s="60" t="s">
        <v>3280</v>
      </c>
      <c r="E1538" s="60" t="s">
        <v>3281</v>
      </c>
      <c r="F1538" s="61">
        <v>46073</v>
      </c>
      <c r="G1538" s="67">
        <v>24400</v>
      </c>
      <c r="H1538" s="68">
        <v>127845.984</v>
      </c>
      <c r="I1538" s="69">
        <f>IFERROR(H1538*((1+$I$3)),"")</f>
        <v>134366.12918399999</v>
      </c>
      <c r="J1538" s="93">
        <f t="shared" si="96"/>
        <v>134366.12918399999</v>
      </c>
      <c r="K1538" s="8">
        <v>134000</v>
      </c>
      <c r="L1538" s="93">
        <f t="shared" si="95"/>
        <v>134000</v>
      </c>
      <c r="M1538" s="94">
        <f>+G1538</f>
        <v>24400</v>
      </c>
      <c r="N1538" s="94">
        <f t="shared" si="97"/>
        <v>134366.12918399999</v>
      </c>
      <c r="O1538" s="8">
        <v>134000</v>
      </c>
      <c r="P1538" s="94">
        <f t="shared" si="98"/>
        <v>134000</v>
      </c>
    </row>
    <row r="1539" spans="1:16" ht="19.5" customHeight="1">
      <c r="A1539" s="71">
        <v>1536</v>
      </c>
      <c r="B1539" s="65" t="s">
        <v>1671</v>
      </c>
      <c r="C1539" s="66">
        <v>870107</v>
      </c>
      <c r="D1539" s="60" t="s">
        <v>3280</v>
      </c>
      <c r="E1539" s="60" t="s">
        <v>3281</v>
      </c>
      <c r="F1539" s="61">
        <v>46073</v>
      </c>
      <c r="G1539" s="67">
        <v>24400</v>
      </c>
      <c r="H1539" s="68">
        <v>81008.399999999994</v>
      </c>
      <c r="I1539" s="69">
        <f>IFERROR(H1539*((1+$I$3)),"")</f>
        <v>85139.828399999984</v>
      </c>
      <c r="J1539" s="93">
        <f t="shared" si="96"/>
        <v>85139.828399999984</v>
      </c>
      <c r="K1539" s="8">
        <v>84900</v>
      </c>
      <c r="L1539" s="93">
        <f t="shared" si="95"/>
        <v>84900</v>
      </c>
      <c r="M1539" s="94">
        <f>+G1539</f>
        <v>24400</v>
      </c>
      <c r="N1539" s="94">
        <f t="shared" si="97"/>
        <v>85139.828399999984</v>
      </c>
      <c r="O1539" s="8">
        <v>84900</v>
      </c>
      <c r="P1539" s="94">
        <f t="shared" si="98"/>
        <v>84900</v>
      </c>
    </row>
    <row r="1540" spans="1:16" ht="19.5" customHeight="1">
      <c r="A1540" s="71">
        <v>1537</v>
      </c>
      <c r="B1540" s="65" t="s">
        <v>1672</v>
      </c>
      <c r="C1540" s="66">
        <v>870104</v>
      </c>
      <c r="D1540" s="60" t="s">
        <v>3280</v>
      </c>
      <c r="E1540" s="60" t="s">
        <v>3281</v>
      </c>
      <c r="F1540" s="61">
        <v>46073</v>
      </c>
      <c r="G1540" s="67">
        <v>24400</v>
      </c>
      <c r="H1540" s="68">
        <v>81008.399999999994</v>
      </c>
      <c r="I1540" s="69">
        <f>IFERROR(H1540*((1+$I$3)),"")</f>
        <v>85139.828399999984</v>
      </c>
      <c r="J1540" s="93">
        <f t="shared" si="96"/>
        <v>85139.828399999984</v>
      </c>
      <c r="K1540" s="8">
        <v>84900</v>
      </c>
      <c r="L1540" s="93">
        <f t="shared" si="95"/>
        <v>84900</v>
      </c>
      <c r="M1540" s="94">
        <f>+G1540</f>
        <v>24400</v>
      </c>
      <c r="N1540" s="94">
        <f t="shared" si="97"/>
        <v>85139.828399999984</v>
      </c>
      <c r="O1540" s="8">
        <v>84900</v>
      </c>
      <c r="P1540" s="94">
        <f t="shared" si="98"/>
        <v>84900</v>
      </c>
    </row>
    <row r="1541" spans="1:16" ht="19.5" customHeight="1">
      <c r="A1541" s="71">
        <v>1538</v>
      </c>
      <c r="B1541" s="65" t="s">
        <v>1673</v>
      </c>
      <c r="C1541" s="66">
        <v>870112</v>
      </c>
      <c r="D1541" s="60" t="s">
        <v>3280</v>
      </c>
      <c r="E1541" s="60" t="s">
        <v>3281</v>
      </c>
      <c r="F1541" s="61">
        <v>46073</v>
      </c>
      <c r="G1541" s="67">
        <v>24400</v>
      </c>
      <c r="H1541" s="68">
        <v>81008.399999999994</v>
      </c>
      <c r="I1541" s="69">
        <f>IFERROR(H1541*((1+$I$3)),"")</f>
        <v>85139.828399999984</v>
      </c>
      <c r="J1541" s="93">
        <f t="shared" si="96"/>
        <v>85139.828399999984</v>
      </c>
      <c r="K1541" s="8">
        <v>84900</v>
      </c>
      <c r="L1541" s="93">
        <f t="shared" ref="L1541:L1604" si="99">+K1541</f>
        <v>84900</v>
      </c>
      <c r="M1541" s="94">
        <f>+G1541</f>
        <v>24400</v>
      </c>
      <c r="N1541" s="94">
        <f t="shared" si="97"/>
        <v>85139.828399999984</v>
      </c>
      <c r="O1541" s="8">
        <v>84900</v>
      </c>
      <c r="P1541" s="94">
        <f t="shared" si="98"/>
        <v>84900</v>
      </c>
    </row>
    <row r="1542" spans="1:16" ht="19.5" customHeight="1">
      <c r="A1542" s="71">
        <v>1539</v>
      </c>
      <c r="B1542" s="65" t="s">
        <v>1674</v>
      </c>
      <c r="C1542" s="66">
        <v>870102</v>
      </c>
      <c r="D1542" s="60" t="s">
        <v>3280</v>
      </c>
      <c r="E1542" s="60" t="s">
        <v>3281</v>
      </c>
      <c r="F1542" s="61">
        <v>46073</v>
      </c>
      <c r="G1542" s="67">
        <v>24400</v>
      </c>
      <c r="H1542" s="68">
        <v>81008.399999999994</v>
      </c>
      <c r="I1542" s="69">
        <f>IFERROR(H1542*((1+$I$3)),"")</f>
        <v>85139.828399999984</v>
      </c>
      <c r="J1542" s="93">
        <f t="shared" si="96"/>
        <v>85139.828399999984</v>
      </c>
      <c r="K1542" s="8">
        <v>84900</v>
      </c>
      <c r="L1542" s="93">
        <f t="shared" si="99"/>
        <v>84900</v>
      </c>
      <c r="M1542" s="94">
        <f>+G1542</f>
        <v>24400</v>
      </c>
      <c r="N1542" s="94">
        <f t="shared" si="97"/>
        <v>85139.828399999984</v>
      </c>
      <c r="O1542" s="8">
        <v>84900</v>
      </c>
      <c r="P1542" s="94">
        <f t="shared" si="98"/>
        <v>84900</v>
      </c>
    </row>
    <row r="1543" spans="1:16" ht="19.5" customHeight="1">
      <c r="A1543" s="71">
        <v>1540</v>
      </c>
      <c r="B1543" s="65" t="s">
        <v>1675</v>
      </c>
      <c r="C1543" s="66">
        <v>870004</v>
      </c>
      <c r="D1543" s="60" t="s">
        <v>3280</v>
      </c>
      <c r="E1543" s="60" t="s">
        <v>3281</v>
      </c>
      <c r="F1543" s="61">
        <v>46073</v>
      </c>
      <c r="G1543" s="67">
        <v>24400</v>
      </c>
      <c r="H1543" s="68">
        <v>81008.399999999994</v>
      </c>
      <c r="I1543" s="69">
        <f>IFERROR(H1543*((1+$I$3)),"")</f>
        <v>85139.828399999984</v>
      </c>
      <c r="J1543" s="93">
        <f t="shared" si="96"/>
        <v>85139.828399999984</v>
      </c>
      <c r="K1543" s="8">
        <v>84900</v>
      </c>
      <c r="L1543" s="93">
        <f t="shared" si="99"/>
        <v>84900</v>
      </c>
      <c r="M1543" s="94">
        <f>+G1543</f>
        <v>24400</v>
      </c>
      <c r="N1543" s="94">
        <f t="shared" si="97"/>
        <v>85139.828399999984</v>
      </c>
      <c r="O1543" s="8">
        <v>84900</v>
      </c>
      <c r="P1543" s="94">
        <f t="shared" si="98"/>
        <v>84900</v>
      </c>
    </row>
    <row r="1544" spans="1:16" ht="19.5" customHeight="1">
      <c r="A1544" s="71">
        <v>1541</v>
      </c>
      <c r="B1544" s="65" t="s">
        <v>1676</v>
      </c>
      <c r="C1544" s="66">
        <v>870105</v>
      </c>
      <c r="D1544" s="60" t="s">
        <v>3280</v>
      </c>
      <c r="E1544" s="60" t="s">
        <v>3281</v>
      </c>
      <c r="F1544" s="61">
        <v>46073</v>
      </c>
      <c r="G1544" s="67">
        <v>24400</v>
      </c>
      <c r="H1544" s="68">
        <v>81008.399999999994</v>
      </c>
      <c r="I1544" s="69">
        <f>IFERROR(H1544*((1+$I$3)),"")</f>
        <v>85139.828399999984</v>
      </c>
      <c r="J1544" s="93">
        <f t="shared" si="96"/>
        <v>85139.828399999984</v>
      </c>
      <c r="K1544" s="8">
        <v>84900</v>
      </c>
      <c r="L1544" s="93">
        <f t="shared" si="99"/>
        <v>84900</v>
      </c>
      <c r="M1544" s="94">
        <f>+G1544</f>
        <v>24400</v>
      </c>
      <c r="N1544" s="94">
        <f t="shared" si="97"/>
        <v>85139.828399999984</v>
      </c>
      <c r="O1544" s="8">
        <v>84900</v>
      </c>
      <c r="P1544" s="94">
        <f t="shared" si="98"/>
        <v>84900</v>
      </c>
    </row>
    <row r="1545" spans="1:16" ht="19.5" customHeight="1">
      <c r="A1545" s="71">
        <v>1542</v>
      </c>
      <c r="B1545" s="65" t="s">
        <v>1677</v>
      </c>
      <c r="C1545" s="66">
        <v>870131</v>
      </c>
      <c r="D1545" s="60" t="s">
        <v>3280</v>
      </c>
      <c r="E1545" s="60" t="s">
        <v>3281</v>
      </c>
      <c r="F1545" s="61">
        <v>46073</v>
      </c>
      <c r="G1545" s="67">
        <v>24400</v>
      </c>
      <c r="H1545" s="68">
        <v>81008.399999999994</v>
      </c>
      <c r="I1545" s="69">
        <f>IFERROR(H1545*((1+$I$3)),"")</f>
        <v>85139.828399999984</v>
      </c>
      <c r="J1545" s="93">
        <f t="shared" si="96"/>
        <v>85139.828399999984</v>
      </c>
      <c r="K1545" s="8">
        <v>84900</v>
      </c>
      <c r="L1545" s="93">
        <f t="shared" si="99"/>
        <v>84900</v>
      </c>
      <c r="M1545" s="94">
        <f>+G1545</f>
        <v>24400</v>
      </c>
      <c r="N1545" s="94">
        <f t="shared" si="97"/>
        <v>85139.828399999984</v>
      </c>
      <c r="O1545" s="8">
        <v>84900</v>
      </c>
      <c r="P1545" s="94">
        <f t="shared" si="98"/>
        <v>84900</v>
      </c>
    </row>
    <row r="1546" spans="1:16" ht="19.5" customHeight="1">
      <c r="A1546" s="71">
        <v>1543</v>
      </c>
      <c r="B1546" s="65" t="s">
        <v>1678</v>
      </c>
      <c r="C1546" s="66">
        <v>870113</v>
      </c>
      <c r="D1546" s="60" t="s">
        <v>3280</v>
      </c>
      <c r="E1546" s="60" t="s">
        <v>3281</v>
      </c>
      <c r="F1546" s="61">
        <v>46073</v>
      </c>
      <c r="G1546" s="67">
        <v>24400</v>
      </c>
      <c r="H1546" s="68">
        <v>81008.399999999994</v>
      </c>
      <c r="I1546" s="69">
        <f>IFERROR(H1546*((1+$I$3)),"")</f>
        <v>85139.828399999984</v>
      </c>
      <c r="J1546" s="93">
        <f t="shared" si="96"/>
        <v>85139.828399999984</v>
      </c>
      <c r="K1546" s="8">
        <v>84900</v>
      </c>
      <c r="L1546" s="93">
        <f t="shared" si="99"/>
        <v>84900</v>
      </c>
      <c r="M1546" s="94">
        <f>+G1546</f>
        <v>24400</v>
      </c>
      <c r="N1546" s="94">
        <f t="shared" si="97"/>
        <v>85139.828399999984</v>
      </c>
      <c r="O1546" s="8">
        <v>84900</v>
      </c>
      <c r="P1546" s="94">
        <f t="shared" si="98"/>
        <v>84900</v>
      </c>
    </row>
    <row r="1547" spans="1:16" ht="19.5" customHeight="1">
      <c r="A1547" s="71">
        <v>1544</v>
      </c>
      <c r="B1547" s="65" t="s">
        <v>1679</v>
      </c>
      <c r="C1547" s="66">
        <v>870108</v>
      </c>
      <c r="D1547" s="60" t="s">
        <v>3280</v>
      </c>
      <c r="E1547" s="60" t="s">
        <v>3281</v>
      </c>
      <c r="F1547" s="61">
        <v>46073</v>
      </c>
      <c r="G1547" s="67">
        <v>24400</v>
      </c>
      <c r="H1547" s="68">
        <v>81008.399999999994</v>
      </c>
      <c r="I1547" s="69">
        <f>IFERROR(H1547*((1+$I$3)),"")</f>
        <v>85139.828399999984</v>
      </c>
      <c r="J1547" s="93">
        <f t="shared" si="96"/>
        <v>85139.828399999984</v>
      </c>
      <c r="K1547" s="8">
        <v>84900</v>
      </c>
      <c r="L1547" s="93">
        <f t="shared" si="99"/>
        <v>84900</v>
      </c>
      <c r="M1547" s="94">
        <f>+G1547</f>
        <v>24400</v>
      </c>
      <c r="N1547" s="94">
        <f t="shared" si="97"/>
        <v>85139.828399999984</v>
      </c>
      <c r="O1547" s="8">
        <v>84900</v>
      </c>
      <c r="P1547" s="94">
        <f t="shared" si="98"/>
        <v>84900</v>
      </c>
    </row>
    <row r="1548" spans="1:16" ht="19.5" customHeight="1">
      <c r="A1548" s="71">
        <v>1545</v>
      </c>
      <c r="B1548" s="65" t="s">
        <v>1680</v>
      </c>
      <c r="C1548" s="66">
        <v>870001</v>
      </c>
      <c r="D1548" s="60" t="s">
        <v>3280</v>
      </c>
      <c r="E1548" s="60" t="s">
        <v>3281</v>
      </c>
      <c r="F1548" s="61">
        <v>46073</v>
      </c>
      <c r="G1548" s="67">
        <v>103900</v>
      </c>
      <c r="H1548" s="68">
        <v>91514.944000000003</v>
      </c>
      <c r="I1548" s="69">
        <f>IFERROR(H1548*((1+$I$3)),"")</f>
        <v>96182.206143999996</v>
      </c>
      <c r="J1548" s="93">
        <f t="shared" si="96"/>
        <v>96182.206143999996</v>
      </c>
      <c r="K1548" s="8">
        <v>96100</v>
      </c>
      <c r="L1548" s="93">
        <f t="shared" si="99"/>
        <v>96100</v>
      </c>
      <c r="M1548" s="94">
        <f>+G1548</f>
        <v>103900</v>
      </c>
      <c r="N1548" s="94">
        <f t="shared" si="97"/>
        <v>96182.206143999996</v>
      </c>
      <c r="O1548" s="8">
        <v>96100</v>
      </c>
      <c r="P1548" s="94">
        <f t="shared" si="98"/>
        <v>96100</v>
      </c>
    </row>
    <row r="1549" spans="1:16" ht="19.5" customHeight="1">
      <c r="A1549" s="71">
        <v>1546</v>
      </c>
      <c r="B1549" s="65" t="s">
        <v>1681</v>
      </c>
      <c r="C1549" s="66">
        <v>870003</v>
      </c>
      <c r="D1549" s="60" t="s">
        <v>3280</v>
      </c>
      <c r="E1549" s="60" t="s">
        <v>3281</v>
      </c>
      <c r="F1549" s="61">
        <v>46073</v>
      </c>
      <c r="G1549" s="67">
        <v>24400</v>
      </c>
      <c r="H1549" s="68">
        <v>81008.399999999994</v>
      </c>
      <c r="I1549" s="69">
        <f>IFERROR(H1549*((1+$I$3)),"")</f>
        <v>85139.828399999984</v>
      </c>
      <c r="J1549" s="93">
        <f t="shared" si="96"/>
        <v>85139.828399999984</v>
      </c>
      <c r="K1549" s="8">
        <v>134000</v>
      </c>
      <c r="L1549" s="93">
        <f t="shared" si="99"/>
        <v>134000</v>
      </c>
      <c r="M1549" s="94">
        <f>+G1549</f>
        <v>24400</v>
      </c>
      <c r="N1549" s="94">
        <f t="shared" si="97"/>
        <v>85139.828399999984</v>
      </c>
      <c r="O1549" s="8">
        <v>134000</v>
      </c>
      <c r="P1549" s="94">
        <f t="shared" si="98"/>
        <v>134000</v>
      </c>
    </row>
    <row r="1550" spans="1:16" ht="19.5" customHeight="1">
      <c r="A1550" s="71">
        <v>1547</v>
      </c>
      <c r="B1550" s="65" t="s">
        <v>1682</v>
      </c>
      <c r="C1550" s="66">
        <v>870007</v>
      </c>
      <c r="D1550" s="67" t="s">
        <v>3282</v>
      </c>
      <c r="E1550" s="67" t="s">
        <v>3282</v>
      </c>
      <c r="F1550" s="67" t="s">
        <v>3282</v>
      </c>
      <c r="G1550" s="67" t="s">
        <v>3283</v>
      </c>
      <c r="H1550" s="68">
        <v>104672.67200000002</v>
      </c>
      <c r="I1550" s="69">
        <f>IFERROR(H1550*((1+$I$3)),"")</f>
        <v>110010.97827200001</v>
      </c>
      <c r="J1550" s="93">
        <f t="shared" si="96"/>
        <v>110010.97827200001</v>
      </c>
      <c r="K1550" s="8">
        <v>109700</v>
      </c>
      <c r="L1550" s="93">
        <f t="shared" si="99"/>
        <v>109700</v>
      </c>
      <c r="M1550" s="94" t="str">
        <f>+G1550</f>
        <v>NO SE ENCONTRO</v>
      </c>
      <c r="N1550" s="94">
        <f t="shared" si="97"/>
        <v>110010.97827200001</v>
      </c>
      <c r="O1550" s="8">
        <v>109700</v>
      </c>
      <c r="P1550" s="94">
        <f t="shared" si="98"/>
        <v>109700</v>
      </c>
    </row>
    <row r="1551" spans="1:16" ht="19.5" customHeight="1">
      <c r="A1551" s="71">
        <v>1548</v>
      </c>
      <c r="B1551" s="65" t="s">
        <v>1683</v>
      </c>
      <c r="C1551" s="66">
        <v>870005</v>
      </c>
      <c r="D1551" s="67" t="s">
        <v>3282</v>
      </c>
      <c r="E1551" s="67" t="s">
        <v>3282</v>
      </c>
      <c r="F1551" s="67" t="s">
        <v>3282</v>
      </c>
      <c r="G1551" s="67" t="s">
        <v>3283</v>
      </c>
      <c r="H1551" s="68">
        <v>36625.616000000002</v>
      </c>
      <c r="I1551" s="69">
        <f>IFERROR(H1551*((1+$I$3)),"")</f>
        <v>38493.522416</v>
      </c>
      <c r="J1551" s="93">
        <f t="shared" si="96"/>
        <v>38493.522416</v>
      </c>
      <c r="K1551" s="8">
        <v>109700</v>
      </c>
      <c r="L1551" s="93">
        <f t="shared" si="99"/>
        <v>109700</v>
      </c>
      <c r="M1551" s="94" t="str">
        <f>+G1551</f>
        <v>NO SE ENCONTRO</v>
      </c>
      <c r="N1551" s="94">
        <f t="shared" si="97"/>
        <v>38493.522416</v>
      </c>
      <c r="O1551" s="8">
        <v>109700</v>
      </c>
      <c r="P1551" s="94">
        <f t="shared" si="98"/>
        <v>109700</v>
      </c>
    </row>
    <row r="1552" spans="1:16" ht="19.5" customHeight="1">
      <c r="A1552" s="71">
        <v>1549</v>
      </c>
      <c r="B1552" s="65" t="s">
        <v>1684</v>
      </c>
      <c r="C1552" s="66">
        <v>870006</v>
      </c>
      <c r="D1552" s="60" t="s">
        <v>3280</v>
      </c>
      <c r="E1552" s="60" t="s">
        <v>3281</v>
      </c>
      <c r="F1552" s="61">
        <v>46073</v>
      </c>
      <c r="G1552" s="67">
        <v>118800</v>
      </c>
      <c r="H1552" s="68">
        <v>104672.67200000002</v>
      </c>
      <c r="I1552" s="69">
        <f>IFERROR(H1552*((1+$I$3)),"")</f>
        <v>110010.97827200001</v>
      </c>
      <c r="J1552" s="93">
        <f t="shared" si="96"/>
        <v>110010.97827200001</v>
      </c>
      <c r="K1552" s="8">
        <v>109700</v>
      </c>
      <c r="L1552" s="93">
        <f t="shared" si="99"/>
        <v>109700</v>
      </c>
      <c r="M1552" s="94">
        <f>+G1552</f>
        <v>118800</v>
      </c>
      <c r="N1552" s="94">
        <f t="shared" si="97"/>
        <v>110010.97827200001</v>
      </c>
      <c r="O1552" s="8">
        <v>109700</v>
      </c>
      <c r="P1552" s="94">
        <f t="shared" si="98"/>
        <v>109700</v>
      </c>
    </row>
    <row r="1553" spans="1:16" ht="19.5" customHeight="1">
      <c r="A1553" s="71">
        <v>1550</v>
      </c>
      <c r="B1553" s="65" t="s">
        <v>1685</v>
      </c>
      <c r="C1553" s="66">
        <v>870602</v>
      </c>
      <c r="D1553" s="60" t="s">
        <v>3280</v>
      </c>
      <c r="E1553" s="60" t="s">
        <v>3281</v>
      </c>
      <c r="F1553" s="61">
        <v>46073</v>
      </c>
      <c r="G1553" s="67">
        <v>28200</v>
      </c>
      <c r="H1553" s="68">
        <v>93675.168000000005</v>
      </c>
      <c r="I1553" s="69">
        <f>IFERROR(H1553*((1+$I$3)),"")</f>
        <v>98452.601567999998</v>
      </c>
      <c r="J1553" s="93">
        <f t="shared" si="96"/>
        <v>98452.601567999998</v>
      </c>
      <c r="K1553" s="8">
        <v>98200</v>
      </c>
      <c r="L1553" s="93">
        <f t="shared" si="99"/>
        <v>98200</v>
      </c>
      <c r="M1553" s="94">
        <f>+G1553</f>
        <v>28200</v>
      </c>
      <c r="N1553" s="94">
        <f t="shared" si="97"/>
        <v>98452.601567999998</v>
      </c>
      <c r="O1553" s="8">
        <v>98200</v>
      </c>
      <c r="P1553" s="94">
        <f t="shared" si="98"/>
        <v>98200</v>
      </c>
    </row>
    <row r="1554" spans="1:16" ht="19.5" customHeight="1">
      <c r="A1554" s="71">
        <v>1551</v>
      </c>
      <c r="B1554" s="65" t="s">
        <v>1686</v>
      </c>
      <c r="C1554" s="66">
        <v>870601</v>
      </c>
      <c r="D1554" s="60" t="s">
        <v>3280</v>
      </c>
      <c r="E1554" s="60" t="s">
        <v>3281</v>
      </c>
      <c r="F1554" s="61">
        <v>46073</v>
      </c>
      <c r="G1554" s="67">
        <v>106300</v>
      </c>
      <c r="H1554" s="68">
        <v>93675.168000000005</v>
      </c>
      <c r="I1554" s="69">
        <f>IFERROR(H1554*((1+$I$3)),"")</f>
        <v>98452.601567999998</v>
      </c>
      <c r="J1554" s="93">
        <f t="shared" si="96"/>
        <v>98452.601567999998</v>
      </c>
      <c r="K1554" s="8">
        <v>98200</v>
      </c>
      <c r="L1554" s="93">
        <f t="shared" si="99"/>
        <v>98200</v>
      </c>
      <c r="M1554" s="94">
        <f>+G1554</f>
        <v>106300</v>
      </c>
      <c r="N1554" s="94">
        <f t="shared" si="97"/>
        <v>98452.601567999998</v>
      </c>
      <c r="O1554" s="8">
        <v>98200</v>
      </c>
      <c r="P1554" s="94">
        <f t="shared" si="98"/>
        <v>98200</v>
      </c>
    </row>
    <row r="1555" spans="1:16" ht="19.5" customHeight="1">
      <c r="A1555" s="71">
        <v>1552</v>
      </c>
      <c r="B1555" s="65" t="s">
        <v>1687</v>
      </c>
      <c r="C1555" s="66">
        <v>871010</v>
      </c>
      <c r="D1555" s="60" t="s">
        <v>3280</v>
      </c>
      <c r="E1555" s="60" t="s">
        <v>3281</v>
      </c>
      <c r="F1555" s="61">
        <v>46073</v>
      </c>
      <c r="G1555" s="67">
        <v>116500</v>
      </c>
      <c r="H1555" s="68">
        <v>102610.64</v>
      </c>
      <c r="I1555" s="69">
        <f>IFERROR(H1555*((1+$I$3)),"")</f>
        <v>107843.78263999999</v>
      </c>
      <c r="J1555" s="93">
        <f t="shared" si="96"/>
        <v>107843.78263999999</v>
      </c>
      <c r="K1555" s="8">
        <v>107400</v>
      </c>
      <c r="L1555" s="93">
        <f t="shared" si="99"/>
        <v>107400</v>
      </c>
      <c r="M1555" s="94">
        <f>+G1555</f>
        <v>116500</v>
      </c>
      <c r="N1555" s="94">
        <f t="shared" si="97"/>
        <v>107843.78263999999</v>
      </c>
      <c r="O1555" s="8">
        <v>107400</v>
      </c>
      <c r="P1555" s="94">
        <f t="shared" si="98"/>
        <v>107400</v>
      </c>
    </row>
    <row r="1556" spans="1:16" ht="19.5" customHeight="1">
      <c r="A1556" s="71">
        <v>1553</v>
      </c>
      <c r="B1556" s="65" t="s">
        <v>1688</v>
      </c>
      <c r="C1556" s="66">
        <v>871019</v>
      </c>
      <c r="D1556" s="60" t="s">
        <v>3280</v>
      </c>
      <c r="E1556" s="60" t="s">
        <v>3281</v>
      </c>
      <c r="F1556" s="61">
        <v>46073</v>
      </c>
      <c r="G1556" s="67">
        <v>113900</v>
      </c>
      <c r="H1556" s="68">
        <v>100450.416</v>
      </c>
      <c r="I1556" s="69">
        <f>IFERROR(H1556*((1+$I$3)),"")</f>
        <v>105573.38721599999</v>
      </c>
      <c r="J1556" s="93">
        <f t="shared" si="96"/>
        <v>105573.38721599999</v>
      </c>
      <c r="K1556" s="8">
        <v>107400</v>
      </c>
      <c r="L1556" s="93">
        <f t="shared" si="99"/>
        <v>107400</v>
      </c>
      <c r="M1556" s="94">
        <f>+G1556</f>
        <v>113900</v>
      </c>
      <c r="N1556" s="94">
        <f t="shared" si="97"/>
        <v>105573.38721599999</v>
      </c>
      <c r="O1556" s="8">
        <v>107400</v>
      </c>
      <c r="P1556" s="94">
        <f t="shared" si="98"/>
        <v>107400</v>
      </c>
    </row>
    <row r="1557" spans="1:16" ht="19.5" customHeight="1">
      <c r="A1557" s="71">
        <v>1554</v>
      </c>
      <c r="B1557" s="65" t="s">
        <v>1689</v>
      </c>
      <c r="C1557" s="66">
        <v>871020</v>
      </c>
      <c r="D1557" s="60" t="s">
        <v>3280</v>
      </c>
      <c r="E1557" s="60" t="s">
        <v>3281</v>
      </c>
      <c r="F1557" s="61">
        <v>46073</v>
      </c>
      <c r="G1557" s="67">
        <v>113900</v>
      </c>
      <c r="H1557" s="68">
        <v>100450.416</v>
      </c>
      <c r="I1557" s="69">
        <f>IFERROR(H1557*((1+$I$3)),"")</f>
        <v>105573.38721599999</v>
      </c>
      <c r="J1557" s="93">
        <f t="shared" si="96"/>
        <v>105573.38721599999</v>
      </c>
      <c r="K1557" s="8">
        <v>105300</v>
      </c>
      <c r="L1557" s="93">
        <f t="shared" si="99"/>
        <v>105300</v>
      </c>
      <c r="M1557" s="94">
        <f>+G1557</f>
        <v>113900</v>
      </c>
      <c r="N1557" s="94">
        <f t="shared" si="97"/>
        <v>105573.38721599999</v>
      </c>
      <c r="O1557" s="8">
        <v>105300</v>
      </c>
      <c r="P1557" s="94">
        <f t="shared" si="98"/>
        <v>105300</v>
      </c>
    </row>
    <row r="1558" spans="1:16" ht="19.5" customHeight="1">
      <c r="A1558" s="71">
        <v>1555</v>
      </c>
      <c r="B1558" s="65" t="s">
        <v>1690</v>
      </c>
      <c r="C1558" s="66">
        <v>871030</v>
      </c>
      <c r="D1558" s="60" t="s">
        <v>3280</v>
      </c>
      <c r="E1558" s="60" t="s">
        <v>3281</v>
      </c>
      <c r="F1558" s="61">
        <v>46073</v>
      </c>
      <c r="G1558" s="67">
        <v>113900</v>
      </c>
      <c r="H1558" s="68">
        <v>100450.416</v>
      </c>
      <c r="I1558" s="69">
        <f>IFERROR(H1558*((1+$I$3)),"")</f>
        <v>105573.38721599999</v>
      </c>
      <c r="J1558" s="93">
        <f t="shared" si="96"/>
        <v>105573.38721599999</v>
      </c>
      <c r="K1558" s="8">
        <v>130900</v>
      </c>
      <c r="L1558" s="93">
        <f t="shared" si="99"/>
        <v>130900</v>
      </c>
      <c r="M1558" s="94">
        <f>+G1558</f>
        <v>113900</v>
      </c>
      <c r="N1558" s="94">
        <f t="shared" si="97"/>
        <v>105573.38721599999</v>
      </c>
      <c r="O1558" s="8">
        <v>130900</v>
      </c>
      <c r="P1558" s="94">
        <f t="shared" si="98"/>
        <v>130900</v>
      </c>
    </row>
    <row r="1559" spans="1:16" ht="19.5" customHeight="1">
      <c r="A1559" s="71">
        <v>1556</v>
      </c>
      <c r="B1559" s="65" t="s">
        <v>1691</v>
      </c>
      <c r="C1559" s="66">
        <v>871040</v>
      </c>
      <c r="D1559" s="60" t="s">
        <v>3280</v>
      </c>
      <c r="E1559" s="60" t="s">
        <v>3281</v>
      </c>
      <c r="F1559" s="61">
        <v>46073</v>
      </c>
      <c r="G1559" s="67">
        <v>141700</v>
      </c>
      <c r="H1559" s="68">
        <v>124900.224</v>
      </c>
      <c r="I1559" s="69">
        <f>IFERROR(H1559*((1+$I$3)),"")</f>
        <v>131270.13542400001</v>
      </c>
      <c r="J1559" s="93">
        <f t="shared" si="96"/>
        <v>131270.13542400001</v>
      </c>
      <c r="K1559" s="8">
        <v>130900</v>
      </c>
      <c r="L1559" s="93">
        <f t="shared" si="99"/>
        <v>130900</v>
      </c>
      <c r="M1559" s="94">
        <f>+G1559</f>
        <v>141700</v>
      </c>
      <c r="N1559" s="94">
        <f t="shared" si="97"/>
        <v>131270.13542400001</v>
      </c>
      <c r="O1559" s="8">
        <v>130900</v>
      </c>
      <c r="P1559" s="94">
        <f t="shared" si="98"/>
        <v>130900</v>
      </c>
    </row>
    <row r="1560" spans="1:16" ht="19.5" customHeight="1">
      <c r="A1560" s="71">
        <v>1557</v>
      </c>
      <c r="B1560" s="65" t="s">
        <v>1692</v>
      </c>
      <c r="C1560" s="66">
        <v>871050</v>
      </c>
      <c r="D1560" s="60" t="s">
        <v>3280</v>
      </c>
      <c r="E1560" s="60" t="s">
        <v>3281</v>
      </c>
      <c r="F1560" s="61">
        <v>46073</v>
      </c>
      <c r="G1560" s="67">
        <v>110700</v>
      </c>
      <c r="H1560" s="68">
        <v>97504.656000000017</v>
      </c>
      <c r="I1560" s="69">
        <f>IFERROR(H1560*((1+$I$3)),"")</f>
        <v>102477.39345600001</v>
      </c>
      <c r="J1560" s="93">
        <f t="shared" si="96"/>
        <v>102477.39345600001</v>
      </c>
      <c r="K1560" s="8">
        <v>102300</v>
      </c>
      <c r="L1560" s="93">
        <f t="shared" si="99"/>
        <v>102300</v>
      </c>
      <c r="M1560" s="94">
        <f>+G1560</f>
        <v>110700</v>
      </c>
      <c r="N1560" s="94">
        <f t="shared" si="97"/>
        <v>102477.39345600001</v>
      </c>
      <c r="O1560" s="8">
        <v>102300</v>
      </c>
      <c r="P1560" s="94">
        <f t="shared" si="98"/>
        <v>102300</v>
      </c>
    </row>
    <row r="1561" spans="1:16" ht="19.5" customHeight="1">
      <c r="A1561" s="71">
        <v>1558</v>
      </c>
      <c r="B1561" s="65" t="s">
        <v>1693</v>
      </c>
      <c r="C1561" s="66">
        <v>871111</v>
      </c>
      <c r="D1561" s="60" t="s">
        <v>3280</v>
      </c>
      <c r="E1561" s="60" t="s">
        <v>3281</v>
      </c>
      <c r="F1561" s="61">
        <v>46073</v>
      </c>
      <c r="G1561" s="67">
        <v>101000</v>
      </c>
      <c r="H1561" s="68">
        <v>89060.144</v>
      </c>
      <c r="I1561" s="69">
        <f>IFERROR(H1561*((1+$I$3)),"")</f>
        <v>93602.211343999996</v>
      </c>
      <c r="J1561" s="93">
        <f t="shared" si="96"/>
        <v>93602.211343999996</v>
      </c>
      <c r="K1561" s="8">
        <v>93300</v>
      </c>
      <c r="L1561" s="93">
        <f t="shared" si="99"/>
        <v>93300</v>
      </c>
      <c r="M1561" s="94">
        <f>+G1561</f>
        <v>101000</v>
      </c>
      <c r="N1561" s="94">
        <f t="shared" si="97"/>
        <v>93602.211343999996</v>
      </c>
      <c r="O1561" s="8">
        <v>93300</v>
      </c>
      <c r="P1561" s="94">
        <f t="shared" si="98"/>
        <v>93300</v>
      </c>
    </row>
    <row r="1562" spans="1:16" ht="19.5" customHeight="1">
      <c r="A1562" s="71">
        <v>1559</v>
      </c>
      <c r="B1562" s="65" t="s">
        <v>1694</v>
      </c>
      <c r="C1562" s="66">
        <v>871121</v>
      </c>
      <c r="D1562" s="60" t="s">
        <v>3280</v>
      </c>
      <c r="E1562" s="60" t="s">
        <v>3281</v>
      </c>
      <c r="F1562" s="61">
        <v>46073</v>
      </c>
      <c r="G1562" s="67">
        <v>28200</v>
      </c>
      <c r="H1562" s="68">
        <v>89060.144</v>
      </c>
      <c r="I1562" s="69">
        <f>IFERROR(H1562*((1+$I$3)),"")</f>
        <v>93602.211343999996</v>
      </c>
      <c r="J1562" s="93">
        <f t="shared" si="96"/>
        <v>93602.211343999996</v>
      </c>
      <c r="K1562" s="8">
        <v>93300</v>
      </c>
      <c r="L1562" s="93">
        <f t="shared" si="99"/>
        <v>93300</v>
      </c>
      <c r="M1562" s="94">
        <f>+G1562</f>
        <v>28200</v>
      </c>
      <c r="N1562" s="94">
        <f t="shared" si="97"/>
        <v>93602.211343999996</v>
      </c>
      <c r="O1562" s="8">
        <v>93300</v>
      </c>
      <c r="P1562" s="94">
        <f t="shared" si="98"/>
        <v>93300</v>
      </c>
    </row>
    <row r="1563" spans="1:16" ht="19.5" customHeight="1">
      <c r="A1563" s="71">
        <v>1560</v>
      </c>
      <c r="B1563" s="65" t="s">
        <v>1695</v>
      </c>
      <c r="C1563" s="66">
        <v>871129</v>
      </c>
      <c r="D1563" s="60" t="s">
        <v>3280</v>
      </c>
      <c r="E1563" s="60" t="s">
        <v>3281</v>
      </c>
      <c r="F1563" s="61">
        <v>46073</v>
      </c>
      <c r="G1563" s="67">
        <v>91000</v>
      </c>
      <c r="H1563" s="68">
        <v>80124.672000000006</v>
      </c>
      <c r="I1563" s="69">
        <f>IFERROR(H1563*((1+$I$3)),"")</f>
        <v>84211.030272000004</v>
      </c>
      <c r="J1563" s="93">
        <f t="shared" si="96"/>
        <v>84211.030272000004</v>
      </c>
      <c r="K1563" s="8">
        <v>84100</v>
      </c>
      <c r="L1563" s="93">
        <f t="shared" si="99"/>
        <v>84100</v>
      </c>
      <c r="M1563" s="94">
        <f>+G1563</f>
        <v>91000</v>
      </c>
      <c r="N1563" s="94">
        <f t="shared" si="97"/>
        <v>84211.030272000004</v>
      </c>
      <c r="O1563" s="8">
        <v>84100</v>
      </c>
      <c r="P1563" s="94">
        <f t="shared" si="98"/>
        <v>84100</v>
      </c>
    </row>
    <row r="1564" spans="1:16" ht="19.5" customHeight="1">
      <c r="A1564" s="71">
        <v>1561</v>
      </c>
      <c r="B1564" s="65" t="s">
        <v>1696</v>
      </c>
      <c r="C1564" s="66">
        <v>871112</v>
      </c>
      <c r="D1564" s="60" t="s">
        <v>3280</v>
      </c>
      <c r="E1564" s="60" t="s">
        <v>3281</v>
      </c>
      <c r="F1564" s="61">
        <v>46073</v>
      </c>
      <c r="G1564" s="67">
        <v>91000</v>
      </c>
      <c r="H1564" s="68">
        <v>80124.672000000006</v>
      </c>
      <c r="I1564" s="69">
        <f>IFERROR(H1564*((1+$I$3)),"")</f>
        <v>84211.030272000004</v>
      </c>
      <c r="J1564" s="93">
        <f t="shared" si="96"/>
        <v>84211.030272000004</v>
      </c>
      <c r="K1564" s="8">
        <v>84100</v>
      </c>
      <c r="L1564" s="93">
        <f t="shared" si="99"/>
        <v>84100</v>
      </c>
      <c r="M1564" s="94">
        <f>+G1564</f>
        <v>91000</v>
      </c>
      <c r="N1564" s="94">
        <f t="shared" si="97"/>
        <v>84211.030272000004</v>
      </c>
      <c r="O1564" s="8">
        <v>84100</v>
      </c>
      <c r="P1564" s="94">
        <f t="shared" si="98"/>
        <v>84100</v>
      </c>
    </row>
    <row r="1565" spans="1:16" ht="19.5" customHeight="1">
      <c r="A1565" s="71">
        <v>1562</v>
      </c>
      <c r="B1565" s="65" t="s">
        <v>1697</v>
      </c>
      <c r="C1565" s="66">
        <v>872002</v>
      </c>
      <c r="D1565" s="60" t="s">
        <v>3280</v>
      </c>
      <c r="E1565" s="60" t="s">
        <v>3281</v>
      </c>
      <c r="F1565" s="61">
        <v>46073</v>
      </c>
      <c r="G1565" s="67">
        <v>117900</v>
      </c>
      <c r="H1565" s="68">
        <v>103788.944</v>
      </c>
      <c r="I1565" s="69">
        <f>IFERROR(H1565*((1+$I$3)),"")</f>
        <v>109082.180144</v>
      </c>
      <c r="J1565" s="93">
        <f t="shared" si="96"/>
        <v>109082.180144</v>
      </c>
      <c r="K1565" s="8">
        <v>108800</v>
      </c>
      <c r="L1565" s="93">
        <f t="shared" si="99"/>
        <v>108800</v>
      </c>
      <c r="M1565" s="94">
        <f>+G1565</f>
        <v>117900</v>
      </c>
      <c r="N1565" s="94">
        <f t="shared" si="97"/>
        <v>109082.180144</v>
      </c>
      <c r="O1565" s="8">
        <v>108800</v>
      </c>
      <c r="P1565" s="94">
        <f t="shared" si="98"/>
        <v>108800</v>
      </c>
    </row>
    <row r="1566" spans="1:16" ht="19.5" customHeight="1">
      <c r="A1566" s="71">
        <v>1563</v>
      </c>
      <c r="B1566" s="65" t="s">
        <v>1698</v>
      </c>
      <c r="C1566" s="66">
        <v>872011</v>
      </c>
      <c r="D1566" s="60" t="s">
        <v>3280</v>
      </c>
      <c r="E1566" s="60" t="s">
        <v>3281</v>
      </c>
      <c r="F1566" s="61">
        <v>46073</v>
      </c>
      <c r="G1566" s="67">
        <v>156000</v>
      </c>
      <c r="H1566" s="68">
        <v>137566.992</v>
      </c>
      <c r="I1566" s="69">
        <f>IFERROR(H1566*((1+$I$3)),"")</f>
        <v>144582.90859199999</v>
      </c>
      <c r="J1566" s="93">
        <f t="shared" si="96"/>
        <v>144582.90859199999</v>
      </c>
      <c r="K1566" s="8">
        <v>144200</v>
      </c>
      <c r="L1566" s="93">
        <f t="shared" si="99"/>
        <v>144200</v>
      </c>
      <c r="M1566" s="94">
        <f>+G1566</f>
        <v>156000</v>
      </c>
      <c r="N1566" s="94">
        <f t="shared" si="97"/>
        <v>144582.90859199999</v>
      </c>
      <c r="O1566" s="8">
        <v>144200</v>
      </c>
      <c r="P1566" s="94">
        <f t="shared" si="98"/>
        <v>144200</v>
      </c>
    </row>
    <row r="1567" spans="1:16" ht="19.5" customHeight="1">
      <c r="A1567" s="71">
        <v>1564</v>
      </c>
      <c r="B1567" s="65" t="s">
        <v>1699</v>
      </c>
      <c r="C1567" s="66">
        <v>879431</v>
      </c>
      <c r="D1567" s="67" t="s">
        <v>3282</v>
      </c>
      <c r="E1567" s="67" t="s">
        <v>3282</v>
      </c>
      <c r="F1567" s="67" t="s">
        <v>3282</v>
      </c>
      <c r="G1567" s="67" t="s">
        <v>3283</v>
      </c>
      <c r="H1567" s="68">
        <v>260405.18399999998</v>
      </c>
      <c r="I1567" s="69">
        <f>IFERROR(H1567*((1+$I$3)),"")</f>
        <v>273685.84838399995</v>
      </c>
      <c r="J1567" s="93">
        <f t="shared" si="96"/>
        <v>273685.84838399995</v>
      </c>
      <c r="K1567" s="8">
        <v>273000</v>
      </c>
      <c r="L1567" s="93">
        <f t="shared" si="99"/>
        <v>273000</v>
      </c>
      <c r="M1567" s="94" t="str">
        <f>+G1567</f>
        <v>NO SE ENCONTRO</v>
      </c>
      <c r="N1567" s="94">
        <f t="shared" si="97"/>
        <v>273685.84838399995</v>
      </c>
      <c r="O1567" s="8">
        <v>273000</v>
      </c>
      <c r="P1567" s="94">
        <f t="shared" si="98"/>
        <v>273000</v>
      </c>
    </row>
    <row r="1568" spans="1:16" ht="19.5" customHeight="1">
      <c r="A1568" s="71">
        <v>1565</v>
      </c>
      <c r="B1568" s="65" t="s">
        <v>54</v>
      </c>
      <c r="C1568" s="66">
        <v>861102</v>
      </c>
      <c r="D1568" s="60" t="s">
        <v>3280</v>
      </c>
      <c r="E1568" s="60" t="s">
        <v>3281</v>
      </c>
      <c r="F1568" s="61">
        <v>46073</v>
      </c>
      <c r="G1568" s="67">
        <v>2033500</v>
      </c>
      <c r="H1568" s="68">
        <v>712130</v>
      </c>
      <c r="I1568" s="69">
        <f>IFERROR(H1568*((1+$I$3)),"")</f>
        <v>748448.63</v>
      </c>
      <c r="J1568" s="93">
        <f t="shared" si="96"/>
        <v>748448.63</v>
      </c>
      <c r="K1568" s="8">
        <v>748700</v>
      </c>
      <c r="L1568" s="93">
        <f t="shared" si="99"/>
        <v>748700</v>
      </c>
      <c r="M1568" s="94">
        <f>+G1568</f>
        <v>2033500</v>
      </c>
      <c r="N1568" s="94">
        <f t="shared" si="97"/>
        <v>748448.63</v>
      </c>
      <c r="O1568" s="8">
        <v>748700</v>
      </c>
      <c r="P1568" s="94">
        <f t="shared" si="98"/>
        <v>748700</v>
      </c>
    </row>
    <row r="1569" spans="1:16" ht="19.5" customHeight="1">
      <c r="A1569" s="71">
        <v>1566</v>
      </c>
      <c r="B1569" s="65" t="s">
        <v>64</v>
      </c>
      <c r="C1569" s="66">
        <v>345002</v>
      </c>
      <c r="D1569" s="60" t="s">
        <v>3280</v>
      </c>
      <c r="E1569" s="60" t="s">
        <v>3281</v>
      </c>
      <c r="F1569" s="61">
        <v>46073</v>
      </c>
      <c r="G1569" s="67">
        <v>742700</v>
      </c>
      <c r="H1569" s="68">
        <v>712130</v>
      </c>
      <c r="I1569" s="69">
        <f>IFERROR(H1569*((1+$I$3)),"")</f>
        <v>748448.63</v>
      </c>
      <c r="J1569" s="93">
        <f t="shared" si="96"/>
        <v>748448.63</v>
      </c>
      <c r="K1569" s="8">
        <v>748700</v>
      </c>
      <c r="L1569" s="93">
        <f t="shared" si="99"/>
        <v>748700</v>
      </c>
      <c r="M1569" s="94">
        <f>+G1569</f>
        <v>742700</v>
      </c>
      <c r="N1569" s="94">
        <f t="shared" si="97"/>
        <v>748448.63</v>
      </c>
      <c r="O1569" s="8">
        <v>748700</v>
      </c>
      <c r="P1569" s="94">
        <f t="shared" si="98"/>
        <v>748700</v>
      </c>
    </row>
    <row r="1570" spans="1:16" ht="19.5" customHeight="1">
      <c r="A1570" s="71">
        <v>1567</v>
      </c>
      <c r="B1570" s="65" t="s">
        <v>1700</v>
      </c>
      <c r="C1570" s="66">
        <v>873501</v>
      </c>
      <c r="D1570" s="60" t="s">
        <v>3280</v>
      </c>
      <c r="E1570" s="60" t="s">
        <v>3281</v>
      </c>
      <c r="F1570" s="61">
        <v>46073</v>
      </c>
      <c r="G1570" s="67">
        <v>213500</v>
      </c>
      <c r="H1570" s="68">
        <v>65003.103999999992</v>
      </c>
      <c r="I1570" s="69">
        <f>IFERROR(H1570*((1+$I$3)),"")</f>
        <v>68318.262303999989</v>
      </c>
      <c r="J1570" s="93">
        <f t="shared" si="96"/>
        <v>68318.262303999989</v>
      </c>
      <c r="K1570" s="8">
        <v>197300</v>
      </c>
      <c r="L1570" s="93">
        <f t="shared" si="99"/>
        <v>197300</v>
      </c>
      <c r="M1570" s="94">
        <f>+G1570</f>
        <v>213500</v>
      </c>
      <c r="N1570" s="94">
        <f t="shared" si="97"/>
        <v>68318.262303999989</v>
      </c>
      <c r="O1570" s="8">
        <v>197300</v>
      </c>
      <c r="P1570" s="94">
        <f t="shared" si="98"/>
        <v>197300</v>
      </c>
    </row>
    <row r="1571" spans="1:16" ht="19.5" customHeight="1">
      <c r="A1571" s="71">
        <v>1568</v>
      </c>
      <c r="B1571" s="65" t="s">
        <v>1701</v>
      </c>
      <c r="C1571" s="66">
        <v>879111</v>
      </c>
      <c r="D1571" s="60" t="s">
        <v>3280</v>
      </c>
      <c r="E1571" s="60" t="s">
        <v>3281</v>
      </c>
      <c r="F1571" s="61">
        <v>46073</v>
      </c>
      <c r="G1571" s="67">
        <v>703000</v>
      </c>
      <c r="H1571" s="68">
        <v>619493.32799999998</v>
      </c>
      <c r="I1571" s="69">
        <f>IFERROR(H1571*((1+$I$3)),"")</f>
        <v>651087.48772799992</v>
      </c>
      <c r="J1571" s="93">
        <f t="shared" si="96"/>
        <v>651087.48772799992</v>
      </c>
      <c r="K1571" s="8">
        <v>649400</v>
      </c>
      <c r="L1571" s="93">
        <f t="shared" si="99"/>
        <v>649400</v>
      </c>
      <c r="M1571" s="94">
        <f>+G1571</f>
        <v>703000</v>
      </c>
      <c r="N1571" s="94">
        <f t="shared" si="97"/>
        <v>651087.48772799992</v>
      </c>
      <c r="O1571" s="8">
        <v>649400</v>
      </c>
      <c r="P1571" s="94">
        <f t="shared" si="98"/>
        <v>649400</v>
      </c>
    </row>
    <row r="1572" spans="1:16" ht="19.5" customHeight="1">
      <c r="A1572" s="71">
        <v>1569</v>
      </c>
      <c r="B1572" s="65" t="s">
        <v>1702</v>
      </c>
      <c r="C1572" s="66">
        <v>879112</v>
      </c>
      <c r="D1572" s="60" t="s">
        <v>3280</v>
      </c>
      <c r="E1572" s="60" t="s">
        <v>3281</v>
      </c>
      <c r="F1572" s="61">
        <v>46073</v>
      </c>
      <c r="G1572" s="67">
        <v>771500</v>
      </c>
      <c r="H1572" s="68">
        <v>679881.40799999982</v>
      </c>
      <c r="I1572" s="69">
        <f>IFERROR(H1572*((1+$I$3)),"")</f>
        <v>714555.3598079998</v>
      </c>
      <c r="J1572" s="93">
        <f t="shared" si="96"/>
        <v>714555.3598079998</v>
      </c>
      <c r="K1572" s="8">
        <v>712700</v>
      </c>
      <c r="L1572" s="93">
        <f t="shared" si="99"/>
        <v>712700</v>
      </c>
      <c r="M1572" s="94">
        <f>+G1572</f>
        <v>771500</v>
      </c>
      <c r="N1572" s="94">
        <f t="shared" si="97"/>
        <v>714555.3598079998</v>
      </c>
      <c r="O1572" s="8">
        <v>712700</v>
      </c>
      <c r="P1572" s="94">
        <f t="shared" si="98"/>
        <v>712700</v>
      </c>
    </row>
    <row r="1573" spans="1:16" ht="19.5" customHeight="1">
      <c r="A1573" s="71">
        <v>1570</v>
      </c>
      <c r="B1573" s="65" t="s">
        <v>1703</v>
      </c>
      <c r="C1573" s="66">
        <v>879113</v>
      </c>
      <c r="D1573" s="60" t="s">
        <v>3280</v>
      </c>
      <c r="E1573" s="60" t="s">
        <v>3281</v>
      </c>
      <c r="F1573" s="61">
        <v>46073</v>
      </c>
      <c r="G1573" s="67">
        <v>883600</v>
      </c>
      <c r="H1573" s="68">
        <v>778564.3679999999</v>
      </c>
      <c r="I1573" s="69">
        <f>IFERROR(H1573*((1+$I$3)),"")</f>
        <v>818271.15076799982</v>
      </c>
      <c r="J1573" s="93">
        <f t="shared" si="96"/>
        <v>818271.15076799982</v>
      </c>
      <c r="K1573" s="8">
        <v>816200</v>
      </c>
      <c r="L1573" s="93">
        <f t="shared" si="99"/>
        <v>816200</v>
      </c>
      <c r="M1573" s="94">
        <f>+G1573</f>
        <v>883600</v>
      </c>
      <c r="N1573" s="94">
        <f t="shared" si="97"/>
        <v>818271.15076799982</v>
      </c>
      <c r="O1573" s="8">
        <v>816200</v>
      </c>
      <c r="P1573" s="94">
        <f t="shared" si="98"/>
        <v>816200</v>
      </c>
    </row>
    <row r="1574" spans="1:16" ht="19.5" customHeight="1">
      <c r="A1574" s="71">
        <v>1571</v>
      </c>
      <c r="B1574" s="65" t="s">
        <v>1704</v>
      </c>
      <c r="C1574" s="66">
        <v>879122</v>
      </c>
      <c r="D1574" s="60" t="s">
        <v>3280</v>
      </c>
      <c r="E1574" s="60" t="s">
        <v>3281</v>
      </c>
      <c r="F1574" s="61">
        <v>46073</v>
      </c>
      <c r="G1574" s="67">
        <v>771500</v>
      </c>
      <c r="H1574" s="68">
        <v>679881.40799999982</v>
      </c>
      <c r="I1574" s="69">
        <f>IFERROR(H1574*((1+$I$3)),"")</f>
        <v>714555.3598079998</v>
      </c>
      <c r="J1574" s="93">
        <f t="shared" si="96"/>
        <v>714555.3598079998</v>
      </c>
      <c r="K1574" s="8">
        <v>712700</v>
      </c>
      <c r="L1574" s="93">
        <f t="shared" si="99"/>
        <v>712700</v>
      </c>
      <c r="M1574" s="94">
        <f>+G1574</f>
        <v>771500</v>
      </c>
      <c r="N1574" s="94">
        <f t="shared" si="97"/>
        <v>714555.3598079998</v>
      </c>
      <c r="O1574" s="8">
        <v>712700</v>
      </c>
      <c r="P1574" s="94">
        <f t="shared" si="98"/>
        <v>712700</v>
      </c>
    </row>
    <row r="1575" spans="1:16" ht="19.5" customHeight="1">
      <c r="A1575" s="71">
        <v>1572</v>
      </c>
      <c r="B1575" s="65" t="s">
        <v>1705</v>
      </c>
      <c r="C1575" s="66">
        <v>879116</v>
      </c>
      <c r="D1575" s="60" t="s">
        <v>3280</v>
      </c>
      <c r="E1575" s="60" t="s">
        <v>3281</v>
      </c>
      <c r="F1575" s="61">
        <v>46073</v>
      </c>
      <c r="G1575" s="67">
        <v>771500</v>
      </c>
      <c r="H1575" s="68">
        <v>679881.40799999982</v>
      </c>
      <c r="I1575" s="69">
        <f>IFERROR(H1575*((1+$I$3)),"")</f>
        <v>714555.3598079998</v>
      </c>
      <c r="J1575" s="93">
        <f t="shared" si="96"/>
        <v>714555.3598079998</v>
      </c>
      <c r="K1575" s="8">
        <v>712700</v>
      </c>
      <c r="L1575" s="93">
        <f t="shared" si="99"/>
        <v>712700</v>
      </c>
      <c r="M1575" s="94">
        <f>+G1575</f>
        <v>771500</v>
      </c>
      <c r="N1575" s="94">
        <f t="shared" si="97"/>
        <v>714555.3598079998</v>
      </c>
      <c r="O1575" s="8">
        <v>712700</v>
      </c>
      <c r="P1575" s="94">
        <f t="shared" si="98"/>
        <v>712700</v>
      </c>
    </row>
    <row r="1576" spans="1:16" ht="19.5" customHeight="1">
      <c r="A1576" s="71">
        <v>1573</v>
      </c>
      <c r="B1576" s="65" t="s">
        <v>1706</v>
      </c>
      <c r="C1576" s="66">
        <v>879132</v>
      </c>
      <c r="D1576" s="60" t="s">
        <v>3280</v>
      </c>
      <c r="E1576" s="60" t="s">
        <v>3281</v>
      </c>
      <c r="F1576" s="61">
        <v>46073</v>
      </c>
      <c r="G1576" s="67">
        <v>771500</v>
      </c>
      <c r="H1576" s="68">
        <v>679881.40799999982</v>
      </c>
      <c r="I1576" s="69">
        <f>IFERROR(H1576*((1+$I$3)),"")</f>
        <v>714555.3598079998</v>
      </c>
      <c r="J1576" s="93">
        <f t="shared" si="96"/>
        <v>714555.3598079998</v>
      </c>
      <c r="K1576" s="8">
        <v>712700</v>
      </c>
      <c r="L1576" s="93">
        <f t="shared" si="99"/>
        <v>712700</v>
      </c>
      <c r="M1576" s="94">
        <f>+G1576</f>
        <v>771500</v>
      </c>
      <c r="N1576" s="94">
        <f t="shared" si="97"/>
        <v>714555.3598079998</v>
      </c>
      <c r="O1576" s="8">
        <v>712700</v>
      </c>
      <c r="P1576" s="94">
        <f t="shared" si="98"/>
        <v>712700</v>
      </c>
    </row>
    <row r="1577" spans="1:16" ht="19.5" customHeight="1">
      <c r="A1577" s="71">
        <v>1574</v>
      </c>
      <c r="B1577" s="65" t="s">
        <v>1707</v>
      </c>
      <c r="C1577" s="66">
        <v>879131</v>
      </c>
      <c r="D1577" s="60" t="s">
        <v>3280</v>
      </c>
      <c r="E1577" s="60" t="s">
        <v>3281</v>
      </c>
      <c r="F1577" s="61">
        <v>46073</v>
      </c>
      <c r="G1577" s="67">
        <v>771500</v>
      </c>
      <c r="H1577" s="68">
        <v>679881.40799999982</v>
      </c>
      <c r="I1577" s="69">
        <f>IFERROR(H1577*((1+$I$3)),"")</f>
        <v>714555.3598079998</v>
      </c>
      <c r="J1577" s="93">
        <f t="shared" si="96"/>
        <v>714555.3598079998</v>
      </c>
      <c r="K1577" s="8">
        <v>712700</v>
      </c>
      <c r="L1577" s="93">
        <f t="shared" si="99"/>
        <v>712700</v>
      </c>
      <c r="M1577" s="94">
        <f>+G1577</f>
        <v>771500</v>
      </c>
      <c r="N1577" s="94">
        <f t="shared" si="97"/>
        <v>714555.3598079998</v>
      </c>
      <c r="O1577" s="8">
        <v>712700</v>
      </c>
      <c r="P1577" s="94">
        <f t="shared" si="98"/>
        <v>712700</v>
      </c>
    </row>
    <row r="1578" spans="1:16" ht="19.5" customHeight="1">
      <c r="A1578" s="71">
        <v>1575</v>
      </c>
      <c r="B1578" s="65" t="s">
        <v>1708</v>
      </c>
      <c r="C1578" s="66">
        <v>879121</v>
      </c>
      <c r="D1578" s="60" t="s">
        <v>3280</v>
      </c>
      <c r="E1578" s="60" t="s">
        <v>3281</v>
      </c>
      <c r="F1578" s="61">
        <v>46073</v>
      </c>
      <c r="G1578" s="67">
        <v>599600</v>
      </c>
      <c r="H1578" s="68">
        <v>528371.152</v>
      </c>
      <c r="I1578" s="69">
        <f>IFERROR(H1578*((1+$I$3)),"")</f>
        <v>555318.08075199998</v>
      </c>
      <c r="J1578" s="93">
        <f t="shared" si="96"/>
        <v>555318.08075199998</v>
      </c>
      <c r="K1578" s="8">
        <v>553900</v>
      </c>
      <c r="L1578" s="93">
        <f t="shared" si="99"/>
        <v>553900</v>
      </c>
      <c r="M1578" s="94">
        <f>+G1578</f>
        <v>599600</v>
      </c>
      <c r="N1578" s="94">
        <f t="shared" si="97"/>
        <v>555318.08075199998</v>
      </c>
      <c r="O1578" s="8">
        <v>553900</v>
      </c>
      <c r="P1578" s="94">
        <f t="shared" si="98"/>
        <v>553900</v>
      </c>
    </row>
    <row r="1579" spans="1:16" ht="19.5" customHeight="1">
      <c r="A1579" s="71">
        <v>1576</v>
      </c>
      <c r="B1579" s="65" t="s">
        <v>1709</v>
      </c>
      <c r="C1579" s="66">
        <v>879201</v>
      </c>
      <c r="D1579" s="60" t="s">
        <v>3280</v>
      </c>
      <c r="E1579" s="60" t="s">
        <v>3281</v>
      </c>
      <c r="F1579" s="61">
        <v>46073</v>
      </c>
      <c r="G1579" s="67">
        <v>41600</v>
      </c>
      <c r="H1579" s="68">
        <v>576878</v>
      </c>
      <c r="I1579" s="69">
        <f>IFERROR(H1579*((1+$I$3)),"")</f>
        <v>606298.77799999993</v>
      </c>
      <c r="J1579" s="93">
        <f t="shared" si="96"/>
        <v>606298.77799999993</v>
      </c>
      <c r="K1579" s="8">
        <v>604800</v>
      </c>
      <c r="L1579" s="93">
        <f t="shared" si="99"/>
        <v>604800</v>
      </c>
      <c r="M1579" s="94">
        <f>+G1579</f>
        <v>41600</v>
      </c>
      <c r="N1579" s="94">
        <f t="shared" si="97"/>
        <v>606298.77799999993</v>
      </c>
      <c r="O1579" s="8">
        <v>604800</v>
      </c>
      <c r="P1579" s="94">
        <f t="shared" si="98"/>
        <v>604800</v>
      </c>
    </row>
    <row r="1580" spans="1:16" ht="19.5" customHeight="1">
      <c r="A1580" s="71">
        <v>1577</v>
      </c>
      <c r="B1580" s="65" t="s">
        <v>1710</v>
      </c>
      <c r="C1580" s="66">
        <v>879205</v>
      </c>
      <c r="D1580" s="60" t="s">
        <v>3280</v>
      </c>
      <c r="E1580" s="60" t="s">
        <v>3281</v>
      </c>
      <c r="F1580" s="61">
        <v>46073</v>
      </c>
      <c r="G1580" s="67">
        <v>156600</v>
      </c>
      <c r="H1580" s="68">
        <v>137959.76</v>
      </c>
      <c r="I1580" s="69">
        <f>IFERROR(H1580*((1+$I$3)),"")</f>
        <v>144995.70775999999</v>
      </c>
      <c r="J1580" s="93">
        <f t="shared" si="96"/>
        <v>144995.70775999999</v>
      </c>
      <c r="K1580" s="8">
        <v>144600</v>
      </c>
      <c r="L1580" s="93">
        <f t="shared" si="99"/>
        <v>144600</v>
      </c>
      <c r="M1580" s="94">
        <f>+G1580</f>
        <v>156600</v>
      </c>
      <c r="N1580" s="94">
        <f t="shared" si="97"/>
        <v>144995.70775999999</v>
      </c>
      <c r="O1580" s="8">
        <v>144600</v>
      </c>
      <c r="P1580" s="94">
        <f t="shared" si="98"/>
        <v>144600</v>
      </c>
    </row>
    <row r="1581" spans="1:16" ht="19.5" customHeight="1">
      <c r="A1581" s="71">
        <v>1578</v>
      </c>
      <c r="B1581" s="65" t="s">
        <v>1711</v>
      </c>
      <c r="C1581" s="66">
        <v>879161</v>
      </c>
      <c r="D1581" s="60" t="s">
        <v>3280</v>
      </c>
      <c r="E1581" s="60" t="s">
        <v>3281</v>
      </c>
      <c r="F1581" s="61">
        <v>46073</v>
      </c>
      <c r="G1581" s="67">
        <v>771500</v>
      </c>
      <c r="H1581" s="68">
        <v>576878</v>
      </c>
      <c r="I1581" s="69">
        <f>IFERROR(H1581*((1+$I$3)),"")</f>
        <v>606298.77799999993</v>
      </c>
      <c r="J1581" s="93">
        <f t="shared" si="96"/>
        <v>606298.77799999993</v>
      </c>
      <c r="K1581" s="8">
        <v>604800</v>
      </c>
      <c r="L1581" s="93">
        <f t="shared" si="99"/>
        <v>604800</v>
      </c>
      <c r="M1581" s="94">
        <f>+G1581</f>
        <v>771500</v>
      </c>
      <c r="N1581" s="94">
        <f t="shared" si="97"/>
        <v>606298.77799999993</v>
      </c>
      <c r="O1581" s="8">
        <v>604800</v>
      </c>
      <c r="P1581" s="94">
        <f t="shared" si="98"/>
        <v>604800</v>
      </c>
    </row>
    <row r="1582" spans="1:16" ht="19.5" customHeight="1">
      <c r="A1582" s="71">
        <v>1579</v>
      </c>
      <c r="B1582" s="65" t="s">
        <v>1712</v>
      </c>
      <c r="C1582" s="66">
        <v>879162</v>
      </c>
      <c r="D1582" s="60" t="s">
        <v>3280</v>
      </c>
      <c r="E1582" s="60" t="s">
        <v>3281</v>
      </c>
      <c r="F1582" s="61">
        <v>46073</v>
      </c>
      <c r="G1582" s="67">
        <v>654700</v>
      </c>
      <c r="H1582" s="68">
        <v>576878</v>
      </c>
      <c r="I1582" s="69">
        <f>IFERROR(H1582*((1+$I$3)),"")</f>
        <v>606298.77799999993</v>
      </c>
      <c r="J1582" s="93">
        <f t="shared" si="96"/>
        <v>606298.77799999993</v>
      </c>
      <c r="K1582" s="8">
        <v>604800</v>
      </c>
      <c r="L1582" s="93">
        <f t="shared" si="99"/>
        <v>604800</v>
      </c>
      <c r="M1582" s="94">
        <f>+G1582</f>
        <v>654700</v>
      </c>
      <c r="N1582" s="94">
        <f t="shared" si="97"/>
        <v>606298.77799999993</v>
      </c>
      <c r="O1582" s="8">
        <v>604800</v>
      </c>
      <c r="P1582" s="94">
        <f t="shared" si="98"/>
        <v>604800</v>
      </c>
    </row>
    <row r="1583" spans="1:16" ht="19.5" customHeight="1">
      <c r="A1583" s="71">
        <v>1580</v>
      </c>
      <c r="B1583" s="65" t="s">
        <v>1713</v>
      </c>
      <c r="C1583" s="66">
        <v>879301</v>
      </c>
      <c r="D1583" s="60" t="s">
        <v>3280</v>
      </c>
      <c r="E1583" s="60" t="s">
        <v>3281</v>
      </c>
      <c r="F1583" s="61">
        <v>46073</v>
      </c>
      <c r="G1583" s="67">
        <v>731900</v>
      </c>
      <c r="H1583" s="68">
        <v>644826.86399999994</v>
      </c>
      <c r="I1583" s="69">
        <f>IFERROR(H1583*((1+$I$3)),"")</f>
        <v>677713.03406399989</v>
      </c>
      <c r="J1583" s="93">
        <f t="shared" si="96"/>
        <v>677713.03406399989</v>
      </c>
      <c r="K1583" s="8">
        <v>676000</v>
      </c>
      <c r="L1583" s="93">
        <f t="shared" si="99"/>
        <v>676000</v>
      </c>
      <c r="M1583" s="94">
        <f>+G1583</f>
        <v>731900</v>
      </c>
      <c r="N1583" s="94">
        <f t="shared" si="97"/>
        <v>677713.03406399989</v>
      </c>
      <c r="O1583" s="8">
        <v>676000</v>
      </c>
      <c r="P1583" s="94">
        <f t="shared" si="98"/>
        <v>676000</v>
      </c>
    </row>
    <row r="1584" spans="1:16" ht="19.5" customHeight="1">
      <c r="A1584" s="71">
        <v>1581</v>
      </c>
      <c r="B1584" s="65" t="s">
        <v>1714</v>
      </c>
      <c r="C1584" s="66">
        <v>879410</v>
      </c>
      <c r="D1584" s="60" t="s">
        <v>3280</v>
      </c>
      <c r="E1584" s="60" t="s">
        <v>3281</v>
      </c>
      <c r="F1584" s="61">
        <v>46073</v>
      </c>
      <c r="G1584" s="67">
        <v>829000</v>
      </c>
      <c r="H1584" s="68">
        <v>730548.48</v>
      </c>
      <c r="I1584" s="69">
        <f>IFERROR(H1584*((1+$I$3)),"")</f>
        <v>767806.45247999998</v>
      </c>
      <c r="J1584" s="93">
        <f t="shared" si="96"/>
        <v>767806.45247999998</v>
      </c>
      <c r="K1584" s="8">
        <v>765800</v>
      </c>
      <c r="L1584" s="93">
        <f t="shared" si="99"/>
        <v>765800</v>
      </c>
      <c r="M1584" s="94">
        <f>+G1584</f>
        <v>829000</v>
      </c>
      <c r="N1584" s="94">
        <f t="shared" si="97"/>
        <v>767806.45247999998</v>
      </c>
      <c r="O1584" s="8">
        <v>765800</v>
      </c>
      <c r="P1584" s="94">
        <f t="shared" si="98"/>
        <v>765800</v>
      </c>
    </row>
    <row r="1585" spans="1:16" ht="19.5" customHeight="1">
      <c r="A1585" s="71">
        <v>1582</v>
      </c>
      <c r="B1585" s="65" t="s">
        <v>1715</v>
      </c>
      <c r="C1585" s="66">
        <v>879391</v>
      </c>
      <c r="D1585" s="60" t="s">
        <v>3280</v>
      </c>
      <c r="E1585" s="60" t="s">
        <v>3281</v>
      </c>
      <c r="F1585" s="61">
        <v>46073</v>
      </c>
      <c r="G1585" s="67">
        <v>829000</v>
      </c>
      <c r="H1585" s="68">
        <v>644826.86399999994</v>
      </c>
      <c r="I1585" s="69">
        <f>IFERROR(H1585*((1+$I$3)),"")</f>
        <v>677713.03406399989</v>
      </c>
      <c r="J1585" s="93">
        <f t="shared" si="96"/>
        <v>677713.03406399989</v>
      </c>
      <c r="K1585" s="8">
        <v>676000</v>
      </c>
      <c r="L1585" s="93">
        <f t="shared" si="99"/>
        <v>676000</v>
      </c>
      <c r="M1585" s="94">
        <f>+G1585</f>
        <v>829000</v>
      </c>
      <c r="N1585" s="94">
        <f t="shared" si="97"/>
        <v>677713.03406399989</v>
      </c>
      <c r="O1585" s="8">
        <v>676000</v>
      </c>
      <c r="P1585" s="94">
        <f t="shared" si="98"/>
        <v>676000</v>
      </c>
    </row>
    <row r="1586" spans="1:16" ht="19.5" customHeight="1">
      <c r="A1586" s="71">
        <v>1583</v>
      </c>
      <c r="B1586" s="65" t="s">
        <v>1716</v>
      </c>
      <c r="C1586" s="66">
        <v>879421</v>
      </c>
      <c r="D1586" s="67" t="s">
        <v>3282</v>
      </c>
      <c r="E1586" s="67" t="s">
        <v>3282</v>
      </c>
      <c r="F1586" s="67" t="s">
        <v>3282</v>
      </c>
      <c r="G1586" s="67" t="s">
        <v>3283</v>
      </c>
      <c r="H1586" s="68">
        <v>576878</v>
      </c>
      <c r="I1586" s="69">
        <f>IFERROR(H1586*((1+$I$3)),"")</f>
        <v>606298.77799999993</v>
      </c>
      <c r="J1586" s="93">
        <f t="shared" si="96"/>
        <v>606298.77799999993</v>
      </c>
      <c r="K1586" s="8">
        <v>604800</v>
      </c>
      <c r="L1586" s="93">
        <f t="shared" si="99"/>
        <v>604800</v>
      </c>
      <c r="M1586" s="94" t="str">
        <f>+G1586</f>
        <v>NO SE ENCONTRO</v>
      </c>
      <c r="N1586" s="94">
        <f t="shared" si="97"/>
        <v>606298.77799999993</v>
      </c>
      <c r="O1586" s="8">
        <v>604800</v>
      </c>
      <c r="P1586" s="94">
        <f t="shared" si="98"/>
        <v>604800</v>
      </c>
    </row>
    <row r="1587" spans="1:16" ht="19.5" customHeight="1">
      <c r="A1587" s="71">
        <v>1584</v>
      </c>
      <c r="B1587" s="65" t="s">
        <v>1717</v>
      </c>
      <c r="C1587" s="66">
        <v>879460</v>
      </c>
      <c r="D1587" s="60" t="s">
        <v>3280</v>
      </c>
      <c r="E1587" s="60" t="s">
        <v>3281</v>
      </c>
      <c r="F1587" s="61">
        <v>46073</v>
      </c>
      <c r="G1587" s="67">
        <v>654700</v>
      </c>
      <c r="H1587" s="68">
        <v>576878</v>
      </c>
      <c r="I1587" s="69">
        <f>IFERROR(H1587*((1+$I$3)),"")</f>
        <v>606298.77799999993</v>
      </c>
      <c r="J1587" s="93">
        <f t="shared" si="96"/>
        <v>606298.77799999993</v>
      </c>
      <c r="K1587" s="8">
        <v>604800</v>
      </c>
      <c r="L1587" s="93">
        <f t="shared" si="99"/>
        <v>604800</v>
      </c>
      <c r="M1587" s="94">
        <f>+G1587</f>
        <v>654700</v>
      </c>
      <c r="N1587" s="94">
        <f t="shared" si="97"/>
        <v>606298.77799999993</v>
      </c>
      <c r="O1587" s="8">
        <v>604800</v>
      </c>
      <c r="P1587" s="94">
        <f t="shared" si="98"/>
        <v>604800</v>
      </c>
    </row>
    <row r="1588" spans="1:16" ht="19.5" customHeight="1">
      <c r="A1588" s="71">
        <v>1585</v>
      </c>
      <c r="B1588" s="65" t="s">
        <v>1718</v>
      </c>
      <c r="C1588" s="66">
        <v>879420</v>
      </c>
      <c r="D1588" s="60" t="s">
        <v>3280</v>
      </c>
      <c r="E1588" s="60" t="s">
        <v>3281</v>
      </c>
      <c r="F1588" s="61">
        <v>46073</v>
      </c>
      <c r="G1588" s="67">
        <v>963100</v>
      </c>
      <c r="H1588" s="68">
        <v>848673.45600000012</v>
      </c>
      <c r="I1588" s="69">
        <f>IFERROR(H1588*((1+$I$3)),"")</f>
        <v>891955.80225600011</v>
      </c>
      <c r="J1588" s="93">
        <f t="shared" si="96"/>
        <v>891955.80225600011</v>
      </c>
      <c r="K1588" s="8">
        <v>889700</v>
      </c>
      <c r="L1588" s="93">
        <f t="shared" si="99"/>
        <v>889700</v>
      </c>
      <c r="M1588" s="94">
        <f>+G1588</f>
        <v>963100</v>
      </c>
      <c r="N1588" s="94">
        <f t="shared" si="97"/>
        <v>891955.80225600011</v>
      </c>
      <c r="O1588" s="8">
        <v>889700</v>
      </c>
      <c r="P1588" s="94">
        <f t="shared" si="98"/>
        <v>889700</v>
      </c>
    </row>
    <row r="1589" spans="1:16" ht="19.5" customHeight="1">
      <c r="A1589" s="71">
        <v>1586</v>
      </c>
      <c r="B1589" s="65" t="s">
        <v>1719</v>
      </c>
      <c r="C1589" s="66">
        <v>879430</v>
      </c>
      <c r="D1589" s="60" t="s">
        <v>3280</v>
      </c>
      <c r="E1589" s="60" t="s">
        <v>3281</v>
      </c>
      <c r="F1589" s="61">
        <v>46073</v>
      </c>
      <c r="G1589" s="67">
        <v>963100</v>
      </c>
      <c r="H1589" s="68">
        <v>848673.45600000012</v>
      </c>
      <c r="I1589" s="69">
        <f>IFERROR(H1589*((1+$I$3)),"")</f>
        <v>891955.80225600011</v>
      </c>
      <c r="J1589" s="93">
        <f t="shared" si="96"/>
        <v>891955.80225600011</v>
      </c>
      <c r="K1589" s="8">
        <v>889700</v>
      </c>
      <c r="L1589" s="93">
        <f t="shared" si="99"/>
        <v>889700</v>
      </c>
      <c r="M1589" s="94">
        <f>+G1589</f>
        <v>963100</v>
      </c>
      <c r="N1589" s="94">
        <f t="shared" si="97"/>
        <v>891955.80225600011</v>
      </c>
      <c r="O1589" s="8">
        <v>889700</v>
      </c>
      <c r="P1589" s="94">
        <f t="shared" si="98"/>
        <v>889700</v>
      </c>
    </row>
    <row r="1590" spans="1:16" ht="19.5" customHeight="1">
      <c r="A1590" s="71">
        <v>1587</v>
      </c>
      <c r="B1590" s="65" t="s">
        <v>1720</v>
      </c>
      <c r="C1590" s="66">
        <v>879520</v>
      </c>
      <c r="D1590" s="60" t="s">
        <v>3280</v>
      </c>
      <c r="E1590" s="60" t="s">
        <v>3281</v>
      </c>
      <c r="F1590" s="61">
        <v>46073</v>
      </c>
      <c r="G1590" s="67">
        <v>599600</v>
      </c>
      <c r="H1590" s="68">
        <v>576878</v>
      </c>
      <c r="I1590" s="69">
        <f>IFERROR(H1590*((1+$I$3)),"")</f>
        <v>606298.77799999993</v>
      </c>
      <c r="J1590" s="93">
        <f t="shared" ref="J1590:J1655" si="100">+I1590</f>
        <v>606298.77799999993</v>
      </c>
      <c r="K1590" s="8">
        <v>553900</v>
      </c>
      <c r="L1590" s="93">
        <f t="shared" si="99"/>
        <v>553900</v>
      </c>
      <c r="M1590" s="94">
        <f>+G1590</f>
        <v>599600</v>
      </c>
      <c r="N1590" s="94">
        <f t="shared" ref="N1590:N1655" si="101">+J1590</f>
        <v>606298.77799999993</v>
      </c>
      <c r="O1590" s="8">
        <v>553900</v>
      </c>
      <c r="P1590" s="94">
        <f t="shared" ref="P1590:P1655" si="102">+O1590</f>
        <v>553900</v>
      </c>
    </row>
    <row r="1591" spans="1:16" ht="19.5" customHeight="1">
      <c r="A1591" s="71">
        <v>1588</v>
      </c>
      <c r="B1591" s="65" t="s">
        <v>1721</v>
      </c>
      <c r="C1591" s="66">
        <v>879510</v>
      </c>
      <c r="D1591" s="60" t="s">
        <v>3280</v>
      </c>
      <c r="E1591" s="60" t="s">
        <v>3281</v>
      </c>
      <c r="F1591" s="61">
        <v>46073</v>
      </c>
      <c r="G1591" s="67">
        <v>599600</v>
      </c>
      <c r="H1591" s="68">
        <v>528371.152</v>
      </c>
      <c r="I1591" s="69">
        <f>IFERROR(H1591*((1+$I$3)),"")</f>
        <v>555318.08075199998</v>
      </c>
      <c r="J1591" s="93">
        <f t="shared" si="100"/>
        <v>555318.08075199998</v>
      </c>
      <c r="K1591" s="8">
        <v>553900</v>
      </c>
      <c r="L1591" s="93">
        <f t="shared" si="99"/>
        <v>553900</v>
      </c>
      <c r="M1591" s="94">
        <f>+G1591</f>
        <v>599600</v>
      </c>
      <c r="N1591" s="94">
        <f t="shared" si="101"/>
        <v>555318.08075199998</v>
      </c>
      <c r="O1591" s="8">
        <v>553900</v>
      </c>
      <c r="P1591" s="94">
        <f t="shared" si="102"/>
        <v>553900</v>
      </c>
    </row>
    <row r="1592" spans="1:16" ht="19.5" customHeight="1">
      <c r="A1592" s="71">
        <v>1589</v>
      </c>
      <c r="B1592" s="65" t="s">
        <v>1722</v>
      </c>
      <c r="C1592" s="66">
        <v>879150</v>
      </c>
      <c r="D1592" s="60" t="s">
        <v>3280</v>
      </c>
      <c r="E1592" s="60" t="s">
        <v>3281</v>
      </c>
      <c r="F1592" s="61">
        <v>46073</v>
      </c>
      <c r="G1592" s="67">
        <v>771500</v>
      </c>
      <c r="H1592" s="68">
        <v>679881.40799999982</v>
      </c>
      <c r="I1592" s="69">
        <f>IFERROR(H1592*((1+$I$3)),"")</f>
        <v>714555.3598079998</v>
      </c>
      <c r="J1592" s="93">
        <f t="shared" si="100"/>
        <v>714555.3598079998</v>
      </c>
      <c r="K1592" s="8">
        <v>712700</v>
      </c>
      <c r="L1592" s="93">
        <f t="shared" si="99"/>
        <v>712700</v>
      </c>
      <c r="M1592" s="94">
        <f>+G1592</f>
        <v>771500</v>
      </c>
      <c r="N1592" s="94">
        <f t="shared" si="101"/>
        <v>714555.3598079998</v>
      </c>
      <c r="O1592" s="8">
        <v>712700</v>
      </c>
      <c r="P1592" s="94">
        <f t="shared" si="102"/>
        <v>712700</v>
      </c>
    </row>
    <row r="1593" spans="1:16" ht="19.5" customHeight="1">
      <c r="A1593" s="71">
        <v>1590</v>
      </c>
      <c r="B1593" s="65" t="s">
        <v>1723</v>
      </c>
      <c r="C1593" s="66">
        <v>873308</v>
      </c>
      <c r="D1593" s="67" t="s">
        <v>3282</v>
      </c>
      <c r="E1593" s="67" t="s">
        <v>3282</v>
      </c>
      <c r="F1593" s="67" t="s">
        <v>3282</v>
      </c>
      <c r="G1593" s="67" t="s">
        <v>3283</v>
      </c>
      <c r="H1593" s="68">
        <v>130791.74400000001</v>
      </c>
      <c r="I1593" s="69">
        <f>IFERROR(H1593*((1+$I$3)),"")</f>
        <v>137462.122944</v>
      </c>
      <c r="J1593" s="93">
        <f t="shared" si="100"/>
        <v>137462.122944</v>
      </c>
      <c r="K1593" s="8">
        <v>213700</v>
      </c>
      <c r="L1593" s="93">
        <f t="shared" si="99"/>
        <v>213700</v>
      </c>
      <c r="M1593" s="94" t="str">
        <f>+G1593</f>
        <v>NO SE ENCONTRO</v>
      </c>
      <c r="N1593" s="94">
        <f t="shared" si="101"/>
        <v>137462.122944</v>
      </c>
      <c r="O1593" s="8">
        <v>213700</v>
      </c>
      <c r="P1593" s="94">
        <f t="shared" si="102"/>
        <v>213700</v>
      </c>
    </row>
    <row r="1594" spans="1:16" ht="19.5" customHeight="1">
      <c r="A1594" s="71">
        <v>1591</v>
      </c>
      <c r="B1594" s="65" t="s">
        <v>1724</v>
      </c>
      <c r="C1594" s="66">
        <v>879522</v>
      </c>
      <c r="D1594" s="60" t="s">
        <v>3280</v>
      </c>
      <c r="E1594" s="60" t="s">
        <v>3281</v>
      </c>
      <c r="F1594" s="61">
        <v>46073</v>
      </c>
      <c r="G1594" s="67">
        <v>231300</v>
      </c>
      <c r="H1594" s="68">
        <v>203846.592</v>
      </c>
      <c r="I1594" s="69">
        <f>IFERROR(H1594*((1+$I$3)),"")</f>
        <v>214242.76819199999</v>
      </c>
      <c r="J1594" s="93">
        <f t="shared" si="100"/>
        <v>214242.76819199999</v>
      </c>
      <c r="K1594" s="8">
        <v>213700</v>
      </c>
      <c r="L1594" s="93">
        <f t="shared" si="99"/>
        <v>213700</v>
      </c>
      <c r="M1594" s="94">
        <f>+G1594</f>
        <v>231300</v>
      </c>
      <c r="N1594" s="94">
        <f t="shared" si="101"/>
        <v>214242.76819199999</v>
      </c>
      <c r="O1594" s="8">
        <v>213700</v>
      </c>
      <c r="P1594" s="94">
        <f t="shared" si="102"/>
        <v>213700</v>
      </c>
    </row>
    <row r="1595" spans="1:16" ht="19.5" customHeight="1">
      <c r="A1595" s="71">
        <v>1592</v>
      </c>
      <c r="B1595" s="65" t="s">
        <v>1725</v>
      </c>
      <c r="C1595" s="66">
        <v>879523</v>
      </c>
      <c r="D1595" s="60" t="s">
        <v>3280</v>
      </c>
      <c r="E1595" s="60" t="s">
        <v>3281</v>
      </c>
      <c r="F1595" s="61">
        <v>46073</v>
      </c>
      <c r="G1595" s="67">
        <v>231300</v>
      </c>
      <c r="H1595" s="68">
        <v>203846.592</v>
      </c>
      <c r="I1595" s="69">
        <f>IFERROR(H1595*((1+$I$3)),"")</f>
        <v>214242.76819199999</v>
      </c>
      <c r="J1595" s="93">
        <f t="shared" si="100"/>
        <v>214242.76819199999</v>
      </c>
      <c r="K1595" s="8">
        <v>213700</v>
      </c>
      <c r="L1595" s="93">
        <f t="shared" si="99"/>
        <v>213700</v>
      </c>
      <c r="M1595" s="94">
        <f>+G1595</f>
        <v>231300</v>
      </c>
      <c r="N1595" s="94">
        <f t="shared" si="101"/>
        <v>214242.76819199999</v>
      </c>
      <c r="O1595" s="8">
        <v>213700</v>
      </c>
      <c r="P1595" s="94">
        <f t="shared" si="102"/>
        <v>213700</v>
      </c>
    </row>
    <row r="1596" spans="1:16" ht="19.5" customHeight="1">
      <c r="A1596" s="71">
        <v>1593</v>
      </c>
      <c r="B1596" s="65" t="s">
        <v>1726</v>
      </c>
      <c r="C1596" s="66">
        <v>879910</v>
      </c>
      <c r="D1596" s="60" t="s">
        <v>3280</v>
      </c>
      <c r="E1596" s="60" t="s">
        <v>3281</v>
      </c>
      <c r="F1596" s="61">
        <v>46073</v>
      </c>
      <c r="G1596" s="67">
        <v>1020100</v>
      </c>
      <c r="H1596" s="68">
        <v>898849.56800000009</v>
      </c>
      <c r="I1596" s="69">
        <f>IFERROR(H1596*((1+$I$3)),"")</f>
        <v>944690.89596800006</v>
      </c>
      <c r="J1596" s="93">
        <f t="shared" si="100"/>
        <v>944690.89596800006</v>
      </c>
      <c r="K1596" s="8">
        <v>942200</v>
      </c>
      <c r="L1596" s="93">
        <f t="shared" si="99"/>
        <v>942200</v>
      </c>
      <c r="M1596" s="94">
        <f>+G1596</f>
        <v>1020100</v>
      </c>
      <c r="N1596" s="94">
        <f t="shared" si="101"/>
        <v>944690.89596800006</v>
      </c>
      <c r="O1596" s="8">
        <v>942200</v>
      </c>
      <c r="P1596" s="94">
        <f t="shared" si="102"/>
        <v>942200</v>
      </c>
    </row>
    <row r="1597" spans="1:16" ht="19.5" customHeight="1">
      <c r="A1597" s="71">
        <v>1594</v>
      </c>
      <c r="B1597" s="65" t="s">
        <v>1727</v>
      </c>
      <c r="C1597" s="66">
        <v>879911</v>
      </c>
      <c r="D1597" s="67" t="s">
        <v>3282</v>
      </c>
      <c r="E1597" s="67" t="s">
        <v>3282</v>
      </c>
      <c r="F1597" s="67" t="s">
        <v>3282</v>
      </c>
      <c r="G1597" s="67" t="s">
        <v>3283</v>
      </c>
      <c r="H1597" s="68">
        <v>898849.56800000009</v>
      </c>
      <c r="I1597" s="69">
        <f>IFERROR(H1597*((1+$I$3)),"")</f>
        <v>944690.89596800006</v>
      </c>
      <c r="J1597" s="93">
        <f t="shared" si="100"/>
        <v>944690.89596800006</v>
      </c>
      <c r="K1597" s="8">
        <v>942200</v>
      </c>
      <c r="L1597" s="93">
        <f t="shared" si="99"/>
        <v>942200</v>
      </c>
      <c r="M1597" s="94" t="str">
        <f>+G1597</f>
        <v>NO SE ENCONTRO</v>
      </c>
      <c r="N1597" s="94">
        <f t="shared" si="101"/>
        <v>944690.89596800006</v>
      </c>
      <c r="O1597" s="8">
        <v>942200</v>
      </c>
      <c r="P1597" s="94">
        <f t="shared" si="102"/>
        <v>942200</v>
      </c>
    </row>
    <row r="1598" spans="1:16" ht="19.5" customHeight="1">
      <c r="A1598" s="71">
        <v>1595</v>
      </c>
      <c r="B1598" s="65" t="s">
        <v>1728</v>
      </c>
      <c r="C1598" s="66">
        <v>569001</v>
      </c>
      <c r="D1598" s="67" t="s">
        <v>3282</v>
      </c>
      <c r="E1598" s="67" t="s">
        <v>3282</v>
      </c>
      <c r="F1598" s="67" t="s">
        <v>3282</v>
      </c>
      <c r="G1598" s="67" t="s">
        <v>3283</v>
      </c>
      <c r="H1598" s="68">
        <v>67948.864000000001</v>
      </c>
      <c r="I1598" s="69">
        <f>IFERROR(H1598*((1+$I$3)),"")</f>
        <v>71414.256064000001</v>
      </c>
      <c r="J1598" s="93">
        <f t="shared" si="100"/>
        <v>71414.256064000001</v>
      </c>
      <c r="K1598" s="8">
        <v>71200</v>
      </c>
      <c r="L1598" s="93">
        <f t="shared" si="99"/>
        <v>71200</v>
      </c>
      <c r="M1598" s="94" t="str">
        <f>+G1598</f>
        <v>NO SE ENCONTRO</v>
      </c>
      <c r="N1598" s="94">
        <f t="shared" si="101"/>
        <v>71414.256064000001</v>
      </c>
      <c r="O1598" s="8">
        <v>71200</v>
      </c>
      <c r="P1598" s="94">
        <f t="shared" si="102"/>
        <v>71200</v>
      </c>
    </row>
    <row r="1599" spans="1:16" ht="19.5" customHeight="1">
      <c r="A1599" s="71">
        <v>1596</v>
      </c>
      <c r="B1599" s="65" t="s">
        <v>1729</v>
      </c>
      <c r="C1599" s="66">
        <v>345001</v>
      </c>
      <c r="D1599" s="60" t="s">
        <v>3280</v>
      </c>
      <c r="E1599" s="60" t="s">
        <v>3281</v>
      </c>
      <c r="F1599" s="61">
        <v>46073</v>
      </c>
      <c r="G1599" s="67">
        <v>810300</v>
      </c>
      <c r="H1599" s="68">
        <v>113018.99199999997</v>
      </c>
      <c r="I1599" s="69">
        <f>IFERROR(H1599*((1+$I$3)),"")</f>
        <v>118782.96059199996</v>
      </c>
      <c r="J1599" s="93">
        <f t="shared" si="100"/>
        <v>118782.96059199996</v>
      </c>
      <c r="K1599" s="8">
        <v>118600</v>
      </c>
      <c r="L1599" s="93">
        <f t="shared" si="99"/>
        <v>118600</v>
      </c>
      <c r="M1599" s="94">
        <f>+G1599</f>
        <v>810300</v>
      </c>
      <c r="N1599" s="94">
        <f t="shared" si="101"/>
        <v>118782.96059199996</v>
      </c>
      <c r="O1599" s="8">
        <v>118600</v>
      </c>
      <c r="P1599" s="94">
        <f t="shared" si="102"/>
        <v>118600</v>
      </c>
    </row>
    <row r="1600" spans="1:16" ht="19.5" customHeight="1">
      <c r="A1600" s="71">
        <v>1597</v>
      </c>
      <c r="B1600" s="65" t="s">
        <v>1730</v>
      </c>
      <c r="C1600" s="66">
        <v>881202</v>
      </c>
      <c r="D1600" s="60" t="s">
        <v>3280</v>
      </c>
      <c r="E1600" s="60" t="s">
        <v>3281</v>
      </c>
      <c r="F1600" s="61">
        <v>46073</v>
      </c>
      <c r="G1600" s="67">
        <v>160900</v>
      </c>
      <c r="H1600" s="68">
        <v>272580.99200000003</v>
      </c>
      <c r="I1600" s="69">
        <f>IFERROR(H1600*((1+$I$3)),"")</f>
        <v>286482.622592</v>
      </c>
      <c r="J1600" s="93">
        <f t="shared" si="100"/>
        <v>286482.622592</v>
      </c>
      <c r="K1600" s="8">
        <v>800400</v>
      </c>
      <c r="L1600" s="93">
        <f t="shared" si="99"/>
        <v>800400</v>
      </c>
      <c r="M1600" s="94">
        <f>+G1600</f>
        <v>160900</v>
      </c>
      <c r="N1600" s="94">
        <f t="shared" si="101"/>
        <v>286482.622592</v>
      </c>
      <c r="O1600" s="8">
        <v>800400</v>
      </c>
      <c r="P1600" s="94">
        <f t="shared" si="102"/>
        <v>800400</v>
      </c>
    </row>
    <row r="1601" spans="1:16" ht="19.5" customHeight="1">
      <c r="A1601" s="71">
        <v>1598</v>
      </c>
      <c r="B1601" s="65" t="s">
        <v>300</v>
      </c>
      <c r="C1601" s="66">
        <v>389101</v>
      </c>
      <c r="D1601" s="60" t="s">
        <v>3280</v>
      </c>
      <c r="E1601" s="60" t="s">
        <v>3281</v>
      </c>
      <c r="F1601" s="61">
        <v>46073</v>
      </c>
      <c r="G1601" s="67">
        <v>1825700</v>
      </c>
      <c r="H1601" s="68">
        <v>1604970</v>
      </c>
      <c r="I1601" s="69">
        <f>IFERROR(H1601*((1+$I$3)),"")</f>
        <v>1686823.47</v>
      </c>
      <c r="J1601" s="93">
        <f t="shared" si="100"/>
        <v>1686823.47</v>
      </c>
      <c r="K1601" s="8">
        <v>1687000</v>
      </c>
      <c r="L1601" s="93">
        <f t="shared" si="99"/>
        <v>1687000</v>
      </c>
      <c r="M1601" s="94">
        <f>+G1601</f>
        <v>1825700</v>
      </c>
      <c r="N1601" s="94">
        <f t="shared" si="101"/>
        <v>1686823.47</v>
      </c>
      <c r="O1601" s="8">
        <v>1687000</v>
      </c>
      <c r="P1601" s="94">
        <f t="shared" si="102"/>
        <v>1687000</v>
      </c>
    </row>
    <row r="1602" spans="1:16" ht="19.5" customHeight="1">
      <c r="A1602" s="71">
        <v>1599</v>
      </c>
      <c r="B1602" s="65" t="s">
        <v>1731</v>
      </c>
      <c r="C1602" s="66">
        <v>389105</v>
      </c>
      <c r="D1602" s="67" t="s">
        <v>3282</v>
      </c>
      <c r="E1602" s="67" t="s">
        <v>3282</v>
      </c>
      <c r="F1602" s="67" t="s">
        <v>3282</v>
      </c>
      <c r="G1602" s="67" t="s">
        <v>3283</v>
      </c>
      <c r="H1602" s="68">
        <v>591704.99199999997</v>
      </c>
      <c r="I1602" s="69">
        <f>IFERROR(H1602*((1+$I$3)),"")</f>
        <v>621881.94659199996</v>
      </c>
      <c r="J1602" s="93">
        <f t="shared" si="100"/>
        <v>621881.94659199996</v>
      </c>
      <c r="K1602" s="8">
        <v>620200</v>
      </c>
      <c r="L1602" s="93">
        <f t="shared" si="99"/>
        <v>620200</v>
      </c>
      <c r="M1602" s="94" t="str">
        <f>+G1602</f>
        <v>NO SE ENCONTRO</v>
      </c>
      <c r="N1602" s="94">
        <f t="shared" si="101"/>
        <v>621881.94659199996</v>
      </c>
      <c r="O1602" s="8">
        <v>620200</v>
      </c>
      <c r="P1602" s="94">
        <f t="shared" si="102"/>
        <v>620200</v>
      </c>
    </row>
    <row r="1603" spans="1:16" ht="19.5" customHeight="1">
      <c r="A1603" s="71">
        <v>1600</v>
      </c>
      <c r="B1603" s="65" t="s">
        <v>1732</v>
      </c>
      <c r="C1603" s="66">
        <v>33101</v>
      </c>
      <c r="D1603" s="60" t="s">
        <v>3280</v>
      </c>
      <c r="E1603" s="60" t="s">
        <v>3281</v>
      </c>
      <c r="F1603" s="61">
        <v>46073</v>
      </c>
      <c r="G1603" s="67">
        <v>77200</v>
      </c>
      <c r="H1603" s="68">
        <v>67948.864000000001</v>
      </c>
      <c r="I1603" s="69">
        <f>IFERROR(H1603*((1+$I$3)),"")</f>
        <v>71414.256064000001</v>
      </c>
      <c r="J1603" s="93">
        <f t="shared" si="100"/>
        <v>71414.256064000001</v>
      </c>
      <c r="K1603" s="8">
        <v>71200</v>
      </c>
      <c r="L1603" s="93">
        <f t="shared" si="99"/>
        <v>71200</v>
      </c>
      <c r="M1603" s="94">
        <f>+G1603</f>
        <v>77200</v>
      </c>
      <c r="N1603" s="94">
        <f t="shared" si="101"/>
        <v>71414.256064000001</v>
      </c>
      <c r="O1603" s="8">
        <v>71200</v>
      </c>
      <c r="P1603" s="94">
        <f t="shared" si="102"/>
        <v>71200</v>
      </c>
    </row>
    <row r="1604" spans="1:16" ht="19.5" customHeight="1">
      <c r="A1604" s="71">
        <v>1601</v>
      </c>
      <c r="B1604" s="65" t="s">
        <v>1733</v>
      </c>
      <c r="C1604" s="66">
        <v>939402</v>
      </c>
      <c r="D1604" s="60" t="s">
        <v>3280</v>
      </c>
      <c r="E1604" s="60" t="s">
        <v>3281</v>
      </c>
      <c r="F1604" s="61">
        <v>46073</v>
      </c>
      <c r="G1604" s="67">
        <v>21100</v>
      </c>
      <c r="H1604" s="68">
        <v>18558.287999999997</v>
      </c>
      <c r="I1604" s="69">
        <f>IFERROR(H1604*((1+$I$3)),"")</f>
        <v>19504.760687999995</v>
      </c>
      <c r="J1604" s="93">
        <f t="shared" si="100"/>
        <v>19504.760687999995</v>
      </c>
      <c r="K1604" s="8">
        <v>19500</v>
      </c>
      <c r="L1604" s="93">
        <f t="shared" si="99"/>
        <v>19500</v>
      </c>
      <c r="M1604" s="94">
        <f>+G1604</f>
        <v>21100</v>
      </c>
      <c r="N1604" s="94">
        <f t="shared" si="101"/>
        <v>19504.760687999995</v>
      </c>
      <c r="O1604" s="8">
        <v>19500</v>
      </c>
      <c r="P1604" s="94">
        <f t="shared" si="102"/>
        <v>19500</v>
      </c>
    </row>
    <row r="1605" spans="1:16" ht="19.5" customHeight="1">
      <c r="A1605" s="71">
        <v>1602</v>
      </c>
      <c r="B1605" s="65" t="s">
        <v>1734</v>
      </c>
      <c r="C1605" s="66">
        <v>202401</v>
      </c>
      <c r="D1605" s="67" t="s">
        <v>3282</v>
      </c>
      <c r="E1605" s="67" t="s">
        <v>3282</v>
      </c>
      <c r="F1605" s="67" t="s">
        <v>3282</v>
      </c>
      <c r="G1605" s="67" t="s">
        <v>3283</v>
      </c>
      <c r="H1605" s="68">
        <v>49783.344000000005</v>
      </c>
      <c r="I1605" s="69">
        <f>IFERROR(H1605*((1+$I$3)),"")</f>
        <v>52322.294544000004</v>
      </c>
      <c r="J1605" s="93">
        <f t="shared" si="100"/>
        <v>52322.294544000004</v>
      </c>
      <c r="K1605" s="8">
        <v>52200</v>
      </c>
      <c r="L1605" s="93">
        <f t="shared" ref="L1605:L1668" si="103">+K1605</f>
        <v>52200</v>
      </c>
      <c r="M1605" s="94" t="str">
        <f>+G1605</f>
        <v>NO SE ENCONTRO</v>
      </c>
      <c r="N1605" s="94">
        <f t="shared" si="101"/>
        <v>52322.294544000004</v>
      </c>
      <c r="O1605" s="8">
        <v>52200</v>
      </c>
      <c r="P1605" s="94">
        <f t="shared" si="102"/>
        <v>52200</v>
      </c>
    </row>
    <row r="1606" spans="1:16" ht="19.5" customHeight="1">
      <c r="A1606" s="71">
        <v>1603</v>
      </c>
      <c r="B1606" s="65" t="s">
        <v>1735</v>
      </c>
      <c r="C1606" s="66">
        <v>180101</v>
      </c>
      <c r="D1606" s="67" t="s">
        <v>3282</v>
      </c>
      <c r="E1606" s="67" t="s">
        <v>3282</v>
      </c>
      <c r="F1606" s="67" t="s">
        <v>3282</v>
      </c>
      <c r="G1606" s="67" t="s">
        <v>3283</v>
      </c>
      <c r="H1606" s="68">
        <v>75116.88</v>
      </c>
      <c r="I1606" s="69">
        <f>IFERROR(H1606*((1+$I$3)),"")</f>
        <v>78947.840880000003</v>
      </c>
      <c r="J1606" s="93">
        <f t="shared" si="100"/>
        <v>78947.840880000003</v>
      </c>
      <c r="K1606" s="8">
        <v>78700</v>
      </c>
      <c r="L1606" s="93">
        <f t="shared" si="103"/>
        <v>78700</v>
      </c>
      <c r="M1606" s="94" t="str">
        <f>+G1606</f>
        <v>NO SE ENCONTRO</v>
      </c>
      <c r="N1606" s="94">
        <f t="shared" si="101"/>
        <v>78947.840880000003</v>
      </c>
      <c r="O1606" s="8">
        <v>78700</v>
      </c>
      <c r="P1606" s="94">
        <f t="shared" si="102"/>
        <v>78700</v>
      </c>
    </row>
    <row r="1607" spans="1:16" ht="19.5" customHeight="1">
      <c r="A1607" s="71">
        <v>1604</v>
      </c>
      <c r="B1607" s="65" t="s">
        <v>29</v>
      </c>
      <c r="C1607" s="66">
        <v>180302</v>
      </c>
      <c r="D1607" s="67" t="s">
        <v>3282</v>
      </c>
      <c r="E1607" s="67" t="s">
        <v>3282</v>
      </c>
      <c r="F1607" s="67" t="s">
        <v>3282</v>
      </c>
      <c r="G1607" s="67" t="s">
        <v>3283</v>
      </c>
      <c r="H1607" s="68">
        <v>529890</v>
      </c>
      <c r="I1607" s="69">
        <f>IFERROR(H1607*((1+$I$3)),"")</f>
        <v>556914.39</v>
      </c>
      <c r="J1607" s="93">
        <f t="shared" si="100"/>
        <v>556914.39</v>
      </c>
      <c r="K1607" s="8">
        <v>78700</v>
      </c>
      <c r="L1607" s="93">
        <f t="shared" si="103"/>
        <v>78700</v>
      </c>
      <c r="M1607" s="94" t="str">
        <f>+G1607</f>
        <v>NO SE ENCONTRO</v>
      </c>
      <c r="N1607" s="94">
        <f t="shared" si="101"/>
        <v>556914.39</v>
      </c>
      <c r="O1607" s="8">
        <v>78700</v>
      </c>
      <c r="P1607" s="94">
        <f t="shared" si="102"/>
        <v>78700</v>
      </c>
    </row>
    <row r="1608" spans="1:16" ht="19.5" customHeight="1">
      <c r="A1608" s="71">
        <v>1605</v>
      </c>
      <c r="B1608" s="65" t="s">
        <v>1736</v>
      </c>
      <c r="C1608" s="66">
        <v>981101</v>
      </c>
      <c r="D1608" s="60" t="s">
        <v>3280</v>
      </c>
      <c r="E1608" s="60" t="s">
        <v>3281</v>
      </c>
      <c r="F1608" s="61">
        <v>46073</v>
      </c>
      <c r="G1608" s="67">
        <v>85300</v>
      </c>
      <c r="H1608" s="68">
        <v>75116.88</v>
      </c>
      <c r="I1608" s="69">
        <f>IFERROR(H1608*((1+$I$3)),"")</f>
        <v>78947.840880000003</v>
      </c>
      <c r="J1608" s="93">
        <f t="shared" si="100"/>
        <v>78947.840880000003</v>
      </c>
      <c r="K1608" s="8">
        <v>78700</v>
      </c>
      <c r="L1608" s="93">
        <f t="shared" si="103"/>
        <v>78700</v>
      </c>
      <c r="M1608" s="94">
        <f>+G1608</f>
        <v>85300</v>
      </c>
      <c r="N1608" s="94">
        <f t="shared" si="101"/>
        <v>78947.840880000003</v>
      </c>
      <c r="O1608" s="8">
        <v>78700</v>
      </c>
      <c r="P1608" s="94">
        <f t="shared" si="102"/>
        <v>78700</v>
      </c>
    </row>
    <row r="1609" spans="1:16" ht="19.5" customHeight="1">
      <c r="A1609" s="71">
        <v>1606</v>
      </c>
      <c r="B1609" s="65" t="s">
        <v>1737</v>
      </c>
      <c r="C1609" s="66">
        <v>981201</v>
      </c>
      <c r="D1609" s="60" t="s">
        <v>3280</v>
      </c>
      <c r="E1609" s="60" t="s">
        <v>3281</v>
      </c>
      <c r="F1609" s="61">
        <v>46073</v>
      </c>
      <c r="G1609" s="67">
        <v>85300</v>
      </c>
      <c r="H1609" s="68">
        <v>75116.88</v>
      </c>
      <c r="I1609" s="69">
        <f>IFERROR(H1609*((1+$I$3)),"")</f>
        <v>78947.840880000003</v>
      </c>
      <c r="J1609" s="93">
        <f t="shared" si="100"/>
        <v>78947.840880000003</v>
      </c>
      <c r="K1609" s="8">
        <v>78700</v>
      </c>
      <c r="L1609" s="93">
        <f t="shared" si="103"/>
        <v>78700</v>
      </c>
      <c r="M1609" s="94">
        <f>+G1609</f>
        <v>85300</v>
      </c>
      <c r="N1609" s="94">
        <f t="shared" si="101"/>
        <v>78947.840880000003</v>
      </c>
      <c r="O1609" s="8">
        <v>78700</v>
      </c>
      <c r="P1609" s="94">
        <f t="shared" si="102"/>
        <v>78700</v>
      </c>
    </row>
    <row r="1610" spans="1:16" ht="19.5" customHeight="1">
      <c r="A1610" s="71">
        <v>1607</v>
      </c>
      <c r="B1610" s="65" t="s">
        <v>1738</v>
      </c>
      <c r="C1610" s="66">
        <v>211202</v>
      </c>
      <c r="D1610" s="67" t="s">
        <v>3282</v>
      </c>
      <c r="E1610" s="67" t="s">
        <v>3282</v>
      </c>
      <c r="F1610" s="67" t="s">
        <v>3282</v>
      </c>
      <c r="G1610" s="67" t="s">
        <v>3283</v>
      </c>
      <c r="H1610" s="68">
        <v>75116.88</v>
      </c>
      <c r="I1610" s="69">
        <f>IFERROR(H1610*((1+$I$3)),"")</f>
        <v>78947.840880000003</v>
      </c>
      <c r="J1610" s="93">
        <f t="shared" si="100"/>
        <v>78947.840880000003</v>
      </c>
      <c r="K1610" s="8">
        <v>78700</v>
      </c>
      <c r="L1610" s="93">
        <f t="shared" si="103"/>
        <v>78700</v>
      </c>
      <c r="M1610" s="94" t="str">
        <f>+G1610</f>
        <v>NO SE ENCONTRO</v>
      </c>
      <c r="N1610" s="94">
        <f t="shared" si="101"/>
        <v>78947.840880000003</v>
      </c>
      <c r="O1610" s="8">
        <v>78700</v>
      </c>
      <c r="P1610" s="94">
        <f t="shared" si="102"/>
        <v>78700</v>
      </c>
    </row>
    <row r="1611" spans="1:16" ht="19.5" customHeight="1">
      <c r="A1611" s="71">
        <v>1608</v>
      </c>
      <c r="B1611" s="65" t="s">
        <v>1739</v>
      </c>
      <c r="C1611" s="66">
        <v>211204</v>
      </c>
      <c r="D1611" s="67" t="s">
        <v>3282</v>
      </c>
      <c r="E1611" s="67" t="s">
        <v>3282</v>
      </c>
      <c r="F1611" s="67" t="s">
        <v>3282</v>
      </c>
      <c r="G1611" s="67" t="s">
        <v>3283</v>
      </c>
      <c r="H1611" s="68">
        <v>75116.88</v>
      </c>
      <c r="I1611" s="69">
        <f>IFERROR(H1611*((1+$I$3)),"")</f>
        <v>78947.840880000003</v>
      </c>
      <c r="J1611" s="93">
        <f t="shared" si="100"/>
        <v>78947.840880000003</v>
      </c>
      <c r="K1611" s="8">
        <v>78700</v>
      </c>
      <c r="L1611" s="93">
        <f t="shared" si="103"/>
        <v>78700</v>
      </c>
      <c r="M1611" s="94" t="str">
        <f>+G1611</f>
        <v>NO SE ENCONTRO</v>
      </c>
      <c r="N1611" s="94">
        <f t="shared" si="101"/>
        <v>78947.840880000003</v>
      </c>
      <c r="O1611" s="8">
        <v>78700</v>
      </c>
      <c r="P1611" s="94">
        <f t="shared" si="102"/>
        <v>78700</v>
      </c>
    </row>
    <row r="1612" spans="1:16" ht="19.5" customHeight="1">
      <c r="A1612" s="71">
        <v>1609</v>
      </c>
      <c r="B1612" s="65" t="s">
        <v>685</v>
      </c>
      <c r="C1612" s="66">
        <v>210001</v>
      </c>
      <c r="D1612" s="67" t="s">
        <v>3282</v>
      </c>
      <c r="E1612" s="67" t="s">
        <v>3282</v>
      </c>
      <c r="F1612" s="67" t="s">
        <v>3282</v>
      </c>
      <c r="G1612" s="67" t="s">
        <v>3283</v>
      </c>
      <c r="H1612" s="68">
        <v>3086860</v>
      </c>
      <c r="I1612" s="69">
        <f>IFERROR(H1612*((1+$I$3)),"")</f>
        <v>3244289.86</v>
      </c>
      <c r="J1612" s="93">
        <f t="shared" si="100"/>
        <v>3244289.86</v>
      </c>
      <c r="K1612" s="8">
        <v>3244700</v>
      </c>
      <c r="L1612" s="93">
        <f t="shared" si="103"/>
        <v>3244700</v>
      </c>
      <c r="M1612" s="94" t="str">
        <f>+G1612</f>
        <v>NO SE ENCONTRO</v>
      </c>
      <c r="N1612" s="94">
        <f t="shared" si="101"/>
        <v>3244289.86</v>
      </c>
      <c r="O1612" s="8">
        <v>3244700</v>
      </c>
      <c r="P1612" s="94">
        <f t="shared" si="102"/>
        <v>3244700</v>
      </c>
    </row>
    <row r="1613" spans="1:16" ht="19.5" customHeight="1">
      <c r="A1613" s="71">
        <v>1610</v>
      </c>
      <c r="B1613" s="65" t="s">
        <v>1740</v>
      </c>
      <c r="C1613" s="66">
        <v>210101</v>
      </c>
      <c r="D1613" s="60" t="s">
        <v>3280</v>
      </c>
      <c r="E1613" s="60" t="s">
        <v>3281</v>
      </c>
      <c r="F1613" s="61">
        <v>46073</v>
      </c>
      <c r="G1613" s="67">
        <v>113900</v>
      </c>
      <c r="H1613" s="68">
        <v>100450.416</v>
      </c>
      <c r="I1613" s="69">
        <f>IFERROR(H1613*((1+$I$3)),"")</f>
        <v>105573.38721599999</v>
      </c>
      <c r="J1613" s="93">
        <f t="shared" si="100"/>
        <v>105573.38721599999</v>
      </c>
      <c r="K1613" s="8">
        <v>105300</v>
      </c>
      <c r="L1613" s="93">
        <f t="shared" si="103"/>
        <v>105300</v>
      </c>
      <c r="M1613" s="94">
        <f>+G1613</f>
        <v>113900</v>
      </c>
      <c r="N1613" s="94">
        <f t="shared" si="101"/>
        <v>105573.38721599999</v>
      </c>
      <c r="O1613" s="8">
        <v>105300</v>
      </c>
      <c r="P1613" s="94">
        <f t="shared" si="102"/>
        <v>105300</v>
      </c>
    </row>
    <row r="1614" spans="1:16" ht="19.5" customHeight="1">
      <c r="A1614" s="71">
        <v>1611</v>
      </c>
      <c r="B1614" s="65" t="s">
        <v>1741</v>
      </c>
      <c r="C1614" s="66">
        <v>210203</v>
      </c>
      <c r="D1614" s="60" t="s">
        <v>3280</v>
      </c>
      <c r="E1614" s="60" t="s">
        <v>3281</v>
      </c>
      <c r="F1614" s="61">
        <v>46073</v>
      </c>
      <c r="G1614" s="67">
        <v>213500</v>
      </c>
      <c r="H1614" s="68">
        <v>188234.06399999998</v>
      </c>
      <c r="I1614" s="69">
        <f>IFERROR(H1614*((1+$I$3)),"")</f>
        <v>197834.00126399996</v>
      </c>
      <c r="J1614" s="93">
        <f t="shared" si="100"/>
        <v>197834.00126399996</v>
      </c>
      <c r="K1614" s="8">
        <v>197300</v>
      </c>
      <c r="L1614" s="93">
        <f t="shared" si="103"/>
        <v>197300</v>
      </c>
      <c r="M1614" s="94">
        <f>+G1614</f>
        <v>213500</v>
      </c>
      <c r="N1614" s="94">
        <f t="shared" si="101"/>
        <v>197834.00126399996</v>
      </c>
      <c r="O1614" s="8">
        <v>197300</v>
      </c>
      <c r="P1614" s="94">
        <f t="shared" si="102"/>
        <v>197300</v>
      </c>
    </row>
    <row r="1615" spans="1:16" ht="19.5" customHeight="1">
      <c r="A1615" s="71">
        <v>1612</v>
      </c>
      <c r="B1615" s="65" t="s">
        <v>1742</v>
      </c>
      <c r="C1615" s="66">
        <v>210201</v>
      </c>
      <c r="D1615" s="60" t="s">
        <v>3280</v>
      </c>
      <c r="E1615" s="60" t="s">
        <v>3281</v>
      </c>
      <c r="F1615" s="61">
        <v>46073</v>
      </c>
      <c r="G1615" s="67">
        <v>213500</v>
      </c>
      <c r="H1615" s="68">
        <v>188234.06399999998</v>
      </c>
      <c r="I1615" s="69">
        <f>IFERROR(H1615*((1+$I$3)),"")</f>
        <v>197834.00126399996</v>
      </c>
      <c r="J1615" s="93">
        <f t="shared" si="100"/>
        <v>197834.00126399996</v>
      </c>
      <c r="K1615" s="8">
        <v>197300</v>
      </c>
      <c r="L1615" s="93">
        <f t="shared" si="103"/>
        <v>197300</v>
      </c>
      <c r="M1615" s="94">
        <f>+G1615</f>
        <v>213500</v>
      </c>
      <c r="N1615" s="94">
        <f t="shared" si="101"/>
        <v>197834.00126399996</v>
      </c>
      <c r="O1615" s="8">
        <v>197300</v>
      </c>
      <c r="P1615" s="94">
        <f t="shared" si="102"/>
        <v>197300</v>
      </c>
    </row>
    <row r="1616" spans="1:16" ht="19.5" customHeight="1">
      <c r="A1616" s="71">
        <v>1613</v>
      </c>
      <c r="B1616" s="65" t="s">
        <v>1743</v>
      </c>
      <c r="C1616" s="66">
        <v>280002</v>
      </c>
      <c r="D1616" s="67" t="s">
        <v>3282</v>
      </c>
      <c r="E1616" s="67" t="s">
        <v>3282</v>
      </c>
      <c r="F1616" s="67" t="s">
        <v>3282</v>
      </c>
      <c r="G1616" s="67" t="s">
        <v>3283</v>
      </c>
      <c r="H1616" s="68">
        <v>75116.88</v>
      </c>
      <c r="I1616" s="69">
        <f>IFERROR(H1616*((1+$I$3)),"")</f>
        <v>78947.840880000003</v>
      </c>
      <c r="J1616" s="93">
        <f t="shared" si="100"/>
        <v>78947.840880000003</v>
      </c>
      <c r="K1616" s="8">
        <v>78700</v>
      </c>
      <c r="L1616" s="93">
        <f t="shared" si="103"/>
        <v>78700</v>
      </c>
      <c r="M1616" s="94" t="str">
        <f>+G1616</f>
        <v>NO SE ENCONTRO</v>
      </c>
      <c r="N1616" s="94">
        <f t="shared" si="101"/>
        <v>78947.840880000003</v>
      </c>
      <c r="O1616" s="8">
        <v>78700</v>
      </c>
      <c r="P1616" s="94">
        <f t="shared" si="102"/>
        <v>78700</v>
      </c>
    </row>
    <row r="1617" spans="1:16" ht="19.5" customHeight="1">
      <c r="A1617" s="71">
        <v>1614</v>
      </c>
      <c r="B1617" s="65" t="s">
        <v>1744</v>
      </c>
      <c r="C1617" s="66">
        <v>280001</v>
      </c>
      <c r="D1617" s="67" t="s">
        <v>3282</v>
      </c>
      <c r="E1617" s="67" t="s">
        <v>3282</v>
      </c>
      <c r="F1617" s="67" t="s">
        <v>3282</v>
      </c>
      <c r="G1617" s="67" t="s">
        <v>3283</v>
      </c>
      <c r="H1617" s="68">
        <v>75116.88</v>
      </c>
      <c r="I1617" s="69">
        <f>IFERROR(H1617*((1+$I$3)),"")</f>
        <v>78947.840880000003</v>
      </c>
      <c r="J1617" s="93">
        <f t="shared" si="100"/>
        <v>78947.840880000003</v>
      </c>
      <c r="K1617" s="8">
        <v>78700</v>
      </c>
      <c r="L1617" s="93">
        <f t="shared" si="103"/>
        <v>78700</v>
      </c>
      <c r="M1617" s="94" t="str">
        <f>+G1617</f>
        <v>NO SE ENCONTRO</v>
      </c>
      <c r="N1617" s="94">
        <f t="shared" si="101"/>
        <v>78947.840880000003</v>
      </c>
      <c r="O1617" s="8">
        <v>78700</v>
      </c>
      <c r="P1617" s="94">
        <f t="shared" si="102"/>
        <v>78700</v>
      </c>
    </row>
    <row r="1618" spans="1:16" ht="19.5" customHeight="1">
      <c r="A1618" s="71">
        <v>1615</v>
      </c>
      <c r="B1618" s="65" t="s">
        <v>1745</v>
      </c>
      <c r="C1618" s="66">
        <v>890612</v>
      </c>
      <c r="D1618" s="67" t="s">
        <v>3282</v>
      </c>
      <c r="E1618" s="67" t="s">
        <v>3282</v>
      </c>
      <c r="F1618" s="67" t="s">
        <v>3282</v>
      </c>
      <c r="G1618" s="67" t="s">
        <v>3283</v>
      </c>
      <c r="H1618" s="68">
        <v>28475.679999999997</v>
      </c>
      <c r="I1618" s="69">
        <f>IFERROR(H1618*((1+$I$3)),"")</f>
        <v>29927.939679999996</v>
      </c>
      <c r="J1618" s="93">
        <f t="shared" si="100"/>
        <v>29927.939679999996</v>
      </c>
      <c r="K1618" s="8">
        <v>29800</v>
      </c>
      <c r="L1618" s="93">
        <f t="shared" si="103"/>
        <v>29800</v>
      </c>
      <c r="M1618" s="94" t="str">
        <f>+G1618</f>
        <v>NO SE ENCONTRO</v>
      </c>
      <c r="N1618" s="94">
        <f t="shared" si="101"/>
        <v>29927.939679999996</v>
      </c>
      <c r="O1618" s="8">
        <v>29800</v>
      </c>
      <c r="P1618" s="94">
        <f t="shared" si="102"/>
        <v>29800</v>
      </c>
    </row>
    <row r="1619" spans="1:16" ht="19.5" customHeight="1">
      <c r="A1619" s="71">
        <v>1616</v>
      </c>
      <c r="B1619" s="65" t="s">
        <v>1125</v>
      </c>
      <c r="C1619" s="66">
        <v>890412</v>
      </c>
      <c r="D1619" s="67" t="s">
        <v>3282</v>
      </c>
      <c r="E1619" s="67" t="s">
        <v>3282</v>
      </c>
      <c r="F1619" s="67" t="s">
        <v>3282</v>
      </c>
      <c r="G1619" s="67" t="s">
        <v>3283</v>
      </c>
      <c r="H1619" s="68">
        <v>28475.679999999997</v>
      </c>
      <c r="I1619" s="69">
        <f>IFERROR(H1619*((1+$I$3)),"")</f>
        <v>29927.939679999996</v>
      </c>
      <c r="J1619" s="93">
        <f t="shared" si="100"/>
        <v>29927.939679999996</v>
      </c>
      <c r="K1619" s="8">
        <v>29800</v>
      </c>
      <c r="L1619" s="93">
        <f t="shared" si="103"/>
        <v>29800</v>
      </c>
      <c r="M1619" s="94" t="str">
        <f>+G1619</f>
        <v>NO SE ENCONTRO</v>
      </c>
      <c r="N1619" s="94">
        <f t="shared" si="101"/>
        <v>29927.939679999996</v>
      </c>
      <c r="O1619" s="8">
        <v>29800</v>
      </c>
      <c r="P1619" s="94">
        <f t="shared" si="102"/>
        <v>29800</v>
      </c>
    </row>
    <row r="1620" spans="1:16" ht="19.5" customHeight="1">
      <c r="A1620" s="71">
        <v>1617</v>
      </c>
      <c r="B1620" s="65" t="s">
        <v>1746</v>
      </c>
      <c r="C1620" s="66">
        <v>911103</v>
      </c>
      <c r="D1620" s="67" t="s">
        <v>3282</v>
      </c>
      <c r="E1620" s="67" t="s">
        <v>3282</v>
      </c>
      <c r="F1620" s="67" t="s">
        <v>3282</v>
      </c>
      <c r="G1620" s="67" t="s">
        <v>3283</v>
      </c>
      <c r="H1620" s="68">
        <v>80124.672000000006</v>
      </c>
      <c r="I1620" s="69">
        <f>IFERROR(H1620*((1+$I$3)),"")</f>
        <v>84211.030272000004</v>
      </c>
      <c r="J1620" s="93">
        <f t="shared" si="100"/>
        <v>84211.030272000004</v>
      </c>
      <c r="K1620" s="8">
        <v>103800</v>
      </c>
      <c r="L1620" s="93">
        <f t="shared" si="103"/>
        <v>103800</v>
      </c>
      <c r="M1620" s="94" t="str">
        <f>+G1620</f>
        <v>NO SE ENCONTRO</v>
      </c>
      <c r="N1620" s="94">
        <f t="shared" si="101"/>
        <v>84211.030272000004</v>
      </c>
      <c r="O1620" s="8">
        <v>103800</v>
      </c>
      <c r="P1620" s="94">
        <f t="shared" si="102"/>
        <v>103800</v>
      </c>
    </row>
    <row r="1621" spans="1:16" ht="19.5" customHeight="1">
      <c r="A1621" s="71">
        <v>1618</v>
      </c>
      <c r="B1621" s="65" t="s">
        <v>1747</v>
      </c>
      <c r="C1621" s="66">
        <v>911205</v>
      </c>
      <c r="D1621" s="67" t="s">
        <v>3282</v>
      </c>
      <c r="E1621" s="67" t="s">
        <v>3282</v>
      </c>
      <c r="F1621" s="67" t="s">
        <v>3282</v>
      </c>
      <c r="G1621" s="67" t="s">
        <v>3283</v>
      </c>
      <c r="H1621" s="68">
        <v>1485055.8080000004</v>
      </c>
      <c r="I1621" s="69"/>
      <c r="J1621" s="93"/>
      <c r="K1621" s="8">
        <v>1923100</v>
      </c>
      <c r="L1621" s="93">
        <f t="shared" si="103"/>
        <v>1923100</v>
      </c>
      <c r="M1621" s="94" t="str">
        <f>+G1621</f>
        <v>NO SE ENCONTRO</v>
      </c>
      <c r="N1621" s="94"/>
      <c r="O1621" s="8">
        <v>1923100</v>
      </c>
      <c r="P1621" s="94">
        <f t="shared" si="102"/>
        <v>1923100</v>
      </c>
    </row>
    <row r="1622" spans="1:16" ht="19.5" customHeight="1">
      <c r="A1622" s="71">
        <v>1619</v>
      </c>
      <c r="B1622" s="65" t="s">
        <v>1748</v>
      </c>
      <c r="C1622" s="66">
        <v>912001</v>
      </c>
      <c r="D1622" s="60" t="s">
        <v>3280</v>
      </c>
      <c r="E1622" s="60" t="s">
        <v>3281</v>
      </c>
      <c r="F1622" s="61">
        <v>46073</v>
      </c>
      <c r="G1622" s="67">
        <v>63700</v>
      </c>
      <c r="H1622" s="68">
        <v>56165.824000000001</v>
      </c>
      <c r="I1622" s="69"/>
      <c r="J1622" s="93"/>
      <c r="K1622" s="8">
        <v>58900</v>
      </c>
      <c r="L1622" s="93">
        <f t="shared" si="103"/>
        <v>58900</v>
      </c>
      <c r="M1622" s="94">
        <f>+G1622</f>
        <v>63700</v>
      </c>
      <c r="N1622" s="94"/>
      <c r="O1622" s="8">
        <v>58900</v>
      </c>
      <c r="P1622" s="94">
        <f t="shared" si="102"/>
        <v>58900</v>
      </c>
    </row>
    <row r="1623" spans="1:16" ht="19.5" customHeight="1">
      <c r="A1623" s="71">
        <v>1620</v>
      </c>
      <c r="B1623" s="65" t="s">
        <v>1749</v>
      </c>
      <c r="C1623" s="66">
        <v>912005</v>
      </c>
      <c r="D1623" s="60" t="s">
        <v>3280</v>
      </c>
      <c r="E1623" s="60" t="s">
        <v>3281</v>
      </c>
      <c r="F1623" s="61">
        <v>46073</v>
      </c>
      <c r="G1623" s="67">
        <v>63700</v>
      </c>
      <c r="H1623" s="68">
        <v>73447.616000000009</v>
      </c>
      <c r="I1623" s="69">
        <f>IFERROR(H1623*((1+$I$3)),"")</f>
        <v>77193.444415999998</v>
      </c>
      <c r="J1623" s="93">
        <f t="shared" si="100"/>
        <v>77193.444415999998</v>
      </c>
      <c r="K1623" s="8">
        <v>77000</v>
      </c>
      <c r="L1623" s="93">
        <f t="shared" si="103"/>
        <v>77000</v>
      </c>
      <c r="M1623" s="94">
        <f>+G1623</f>
        <v>63700</v>
      </c>
      <c r="N1623" s="94">
        <f t="shared" si="101"/>
        <v>77193.444415999998</v>
      </c>
      <c r="O1623" s="8">
        <v>77000</v>
      </c>
      <c r="P1623" s="94">
        <f t="shared" si="102"/>
        <v>77000</v>
      </c>
    </row>
    <row r="1624" spans="1:16" ht="19.5" customHeight="1">
      <c r="A1624" s="71">
        <v>1621</v>
      </c>
      <c r="B1624" s="65" t="s">
        <v>1750</v>
      </c>
      <c r="C1624" s="66">
        <v>912003</v>
      </c>
      <c r="D1624" s="60" t="s">
        <v>3280</v>
      </c>
      <c r="E1624" s="60" t="s">
        <v>3281</v>
      </c>
      <c r="F1624" s="61">
        <v>46073</v>
      </c>
      <c r="G1624" s="67">
        <v>63700</v>
      </c>
      <c r="H1624" s="68">
        <v>56165.824000000001</v>
      </c>
      <c r="I1624" s="69">
        <f>IFERROR(H1624*((1+$I$3)),"")</f>
        <v>59030.281023999996</v>
      </c>
      <c r="J1624" s="93">
        <f t="shared" si="100"/>
        <v>59030.281023999996</v>
      </c>
      <c r="K1624" s="8">
        <v>58900</v>
      </c>
      <c r="L1624" s="93">
        <f t="shared" si="103"/>
        <v>58900</v>
      </c>
      <c r="M1624" s="94">
        <f>+G1624</f>
        <v>63700</v>
      </c>
      <c r="N1624" s="94">
        <f t="shared" si="101"/>
        <v>59030.281023999996</v>
      </c>
      <c r="O1624" s="8">
        <v>58900</v>
      </c>
      <c r="P1624" s="94">
        <f t="shared" si="102"/>
        <v>58900</v>
      </c>
    </row>
    <row r="1625" spans="1:16" ht="19.5" customHeight="1">
      <c r="A1625" s="71">
        <v>1622</v>
      </c>
      <c r="B1625" s="73" t="s">
        <v>1751</v>
      </c>
      <c r="C1625" s="66">
        <v>912002</v>
      </c>
      <c r="D1625" s="60" t="s">
        <v>3280</v>
      </c>
      <c r="E1625" s="60" t="s">
        <v>3281</v>
      </c>
      <c r="F1625" s="61">
        <v>46073</v>
      </c>
      <c r="G1625" s="67">
        <v>29900</v>
      </c>
      <c r="H1625" s="68">
        <v>99173</v>
      </c>
      <c r="I1625" s="69">
        <f>IFERROR(H1625*((1+$I$3)),"")</f>
        <v>104230.82299999999</v>
      </c>
      <c r="J1625" s="93">
        <f t="shared" si="100"/>
        <v>104230.82299999999</v>
      </c>
      <c r="K1625" s="8">
        <v>104000</v>
      </c>
      <c r="L1625" s="93">
        <f t="shared" si="103"/>
        <v>104000</v>
      </c>
      <c r="M1625" s="94">
        <f>+G1625</f>
        <v>29900</v>
      </c>
      <c r="N1625" s="94">
        <f t="shared" si="101"/>
        <v>104230.82299999999</v>
      </c>
      <c r="O1625" s="8">
        <v>104000</v>
      </c>
      <c r="P1625" s="94">
        <f t="shared" si="102"/>
        <v>104000</v>
      </c>
    </row>
    <row r="1626" spans="1:16" ht="19.5" customHeight="1">
      <c r="A1626" s="71">
        <v>1623</v>
      </c>
      <c r="B1626" s="65" t="s">
        <v>1752</v>
      </c>
      <c r="C1626" s="66">
        <v>912004</v>
      </c>
      <c r="D1626" s="60" t="s">
        <v>3280</v>
      </c>
      <c r="E1626" s="60" t="s">
        <v>3281</v>
      </c>
      <c r="F1626" s="61">
        <v>46073</v>
      </c>
      <c r="G1626" s="67">
        <v>112600</v>
      </c>
      <c r="H1626" s="68">
        <v>73447.616000000009</v>
      </c>
      <c r="I1626" s="69">
        <f>IFERROR(H1626*((1+$I$3)),"")</f>
        <v>77193.444415999998</v>
      </c>
      <c r="J1626" s="93">
        <f t="shared" si="100"/>
        <v>77193.444415999998</v>
      </c>
      <c r="K1626" s="8">
        <v>115000</v>
      </c>
      <c r="L1626" s="93">
        <f t="shared" si="103"/>
        <v>115000</v>
      </c>
      <c r="M1626" s="94">
        <f>+G1626</f>
        <v>112600</v>
      </c>
      <c r="N1626" s="94">
        <f t="shared" si="101"/>
        <v>77193.444415999998</v>
      </c>
      <c r="O1626" s="8">
        <v>115000</v>
      </c>
      <c r="P1626" s="94">
        <f t="shared" si="102"/>
        <v>115000</v>
      </c>
    </row>
    <row r="1627" spans="1:16" ht="19.5" customHeight="1">
      <c r="A1627" s="71">
        <v>1624</v>
      </c>
      <c r="B1627" s="65" t="s">
        <v>1753</v>
      </c>
      <c r="C1627" s="66">
        <v>881410</v>
      </c>
      <c r="D1627" s="60" t="s">
        <v>3280</v>
      </c>
      <c r="E1627" s="60" t="s">
        <v>3281</v>
      </c>
      <c r="F1627" s="61">
        <v>46073</v>
      </c>
      <c r="G1627" s="67">
        <v>236400</v>
      </c>
      <c r="H1627" s="68">
        <v>119008.70399999998</v>
      </c>
      <c r="I1627" s="69">
        <f>IFERROR(H1627*((1+$I$3)),"")</f>
        <v>125078.14790399997</v>
      </c>
      <c r="J1627" s="93">
        <f t="shared" si="100"/>
        <v>125078.14790399997</v>
      </c>
      <c r="K1627" s="8">
        <v>124800</v>
      </c>
      <c r="L1627" s="93">
        <f t="shared" si="103"/>
        <v>124800</v>
      </c>
      <c r="M1627" s="94">
        <f>+G1627</f>
        <v>236400</v>
      </c>
      <c r="N1627" s="94">
        <f t="shared" si="101"/>
        <v>125078.14790399997</v>
      </c>
      <c r="O1627" s="8">
        <v>124800</v>
      </c>
      <c r="P1627" s="94">
        <f t="shared" si="102"/>
        <v>124800</v>
      </c>
    </row>
    <row r="1628" spans="1:16" ht="19.5" customHeight="1">
      <c r="A1628" s="71">
        <v>1625</v>
      </c>
      <c r="B1628" s="65" t="s">
        <v>1754</v>
      </c>
      <c r="C1628" s="66">
        <v>881402</v>
      </c>
      <c r="D1628" s="60" t="s">
        <v>3280</v>
      </c>
      <c r="E1628" s="60" t="s">
        <v>3281</v>
      </c>
      <c r="F1628" s="61">
        <v>46073</v>
      </c>
      <c r="G1628" s="67">
        <v>135100</v>
      </c>
      <c r="H1628" s="68">
        <v>119008.70399999998</v>
      </c>
      <c r="I1628" s="69">
        <f>IFERROR(H1628*((1+$I$3)),"")</f>
        <v>125078.14790399997</v>
      </c>
      <c r="J1628" s="93">
        <f t="shared" si="100"/>
        <v>125078.14790399997</v>
      </c>
      <c r="K1628" s="8">
        <v>124800</v>
      </c>
      <c r="L1628" s="93">
        <f t="shared" si="103"/>
        <v>124800</v>
      </c>
      <c r="M1628" s="94">
        <f>+G1628</f>
        <v>135100</v>
      </c>
      <c r="N1628" s="94">
        <f t="shared" si="101"/>
        <v>125078.14790399997</v>
      </c>
      <c r="O1628" s="8">
        <v>124800</v>
      </c>
      <c r="P1628" s="94">
        <f t="shared" si="102"/>
        <v>124800</v>
      </c>
    </row>
    <row r="1629" spans="1:16" ht="19.5" customHeight="1">
      <c r="A1629" s="71">
        <v>1626</v>
      </c>
      <c r="B1629" s="65" t="s">
        <v>1755</v>
      </c>
      <c r="C1629" s="66">
        <v>881362</v>
      </c>
      <c r="D1629" s="60" t="s">
        <v>3280</v>
      </c>
      <c r="E1629" s="60" t="s">
        <v>3281</v>
      </c>
      <c r="F1629" s="61">
        <v>46073</v>
      </c>
      <c r="G1629" s="67">
        <v>172400</v>
      </c>
      <c r="H1629" s="68">
        <v>151903.024</v>
      </c>
      <c r="I1629" s="69">
        <f>IFERROR(H1629*((1+$I$3)),"")</f>
        <v>159650.078224</v>
      </c>
      <c r="J1629" s="93">
        <f t="shared" si="100"/>
        <v>159650.078224</v>
      </c>
      <c r="K1629" s="8">
        <v>159200</v>
      </c>
      <c r="L1629" s="93">
        <f t="shared" si="103"/>
        <v>159200</v>
      </c>
      <c r="M1629" s="94">
        <f>+G1629</f>
        <v>172400</v>
      </c>
      <c r="N1629" s="94">
        <f t="shared" si="101"/>
        <v>159650.078224</v>
      </c>
      <c r="O1629" s="8">
        <v>159200</v>
      </c>
      <c r="P1629" s="94">
        <f t="shared" si="102"/>
        <v>159200</v>
      </c>
    </row>
    <row r="1630" spans="1:16" ht="19.5" customHeight="1">
      <c r="A1630" s="71">
        <v>1627</v>
      </c>
      <c r="B1630" s="65" t="s">
        <v>1756</v>
      </c>
      <c r="C1630" s="66">
        <v>881360</v>
      </c>
      <c r="D1630" s="60" t="s">
        <v>3280</v>
      </c>
      <c r="E1630" s="60" t="s">
        <v>3281</v>
      </c>
      <c r="F1630" s="61">
        <v>46073</v>
      </c>
      <c r="G1630" s="67">
        <v>280800</v>
      </c>
      <c r="H1630" s="68">
        <v>151903.024</v>
      </c>
      <c r="I1630" s="69">
        <f>IFERROR(H1630*((1+$I$3)),"")</f>
        <v>159650.078224</v>
      </c>
      <c r="J1630" s="93">
        <f t="shared" si="100"/>
        <v>159650.078224</v>
      </c>
      <c r="K1630" s="8">
        <v>159200</v>
      </c>
      <c r="L1630" s="93">
        <f t="shared" si="103"/>
        <v>159200</v>
      </c>
      <c r="M1630" s="94">
        <f>+G1630</f>
        <v>280800</v>
      </c>
      <c r="N1630" s="94">
        <f t="shared" si="101"/>
        <v>159650.078224</v>
      </c>
      <c r="O1630" s="8">
        <v>159200</v>
      </c>
      <c r="P1630" s="94">
        <f t="shared" si="102"/>
        <v>159200</v>
      </c>
    </row>
    <row r="1631" spans="1:16" ht="19.5" customHeight="1">
      <c r="A1631" s="71">
        <v>1628</v>
      </c>
      <c r="B1631" s="65" t="s">
        <v>1757</v>
      </c>
      <c r="C1631" s="66">
        <v>881313</v>
      </c>
      <c r="D1631" s="60" t="s">
        <v>3280</v>
      </c>
      <c r="E1631" s="60" t="s">
        <v>3281</v>
      </c>
      <c r="F1631" s="61">
        <v>46073</v>
      </c>
      <c r="G1631" s="67">
        <v>326600</v>
      </c>
      <c r="H1631" s="68">
        <v>228296.4</v>
      </c>
      <c r="I1631" s="69">
        <f>IFERROR(H1631*((1+$I$3)),"")</f>
        <v>239939.51639999999</v>
      </c>
      <c r="J1631" s="93">
        <f t="shared" si="100"/>
        <v>239939.51639999999</v>
      </c>
      <c r="K1631" s="8">
        <v>239400</v>
      </c>
      <c r="L1631" s="93">
        <f t="shared" si="103"/>
        <v>239400</v>
      </c>
      <c r="M1631" s="94">
        <f>+G1631</f>
        <v>326600</v>
      </c>
      <c r="N1631" s="94">
        <f t="shared" si="101"/>
        <v>239939.51639999999</v>
      </c>
      <c r="O1631" s="8">
        <v>239400</v>
      </c>
      <c r="P1631" s="94">
        <f t="shared" si="102"/>
        <v>239400</v>
      </c>
    </row>
    <row r="1632" spans="1:16" ht="19.5" customHeight="1">
      <c r="A1632" s="71">
        <v>1629</v>
      </c>
      <c r="B1632" s="65" t="s">
        <v>1758</v>
      </c>
      <c r="C1632" s="66">
        <v>881305</v>
      </c>
      <c r="D1632" s="60" t="s">
        <v>3280</v>
      </c>
      <c r="E1632" s="60" t="s">
        <v>3281</v>
      </c>
      <c r="F1632" s="61">
        <v>46073</v>
      </c>
      <c r="G1632" s="67">
        <v>259100</v>
      </c>
      <c r="H1632" s="68">
        <v>228296.4</v>
      </c>
      <c r="I1632" s="69">
        <f>IFERROR(H1632*((1+$I$3)),"")</f>
        <v>239939.51639999999</v>
      </c>
      <c r="J1632" s="93">
        <f t="shared" si="100"/>
        <v>239939.51639999999</v>
      </c>
      <c r="K1632" s="8">
        <v>239400</v>
      </c>
      <c r="L1632" s="93">
        <f t="shared" si="103"/>
        <v>239400</v>
      </c>
      <c r="M1632" s="94">
        <f>+G1632</f>
        <v>259100</v>
      </c>
      <c r="N1632" s="94">
        <f t="shared" si="101"/>
        <v>239939.51639999999</v>
      </c>
      <c r="O1632" s="8">
        <v>239400</v>
      </c>
      <c r="P1632" s="94">
        <f t="shared" si="102"/>
        <v>239400</v>
      </c>
    </row>
    <row r="1633" spans="1:16" ht="19.5" customHeight="1">
      <c r="A1633" s="71">
        <v>1630</v>
      </c>
      <c r="B1633" s="65" t="s">
        <v>1759</v>
      </c>
      <c r="C1633" s="66">
        <v>881306</v>
      </c>
      <c r="D1633" s="60" t="s">
        <v>3280</v>
      </c>
      <c r="E1633" s="60" t="s">
        <v>3281</v>
      </c>
      <c r="F1633" s="61">
        <v>46073</v>
      </c>
      <c r="G1633" s="67">
        <v>163300</v>
      </c>
      <c r="H1633" s="68">
        <v>143949.47200000001</v>
      </c>
      <c r="I1633" s="69">
        <f>IFERROR(H1633*((1+$I$3)),"")</f>
        <v>151290.89507200001</v>
      </c>
      <c r="J1633" s="93">
        <f t="shared" si="100"/>
        <v>151290.89507200001</v>
      </c>
      <c r="K1633" s="8">
        <v>150900</v>
      </c>
      <c r="L1633" s="93">
        <f t="shared" si="103"/>
        <v>150900</v>
      </c>
      <c r="M1633" s="94">
        <f>+G1633</f>
        <v>163300</v>
      </c>
      <c r="N1633" s="94">
        <f t="shared" si="101"/>
        <v>151290.89507200001</v>
      </c>
      <c r="O1633" s="8">
        <v>150900</v>
      </c>
      <c r="P1633" s="94">
        <f t="shared" si="102"/>
        <v>150900</v>
      </c>
    </row>
    <row r="1634" spans="1:16" ht="19.5" customHeight="1">
      <c r="A1634" s="71">
        <v>1631</v>
      </c>
      <c r="B1634" s="65" t="s">
        <v>1760</v>
      </c>
      <c r="C1634" s="66">
        <v>881302</v>
      </c>
      <c r="D1634" s="60" t="s">
        <v>3280</v>
      </c>
      <c r="E1634" s="60" t="s">
        <v>3281</v>
      </c>
      <c r="F1634" s="61">
        <v>46073</v>
      </c>
      <c r="G1634" s="67">
        <v>326600</v>
      </c>
      <c r="H1634" s="68">
        <v>287800.75199999992</v>
      </c>
      <c r="I1634" s="69">
        <f>IFERROR(H1634*((1+$I$3)),"")</f>
        <v>302478.59035199991</v>
      </c>
      <c r="J1634" s="93">
        <f t="shared" si="100"/>
        <v>302478.59035199991</v>
      </c>
      <c r="K1634" s="8">
        <v>301700</v>
      </c>
      <c r="L1634" s="93">
        <f t="shared" si="103"/>
        <v>301700</v>
      </c>
      <c r="M1634" s="94">
        <f>+G1634</f>
        <v>326600</v>
      </c>
      <c r="N1634" s="94">
        <f t="shared" si="101"/>
        <v>302478.59035199991</v>
      </c>
      <c r="O1634" s="8">
        <v>301700</v>
      </c>
      <c r="P1634" s="94">
        <f t="shared" si="102"/>
        <v>301700</v>
      </c>
    </row>
    <row r="1635" spans="1:16" ht="19.5" customHeight="1">
      <c r="A1635" s="71">
        <v>1632</v>
      </c>
      <c r="B1635" s="65" t="s">
        <v>1761</v>
      </c>
      <c r="C1635" s="66">
        <v>881501</v>
      </c>
      <c r="D1635" s="60" t="s">
        <v>3280</v>
      </c>
      <c r="E1635" s="60" t="s">
        <v>3281</v>
      </c>
      <c r="F1635" s="61">
        <v>46073</v>
      </c>
      <c r="G1635" s="67">
        <v>197800</v>
      </c>
      <c r="H1635" s="68">
        <v>174290.8</v>
      </c>
      <c r="I1635" s="69">
        <f>IFERROR(H1635*((1+$I$3)),"")</f>
        <v>183179.63079999998</v>
      </c>
      <c r="J1635" s="93">
        <f t="shared" si="100"/>
        <v>183179.63079999998</v>
      </c>
      <c r="K1635" s="8">
        <v>182800</v>
      </c>
      <c r="L1635" s="93">
        <f t="shared" si="103"/>
        <v>182800</v>
      </c>
      <c r="M1635" s="94">
        <f>+G1635</f>
        <v>197800</v>
      </c>
      <c r="N1635" s="94">
        <f t="shared" si="101"/>
        <v>183179.63079999998</v>
      </c>
      <c r="O1635" s="8">
        <v>182800</v>
      </c>
      <c r="P1635" s="94">
        <f t="shared" si="102"/>
        <v>182800</v>
      </c>
    </row>
    <row r="1636" spans="1:16" ht="19.5" customHeight="1">
      <c r="A1636" s="71">
        <v>1633</v>
      </c>
      <c r="B1636" s="65" t="s">
        <v>1762</v>
      </c>
      <c r="C1636" s="66">
        <v>881332</v>
      </c>
      <c r="D1636" s="60" t="s">
        <v>3280</v>
      </c>
      <c r="E1636" s="60" t="s">
        <v>3281</v>
      </c>
      <c r="F1636" s="61">
        <v>46073</v>
      </c>
      <c r="G1636" s="67">
        <v>197800</v>
      </c>
      <c r="H1636" s="68">
        <v>174290.8</v>
      </c>
      <c r="I1636" s="69">
        <f>IFERROR(H1636*((1+$I$3)),"")</f>
        <v>183179.63079999998</v>
      </c>
      <c r="J1636" s="93">
        <f t="shared" si="100"/>
        <v>183179.63079999998</v>
      </c>
      <c r="K1636" s="8">
        <v>182800</v>
      </c>
      <c r="L1636" s="93">
        <f t="shared" si="103"/>
        <v>182800</v>
      </c>
      <c r="M1636" s="94">
        <f>+G1636</f>
        <v>197800</v>
      </c>
      <c r="N1636" s="94">
        <f t="shared" si="101"/>
        <v>183179.63079999998</v>
      </c>
      <c r="O1636" s="8">
        <v>182800</v>
      </c>
      <c r="P1636" s="94">
        <f t="shared" si="102"/>
        <v>182800</v>
      </c>
    </row>
    <row r="1637" spans="1:16" ht="19.5" customHeight="1">
      <c r="A1637" s="71">
        <v>1634</v>
      </c>
      <c r="B1637" s="65" t="s">
        <v>1763</v>
      </c>
      <c r="C1637" s="66">
        <v>881511</v>
      </c>
      <c r="D1637" s="60" t="s">
        <v>3280</v>
      </c>
      <c r="E1637" s="60" t="s">
        <v>3281</v>
      </c>
      <c r="F1637" s="61">
        <v>46073</v>
      </c>
      <c r="G1637" s="67">
        <v>227500</v>
      </c>
      <c r="H1637" s="68">
        <v>200508.06399999998</v>
      </c>
      <c r="I1637" s="69">
        <f>IFERROR(H1637*((1+$I$3)),"")</f>
        <v>210733.97526399998</v>
      </c>
      <c r="J1637" s="93">
        <f t="shared" si="100"/>
        <v>210733.97526399998</v>
      </c>
      <c r="K1637" s="8">
        <v>210100</v>
      </c>
      <c r="L1637" s="93">
        <f t="shared" si="103"/>
        <v>210100</v>
      </c>
      <c r="M1637" s="94">
        <f>+G1637</f>
        <v>227500</v>
      </c>
      <c r="N1637" s="94">
        <f t="shared" si="101"/>
        <v>210733.97526399998</v>
      </c>
      <c r="O1637" s="8">
        <v>210100</v>
      </c>
      <c r="P1637" s="94">
        <f t="shared" si="102"/>
        <v>210100</v>
      </c>
    </row>
    <row r="1638" spans="1:16" ht="19.5" customHeight="1">
      <c r="A1638" s="71">
        <v>1635</v>
      </c>
      <c r="B1638" s="65" t="s">
        <v>1764</v>
      </c>
      <c r="C1638" s="66">
        <v>881610</v>
      </c>
      <c r="D1638" s="60" t="s">
        <v>3280</v>
      </c>
      <c r="E1638" s="60" t="s">
        <v>3281</v>
      </c>
      <c r="F1638" s="61">
        <v>46073</v>
      </c>
      <c r="G1638" s="67">
        <v>176300</v>
      </c>
      <c r="H1638" s="68">
        <v>155339.74399999998</v>
      </c>
      <c r="I1638" s="69">
        <f>IFERROR(H1638*((1+$I$3)),"")</f>
        <v>163262.07094399998</v>
      </c>
      <c r="J1638" s="93">
        <f t="shared" si="100"/>
        <v>163262.07094399998</v>
      </c>
      <c r="K1638" s="8">
        <v>162900</v>
      </c>
      <c r="L1638" s="93">
        <f t="shared" si="103"/>
        <v>162900</v>
      </c>
      <c r="M1638" s="94">
        <f>+G1638</f>
        <v>176300</v>
      </c>
      <c r="N1638" s="94">
        <f t="shared" si="101"/>
        <v>163262.07094399998</v>
      </c>
      <c r="O1638" s="8">
        <v>162900</v>
      </c>
      <c r="P1638" s="94">
        <f t="shared" si="102"/>
        <v>162900</v>
      </c>
    </row>
    <row r="1639" spans="1:16" ht="19.5" customHeight="1">
      <c r="A1639" s="71">
        <v>1636</v>
      </c>
      <c r="B1639" s="65" t="s">
        <v>1765</v>
      </c>
      <c r="C1639" s="66">
        <v>881132</v>
      </c>
      <c r="D1639" s="60" t="s">
        <v>3280</v>
      </c>
      <c r="E1639" s="60" t="s">
        <v>3281</v>
      </c>
      <c r="F1639" s="61">
        <v>46073</v>
      </c>
      <c r="G1639" s="67">
        <v>168200</v>
      </c>
      <c r="H1639" s="68">
        <v>148171.728</v>
      </c>
      <c r="I1639" s="69">
        <f>IFERROR(H1639*((1+$I$3)),"")</f>
        <v>155728.48612799999</v>
      </c>
      <c r="J1639" s="93">
        <f t="shared" si="100"/>
        <v>155728.48612799999</v>
      </c>
      <c r="K1639" s="8">
        <v>155300</v>
      </c>
      <c r="L1639" s="93">
        <f t="shared" si="103"/>
        <v>155300</v>
      </c>
      <c r="M1639" s="94">
        <f>+G1639</f>
        <v>168200</v>
      </c>
      <c r="N1639" s="94">
        <f t="shared" si="101"/>
        <v>155728.48612799999</v>
      </c>
      <c r="O1639" s="8">
        <v>155300</v>
      </c>
      <c r="P1639" s="94">
        <f t="shared" si="102"/>
        <v>155300</v>
      </c>
    </row>
    <row r="1640" spans="1:16" ht="19.5" customHeight="1">
      <c r="A1640" s="71">
        <v>1637</v>
      </c>
      <c r="B1640" s="65" t="s">
        <v>1766</v>
      </c>
      <c r="C1640" s="66">
        <v>881131</v>
      </c>
      <c r="D1640" s="60" t="s">
        <v>3280</v>
      </c>
      <c r="E1640" s="60" t="s">
        <v>3281</v>
      </c>
      <c r="F1640" s="61">
        <v>46073</v>
      </c>
      <c r="G1640" s="67">
        <v>810300</v>
      </c>
      <c r="H1640" s="68">
        <v>148171.728</v>
      </c>
      <c r="I1640" s="69">
        <f>IFERROR(H1640*((1+$I$3)),"")</f>
        <v>155728.48612799999</v>
      </c>
      <c r="J1640" s="93">
        <f t="shared" si="100"/>
        <v>155728.48612799999</v>
      </c>
      <c r="K1640" s="8">
        <v>155300</v>
      </c>
      <c r="L1640" s="93">
        <f t="shared" si="103"/>
        <v>155300</v>
      </c>
      <c r="M1640" s="94">
        <f>+G1640</f>
        <v>810300</v>
      </c>
      <c r="N1640" s="94">
        <f t="shared" si="101"/>
        <v>155728.48612799999</v>
      </c>
      <c r="O1640" s="8">
        <v>155300</v>
      </c>
      <c r="P1640" s="94">
        <f t="shared" si="102"/>
        <v>155300</v>
      </c>
    </row>
    <row r="1641" spans="1:16" ht="19.5" customHeight="1">
      <c r="A1641" s="71">
        <v>1638</v>
      </c>
      <c r="B1641" s="65" t="s">
        <v>1767</v>
      </c>
      <c r="C1641" s="66">
        <v>881151</v>
      </c>
      <c r="D1641" s="67" t="s">
        <v>3282</v>
      </c>
      <c r="E1641" s="67" t="s">
        <v>3282</v>
      </c>
      <c r="F1641" s="67" t="s">
        <v>3282</v>
      </c>
      <c r="G1641" s="67" t="s">
        <v>3283</v>
      </c>
      <c r="H1641" s="68">
        <v>148171.728</v>
      </c>
      <c r="I1641" s="69">
        <f>IFERROR(H1641*((1+$I$3)),"")</f>
        <v>155728.48612799999</v>
      </c>
      <c r="J1641" s="93">
        <f t="shared" si="100"/>
        <v>155728.48612799999</v>
      </c>
      <c r="K1641" s="8">
        <v>155300</v>
      </c>
      <c r="L1641" s="93">
        <f t="shared" si="103"/>
        <v>155300</v>
      </c>
      <c r="M1641" s="94" t="str">
        <f>+G1641</f>
        <v>NO SE ENCONTRO</v>
      </c>
      <c r="N1641" s="94">
        <f t="shared" si="101"/>
        <v>155728.48612799999</v>
      </c>
      <c r="O1641" s="8">
        <v>155300</v>
      </c>
      <c r="P1641" s="94">
        <f t="shared" si="102"/>
        <v>155300</v>
      </c>
    </row>
    <row r="1642" spans="1:16" ht="19.5" customHeight="1">
      <c r="A1642" s="71">
        <v>1639</v>
      </c>
      <c r="B1642" s="65" t="s">
        <v>1768</v>
      </c>
      <c r="C1642" s="66">
        <v>881521</v>
      </c>
      <c r="D1642" s="60" t="s">
        <v>3280</v>
      </c>
      <c r="E1642" s="60" t="s">
        <v>3281</v>
      </c>
      <c r="F1642" s="61">
        <v>46073</v>
      </c>
      <c r="G1642" s="67">
        <v>810300</v>
      </c>
      <c r="H1642" s="68">
        <v>148171.728</v>
      </c>
      <c r="I1642" s="69">
        <f>IFERROR(H1642*((1+$I$3)),"")</f>
        <v>155728.48612799999</v>
      </c>
      <c r="J1642" s="93">
        <f t="shared" si="100"/>
        <v>155728.48612799999</v>
      </c>
      <c r="K1642" s="8">
        <v>155300</v>
      </c>
      <c r="L1642" s="93">
        <f t="shared" si="103"/>
        <v>155300</v>
      </c>
      <c r="M1642" s="94">
        <f>+G1642</f>
        <v>810300</v>
      </c>
      <c r="N1642" s="94">
        <f t="shared" si="101"/>
        <v>155728.48612799999</v>
      </c>
      <c r="O1642" s="8">
        <v>155300</v>
      </c>
      <c r="P1642" s="94">
        <f t="shared" si="102"/>
        <v>155300</v>
      </c>
    </row>
    <row r="1643" spans="1:16" ht="19.5" customHeight="1">
      <c r="A1643" s="71">
        <v>1640</v>
      </c>
      <c r="B1643" s="65" t="s">
        <v>1769</v>
      </c>
      <c r="C1643" s="66">
        <v>881130</v>
      </c>
      <c r="D1643" s="67" t="s">
        <v>3282</v>
      </c>
      <c r="E1643" s="67" t="s">
        <v>3282</v>
      </c>
      <c r="F1643" s="67" t="s">
        <v>3282</v>
      </c>
      <c r="G1643" s="67" t="s">
        <v>3283</v>
      </c>
      <c r="H1643" s="68">
        <v>148171.728</v>
      </c>
      <c r="I1643" s="69">
        <f>IFERROR(H1643*((1+$I$3)),"")</f>
        <v>155728.48612799999</v>
      </c>
      <c r="J1643" s="93">
        <f t="shared" si="100"/>
        <v>155728.48612799999</v>
      </c>
      <c r="K1643" s="8">
        <v>155300</v>
      </c>
      <c r="L1643" s="93">
        <f t="shared" si="103"/>
        <v>155300</v>
      </c>
      <c r="M1643" s="94" t="str">
        <f>+G1643</f>
        <v>NO SE ENCONTRO</v>
      </c>
      <c r="N1643" s="94">
        <f t="shared" si="101"/>
        <v>155728.48612799999</v>
      </c>
      <c r="O1643" s="8">
        <v>155300</v>
      </c>
      <c r="P1643" s="94">
        <f t="shared" si="102"/>
        <v>155300</v>
      </c>
    </row>
    <row r="1644" spans="1:16" ht="19.5" customHeight="1">
      <c r="A1644" s="71">
        <v>1641</v>
      </c>
      <c r="B1644" s="65" t="s">
        <v>1770</v>
      </c>
      <c r="C1644" s="66">
        <v>881301</v>
      </c>
      <c r="D1644" s="60" t="s">
        <v>3280</v>
      </c>
      <c r="E1644" s="60" t="s">
        <v>3281</v>
      </c>
      <c r="F1644" s="61">
        <v>46073</v>
      </c>
      <c r="G1644" s="67">
        <v>810300</v>
      </c>
      <c r="H1644" s="68">
        <v>148171.728</v>
      </c>
      <c r="I1644" s="69">
        <f>IFERROR(H1644*((1+$I$3)),"")</f>
        <v>155728.48612799999</v>
      </c>
      <c r="J1644" s="93">
        <f t="shared" si="100"/>
        <v>155728.48612799999</v>
      </c>
      <c r="K1644" s="8">
        <v>155300</v>
      </c>
      <c r="L1644" s="93">
        <f t="shared" si="103"/>
        <v>155300</v>
      </c>
      <c r="M1644" s="94">
        <f>+G1644</f>
        <v>810300</v>
      </c>
      <c r="N1644" s="94">
        <f t="shared" si="101"/>
        <v>155728.48612799999</v>
      </c>
      <c r="O1644" s="8">
        <v>155300</v>
      </c>
      <c r="P1644" s="94">
        <f t="shared" si="102"/>
        <v>155300</v>
      </c>
    </row>
    <row r="1645" spans="1:16" ht="19.5" customHeight="1">
      <c r="A1645" s="71">
        <v>1642</v>
      </c>
      <c r="B1645" s="65" t="s">
        <v>1771</v>
      </c>
      <c r="C1645" s="66">
        <v>881602</v>
      </c>
      <c r="D1645" s="60" t="s">
        <v>3280</v>
      </c>
      <c r="E1645" s="60" t="s">
        <v>3281</v>
      </c>
      <c r="F1645" s="61">
        <v>46073</v>
      </c>
      <c r="G1645" s="67">
        <v>176300</v>
      </c>
      <c r="H1645" s="68">
        <v>148171.728</v>
      </c>
      <c r="I1645" s="69">
        <f>IFERROR(H1645*((1+$I$3)),"")</f>
        <v>155728.48612799999</v>
      </c>
      <c r="J1645" s="93">
        <f t="shared" si="100"/>
        <v>155728.48612799999</v>
      </c>
      <c r="K1645" s="8">
        <v>155300</v>
      </c>
      <c r="L1645" s="93">
        <f t="shared" si="103"/>
        <v>155300</v>
      </c>
      <c r="M1645" s="94">
        <f>+G1645</f>
        <v>176300</v>
      </c>
      <c r="N1645" s="94">
        <f t="shared" si="101"/>
        <v>155728.48612799999</v>
      </c>
      <c r="O1645" s="8">
        <v>155300</v>
      </c>
      <c r="P1645" s="94">
        <f t="shared" si="102"/>
        <v>155300</v>
      </c>
    </row>
    <row r="1646" spans="1:16" ht="19.5" customHeight="1">
      <c r="A1646" s="71">
        <v>1643</v>
      </c>
      <c r="B1646" s="65" t="s">
        <v>1772</v>
      </c>
      <c r="C1646" s="66">
        <v>881601</v>
      </c>
      <c r="D1646" s="60" t="s">
        <v>3280</v>
      </c>
      <c r="E1646" s="60" t="s">
        <v>3281</v>
      </c>
      <c r="F1646" s="61">
        <v>46073</v>
      </c>
      <c r="G1646" s="67">
        <v>176300</v>
      </c>
      <c r="H1646" s="68">
        <v>151903.024</v>
      </c>
      <c r="I1646" s="69">
        <f>IFERROR(H1646*((1+$I$3)),"")</f>
        <v>159650.078224</v>
      </c>
      <c r="J1646" s="93">
        <f t="shared" si="100"/>
        <v>159650.078224</v>
      </c>
      <c r="K1646" s="8">
        <v>155300</v>
      </c>
      <c r="L1646" s="93">
        <f t="shared" si="103"/>
        <v>155300</v>
      </c>
      <c r="M1646" s="94">
        <f>+G1646</f>
        <v>176300</v>
      </c>
      <c r="N1646" s="94">
        <f t="shared" si="101"/>
        <v>159650.078224</v>
      </c>
      <c r="O1646" s="8">
        <v>155300</v>
      </c>
      <c r="P1646" s="94">
        <f t="shared" si="102"/>
        <v>155300</v>
      </c>
    </row>
    <row r="1647" spans="1:16" ht="19.5" customHeight="1">
      <c r="A1647" s="71">
        <v>1644</v>
      </c>
      <c r="B1647" s="65" t="s">
        <v>1773</v>
      </c>
      <c r="C1647" s="66">
        <v>881141</v>
      </c>
      <c r="D1647" s="60" t="s">
        <v>3280</v>
      </c>
      <c r="E1647" s="60" t="s">
        <v>3281</v>
      </c>
      <c r="F1647" s="61">
        <v>46073</v>
      </c>
      <c r="G1647" s="67">
        <v>810300</v>
      </c>
      <c r="H1647" s="68">
        <v>148171.728</v>
      </c>
      <c r="I1647" s="69">
        <f>IFERROR(H1647*((1+$I$3)),"")</f>
        <v>155728.48612799999</v>
      </c>
      <c r="J1647" s="93">
        <f t="shared" si="100"/>
        <v>155728.48612799999</v>
      </c>
      <c r="K1647" s="8">
        <v>155300</v>
      </c>
      <c r="L1647" s="93">
        <f t="shared" si="103"/>
        <v>155300</v>
      </c>
      <c r="M1647" s="94">
        <f>+G1647</f>
        <v>810300</v>
      </c>
      <c r="N1647" s="94">
        <f t="shared" si="101"/>
        <v>155728.48612799999</v>
      </c>
      <c r="O1647" s="8">
        <v>155300</v>
      </c>
      <c r="P1647" s="94">
        <f t="shared" si="102"/>
        <v>155300</v>
      </c>
    </row>
    <row r="1648" spans="1:16" ht="19.5" customHeight="1">
      <c r="A1648" s="71">
        <v>1645</v>
      </c>
      <c r="B1648" s="65" t="s">
        <v>1774</v>
      </c>
      <c r="C1648" s="66">
        <v>881510</v>
      </c>
      <c r="D1648" s="60" t="s">
        <v>3280</v>
      </c>
      <c r="E1648" s="60" t="s">
        <v>3281</v>
      </c>
      <c r="F1648" s="61">
        <v>46073</v>
      </c>
      <c r="G1648" s="67">
        <v>810300</v>
      </c>
      <c r="H1648" s="68">
        <v>148171.728</v>
      </c>
      <c r="I1648" s="69">
        <f>IFERROR(H1648*((1+$I$3)),"")</f>
        <v>155728.48612799999</v>
      </c>
      <c r="J1648" s="93">
        <f t="shared" si="100"/>
        <v>155728.48612799999</v>
      </c>
      <c r="K1648" s="8">
        <v>155300</v>
      </c>
      <c r="L1648" s="93">
        <f t="shared" si="103"/>
        <v>155300</v>
      </c>
      <c r="M1648" s="94">
        <f>+G1648</f>
        <v>810300</v>
      </c>
      <c r="N1648" s="94">
        <f t="shared" si="101"/>
        <v>155728.48612799999</v>
      </c>
      <c r="O1648" s="8">
        <v>155300</v>
      </c>
      <c r="P1648" s="94">
        <f t="shared" si="102"/>
        <v>155300</v>
      </c>
    </row>
    <row r="1649" spans="1:16" ht="19.5" customHeight="1">
      <c r="A1649" s="71">
        <v>1646</v>
      </c>
      <c r="B1649" s="65" t="s">
        <v>1775</v>
      </c>
      <c r="C1649" s="66">
        <v>881118</v>
      </c>
      <c r="D1649" s="60" t="s">
        <v>3280</v>
      </c>
      <c r="E1649" s="60" t="s">
        <v>3281</v>
      </c>
      <c r="F1649" s="61">
        <v>46073</v>
      </c>
      <c r="G1649" s="67">
        <v>530700</v>
      </c>
      <c r="H1649" s="68">
        <v>150233.76</v>
      </c>
      <c r="I1649" s="69">
        <f>IFERROR(H1649*((1+$I$3)),"")</f>
        <v>157895.68176000001</v>
      </c>
      <c r="J1649" s="93">
        <f t="shared" si="100"/>
        <v>157895.68176000001</v>
      </c>
      <c r="K1649" s="8">
        <v>157500</v>
      </c>
      <c r="L1649" s="93">
        <f t="shared" si="103"/>
        <v>157500</v>
      </c>
      <c r="M1649" s="94">
        <f>+G1649</f>
        <v>530700</v>
      </c>
      <c r="N1649" s="94">
        <f t="shared" si="101"/>
        <v>157895.68176000001</v>
      </c>
      <c r="O1649" s="8">
        <v>157500</v>
      </c>
      <c r="P1649" s="94">
        <f t="shared" si="102"/>
        <v>157500</v>
      </c>
    </row>
    <row r="1650" spans="1:16" ht="19.5" customHeight="1">
      <c r="A1650" s="71">
        <v>1647</v>
      </c>
      <c r="B1650" s="65" t="s">
        <v>1776</v>
      </c>
      <c r="C1650" s="66">
        <v>881112</v>
      </c>
      <c r="D1650" s="60" t="s">
        <v>3280</v>
      </c>
      <c r="E1650" s="60" t="s">
        <v>3281</v>
      </c>
      <c r="F1650" s="61">
        <v>46073</v>
      </c>
      <c r="G1650" s="67">
        <v>170600</v>
      </c>
      <c r="H1650" s="68">
        <v>150233.76</v>
      </c>
      <c r="I1650" s="69">
        <f>IFERROR(H1650*((1+$I$3)),"")</f>
        <v>157895.68176000001</v>
      </c>
      <c r="J1650" s="93">
        <f t="shared" si="100"/>
        <v>157895.68176000001</v>
      </c>
      <c r="K1650" s="8">
        <v>157500</v>
      </c>
      <c r="L1650" s="93">
        <f t="shared" si="103"/>
        <v>157500</v>
      </c>
      <c r="M1650" s="94">
        <f>+G1650</f>
        <v>170600</v>
      </c>
      <c r="N1650" s="94">
        <f t="shared" si="101"/>
        <v>157895.68176000001</v>
      </c>
      <c r="O1650" s="8">
        <v>157500</v>
      </c>
      <c r="P1650" s="94">
        <f t="shared" si="102"/>
        <v>157500</v>
      </c>
    </row>
    <row r="1651" spans="1:16" ht="19.5" customHeight="1">
      <c r="A1651" s="71">
        <v>1648</v>
      </c>
      <c r="B1651" s="65" t="s">
        <v>1777</v>
      </c>
      <c r="C1651" s="66">
        <v>881201</v>
      </c>
      <c r="D1651" s="60" t="s">
        <v>3280</v>
      </c>
      <c r="E1651" s="60" t="s">
        <v>3281</v>
      </c>
      <c r="F1651" s="61">
        <v>46073</v>
      </c>
      <c r="G1651" s="67">
        <v>177200</v>
      </c>
      <c r="H1651" s="68">
        <v>156125.28</v>
      </c>
      <c r="I1651" s="69">
        <f>IFERROR(H1651*((1+$I$3)),"")</f>
        <v>164087.66928</v>
      </c>
      <c r="J1651" s="93">
        <f t="shared" si="100"/>
        <v>164087.66928</v>
      </c>
      <c r="K1651" s="8">
        <v>163600</v>
      </c>
      <c r="L1651" s="93">
        <f t="shared" si="103"/>
        <v>163600</v>
      </c>
      <c r="M1651" s="94">
        <f>+G1651</f>
        <v>177200</v>
      </c>
      <c r="N1651" s="94">
        <f t="shared" si="101"/>
        <v>164087.66928</v>
      </c>
      <c r="O1651" s="8">
        <v>163600</v>
      </c>
      <c r="P1651" s="94">
        <f t="shared" si="102"/>
        <v>163600</v>
      </c>
    </row>
    <row r="1652" spans="1:16" ht="19.5" customHeight="1">
      <c r="A1652" s="71">
        <v>1649</v>
      </c>
      <c r="B1652" s="65" t="s">
        <v>1778</v>
      </c>
      <c r="C1652" s="66">
        <v>881212</v>
      </c>
      <c r="D1652" s="67" t="s">
        <v>3282</v>
      </c>
      <c r="E1652" s="67" t="s">
        <v>3282</v>
      </c>
      <c r="F1652" s="67" t="s">
        <v>3282</v>
      </c>
      <c r="G1652" s="67" t="s">
        <v>3283</v>
      </c>
      <c r="H1652" s="68">
        <v>135504.95999999999</v>
      </c>
      <c r="I1652" s="69">
        <f>IFERROR(H1652*((1+$I$3)),"")</f>
        <v>142415.71295999998</v>
      </c>
      <c r="J1652" s="93">
        <f t="shared" si="100"/>
        <v>142415.71295999998</v>
      </c>
      <c r="K1652" s="8">
        <v>142000</v>
      </c>
      <c r="L1652" s="93">
        <f t="shared" si="103"/>
        <v>142000</v>
      </c>
      <c r="M1652" s="94" t="str">
        <f>+G1652</f>
        <v>NO SE ENCONTRO</v>
      </c>
      <c r="N1652" s="94">
        <f t="shared" si="101"/>
        <v>142415.71295999998</v>
      </c>
      <c r="O1652" s="8">
        <v>142000</v>
      </c>
      <c r="P1652" s="94">
        <f t="shared" si="102"/>
        <v>142000</v>
      </c>
    </row>
    <row r="1653" spans="1:16" ht="19.5" customHeight="1">
      <c r="A1653" s="71">
        <v>1650</v>
      </c>
      <c r="B1653" s="65" t="s">
        <v>1779</v>
      </c>
      <c r="C1653" s="66">
        <v>881211</v>
      </c>
      <c r="D1653" s="60" t="s">
        <v>3280</v>
      </c>
      <c r="E1653" s="60" t="s">
        <v>3281</v>
      </c>
      <c r="F1653" s="61">
        <v>46073</v>
      </c>
      <c r="G1653" s="67">
        <v>153700</v>
      </c>
      <c r="H1653" s="68">
        <v>135504.95999999999</v>
      </c>
      <c r="I1653" s="69">
        <f>IFERROR(H1653*((1+$I$3)),"")</f>
        <v>142415.71295999998</v>
      </c>
      <c r="J1653" s="93">
        <f t="shared" si="100"/>
        <v>142415.71295999998</v>
      </c>
      <c r="K1653" s="8">
        <v>142000</v>
      </c>
      <c r="L1653" s="93">
        <f t="shared" si="103"/>
        <v>142000</v>
      </c>
      <c r="M1653" s="94">
        <f>+G1653</f>
        <v>153700</v>
      </c>
      <c r="N1653" s="94">
        <f t="shared" si="101"/>
        <v>142415.71295999998</v>
      </c>
      <c r="O1653" s="8">
        <v>142000</v>
      </c>
      <c r="P1653" s="94">
        <f t="shared" si="102"/>
        <v>142000</v>
      </c>
    </row>
    <row r="1654" spans="1:16" ht="19.5" customHeight="1">
      <c r="A1654" s="71">
        <v>1651</v>
      </c>
      <c r="B1654" s="65" t="s">
        <v>1780</v>
      </c>
      <c r="C1654" s="66">
        <v>881630</v>
      </c>
      <c r="D1654" s="60" t="s">
        <v>3280</v>
      </c>
      <c r="E1654" s="60" t="s">
        <v>3281</v>
      </c>
      <c r="F1654" s="61">
        <v>46073</v>
      </c>
      <c r="G1654" s="67">
        <v>176300</v>
      </c>
      <c r="H1654" s="68">
        <v>155339.74399999998</v>
      </c>
      <c r="I1654" s="69">
        <f>IFERROR(H1654*((1+$I$3)),"")</f>
        <v>163262.07094399998</v>
      </c>
      <c r="J1654" s="93">
        <f t="shared" si="100"/>
        <v>163262.07094399998</v>
      </c>
      <c r="K1654" s="8">
        <v>162900</v>
      </c>
      <c r="L1654" s="93">
        <f t="shared" si="103"/>
        <v>162900</v>
      </c>
      <c r="M1654" s="94">
        <f>+G1654</f>
        <v>176300</v>
      </c>
      <c r="N1654" s="94">
        <f t="shared" si="101"/>
        <v>163262.07094399998</v>
      </c>
      <c r="O1654" s="8">
        <v>162900</v>
      </c>
      <c r="P1654" s="94">
        <f t="shared" si="102"/>
        <v>162900</v>
      </c>
    </row>
    <row r="1655" spans="1:16" ht="19.5" customHeight="1">
      <c r="A1655" s="71">
        <v>1652</v>
      </c>
      <c r="B1655" s="65" t="s">
        <v>1781</v>
      </c>
      <c r="C1655" s="66">
        <v>881611</v>
      </c>
      <c r="D1655" s="67" t="s">
        <v>3282</v>
      </c>
      <c r="E1655" s="67" t="s">
        <v>3282</v>
      </c>
      <c r="F1655" s="67" t="s">
        <v>3282</v>
      </c>
      <c r="G1655" s="67" t="s">
        <v>3283</v>
      </c>
      <c r="H1655" s="68">
        <v>155339.74399999998</v>
      </c>
      <c r="I1655" s="69">
        <f>IFERROR(H1655*((1+$I$3)),"")</f>
        <v>163262.07094399998</v>
      </c>
      <c r="J1655" s="93">
        <f t="shared" si="100"/>
        <v>163262.07094399998</v>
      </c>
      <c r="K1655" s="8">
        <v>162900</v>
      </c>
      <c r="L1655" s="93">
        <f t="shared" si="103"/>
        <v>162900</v>
      </c>
      <c r="M1655" s="94" t="str">
        <f>+G1655</f>
        <v>NO SE ENCONTRO</v>
      </c>
      <c r="N1655" s="94">
        <f t="shared" si="101"/>
        <v>163262.07094399998</v>
      </c>
      <c r="O1655" s="8">
        <v>162900</v>
      </c>
      <c r="P1655" s="94">
        <f t="shared" si="102"/>
        <v>162900</v>
      </c>
    </row>
    <row r="1656" spans="1:16" ht="19.5" customHeight="1">
      <c r="A1656" s="71">
        <v>1653</v>
      </c>
      <c r="B1656" s="65" t="s">
        <v>1782</v>
      </c>
      <c r="C1656" s="66">
        <v>881622</v>
      </c>
      <c r="D1656" s="67" t="s">
        <v>3282</v>
      </c>
      <c r="E1656" s="67" t="s">
        <v>3282</v>
      </c>
      <c r="F1656" s="67" t="s">
        <v>3282</v>
      </c>
      <c r="G1656" s="67" t="s">
        <v>3283</v>
      </c>
      <c r="H1656" s="68">
        <v>155339.74399999998</v>
      </c>
      <c r="I1656" s="69">
        <f>IFERROR(H1656*((1+$I$3)),"")</f>
        <v>163262.07094399998</v>
      </c>
      <c r="J1656" s="93">
        <f t="shared" ref="J1656:J1719" si="104">+I1656</f>
        <v>163262.07094399998</v>
      </c>
      <c r="K1656" s="8">
        <v>162900</v>
      </c>
      <c r="L1656" s="93">
        <f t="shared" si="103"/>
        <v>162900</v>
      </c>
      <c r="M1656" s="94" t="str">
        <f>+G1656</f>
        <v>NO SE ENCONTRO</v>
      </c>
      <c r="N1656" s="94">
        <f t="shared" ref="N1656:N1719" si="105">+J1656</f>
        <v>163262.07094399998</v>
      </c>
      <c r="O1656" s="8">
        <v>162900</v>
      </c>
      <c r="P1656" s="94">
        <f t="shared" ref="P1656:P1719" si="106">+O1656</f>
        <v>162900</v>
      </c>
    </row>
    <row r="1657" spans="1:16" ht="19.5" customHeight="1">
      <c r="A1657" s="71">
        <v>1654</v>
      </c>
      <c r="B1657" s="65" t="s">
        <v>1783</v>
      </c>
      <c r="C1657" s="66">
        <v>881612</v>
      </c>
      <c r="D1657" s="60" t="s">
        <v>3280</v>
      </c>
      <c r="E1657" s="60" t="s">
        <v>3281</v>
      </c>
      <c r="F1657" s="61">
        <v>46073</v>
      </c>
      <c r="G1657" s="67">
        <v>176300</v>
      </c>
      <c r="H1657" s="68">
        <v>155339.74399999998</v>
      </c>
      <c r="I1657" s="69">
        <f>IFERROR(H1657*((1+$I$3)),"")</f>
        <v>163262.07094399998</v>
      </c>
      <c r="J1657" s="93">
        <f t="shared" si="104"/>
        <v>163262.07094399998</v>
      </c>
      <c r="K1657" s="8">
        <v>162900</v>
      </c>
      <c r="L1657" s="93">
        <f t="shared" si="103"/>
        <v>162900</v>
      </c>
      <c r="M1657" s="94">
        <f>+G1657</f>
        <v>176300</v>
      </c>
      <c r="N1657" s="94">
        <f t="shared" si="105"/>
        <v>163262.07094399998</v>
      </c>
      <c r="O1657" s="8">
        <v>162900</v>
      </c>
      <c r="P1657" s="94">
        <f t="shared" si="106"/>
        <v>162900</v>
      </c>
    </row>
    <row r="1658" spans="1:16" ht="19.5" customHeight="1">
      <c r="A1658" s="71">
        <v>1655</v>
      </c>
      <c r="B1658" s="65" t="s">
        <v>1784</v>
      </c>
      <c r="C1658" s="66">
        <v>881620</v>
      </c>
      <c r="D1658" s="60" t="s">
        <v>3280</v>
      </c>
      <c r="E1658" s="60" t="s">
        <v>3281</v>
      </c>
      <c r="F1658" s="61">
        <v>46073</v>
      </c>
      <c r="G1658" s="67">
        <v>176300</v>
      </c>
      <c r="H1658" s="68">
        <v>155339.74399999998</v>
      </c>
      <c r="I1658" s="69">
        <f>IFERROR(H1658*((1+$I$3)),"")</f>
        <v>163262.07094399998</v>
      </c>
      <c r="J1658" s="93">
        <f t="shared" si="104"/>
        <v>163262.07094399998</v>
      </c>
      <c r="K1658" s="8">
        <v>162900</v>
      </c>
      <c r="L1658" s="93">
        <f t="shared" si="103"/>
        <v>162900</v>
      </c>
      <c r="M1658" s="94">
        <f>+G1658</f>
        <v>176300</v>
      </c>
      <c r="N1658" s="94">
        <f t="shared" si="105"/>
        <v>163262.07094399998</v>
      </c>
      <c r="O1658" s="8">
        <v>162900</v>
      </c>
      <c r="P1658" s="94">
        <f t="shared" si="106"/>
        <v>162900</v>
      </c>
    </row>
    <row r="1659" spans="1:16" ht="19.5" customHeight="1">
      <c r="A1659" s="71">
        <v>1656</v>
      </c>
      <c r="B1659" s="65" t="s">
        <v>1785</v>
      </c>
      <c r="C1659" s="66">
        <v>881621</v>
      </c>
      <c r="D1659" s="60" t="s">
        <v>3280</v>
      </c>
      <c r="E1659" s="60" t="s">
        <v>3281</v>
      </c>
      <c r="F1659" s="61">
        <v>46073</v>
      </c>
      <c r="G1659" s="67">
        <v>176300</v>
      </c>
      <c r="H1659" s="68">
        <v>155339.74399999998</v>
      </c>
      <c r="I1659" s="69">
        <f>IFERROR(H1659*((1+$I$3)),"")</f>
        <v>163262.07094399998</v>
      </c>
      <c r="J1659" s="93">
        <f t="shared" si="104"/>
        <v>163262.07094399998</v>
      </c>
      <c r="K1659" s="8">
        <v>162900</v>
      </c>
      <c r="L1659" s="93">
        <f t="shared" si="103"/>
        <v>162900</v>
      </c>
      <c r="M1659" s="94">
        <f>+G1659</f>
        <v>176300</v>
      </c>
      <c r="N1659" s="94">
        <f t="shared" si="105"/>
        <v>163262.07094399998</v>
      </c>
      <c r="O1659" s="8">
        <v>162900</v>
      </c>
      <c r="P1659" s="94">
        <f t="shared" si="106"/>
        <v>162900</v>
      </c>
    </row>
    <row r="1660" spans="1:16" ht="19.5" customHeight="1">
      <c r="A1660" s="71">
        <v>1657</v>
      </c>
      <c r="B1660" s="65" t="s">
        <v>1786</v>
      </c>
      <c r="C1660" s="66">
        <v>881640</v>
      </c>
      <c r="D1660" s="60" t="s">
        <v>3280</v>
      </c>
      <c r="E1660" s="60" t="s">
        <v>3281</v>
      </c>
      <c r="F1660" s="61">
        <v>46073</v>
      </c>
      <c r="G1660" s="67">
        <v>176300</v>
      </c>
      <c r="H1660" s="68">
        <v>155339.74399999998</v>
      </c>
      <c r="I1660" s="69">
        <f>IFERROR(H1660*((1+$I$3)),"")</f>
        <v>163262.07094399998</v>
      </c>
      <c r="J1660" s="93">
        <f t="shared" si="104"/>
        <v>163262.07094399998</v>
      </c>
      <c r="K1660" s="8">
        <v>162900</v>
      </c>
      <c r="L1660" s="93">
        <f t="shared" si="103"/>
        <v>162900</v>
      </c>
      <c r="M1660" s="94">
        <f>+G1660</f>
        <v>176300</v>
      </c>
      <c r="N1660" s="94">
        <f t="shared" si="105"/>
        <v>163262.07094399998</v>
      </c>
      <c r="O1660" s="8">
        <v>162900</v>
      </c>
      <c r="P1660" s="94">
        <f t="shared" si="106"/>
        <v>162900</v>
      </c>
    </row>
    <row r="1661" spans="1:16" ht="19.5" customHeight="1">
      <c r="A1661" s="71">
        <v>1658</v>
      </c>
      <c r="B1661" s="65" t="s">
        <v>1787</v>
      </c>
      <c r="C1661" s="66">
        <v>882292</v>
      </c>
      <c r="D1661" s="60" t="s">
        <v>3280</v>
      </c>
      <c r="E1661" s="60" t="s">
        <v>3281</v>
      </c>
      <c r="F1661" s="61">
        <v>46073</v>
      </c>
      <c r="G1661" s="67">
        <v>530700</v>
      </c>
      <c r="H1661" s="68">
        <v>188234.06399999998</v>
      </c>
      <c r="I1661" s="69">
        <f>IFERROR(H1661*((1+$I$3)),"")</f>
        <v>197834.00126399996</v>
      </c>
      <c r="J1661" s="93">
        <f t="shared" si="104"/>
        <v>197834.00126399996</v>
      </c>
      <c r="K1661" s="8">
        <v>490200</v>
      </c>
      <c r="L1661" s="93">
        <f t="shared" si="103"/>
        <v>490200</v>
      </c>
      <c r="M1661" s="94">
        <f>+G1661</f>
        <v>530700</v>
      </c>
      <c r="N1661" s="94">
        <f t="shared" si="105"/>
        <v>197834.00126399996</v>
      </c>
      <c r="O1661" s="8">
        <v>490200</v>
      </c>
      <c r="P1661" s="94">
        <f t="shared" si="106"/>
        <v>490200</v>
      </c>
    </row>
    <row r="1662" spans="1:16" ht="19.5" customHeight="1">
      <c r="A1662" s="71">
        <v>1659</v>
      </c>
      <c r="B1662" s="65" t="s">
        <v>1788</v>
      </c>
      <c r="C1662" s="66">
        <v>882262</v>
      </c>
      <c r="D1662" s="60" t="s">
        <v>3280</v>
      </c>
      <c r="E1662" s="60" t="s">
        <v>3281</v>
      </c>
      <c r="F1662" s="61">
        <v>46073</v>
      </c>
      <c r="G1662" s="67">
        <v>530700</v>
      </c>
      <c r="H1662" s="68">
        <v>188234.06399999998</v>
      </c>
      <c r="I1662" s="69">
        <f>IFERROR(H1662*((1+$I$3)),"")</f>
        <v>197834.00126399996</v>
      </c>
      <c r="J1662" s="93">
        <f t="shared" si="104"/>
        <v>197834.00126399996</v>
      </c>
      <c r="K1662" s="8">
        <v>490200</v>
      </c>
      <c r="L1662" s="93">
        <f t="shared" si="103"/>
        <v>490200</v>
      </c>
      <c r="M1662" s="94">
        <f>+G1662</f>
        <v>530700</v>
      </c>
      <c r="N1662" s="94">
        <f t="shared" si="105"/>
        <v>197834.00126399996</v>
      </c>
      <c r="O1662" s="8">
        <v>490200</v>
      </c>
      <c r="P1662" s="94">
        <f t="shared" si="106"/>
        <v>490200</v>
      </c>
    </row>
    <row r="1663" spans="1:16" ht="19.5" customHeight="1">
      <c r="A1663" s="71">
        <v>1660</v>
      </c>
      <c r="B1663" s="65" t="s">
        <v>1789</v>
      </c>
      <c r="C1663" s="66">
        <v>882222</v>
      </c>
      <c r="D1663" s="60" t="s">
        <v>3280</v>
      </c>
      <c r="E1663" s="60" t="s">
        <v>3281</v>
      </c>
      <c r="F1663" s="61">
        <v>46073</v>
      </c>
      <c r="G1663" s="67">
        <v>530700</v>
      </c>
      <c r="H1663" s="68">
        <v>467590.304</v>
      </c>
      <c r="I1663" s="69">
        <f>IFERROR(H1663*((1+$I$3)),"")</f>
        <v>491437.40950399998</v>
      </c>
      <c r="J1663" s="93">
        <f t="shared" si="104"/>
        <v>491437.40950399998</v>
      </c>
      <c r="K1663" s="8">
        <v>490200</v>
      </c>
      <c r="L1663" s="93">
        <f t="shared" si="103"/>
        <v>490200</v>
      </c>
      <c r="M1663" s="94">
        <f>+G1663</f>
        <v>530700</v>
      </c>
      <c r="N1663" s="94">
        <f t="shared" si="105"/>
        <v>491437.40950399998</v>
      </c>
      <c r="O1663" s="8">
        <v>490200</v>
      </c>
      <c r="P1663" s="94">
        <f t="shared" si="106"/>
        <v>490200</v>
      </c>
    </row>
    <row r="1664" spans="1:16" ht="19.5" customHeight="1">
      <c r="A1664" s="71">
        <v>1661</v>
      </c>
      <c r="B1664" s="65" t="s">
        <v>1790</v>
      </c>
      <c r="C1664" s="66">
        <v>882112</v>
      </c>
      <c r="D1664" s="60" t="s">
        <v>3280</v>
      </c>
      <c r="E1664" s="60" t="s">
        <v>3281</v>
      </c>
      <c r="F1664" s="61">
        <v>46073</v>
      </c>
      <c r="G1664" s="67">
        <v>530700</v>
      </c>
      <c r="H1664" s="68">
        <v>210621.84</v>
      </c>
      <c r="I1664" s="69">
        <f>IFERROR(H1664*((1+$I$3)),"")</f>
        <v>221363.55383999998</v>
      </c>
      <c r="J1664" s="93">
        <f t="shared" si="104"/>
        <v>221363.55383999998</v>
      </c>
      <c r="K1664" s="8">
        <v>490200</v>
      </c>
      <c r="L1664" s="93">
        <f t="shared" si="103"/>
        <v>490200</v>
      </c>
      <c r="M1664" s="94">
        <f>+G1664</f>
        <v>530700</v>
      </c>
      <c r="N1664" s="94">
        <f t="shared" si="105"/>
        <v>221363.55383999998</v>
      </c>
      <c r="O1664" s="8">
        <v>490200</v>
      </c>
      <c r="P1664" s="94">
        <f t="shared" si="106"/>
        <v>490200</v>
      </c>
    </row>
    <row r="1665" spans="1:16" ht="19.5" customHeight="1">
      <c r="A1665" s="71">
        <v>1662</v>
      </c>
      <c r="B1665" s="65" t="s">
        <v>1791</v>
      </c>
      <c r="C1665" s="66">
        <v>882103</v>
      </c>
      <c r="D1665" s="60" t="s">
        <v>3280</v>
      </c>
      <c r="E1665" s="60" t="s">
        <v>3281</v>
      </c>
      <c r="F1665" s="61">
        <v>46073</v>
      </c>
      <c r="G1665" s="67">
        <v>680100</v>
      </c>
      <c r="H1665" s="68">
        <v>467590.304</v>
      </c>
      <c r="I1665" s="69">
        <f>IFERROR(H1665*((1+$I$3)),"")</f>
        <v>491437.40950399998</v>
      </c>
      <c r="J1665" s="93">
        <f t="shared" si="104"/>
        <v>491437.40950399998</v>
      </c>
      <c r="K1665" s="8">
        <v>490200</v>
      </c>
      <c r="L1665" s="93">
        <f t="shared" si="103"/>
        <v>490200</v>
      </c>
      <c r="M1665" s="94">
        <f>+G1665</f>
        <v>680100</v>
      </c>
      <c r="N1665" s="94">
        <f t="shared" si="105"/>
        <v>491437.40950399998</v>
      </c>
      <c r="O1665" s="8">
        <v>490200</v>
      </c>
      <c r="P1665" s="94">
        <f t="shared" si="106"/>
        <v>490200</v>
      </c>
    </row>
    <row r="1666" spans="1:16" ht="19.5" customHeight="1">
      <c r="A1666" s="71">
        <v>1663</v>
      </c>
      <c r="B1666" s="65" t="s">
        <v>1792</v>
      </c>
      <c r="C1666" s="66">
        <v>882308</v>
      </c>
      <c r="D1666" s="60" t="s">
        <v>3280</v>
      </c>
      <c r="E1666" s="60" t="s">
        <v>3281</v>
      </c>
      <c r="F1666" s="61">
        <v>46073</v>
      </c>
      <c r="G1666" s="67">
        <v>530700</v>
      </c>
      <c r="H1666" s="68">
        <v>188234.06399999998</v>
      </c>
      <c r="I1666" s="69">
        <f>IFERROR(H1666*((1+$I$3)),"")</f>
        <v>197834.00126399996</v>
      </c>
      <c r="J1666" s="93">
        <f t="shared" si="104"/>
        <v>197834.00126399996</v>
      </c>
      <c r="K1666" s="8">
        <v>197300</v>
      </c>
      <c r="L1666" s="93">
        <f t="shared" si="103"/>
        <v>197300</v>
      </c>
      <c r="M1666" s="94">
        <f>+G1666</f>
        <v>530700</v>
      </c>
      <c r="N1666" s="94">
        <f t="shared" si="105"/>
        <v>197834.00126399996</v>
      </c>
      <c r="O1666" s="8">
        <v>197300</v>
      </c>
      <c r="P1666" s="94">
        <f t="shared" si="106"/>
        <v>197300</v>
      </c>
    </row>
    <row r="1667" spans="1:16" ht="19.5" customHeight="1">
      <c r="A1667" s="71">
        <v>1664</v>
      </c>
      <c r="B1667" s="65" t="s">
        <v>1793</v>
      </c>
      <c r="C1667" s="66">
        <v>882307</v>
      </c>
      <c r="D1667" s="60" t="s">
        <v>3280</v>
      </c>
      <c r="E1667" s="60" t="s">
        <v>3281</v>
      </c>
      <c r="F1667" s="61">
        <v>46073</v>
      </c>
      <c r="G1667" s="67">
        <v>530700</v>
      </c>
      <c r="H1667" s="68">
        <v>188234.06399999998</v>
      </c>
      <c r="I1667" s="69">
        <f>IFERROR(H1667*((1+$I$3)),"")</f>
        <v>197834.00126399996</v>
      </c>
      <c r="J1667" s="93">
        <f t="shared" si="104"/>
        <v>197834.00126399996</v>
      </c>
      <c r="K1667" s="8">
        <v>197300</v>
      </c>
      <c r="L1667" s="93">
        <f t="shared" si="103"/>
        <v>197300</v>
      </c>
      <c r="M1667" s="94">
        <f>+G1667</f>
        <v>530700</v>
      </c>
      <c r="N1667" s="94">
        <f t="shared" si="105"/>
        <v>197834.00126399996</v>
      </c>
      <c r="O1667" s="8">
        <v>197300</v>
      </c>
      <c r="P1667" s="94">
        <f t="shared" si="106"/>
        <v>197300</v>
      </c>
    </row>
    <row r="1668" spans="1:16" ht="19.5" customHeight="1">
      <c r="A1668" s="71">
        <v>1665</v>
      </c>
      <c r="B1668" s="65" t="s">
        <v>1794</v>
      </c>
      <c r="C1668" s="66">
        <v>882316</v>
      </c>
      <c r="D1668" s="60" t="s">
        <v>3280</v>
      </c>
      <c r="E1668" s="60" t="s">
        <v>3281</v>
      </c>
      <c r="F1668" s="61">
        <v>46073</v>
      </c>
      <c r="G1668" s="67">
        <v>530700</v>
      </c>
      <c r="H1668" s="68">
        <v>188234.06399999998</v>
      </c>
      <c r="I1668" s="69">
        <f>IFERROR(H1668*((1+$I$3)),"")</f>
        <v>197834.00126399996</v>
      </c>
      <c r="J1668" s="93">
        <f t="shared" si="104"/>
        <v>197834.00126399996</v>
      </c>
      <c r="K1668" s="8">
        <v>197300</v>
      </c>
      <c r="L1668" s="93">
        <f t="shared" si="103"/>
        <v>197300</v>
      </c>
      <c r="M1668" s="94">
        <f>+G1668</f>
        <v>530700</v>
      </c>
      <c r="N1668" s="94">
        <f t="shared" si="105"/>
        <v>197834.00126399996</v>
      </c>
      <c r="O1668" s="8">
        <v>197300</v>
      </c>
      <c r="P1668" s="94">
        <f t="shared" si="106"/>
        <v>197300</v>
      </c>
    </row>
    <row r="1669" spans="1:16" ht="19.5" customHeight="1">
      <c r="A1669" s="71">
        <v>1666</v>
      </c>
      <c r="B1669" s="65" t="s">
        <v>1795</v>
      </c>
      <c r="C1669" s="66">
        <v>882309</v>
      </c>
      <c r="D1669" s="60" t="s">
        <v>3280</v>
      </c>
      <c r="E1669" s="60" t="s">
        <v>3281</v>
      </c>
      <c r="F1669" s="61">
        <v>46073</v>
      </c>
      <c r="G1669" s="67">
        <v>530700</v>
      </c>
      <c r="H1669" s="68">
        <v>188234.06399999998</v>
      </c>
      <c r="I1669" s="69">
        <f>IFERROR(H1669*((1+$I$3)),"")</f>
        <v>197834.00126399996</v>
      </c>
      <c r="J1669" s="93">
        <f t="shared" si="104"/>
        <v>197834.00126399996</v>
      </c>
      <c r="K1669" s="8">
        <v>197300</v>
      </c>
      <c r="L1669" s="93">
        <f t="shared" ref="L1669:L1732" si="107">+K1669</f>
        <v>197300</v>
      </c>
      <c r="M1669" s="94">
        <f>+G1669</f>
        <v>530700</v>
      </c>
      <c r="N1669" s="94">
        <f t="shared" si="105"/>
        <v>197834.00126399996</v>
      </c>
      <c r="O1669" s="8">
        <v>197300</v>
      </c>
      <c r="P1669" s="94">
        <f t="shared" si="106"/>
        <v>197300</v>
      </c>
    </row>
    <row r="1670" spans="1:16" ht="19.5" customHeight="1">
      <c r="A1670" s="71">
        <v>1667</v>
      </c>
      <c r="B1670" s="65" t="s">
        <v>1796</v>
      </c>
      <c r="C1670" s="66">
        <v>882318</v>
      </c>
      <c r="D1670" s="60" t="s">
        <v>3280</v>
      </c>
      <c r="E1670" s="60" t="s">
        <v>3281</v>
      </c>
      <c r="F1670" s="61">
        <v>46073</v>
      </c>
      <c r="G1670" s="67">
        <v>530700</v>
      </c>
      <c r="H1670" s="68">
        <v>188234.06399999998</v>
      </c>
      <c r="I1670" s="69">
        <f>IFERROR(H1670*((1+$I$3)),"")</f>
        <v>197834.00126399996</v>
      </c>
      <c r="J1670" s="93">
        <f t="shared" si="104"/>
        <v>197834.00126399996</v>
      </c>
      <c r="K1670" s="8">
        <v>197300</v>
      </c>
      <c r="L1670" s="93">
        <f t="shared" si="107"/>
        <v>197300</v>
      </c>
      <c r="M1670" s="94">
        <f>+G1670</f>
        <v>530700</v>
      </c>
      <c r="N1670" s="94">
        <f t="shared" si="105"/>
        <v>197834.00126399996</v>
      </c>
      <c r="O1670" s="8">
        <v>197300</v>
      </c>
      <c r="P1670" s="94">
        <f t="shared" si="106"/>
        <v>197300</v>
      </c>
    </row>
    <row r="1671" spans="1:16" ht="19.5" customHeight="1">
      <c r="A1671" s="71">
        <v>1668</v>
      </c>
      <c r="B1671" s="65" t="s">
        <v>1797</v>
      </c>
      <c r="C1671" s="66">
        <v>882317</v>
      </c>
      <c r="D1671" s="60" t="s">
        <v>3280</v>
      </c>
      <c r="E1671" s="60" t="s">
        <v>3281</v>
      </c>
      <c r="F1671" s="61">
        <v>46073</v>
      </c>
      <c r="G1671" s="67">
        <v>530700</v>
      </c>
      <c r="H1671" s="68">
        <v>188234.06399999998</v>
      </c>
      <c r="I1671" s="69">
        <f>IFERROR(H1671*((1+$I$3)),"")</f>
        <v>197834.00126399996</v>
      </c>
      <c r="J1671" s="93">
        <f t="shared" si="104"/>
        <v>197834.00126399996</v>
      </c>
      <c r="K1671" s="8">
        <v>197300</v>
      </c>
      <c r="L1671" s="93">
        <f t="shared" si="107"/>
        <v>197300</v>
      </c>
      <c r="M1671" s="94">
        <f>+G1671</f>
        <v>530700</v>
      </c>
      <c r="N1671" s="94">
        <f t="shared" si="105"/>
        <v>197834.00126399996</v>
      </c>
      <c r="O1671" s="8">
        <v>197300</v>
      </c>
      <c r="P1671" s="94">
        <f t="shared" si="106"/>
        <v>197300</v>
      </c>
    </row>
    <row r="1672" spans="1:16" ht="19.5" customHeight="1">
      <c r="A1672" s="71">
        <v>1669</v>
      </c>
      <c r="B1672" s="65" t="s">
        <v>1798</v>
      </c>
      <c r="C1672" s="66">
        <v>908807</v>
      </c>
      <c r="D1672" s="60" t="s">
        <v>3280</v>
      </c>
      <c r="E1672" s="60" t="s">
        <v>3281</v>
      </c>
      <c r="F1672" s="61">
        <v>46073</v>
      </c>
      <c r="G1672" s="67">
        <v>623200</v>
      </c>
      <c r="H1672" s="68">
        <v>2190270.7519999999</v>
      </c>
      <c r="I1672" s="69">
        <f>IFERROR(H1672*((1+$I$3)),"")</f>
        <v>2301974.5603519999</v>
      </c>
      <c r="J1672" s="93">
        <f t="shared" si="104"/>
        <v>2301974.5603519999</v>
      </c>
      <c r="K1672" s="8">
        <v>2295900</v>
      </c>
      <c r="L1672" s="93">
        <f t="shared" si="107"/>
        <v>2295900</v>
      </c>
      <c r="M1672" s="94">
        <f>+G1672</f>
        <v>623200</v>
      </c>
      <c r="N1672" s="94">
        <f t="shared" si="105"/>
        <v>2301974.5603519999</v>
      </c>
      <c r="O1672" s="8">
        <v>2295900</v>
      </c>
      <c r="P1672" s="94">
        <f t="shared" si="106"/>
        <v>2295900</v>
      </c>
    </row>
    <row r="1673" spans="1:16" ht="19.5" customHeight="1">
      <c r="A1673" s="71">
        <v>1670</v>
      </c>
      <c r="B1673" s="65" t="s">
        <v>1799</v>
      </c>
      <c r="C1673" s="66">
        <v>908808</v>
      </c>
      <c r="D1673" s="67" t="s">
        <v>3282</v>
      </c>
      <c r="E1673" s="67" t="s">
        <v>3282</v>
      </c>
      <c r="F1673" s="67" t="s">
        <v>3282</v>
      </c>
      <c r="G1673" s="67" t="s">
        <v>3283</v>
      </c>
      <c r="H1673" s="68">
        <v>2190270.7519999999</v>
      </c>
      <c r="I1673" s="69">
        <f>IFERROR(H1673*((1+$I$3)),"")</f>
        <v>2301974.5603519999</v>
      </c>
      <c r="J1673" s="93">
        <f t="shared" si="104"/>
        <v>2301974.5603519999</v>
      </c>
      <c r="K1673" s="8">
        <v>2295900</v>
      </c>
      <c r="L1673" s="93">
        <f t="shared" si="107"/>
        <v>2295900</v>
      </c>
      <c r="M1673" s="94" t="str">
        <f>+G1673</f>
        <v>NO SE ENCONTRO</v>
      </c>
      <c r="N1673" s="94">
        <f t="shared" si="105"/>
        <v>2301974.5603519999</v>
      </c>
      <c r="O1673" s="8">
        <v>2295900</v>
      </c>
      <c r="P1673" s="94">
        <f t="shared" si="106"/>
        <v>2295900</v>
      </c>
    </row>
    <row r="1674" spans="1:16" ht="19.5" customHeight="1">
      <c r="A1674" s="71">
        <v>1671</v>
      </c>
      <c r="B1674" s="65" t="s">
        <v>1800</v>
      </c>
      <c r="C1674" s="66">
        <v>908868</v>
      </c>
      <c r="D1674" s="67" t="s">
        <v>3282</v>
      </c>
      <c r="E1674" s="67" t="s">
        <v>3282</v>
      </c>
      <c r="F1674" s="67" t="s">
        <v>3282</v>
      </c>
      <c r="G1674" s="67" t="s">
        <v>3283</v>
      </c>
      <c r="H1674" s="68">
        <v>245185.424</v>
      </c>
      <c r="I1674" s="69">
        <f>IFERROR(H1674*((1+$I$3)),"")</f>
        <v>257689.88062399998</v>
      </c>
      <c r="J1674" s="93">
        <f t="shared" si="104"/>
        <v>257689.88062399998</v>
      </c>
      <c r="K1674" s="8">
        <v>2295900</v>
      </c>
      <c r="L1674" s="93">
        <f t="shared" si="107"/>
        <v>2295900</v>
      </c>
      <c r="M1674" s="94" t="str">
        <f>+G1674</f>
        <v>NO SE ENCONTRO</v>
      </c>
      <c r="N1674" s="94">
        <f t="shared" si="105"/>
        <v>257689.88062399998</v>
      </c>
      <c r="O1674" s="8">
        <v>2295900</v>
      </c>
      <c r="P1674" s="94">
        <f t="shared" si="106"/>
        <v>2295900</v>
      </c>
    </row>
    <row r="1675" spans="1:16" ht="19.5" customHeight="1">
      <c r="A1675" s="71">
        <v>1672</v>
      </c>
      <c r="B1675" s="65" t="s">
        <v>1801</v>
      </c>
      <c r="C1675" s="66">
        <v>890408</v>
      </c>
      <c r="D1675" s="60" t="s">
        <v>3280</v>
      </c>
      <c r="E1675" s="60" t="s">
        <v>3281</v>
      </c>
      <c r="F1675" s="61">
        <v>46073</v>
      </c>
      <c r="G1675" s="67">
        <v>34400</v>
      </c>
      <c r="H1675" s="68">
        <v>30341.327999999998</v>
      </c>
      <c r="I1675" s="69">
        <f>IFERROR(H1675*((1+$I$3)),"")</f>
        <v>31888.735727999996</v>
      </c>
      <c r="J1675" s="93">
        <f t="shared" si="104"/>
        <v>31888.735727999996</v>
      </c>
      <c r="K1675" s="8">
        <v>31800</v>
      </c>
      <c r="L1675" s="93">
        <f t="shared" si="107"/>
        <v>31800</v>
      </c>
      <c r="M1675" s="94">
        <f>+G1675</f>
        <v>34400</v>
      </c>
      <c r="N1675" s="94">
        <f t="shared" si="105"/>
        <v>31888.735727999996</v>
      </c>
      <c r="O1675" s="8">
        <v>31800</v>
      </c>
      <c r="P1675" s="94">
        <f t="shared" si="106"/>
        <v>31800</v>
      </c>
    </row>
    <row r="1676" spans="1:16" ht="19.5" customHeight="1">
      <c r="A1676" s="71">
        <v>1673</v>
      </c>
      <c r="B1676" s="65" t="s">
        <v>1802</v>
      </c>
      <c r="C1676" s="66">
        <v>819101</v>
      </c>
      <c r="D1676" s="60" t="s">
        <v>3280</v>
      </c>
      <c r="E1676" s="60" t="s">
        <v>3281</v>
      </c>
      <c r="F1676" s="61">
        <v>46073</v>
      </c>
      <c r="G1676" s="67">
        <v>1825700</v>
      </c>
      <c r="H1676" s="68">
        <v>65003.103999999992</v>
      </c>
      <c r="I1676" s="69">
        <f>IFERROR(H1676*((1+$I$3)),"")</f>
        <v>68318.262303999989</v>
      </c>
      <c r="J1676" s="93">
        <f t="shared" si="104"/>
        <v>68318.262303999989</v>
      </c>
      <c r="K1676" s="8">
        <v>68200</v>
      </c>
      <c r="L1676" s="93">
        <f t="shared" si="107"/>
        <v>68200</v>
      </c>
      <c r="M1676" s="94">
        <f>+G1676</f>
        <v>1825700</v>
      </c>
      <c r="N1676" s="94">
        <f t="shared" si="105"/>
        <v>68318.262303999989</v>
      </c>
      <c r="O1676" s="8">
        <v>68200</v>
      </c>
      <c r="P1676" s="94">
        <f t="shared" si="106"/>
        <v>68200</v>
      </c>
    </row>
    <row r="1677" spans="1:16" ht="19.5" customHeight="1">
      <c r="A1677" s="71">
        <v>1674</v>
      </c>
      <c r="B1677" s="65" t="s">
        <v>1803</v>
      </c>
      <c r="C1677" s="66">
        <v>935304</v>
      </c>
      <c r="D1677" s="60" t="s">
        <v>3280</v>
      </c>
      <c r="E1677" s="60" t="s">
        <v>3281</v>
      </c>
      <c r="F1677" s="61">
        <v>46073</v>
      </c>
      <c r="G1677" s="67">
        <v>117900</v>
      </c>
      <c r="H1677" s="68">
        <v>69716.319999999978</v>
      </c>
      <c r="I1677" s="69">
        <f>IFERROR(H1677*((1+$I$3)),"")</f>
        <v>73271.852319999976</v>
      </c>
      <c r="J1677" s="93">
        <f t="shared" si="104"/>
        <v>73271.852319999976</v>
      </c>
      <c r="K1677" s="8">
        <v>136700</v>
      </c>
      <c r="L1677" s="93">
        <f t="shared" si="107"/>
        <v>136700</v>
      </c>
      <c r="M1677" s="94">
        <f>+G1677</f>
        <v>117900</v>
      </c>
      <c r="N1677" s="94">
        <f t="shared" si="105"/>
        <v>73271.852319999976</v>
      </c>
      <c r="O1677" s="8">
        <v>136700</v>
      </c>
      <c r="P1677" s="94">
        <f t="shared" si="106"/>
        <v>136700</v>
      </c>
    </row>
    <row r="1678" spans="1:16" ht="19.5" customHeight="1">
      <c r="A1678" s="71">
        <v>1675</v>
      </c>
      <c r="B1678" s="65" t="s">
        <v>1804</v>
      </c>
      <c r="C1678" s="66">
        <v>935301</v>
      </c>
      <c r="D1678" s="60" t="s">
        <v>3280</v>
      </c>
      <c r="E1678" s="60" t="s">
        <v>3281</v>
      </c>
      <c r="F1678" s="61">
        <v>46073</v>
      </c>
      <c r="G1678" s="67">
        <v>79100</v>
      </c>
      <c r="H1678" s="68">
        <v>69716.319999999978</v>
      </c>
      <c r="I1678" s="69">
        <f>IFERROR(H1678*((1+$I$3)),"")</f>
        <v>73271.852319999976</v>
      </c>
      <c r="J1678" s="93">
        <f t="shared" si="104"/>
        <v>73271.852319999976</v>
      </c>
      <c r="K1678" s="8">
        <v>136700</v>
      </c>
      <c r="L1678" s="93">
        <f t="shared" si="107"/>
        <v>136700</v>
      </c>
      <c r="M1678" s="94">
        <f>+G1678</f>
        <v>79100</v>
      </c>
      <c r="N1678" s="94">
        <f t="shared" si="105"/>
        <v>73271.852319999976</v>
      </c>
      <c r="O1678" s="8">
        <v>136700</v>
      </c>
      <c r="P1678" s="94">
        <f t="shared" si="106"/>
        <v>136700</v>
      </c>
    </row>
    <row r="1679" spans="1:16" ht="19.5" customHeight="1">
      <c r="A1679" s="71">
        <v>1676</v>
      </c>
      <c r="B1679" s="65" t="s">
        <v>1805</v>
      </c>
      <c r="C1679" s="66">
        <v>935101</v>
      </c>
      <c r="D1679" s="67" t="s">
        <v>3282</v>
      </c>
      <c r="E1679" s="67" t="s">
        <v>3282</v>
      </c>
      <c r="F1679" s="67" t="s">
        <v>3282</v>
      </c>
      <c r="G1679" s="67" t="s">
        <v>3283</v>
      </c>
      <c r="H1679" s="68">
        <v>130398.976</v>
      </c>
      <c r="I1679" s="69">
        <f>IFERROR(H1679*((1+$I$3)),"")</f>
        <v>137049.32377599998</v>
      </c>
      <c r="J1679" s="93">
        <f t="shared" si="104"/>
        <v>137049.32377599998</v>
      </c>
      <c r="K1679" s="8">
        <v>136700</v>
      </c>
      <c r="L1679" s="93">
        <f t="shared" si="107"/>
        <v>136700</v>
      </c>
      <c r="M1679" s="94" t="str">
        <f>+G1679</f>
        <v>NO SE ENCONTRO</v>
      </c>
      <c r="N1679" s="94">
        <f t="shared" si="105"/>
        <v>137049.32377599998</v>
      </c>
      <c r="O1679" s="8">
        <v>136700</v>
      </c>
      <c r="P1679" s="94">
        <f t="shared" si="106"/>
        <v>136700</v>
      </c>
    </row>
    <row r="1680" spans="1:16" ht="19.5" customHeight="1">
      <c r="A1680" s="71">
        <v>1677</v>
      </c>
      <c r="B1680" s="65" t="s">
        <v>1806</v>
      </c>
      <c r="C1680" s="66">
        <v>935307</v>
      </c>
      <c r="D1680" s="67" t="s">
        <v>3282</v>
      </c>
      <c r="E1680" s="67" t="s">
        <v>3282</v>
      </c>
      <c r="F1680" s="67" t="s">
        <v>3282</v>
      </c>
      <c r="G1680" s="67" t="s">
        <v>3283</v>
      </c>
      <c r="H1680" s="68">
        <v>130398.976</v>
      </c>
      <c r="I1680" s="69">
        <f>IFERROR(H1680*((1+$I$3)),"")</f>
        <v>137049.32377599998</v>
      </c>
      <c r="J1680" s="93">
        <f t="shared" si="104"/>
        <v>137049.32377599998</v>
      </c>
      <c r="K1680" s="8">
        <v>136700</v>
      </c>
      <c r="L1680" s="93">
        <f t="shared" si="107"/>
        <v>136700</v>
      </c>
      <c r="M1680" s="94" t="str">
        <f>+G1680</f>
        <v>NO SE ENCONTRO</v>
      </c>
      <c r="N1680" s="94">
        <f t="shared" si="105"/>
        <v>137049.32377599998</v>
      </c>
      <c r="O1680" s="8">
        <v>136700</v>
      </c>
      <c r="P1680" s="94">
        <f t="shared" si="106"/>
        <v>136700</v>
      </c>
    </row>
    <row r="1681" spans="1:16" ht="19.5" customHeight="1">
      <c r="A1681" s="71">
        <v>1678</v>
      </c>
      <c r="B1681" s="65" t="s">
        <v>1807</v>
      </c>
      <c r="C1681" s="66">
        <v>971401</v>
      </c>
      <c r="D1681" s="67" t="s">
        <v>3282</v>
      </c>
      <c r="E1681" s="67" t="s">
        <v>3282</v>
      </c>
      <c r="F1681" s="67" t="s">
        <v>3282</v>
      </c>
      <c r="G1681" s="67" t="s">
        <v>3283</v>
      </c>
      <c r="H1681" s="68">
        <v>137959.76</v>
      </c>
      <c r="I1681" s="69">
        <f>IFERROR(H1681*((1+$I$3)),"")</f>
        <v>144995.70775999999</v>
      </c>
      <c r="J1681" s="93">
        <f t="shared" si="104"/>
        <v>144995.70775999999</v>
      </c>
      <c r="K1681" s="8">
        <v>136700</v>
      </c>
      <c r="L1681" s="93">
        <f t="shared" si="107"/>
        <v>136700</v>
      </c>
      <c r="M1681" s="94" t="str">
        <f>+G1681</f>
        <v>NO SE ENCONTRO</v>
      </c>
      <c r="N1681" s="94">
        <f t="shared" si="105"/>
        <v>144995.70775999999</v>
      </c>
      <c r="O1681" s="8">
        <v>136700</v>
      </c>
      <c r="P1681" s="94">
        <f t="shared" si="106"/>
        <v>136700</v>
      </c>
    </row>
    <row r="1682" spans="1:16" ht="19.5" customHeight="1">
      <c r="A1682" s="71">
        <v>1679</v>
      </c>
      <c r="B1682" s="65" t="s">
        <v>1808</v>
      </c>
      <c r="C1682" s="66">
        <v>935901</v>
      </c>
      <c r="D1682" s="67" t="s">
        <v>3282</v>
      </c>
      <c r="E1682" s="67" t="s">
        <v>3282</v>
      </c>
      <c r="F1682" s="67" t="s">
        <v>3282</v>
      </c>
      <c r="G1682" s="67" t="s">
        <v>3283</v>
      </c>
      <c r="H1682" s="68">
        <v>69716.319999999978</v>
      </c>
      <c r="I1682" s="69">
        <f>IFERROR(H1682*((1+$I$3)),"")</f>
        <v>73271.852319999976</v>
      </c>
      <c r="J1682" s="93">
        <f t="shared" si="104"/>
        <v>73271.852319999976</v>
      </c>
      <c r="K1682" s="8">
        <v>73000</v>
      </c>
      <c r="L1682" s="93">
        <f t="shared" si="107"/>
        <v>73000</v>
      </c>
      <c r="M1682" s="94" t="str">
        <f>+G1682</f>
        <v>NO SE ENCONTRO</v>
      </c>
      <c r="N1682" s="94">
        <f t="shared" si="105"/>
        <v>73271.852319999976</v>
      </c>
      <c r="O1682" s="8">
        <v>73000</v>
      </c>
      <c r="P1682" s="94">
        <f t="shared" si="106"/>
        <v>73000</v>
      </c>
    </row>
    <row r="1683" spans="1:16" ht="19.5" customHeight="1">
      <c r="A1683" s="71">
        <v>1680</v>
      </c>
      <c r="B1683" s="65" t="s">
        <v>1809</v>
      </c>
      <c r="C1683" s="66">
        <v>935306</v>
      </c>
      <c r="D1683" s="67" t="s">
        <v>3282</v>
      </c>
      <c r="E1683" s="67" t="s">
        <v>3282</v>
      </c>
      <c r="F1683" s="67" t="s">
        <v>3282</v>
      </c>
      <c r="G1683" s="67" t="s">
        <v>3283</v>
      </c>
      <c r="H1683" s="68">
        <v>69716.319999999978</v>
      </c>
      <c r="I1683" s="69">
        <f>IFERROR(H1683*((1+$I$3)),"")</f>
        <v>73271.852319999976</v>
      </c>
      <c r="J1683" s="93">
        <f t="shared" si="104"/>
        <v>73271.852319999976</v>
      </c>
      <c r="K1683" s="8">
        <v>73000</v>
      </c>
      <c r="L1683" s="93">
        <f t="shared" si="107"/>
        <v>73000</v>
      </c>
      <c r="M1683" s="94" t="str">
        <f>+G1683</f>
        <v>NO SE ENCONTRO</v>
      </c>
      <c r="N1683" s="94">
        <f t="shared" si="105"/>
        <v>73271.852319999976</v>
      </c>
      <c r="O1683" s="8">
        <v>73000</v>
      </c>
      <c r="P1683" s="94">
        <f t="shared" si="106"/>
        <v>73000</v>
      </c>
    </row>
    <row r="1684" spans="1:16" ht="19.5" customHeight="1">
      <c r="A1684" s="71">
        <v>1681</v>
      </c>
      <c r="B1684" s="65" t="s">
        <v>1810</v>
      </c>
      <c r="C1684" s="66">
        <v>971101</v>
      </c>
      <c r="D1684" s="60" t="s">
        <v>3280</v>
      </c>
      <c r="E1684" s="60" t="s">
        <v>3281</v>
      </c>
      <c r="F1684" s="61">
        <v>46073</v>
      </c>
      <c r="G1684" s="67">
        <v>117900</v>
      </c>
      <c r="H1684" s="68">
        <v>69716.319999999978</v>
      </c>
      <c r="I1684" s="69">
        <f>IFERROR(H1684*((1+$I$3)),"")</f>
        <v>73271.852319999976</v>
      </c>
      <c r="J1684" s="93">
        <f t="shared" si="104"/>
        <v>73271.852319999976</v>
      </c>
      <c r="K1684" s="8">
        <v>73000</v>
      </c>
      <c r="L1684" s="93">
        <f t="shared" si="107"/>
        <v>73000</v>
      </c>
      <c r="M1684" s="94">
        <f>+G1684</f>
        <v>117900</v>
      </c>
      <c r="N1684" s="94">
        <f t="shared" si="105"/>
        <v>73271.852319999976</v>
      </c>
      <c r="O1684" s="8">
        <v>73000</v>
      </c>
      <c r="P1684" s="94">
        <f t="shared" si="106"/>
        <v>73000</v>
      </c>
    </row>
    <row r="1685" spans="1:16" ht="19.5" customHeight="1">
      <c r="A1685" s="71">
        <v>1682</v>
      </c>
      <c r="B1685" s="65" t="s">
        <v>1811</v>
      </c>
      <c r="C1685" s="66">
        <v>971201</v>
      </c>
      <c r="D1685" s="60" t="s">
        <v>3280</v>
      </c>
      <c r="E1685" s="60" t="s">
        <v>3281</v>
      </c>
      <c r="F1685" s="61">
        <v>46073</v>
      </c>
      <c r="G1685" s="67">
        <v>117900</v>
      </c>
      <c r="H1685" s="68">
        <v>69716.319999999978</v>
      </c>
      <c r="I1685" s="69">
        <f>IFERROR(H1685*((1+$I$3)),"")</f>
        <v>73271.852319999976</v>
      </c>
      <c r="J1685" s="93">
        <f t="shared" si="104"/>
        <v>73271.852319999976</v>
      </c>
      <c r="K1685" s="8">
        <v>73000</v>
      </c>
      <c r="L1685" s="93">
        <f t="shared" si="107"/>
        <v>73000</v>
      </c>
      <c r="M1685" s="94">
        <f>+G1685</f>
        <v>117900</v>
      </c>
      <c r="N1685" s="94">
        <f t="shared" si="105"/>
        <v>73271.852319999976</v>
      </c>
      <c r="O1685" s="8">
        <v>73000</v>
      </c>
      <c r="P1685" s="94">
        <f t="shared" si="106"/>
        <v>73000</v>
      </c>
    </row>
    <row r="1686" spans="1:16" ht="19.5" customHeight="1">
      <c r="A1686" s="71">
        <v>1683</v>
      </c>
      <c r="B1686" s="65" t="s">
        <v>1812</v>
      </c>
      <c r="C1686" s="66">
        <v>935308</v>
      </c>
      <c r="D1686" s="67" t="s">
        <v>3282</v>
      </c>
      <c r="E1686" s="67" t="s">
        <v>3282</v>
      </c>
      <c r="F1686" s="67" t="s">
        <v>3282</v>
      </c>
      <c r="G1686" s="67" t="s">
        <v>3283</v>
      </c>
      <c r="H1686" s="68">
        <v>103788.944</v>
      </c>
      <c r="I1686" s="69">
        <f>IFERROR(H1686*((1+$I$3)),"")</f>
        <v>109082.180144</v>
      </c>
      <c r="J1686" s="93">
        <f t="shared" si="104"/>
        <v>109082.180144</v>
      </c>
      <c r="K1686" s="8">
        <v>108800</v>
      </c>
      <c r="L1686" s="93">
        <f t="shared" si="107"/>
        <v>108800</v>
      </c>
      <c r="M1686" s="94" t="str">
        <f>+G1686</f>
        <v>NO SE ENCONTRO</v>
      </c>
      <c r="N1686" s="94">
        <f t="shared" si="105"/>
        <v>109082.180144</v>
      </c>
      <c r="O1686" s="8">
        <v>108800</v>
      </c>
      <c r="P1686" s="94">
        <f t="shared" si="106"/>
        <v>108800</v>
      </c>
    </row>
    <row r="1687" spans="1:16" ht="19.5" customHeight="1">
      <c r="A1687" s="71">
        <v>1684</v>
      </c>
      <c r="B1687" s="65" t="s">
        <v>1813</v>
      </c>
      <c r="C1687" s="66">
        <v>935401</v>
      </c>
      <c r="D1687" s="60" t="s">
        <v>3280</v>
      </c>
      <c r="E1687" s="60" t="s">
        <v>3281</v>
      </c>
      <c r="F1687" s="61">
        <v>46073</v>
      </c>
      <c r="G1687" s="67">
        <v>147900</v>
      </c>
      <c r="H1687" s="68">
        <v>69716.319999999978</v>
      </c>
      <c r="I1687" s="69">
        <f>IFERROR(H1687*((1+$I$3)),"")</f>
        <v>73271.852319999976</v>
      </c>
      <c r="J1687" s="93">
        <f t="shared" si="104"/>
        <v>73271.852319999976</v>
      </c>
      <c r="K1687" s="8">
        <v>73000</v>
      </c>
      <c r="L1687" s="93">
        <f t="shared" si="107"/>
        <v>73000</v>
      </c>
      <c r="M1687" s="94">
        <f>+G1687</f>
        <v>147900</v>
      </c>
      <c r="N1687" s="94">
        <f t="shared" si="105"/>
        <v>73271.852319999976</v>
      </c>
      <c r="O1687" s="8">
        <v>73000</v>
      </c>
      <c r="P1687" s="94">
        <f t="shared" si="106"/>
        <v>73000</v>
      </c>
    </row>
    <row r="1688" spans="1:16" ht="19.5" customHeight="1">
      <c r="A1688" s="71">
        <v>1685</v>
      </c>
      <c r="B1688" s="65" t="s">
        <v>1814</v>
      </c>
      <c r="C1688" s="66">
        <v>935303</v>
      </c>
      <c r="D1688" s="60" t="s">
        <v>3280</v>
      </c>
      <c r="E1688" s="60" t="s">
        <v>3281</v>
      </c>
      <c r="F1688" s="61">
        <v>46073</v>
      </c>
      <c r="G1688" s="67">
        <v>41600</v>
      </c>
      <c r="H1688" s="68">
        <v>69716.319999999978</v>
      </c>
      <c r="I1688" s="69">
        <f>IFERROR(H1688*((1+$I$3)),"")</f>
        <v>73271.852319999976</v>
      </c>
      <c r="J1688" s="93">
        <f t="shared" si="104"/>
        <v>73271.852319999976</v>
      </c>
      <c r="K1688" s="8">
        <v>144600</v>
      </c>
      <c r="L1688" s="93">
        <f t="shared" si="107"/>
        <v>144600</v>
      </c>
      <c r="M1688" s="94">
        <f>+G1688</f>
        <v>41600</v>
      </c>
      <c r="N1688" s="94">
        <f t="shared" si="105"/>
        <v>73271.852319999976</v>
      </c>
      <c r="O1688" s="8">
        <v>144600</v>
      </c>
      <c r="P1688" s="94">
        <f t="shared" si="106"/>
        <v>144600</v>
      </c>
    </row>
    <row r="1689" spans="1:16" ht="19.5" customHeight="1">
      <c r="A1689" s="71">
        <v>1686</v>
      </c>
      <c r="B1689" s="65" t="s">
        <v>1815</v>
      </c>
      <c r="C1689" s="66">
        <v>935305</v>
      </c>
      <c r="D1689" s="60" t="s">
        <v>3280</v>
      </c>
      <c r="E1689" s="60" t="s">
        <v>3281</v>
      </c>
      <c r="F1689" s="61">
        <v>46073</v>
      </c>
      <c r="G1689" s="67">
        <v>79100</v>
      </c>
      <c r="H1689" s="68">
        <v>69716.319999999978</v>
      </c>
      <c r="I1689" s="69">
        <f>IFERROR(H1689*((1+$I$3)),"")</f>
        <v>73271.852319999976</v>
      </c>
      <c r="J1689" s="93">
        <f t="shared" si="104"/>
        <v>73271.852319999976</v>
      </c>
      <c r="K1689" s="8">
        <v>186200</v>
      </c>
      <c r="L1689" s="93">
        <f t="shared" si="107"/>
        <v>186200</v>
      </c>
      <c r="M1689" s="94">
        <f>+G1689</f>
        <v>79100</v>
      </c>
      <c r="N1689" s="94">
        <f t="shared" si="105"/>
        <v>73271.852319999976</v>
      </c>
      <c r="O1689" s="8">
        <v>186200</v>
      </c>
      <c r="P1689" s="94">
        <f t="shared" si="106"/>
        <v>186200</v>
      </c>
    </row>
    <row r="1690" spans="1:16" ht="19.5" customHeight="1">
      <c r="A1690" s="71">
        <v>1687</v>
      </c>
      <c r="B1690" s="65" t="s">
        <v>1816</v>
      </c>
      <c r="C1690" s="66">
        <v>935302</v>
      </c>
      <c r="D1690" s="60" t="s">
        <v>3280</v>
      </c>
      <c r="E1690" s="60" t="s">
        <v>3281</v>
      </c>
      <c r="F1690" s="61">
        <v>46073</v>
      </c>
      <c r="G1690" s="67">
        <v>79100</v>
      </c>
      <c r="H1690" s="68">
        <v>69716.319999999978</v>
      </c>
      <c r="I1690" s="69">
        <f>IFERROR(H1690*((1+$I$3)),"")</f>
        <v>73271.852319999976</v>
      </c>
      <c r="J1690" s="93">
        <f t="shared" si="104"/>
        <v>73271.852319999976</v>
      </c>
      <c r="K1690" s="8">
        <v>186200</v>
      </c>
      <c r="L1690" s="93">
        <f t="shared" si="107"/>
        <v>186200</v>
      </c>
      <c r="M1690" s="94">
        <f>+G1690</f>
        <v>79100</v>
      </c>
      <c r="N1690" s="94">
        <f t="shared" si="105"/>
        <v>73271.852319999976</v>
      </c>
      <c r="O1690" s="8">
        <v>186200</v>
      </c>
      <c r="P1690" s="94">
        <f t="shared" si="106"/>
        <v>186200</v>
      </c>
    </row>
    <row r="1691" spans="1:16" ht="19.5" customHeight="1">
      <c r="A1691" s="71">
        <v>1688</v>
      </c>
      <c r="B1691" s="65" t="s">
        <v>1817</v>
      </c>
      <c r="C1691" s="66">
        <v>936801</v>
      </c>
      <c r="D1691" s="67" t="s">
        <v>3282</v>
      </c>
      <c r="E1691" s="67" t="s">
        <v>3282</v>
      </c>
      <c r="F1691" s="67" t="s">
        <v>3282</v>
      </c>
      <c r="G1691" s="67" t="s">
        <v>3283</v>
      </c>
      <c r="H1691" s="68">
        <v>130398.976</v>
      </c>
      <c r="I1691" s="69">
        <f>IFERROR(H1691*((1+$I$3)),"")</f>
        <v>137049.32377599998</v>
      </c>
      <c r="J1691" s="93">
        <f t="shared" si="104"/>
        <v>137049.32377599998</v>
      </c>
      <c r="K1691" s="8">
        <v>136700</v>
      </c>
      <c r="L1691" s="93">
        <f t="shared" si="107"/>
        <v>136700</v>
      </c>
      <c r="M1691" s="94" t="str">
        <f>+G1691</f>
        <v>NO SE ENCONTRO</v>
      </c>
      <c r="N1691" s="94">
        <f t="shared" si="105"/>
        <v>137049.32377599998</v>
      </c>
      <c r="O1691" s="8">
        <v>136700</v>
      </c>
      <c r="P1691" s="94">
        <f t="shared" si="106"/>
        <v>136700</v>
      </c>
    </row>
    <row r="1692" spans="1:16" ht="19.5" customHeight="1">
      <c r="A1692" s="71">
        <v>1689</v>
      </c>
      <c r="B1692" s="65" t="s">
        <v>1818</v>
      </c>
      <c r="C1692" s="66">
        <v>934601</v>
      </c>
      <c r="D1692" s="67" t="s">
        <v>3282</v>
      </c>
      <c r="E1692" s="67" t="s">
        <v>3282</v>
      </c>
      <c r="F1692" s="67" t="s">
        <v>3282</v>
      </c>
      <c r="G1692" s="67" t="s">
        <v>3283</v>
      </c>
      <c r="H1692" s="68">
        <v>65003.103999999992</v>
      </c>
      <c r="I1692" s="69">
        <f>IFERROR(H1692*((1+$I$3)),"")</f>
        <v>68318.262303999989</v>
      </c>
      <c r="J1692" s="93">
        <f t="shared" si="104"/>
        <v>68318.262303999989</v>
      </c>
      <c r="K1692" s="8">
        <v>68200</v>
      </c>
      <c r="L1692" s="93">
        <f t="shared" si="107"/>
        <v>68200</v>
      </c>
      <c r="M1692" s="94" t="str">
        <f>+G1692</f>
        <v>NO SE ENCONTRO</v>
      </c>
      <c r="N1692" s="94">
        <f t="shared" si="105"/>
        <v>68318.262303999989</v>
      </c>
      <c r="O1692" s="8">
        <v>68200</v>
      </c>
      <c r="P1692" s="94">
        <f t="shared" si="106"/>
        <v>68200</v>
      </c>
    </row>
    <row r="1693" spans="1:16" ht="19.5" customHeight="1">
      <c r="A1693" s="71">
        <v>1690</v>
      </c>
      <c r="B1693" s="65" t="s">
        <v>1819</v>
      </c>
      <c r="C1693" s="66">
        <v>935701</v>
      </c>
      <c r="D1693" s="67" t="s">
        <v>3282</v>
      </c>
      <c r="E1693" s="67" t="s">
        <v>3282</v>
      </c>
      <c r="F1693" s="67" t="s">
        <v>3282</v>
      </c>
      <c r="G1693" s="67" t="s">
        <v>3283</v>
      </c>
      <c r="H1693" s="68">
        <v>69716.319999999978</v>
      </c>
      <c r="I1693" s="69">
        <f>IFERROR(H1693*((1+$I$3)),"")</f>
        <v>73271.852319999976</v>
      </c>
      <c r="J1693" s="93">
        <f t="shared" si="104"/>
        <v>73271.852319999976</v>
      </c>
      <c r="K1693" s="8">
        <v>73000</v>
      </c>
      <c r="L1693" s="93">
        <f t="shared" si="107"/>
        <v>73000</v>
      </c>
      <c r="M1693" s="94" t="str">
        <f>+G1693</f>
        <v>NO SE ENCONTRO</v>
      </c>
      <c r="N1693" s="94">
        <f t="shared" si="105"/>
        <v>73271.852319999976</v>
      </c>
      <c r="O1693" s="8">
        <v>73000</v>
      </c>
      <c r="P1693" s="94">
        <f t="shared" si="106"/>
        <v>73000</v>
      </c>
    </row>
    <row r="1694" spans="1:16" ht="19.5" customHeight="1">
      <c r="A1694" s="71">
        <v>1691</v>
      </c>
      <c r="B1694" s="65" t="s">
        <v>1820</v>
      </c>
      <c r="C1694" s="66">
        <v>861401</v>
      </c>
      <c r="D1694" s="67" t="s">
        <v>3282</v>
      </c>
      <c r="E1694" s="67" t="s">
        <v>3282</v>
      </c>
      <c r="F1694" s="67" t="s">
        <v>3282</v>
      </c>
      <c r="G1694" s="67" t="s">
        <v>3283</v>
      </c>
      <c r="H1694" s="68">
        <v>194125.58399999997</v>
      </c>
      <c r="I1694" s="69">
        <f>IFERROR(H1694*((1+$I$3)),"")</f>
        <v>204025.98878399996</v>
      </c>
      <c r="J1694" s="93">
        <f t="shared" si="104"/>
        <v>204025.98878399996</v>
      </c>
      <c r="K1694" s="8">
        <v>203500</v>
      </c>
      <c r="L1694" s="93">
        <f t="shared" si="107"/>
        <v>203500</v>
      </c>
      <c r="M1694" s="94" t="str">
        <f>+G1694</f>
        <v>NO SE ENCONTRO</v>
      </c>
      <c r="N1694" s="94">
        <f t="shared" si="105"/>
        <v>204025.98878399996</v>
      </c>
      <c r="O1694" s="8">
        <v>203500</v>
      </c>
      <c r="P1694" s="94">
        <f t="shared" si="106"/>
        <v>203500</v>
      </c>
    </row>
    <row r="1695" spans="1:16" ht="19.5" customHeight="1">
      <c r="A1695" s="71">
        <v>1692</v>
      </c>
      <c r="B1695" s="65" t="s">
        <v>1821</v>
      </c>
      <c r="C1695" s="66">
        <v>182402</v>
      </c>
      <c r="D1695" s="67" t="s">
        <v>3282</v>
      </c>
      <c r="E1695" s="67" t="s">
        <v>3282</v>
      </c>
      <c r="F1695" s="67" t="s">
        <v>3282</v>
      </c>
      <c r="G1695" s="67" t="s">
        <v>3283</v>
      </c>
      <c r="H1695" s="68">
        <v>80615.632000000012</v>
      </c>
      <c r="I1695" s="69">
        <f>IFERROR(H1695*((1+$I$3)),"")</f>
        <v>84727.029232000001</v>
      </c>
      <c r="J1695" s="93">
        <f t="shared" si="104"/>
        <v>84727.029232000001</v>
      </c>
      <c r="K1695" s="8">
        <v>84500</v>
      </c>
      <c r="L1695" s="93">
        <f t="shared" si="107"/>
        <v>84500</v>
      </c>
      <c r="M1695" s="94" t="str">
        <f>+G1695</f>
        <v>NO SE ENCONTRO</v>
      </c>
      <c r="N1695" s="94">
        <f t="shared" si="105"/>
        <v>84727.029232000001</v>
      </c>
      <c r="O1695" s="8">
        <v>84500</v>
      </c>
      <c r="P1695" s="94">
        <f t="shared" si="106"/>
        <v>84500</v>
      </c>
    </row>
    <row r="1696" spans="1:16" ht="19.5" customHeight="1">
      <c r="A1696" s="71">
        <v>1693</v>
      </c>
      <c r="B1696" s="65" t="s">
        <v>1822</v>
      </c>
      <c r="C1696" s="66">
        <v>861101</v>
      </c>
      <c r="D1696" s="60" t="s">
        <v>3280</v>
      </c>
      <c r="E1696" s="60" t="s">
        <v>3281</v>
      </c>
      <c r="F1696" s="61">
        <v>46073</v>
      </c>
      <c r="G1696" s="67">
        <v>810300</v>
      </c>
      <c r="H1696" s="68">
        <v>80615.632000000012</v>
      </c>
      <c r="I1696" s="69">
        <f>IFERROR(H1696*((1+$I$3)),"")</f>
        <v>84727.029232000001</v>
      </c>
      <c r="J1696" s="93">
        <f t="shared" si="104"/>
        <v>84727.029232000001</v>
      </c>
      <c r="K1696" s="8">
        <v>84500</v>
      </c>
      <c r="L1696" s="93">
        <f t="shared" si="107"/>
        <v>84500</v>
      </c>
      <c r="M1696" s="94">
        <f>+G1696</f>
        <v>810300</v>
      </c>
      <c r="N1696" s="94">
        <f t="shared" si="105"/>
        <v>84727.029232000001</v>
      </c>
      <c r="O1696" s="8">
        <v>84500</v>
      </c>
      <c r="P1696" s="94">
        <f t="shared" si="106"/>
        <v>84500</v>
      </c>
    </row>
    <row r="1697" spans="1:16" ht="19.5" customHeight="1">
      <c r="A1697" s="71">
        <v>1694</v>
      </c>
      <c r="B1697" s="65" t="s">
        <v>1823</v>
      </c>
      <c r="C1697" s="66">
        <v>389104</v>
      </c>
      <c r="D1697" s="67" t="s">
        <v>3282</v>
      </c>
      <c r="E1697" s="67" t="s">
        <v>3282</v>
      </c>
      <c r="F1697" s="67" t="s">
        <v>3282</v>
      </c>
      <c r="G1697" s="67" t="s">
        <v>3283</v>
      </c>
      <c r="H1697" s="68">
        <v>591704.99199999997</v>
      </c>
      <c r="I1697" s="69">
        <f>IFERROR(H1697*((1+$I$3)),"")</f>
        <v>621881.94659199996</v>
      </c>
      <c r="J1697" s="93">
        <f t="shared" si="104"/>
        <v>621881.94659199996</v>
      </c>
      <c r="K1697" s="8">
        <v>620200</v>
      </c>
      <c r="L1697" s="93">
        <f t="shared" si="107"/>
        <v>620200</v>
      </c>
      <c r="M1697" s="94" t="str">
        <f>+G1697</f>
        <v>NO SE ENCONTRO</v>
      </c>
      <c r="N1697" s="94">
        <f t="shared" si="105"/>
        <v>621881.94659199996</v>
      </c>
      <c r="O1697" s="8">
        <v>620200</v>
      </c>
      <c r="P1697" s="94">
        <f t="shared" si="106"/>
        <v>620200</v>
      </c>
    </row>
    <row r="1698" spans="1:16" ht="19.5" customHeight="1">
      <c r="A1698" s="71">
        <v>1695</v>
      </c>
      <c r="B1698" s="65" t="s">
        <v>1824</v>
      </c>
      <c r="C1698" s="66">
        <v>890606</v>
      </c>
      <c r="D1698" s="67" t="s">
        <v>3282</v>
      </c>
      <c r="E1698" s="67" t="s">
        <v>3282</v>
      </c>
      <c r="F1698" s="67" t="s">
        <v>3282</v>
      </c>
      <c r="G1698" s="67" t="s">
        <v>3283</v>
      </c>
      <c r="H1698" s="68">
        <v>31126.863999999998</v>
      </c>
      <c r="I1698" s="69">
        <f>IFERROR(H1698*((1+$I$3)),"")</f>
        <v>32714.334063999995</v>
      </c>
      <c r="J1698" s="93">
        <f t="shared" si="104"/>
        <v>32714.334063999995</v>
      </c>
      <c r="K1698" s="8">
        <v>32600</v>
      </c>
      <c r="L1698" s="93">
        <f t="shared" si="107"/>
        <v>32600</v>
      </c>
      <c r="M1698" s="94" t="str">
        <f>+G1698</f>
        <v>NO SE ENCONTRO</v>
      </c>
      <c r="N1698" s="94">
        <f t="shared" si="105"/>
        <v>32714.334063999995</v>
      </c>
      <c r="O1698" s="8">
        <v>32600</v>
      </c>
      <c r="P1698" s="94">
        <f t="shared" si="106"/>
        <v>32600</v>
      </c>
    </row>
    <row r="1699" spans="1:16" ht="19.5" customHeight="1">
      <c r="A1699" s="71">
        <v>1696</v>
      </c>
      <c r="B1699" s="65" t="s">
        <v>1825</v>
      </c>
      <c r="C1699" s="66">
        <v>890406</v>
      </c>
      <c r="D1699" s="60" t="s">
        <v>3280</v>
      </c>
      <c r="E1699" s="60" t="s">
        <v>3281</v>
      </c>
      <c r="F1699" s="61">
        <v>46073</v>
      </c>
      <c r="G1699" s="67">
        <v>35300</v>
      </c>
      <c r="H1699" s="68">
        <v>31126.863999999998</v>
      </c>
      <c r="I1699" s="69">
        <f>IFERROR(H1699*((1+$I$3)),"")</f>
        <v>32714.334063999995</v>
      </c>
      <c r="J1699" s="93">
        <f t="shared" si="104"/>
        <v>32714.334063999995</v>
      </c>
      <c r="K1699" s="8">
        <v>32600</v>
      </c>
      <c r="L1699" s="93">
        <f t="shared" si="107"/>
        <v>32600</v>
      </c>
      <c r="M1699" s="94">
        <f>+G1699</f>
        <v>35300</v>
      </c>
      <c r="N1699" s="94">
        <f t="shared" si="105"/>
        <v>32714.334063999995</v>
      </c>
      <c r="O1699" s="8">
        <v>32600</v>
      </c>
      <c r="P1699" s="94">
        <f t="shared" si="106"/>
        <v>32600</v>
      </c>
    </row>
    <row r="1700" spans="1:16" ht="32.25" customHeight="1">
      <c r="A1700" s="71">
        <v>1697</v>
      </c>
      <c r="B1700" s="65" t="s">
        <v>2114</v>
      </c>
      <c r="C1700" s="66">
        <v>890402</v>
      </c>
      <c r="D1700" s="60" t="s">
        <v>3280</v>
      </c>
      <c r="E1700" s="60" t="s">
        <v>3281</v>
      </c>
      <c r="F1700" s="61">
        <v>46073</v>
      </c>
      <c r="G1700" s="67">
        <v>80400</v>
      </c>
      <c r="H1700" s="68" t="s">
        <v>3035</v>
      </c>
      <c r="I1700" s="68" t="s">
        <v>3035</v>
      </c>
      <c r="J1700" s="68" t="s">
        <v>3035</v>
      </c>
      <c r="K1700" s="8">
        <v>96500</v>
      </c>
      <c r="L1700" s="93">
        <f t="shared" si="107"/>
        <v>96500</v>
      </c>
      <c r="M1700" s="94">
        <f>+G1700</f>
        <v>80400</v>
      </c>
      <c r="N1700" s="94" t="str">
        <f t="shared" si="105"/>
        <v>NO CONTRATADO</v>
      </c>
      <c r="O1700" s="8">
        <v>96500</v>
      </c>
      <c r="P1700" s="94">
        <f t="shared" si="106"/>
        <v>96500</v>
      </c>
    </row>
    <row r="1701" spans="1:16" ht="19.5" customHeight="1">
      <c r="A1701" s="71">
        <v>1698</v>
      </c>
      <c r="B1701" s="65" t="s">
        <v>1826</v>
      </c>
      <c r="C1701" s="66">
        <v>890409</v>
      </c>
      <c r="D1701" s="60" t="s">
        <v>3280</v>
      </c>
      <c r="E1701" s="60" t="s">
        <v>3281</v>
      </c>
      <c r="F1701" s="61">
        <v>46073</v>
      </c>
      <c r="G1701" s="67">
        <v>160200</v>
      </c>
      <c r="H1701" s="68">
        <v>22976.927999999993</v>
      </c>
      <c r="I1701" s="69">
        <f>IFERROR(H1701*((1+$I$3)),"")</f>
        <v>24148.751327999991</v>
      </c>
      <c r="J1701" s="93">
        <f t="shared" si="104"/>
        <v>24148.751327999991</v>
      </c>
      <c r="K1701" s="8">
        <v>24100</v>
      </c>
      <c r="L1701" s="93">
        <f t="shared" si="107"/>
        <v>24100</v>
      </c>
      <c r="M1701" s="94">
        <f>+G1701</f>
        <v>160200</v>
      </c>
      <c r="N1701" s="94">
        <f t="shared" si="105"/>
        <v>24148.751327999991</v>
      </c>
      <c r="O1701" s="8">
        <v>24100</v>
      </c>
      <c r="P1701" s="94">
        <f t="shared" si="106"/>
        <v>24100</v>
      </c>
    </row>
    <row r="1702" spans="1:16" ht="19.5" customHeight="1">
      <c r="A1702" s="71">
        <v>1699</v>
      </c>
      <c r="B1702" s="65" t="s">
        <v>1112</v>
      </c>
      <c r="C1702" s="66">
        <v>890701</v>
      </c>
      <c r="D1702" s="60" t="s">
        <v>3280</v>
      </c>
      <c r="E1702" s="60" t="s">
        <v>3281</v>
      </c>
      <c r="F1702" s="61">
        <v>46073</v>
      </c>
      <c r="G1702" s="67">
        <v>82900</v>
      </c>
      <c r="H1702" s="68">
        <v>72956.656000000003</v>
      </c>
      <c r="I1702" s="69">
        <f>IFERROR(H1702*((1+$I$3)),"")</f>
        <v>76677.445456000001</v>
      </c>
      <c r="J1702" s="93">
        <f t="shared" si="104"/>
        <v>76677.445456000001</v>
      </c>
      <c r="K1702" s="8">
        <v>76600</v>
      </c>
      <c r="L1702" s="93">
        <f t="shared" si="107"/>
        <v>76600</v>
      </c>
      <c r="M1702" s="94">
        <f>+G1702</f>
        <v>82900</v>
      </c>
      <c r="N1702" s="94">
        <f t="shared" si="105"/>
        <v>76677.445456000001</v>
      </c>
      <c r="O1702" s="8">
        <v>76600</v>
      </c>
      <c r="P1702" s="94">
        <f t="shared" si="106"/>
        <v>76600</v>
      </c>
    </row>
    <row r="1703" spans="1:16" ht="19.5" customHeight="1">
      <c r="A1703" s="71">
        <v>1700</v>
      </c>
      <c r="B1703" s="65" t="s">
        <v>1827</v>
      </c>
      <c r="C1703" s="66">
        <v>890783</v>
      </c>
      <c r="D1703" s="67" t="s">
        <v>3282</v>
      </c>
      <c r="E1703" s="67" t="s">
        <v>3282</v>
      </c>
      <c r="F1703" s="67" t="s">
        <v>3282</v>
      </c>
      <c r="G1703" s="67" t="s">
        <v>3283</v>
      </c>
      <c r="H1703" s="68">
        <v>72956.656000000003</v>
      </c>
      <c r="I1703" s="69">
        <f>IFERROR(H1703*((1+$I$3)),"")</f>
        <v>76677.445456000001</v>
      </c>
      <c r="J1703" s="93">
        <f t="shared" si="104"/>
        <v>76677.445456000001</v>
      </c>
      <c r="K1703" s="8">
        <v>76600</v>
      </c>
      <c r="L1703" s="93">
        <f t="shared" si="107"/>
        <v>76600</v>
      </c>
      <c r="M1703" s="94" t="str">
        <f>+G1703</f>
        <v>NO SE ENCONTRO</v>
      </c>
      <c r="N1703" s="94">
        <f t="shared" si="105"/>
        <v>76677.445456000001</v>
      </c>
      <c r="O1703" s="8">
        <v>76600</v>
      </c>
      <c r="P1703" s="94">
        <f t="shared" si="106"/>
        <v>76600</v>
      </c>
    </row>
    <row r="1704" spans="1:16" ht="19.5" customHeight="1">
      <c r="A1704" s="71">
        <v>1701</v>
      </c>
      <c r="B1704" s="71" t="s">
        <v>1828</v>
      </c>
      <c r="C1704" s="66">
        <v>865101</v>
      </c>
      <c r="D1704" s="60" t="s">
        <v>3280</v>
      </c>
      <c r="E1704" s="60" t="s">
        <v>3281</v>
      </c>
      <c r="F1704" s="61">
        <v>46073</v>
      </c>
      <c r="G1704" s="67">
        <v>1025900</v>
      </c>
      <c r="H1704" s="68">
        <v>20718</v>
      </c>
      <c r="I1704" s="69">
        <f>IFERROR(H1704*((1+$I$3)),"")</f>
        <v>21774.617999999999</v>
      </c>
      <c r="J1704" s="93">
        <f t="shared" si="104"/>
        <v>21774.617999999999</v>
      </c>
      <c r="K1704" s="8">
        <v>21800</v>
      </c>
      <c r="L1704" s="93">
        <f t="shared" si="107"/>
        <v>21800</v>
      </c>
      <c r="M1704" s="94">
        <f>+G1704</f>
        <v>1025900</v>
      </c>
      <c r="N1704" s="94">
        <f t="shared" si="105"/>
        <v>21774.617999999999</v>
      </c>
      <c r="O1704" s="8">
        <v>21800</v>
      </c>
      <c r="P1704" s="94">
        <f t="shared" si="106"/>
        <v>21800</v>
      </c>
    </row>
    <row r="1705" spans="1:16" ht="19.5" customHeight="1">
      <c r="A1705" s="71">
        <v>1702</v>
      </c>
      <c r="B1705" s="65" t="s">
        <v>1829</v>
      </c>
      <c r="C1705" s="66">
        <v>890602</v>
      </c>
      <c r="D1705" s="60" t="s">
        <v>3280</v>
      </c>
      <c r="E1705" s="60" t="s">
        <v>3281</v>
      </c>
      <c r="F1705" s="61">
        <v>46073</v>
      </c>
      <c r="G1705" s="67">
        <v>84200</v>
      </c>
      <c r="H1705" s="68">
        <v>74233.151999999987</v>
      </c>
      <c r="I1705" s="69">
        <f>IFERROR(H1705*((1+$I$3)),"")</f>
        <v>78019.042751999979</v>
      </c>
      <c r="J1705" s="93">
        <f t="shared" si="104"/>
        <v>78019.042751999979</v>
      </c>
      <c r="K1705" s="8">
        <v>77900</v>
      </c>
      <c r="L1705" s="93">
        <f t="shared" si="107"/>
        <v>77900</v>
      </c>
      <c r="M1705" s="94">
        <f>+G1705</f>
        <v>84200</v>
      </c>
      <c r="N1705" s="94">
        <f t="shared" si="105"/>
        <v>78019.042751999979</v>
      </c>
      <c r="O1705" s="8">
        <v>77900</v>
      </c>
      <c r="P1705" s="94">
        <f t="shared" si="106"/>
        <v>77900</v>
      </c>
    </row>
    <row r="1706" spans="1:16" ht="33" customHeight="1">
      <c r="A1706" s="71">
        <v>1703</v>
      </c>
      <c r="B1706" s="65" t="s">
        <v>3118</v>
      </c>
      <c r="C1706" s="66">
        <v>890601</v>
      </c>
      <c r="D1706" s="60" t="s">
        <v>3280</v>
      </c>
      <c r="E1706" s="60" t="s">
        <v>3281</v>
      </c>
      <c r="F1706" s="61">
        <v>46073</v>
      </c>
      <c r="G1706" s="67">
        <v>16800</v>
      </c>
      <c r="H1706" s="68" t="s">
        <v>3035</v>
      </c>
      <c r="I1706" s="68" t="s">
        <v>3035</v>
      </c>
      <c r="J1706" s="68" t="s">
        <v>3035</v>
      </c>
      <c r="K1706" s="8">
        <v>58400</v>
      </c>
      <c r="L1706" s="93">
        <f t="shared" si="107"/>
        <v>58400</v>
      </c>
      <c r="M1706" s="94">
        <f>+G1706</f>
        <v>16800</v>
      </c>
      <c r="N1706" s="94" t="str">
        <f t="shared" si="105"/>
        <v>NO CONTRATADO</v>
      </c>
      <c r="O1706" s="8">
        <v>58400</v>
      </c>
      <c r="P1706" s="94">
        <f t="shared" si="106"/>
        <v>58400</v>
      </c>
    </row>
    <row r="1707" spans="1:16" ht="19.5" customHeight="1">
      <c r="A1707" s="71">
        <v>1704</v>
      </c>
      <c r="B1707" s="73" t="s">
        <v>1830</v>
      </c>
      <c r="C1707" s="66" t="s">
        <v>1126</v>
      </c>
      <c r="D1707" s="60" t="s">
        <v>3280</v>
      </c>
      <c r="E1707" s="60" t="s">
        <v>3281</v>
      </c>
      <c r="F1707" s="61">
        <v>46073</v>
      </c>
      <c r="G1707" s="67">
        <v>29800</v>
      </c>
      <c r="H1707" s="68">
        <v>60780.848000000005</v>
      </c>
      <c r="I1707" s="69">
        <f>IFERROR(H1707*((1+$I$3)),"")</f>
        <v>63880.671247999999</v>
      </c>
      <c r="J1707" s="93">
        <f t="shared" si="104"/>
        <v>63880.671247999999</v>
      </c>
      <c r="K1707" s="8">
        <v>63800</v>
      </c>
      <c r="L1707" s="93">
        <f t="shared" si="107"/>
        <v>63800</v>
      </c>
      <c r="M1707" s="94">
        <f>+G1707</f>
        <v>29800</v>
      </c>
      <c r="N1707" s="94">
        <f t="shared" si="105"/>
        <v>63880.671247999999</v>
      </c>
      <c r="O1707" s="8">
        <v>63800</v>
      </c>
      <c r="P1707" s="94">
        <f t="shared" si="106"/>
        <v>63800</v>
      </c>
    </row>
    <row r="1708" spans="1:16" ht="30" customHeight="1">
      <c r="A1708" s="71">
        <v>1705</v>
      </c>
      <c r="B1708" s="73" t="s">
        <v>2116</v>
      </c>
      <c r="C1708" s="66" t="s">
        <v>2112</v>
      </c>
      <c r="D1708" s="60" t="s">
        <v>3280</v>
      </c>
      <c r="E1708" s="60" t="s">
        <v>3281</v>
      </c>
      <c r="F1708" s="61">
        <v>46073</v>
      </c>
      <c r="G1708" s="67">
        <v>97200</v>
      </c>
      <c r="H1708" s="68" t="s">
        <v>3035</v>
      </c>
      <c r="I1708" s="68" t="s">
        <v>3035</v>
      </c>
      <c r="J1708" s="68" t="s">
        <v>3035</v>
      </c>
      <c r="K1708" s="8">
        <v>89800</v>
      </c>
      <c r="L1708" s="93">
        <f t="shared" si="107"/>
        <v>89800</v>
      </c>
      <c r="M1708" s="94">
        <f>+G1708</f>
        <v>97200</v>
      </c>
      <c r="N1708" s="94" t="str">
        <f t="shared" si="105"/>
        <v>NO CONTRATADO</v>
      </c>
      <c r="O1708" s="8">
        <v>89800</v>
      </c>
      <c r="P1708" s="94">
        <f t="shared" si="106"/>
        <v>89800</v>
      </c>
    </row>
    <row r="1709" spans="1:16" ht="27" customHeight="1">
      <c r="A1709" s="71">
        <v>1706</v>
      </c>
      <c r="B1709" s="65" t="s">
        <v>1831</v>
      </c>
      <c r="C1709" s="66">
        <v>631010</v>
      </c>
      <c r="D1709" s="67" t="s">
        <v>3282</v>
      </c>
      <c r="E1709" s="67" t="s">
        <v>3282</v>
      </c>
      <c r="F1709" s="67" t="s">
        <v>3282</v>
      </c>
      <c r="G1709" s="67" t="s">
        <v>3283</v>
      </c>
      <c r="H1709" s="68">
        <v>2014500</v>
      </c>
      <c r="I1709" s="69"/>
      <c r="J1709" s="93"/>
      <c r="K1709" s="8">
        <v>3318400</v>
      </c>
      <c r="L1709" s="93">
        <f t="shared" si="107"/>
        <v>3318400</v>
      </c>
      <c r="M1709" s="94" t="str">
        <f>+G1709</f>
        <v>NO SE ENCONTRO</v>
      </c>
      <c r="N1709" s="94" t="e">
        <f>+#REF!</f>
        <v>#REF!</v>
      </c>
      <c r="O1709" s="8">
        <v>3318400</v>
      </c>
      <c r="P1709" s="94">
        <f t="shared" si="106"/>
        <v>3318400</v>
      </c>
    </row>
    <row r="1710" spans="1:16" ht="19.5" customHeight="1">
      <c r="A1710" s="71">
        <v>1707</v>
      </c>
      <c r="B1710" s="65" t="s">
        <v>1832</v>
      </c>
      <c r="C1710" s="66">
        <v>631011</v>
      </c>
      <c r="D1710" s="60" t="s">
        <v>3280</v>
      </c>
      <c r="E1710" s="60" t="s">
        <v>3281</v>
      </c>
      <c r="F1710" s="61">
        <v>46073</v>
      </c>
      <c r="G1710" s="67">
        <v>2291600</v>
      </c>
      <c r="H1710" s="68">
        <v>2014500</v>
      </c>
      <c r="I1710" s="69">
        <f>IFERROR(H1710*((1+$I$3)),"")</f>
        <v>2117239.5</v>
      </c>
      <c r="J1710" s="93">
        <f t="shared" si="104"/>
        <v>2117239.5</v>
      </c>
      <c r="K1710" s="8">
        <v>3318400</v>
      </c>
      <c r="L1710" s="93">
        <f t="shared" si="107"/>
        <v>3318400</v>
      </c>
      <c r="M1710" s="94">
        <f>+G1710</f>
        <v>2291600</v>
      </c>
      <c r="N1710" s="94">
        <f t="shared" si="105"/>
        <v>2117239.5</v>
      </c>
      <c r="O1710" s="8">
        <v>3318400</v>
      </c>
      <c r="P1710" s="94">
        <f t="shared" si="106"/>
        <v>3318400</v>
      </c>
    </row>
    <row r="1711" spans="1:16" ht="19.5" customHeight="1">
      <c r="A1711" s="71">
        <v>1708</v>
      </c>
      <c r="B1711" s="65" t="s">
        <v>612</v>
      </c>
      <c r="C1711" s="66">
        <v>793206</v>
      </c>
      <c r="D1711" s="67" t="s">
        <v>3282</v>
      </c>
      <c r="E1711" s="67" t="s">
        <v>3282</v>
      </c>
      <c r="F1711" s="67" t="s">
        <v>3282</v>
      </c>
      <c r="G1711" s="67" t="s">
        <v>3283</v>
      </c>
      <c r="H1711" s="68">
        <v>2887025</v>
      </c>
      <c r="I1711" s="69">
        <f>IFERROR(H1711*((1+$I$3)),"")</f>
        <v>3034263.2749999999</v>
      </c>
      <c r="J1711" s="93">
        <f t="shared" si="104"/>
        <v>3034263.2749999999</v>
      </c>
      <c r="K1711" s="8">
        <v>4438500</v>
      </c>
      <c r="L1711" s="93">
        <f t="shared" si="107"/>
        <v>4438500</v>
      </c>
      <c r="M1711" s="94" t="str">
        <f>+G1711</f>
        <v>NO SE ENCONTRO</v>
      </c>
      <c r="N1711" s="94">
        <f t="shared" si="105"/>
        <v>3034263.2749999999</v>
      </c>
      <c r="O1711" s="8">
        <v>4438500</v>
      </c>
      <c r="P1711" s="94">
        <f t="shared" si="106"/>
        <v>4438500</v>
      </c>
    </row>
    <row r="1712" spans="1:16" ht="19.5" customHeight="1">
      <c r="A1712" s="71">
        <v>1709</v>
      </c>
      <c r="B1712" s="65" t="s">
        <v>579</v>
      </c>
      <c r="C1712" s="66">
        <v>793307</v>
      </c>
      <c r="D1712" s="67" t="s">
        <v>3282</v>
      </c>
      <c r="E1712" s="67" t="s">
        <v>3282</v>
      </c>
      <c r="F1712" s="67" t="s">
        <v>3282</v>
      </c>
      <c r="G1712" s="67" t="s">
        <v>3283</v>
      </c>
      <c r="H1712" s="68">
        <v>2687870</v>
      </c>
      <c r="I1712" s="69">
        <f>IFERROR(H1712*((1+$I$3)),"")</f>
        <v>2824951.3699999996</v>
      </c>
      <c r="J1712" s="93">
        <f t="shared" si="104"/>
        <v>2824951.3699999996</v>
      </c>
      <c r="K1712" s="8">
        <v>4461500</v>
      </c>
      <c r="L1712" s="93">
        <f t="shared" si="107"/>
        <v>4461500</v>
      </c>
      <c r="M1712" s="94" t="str">
        <f>+G1712</f>
        <v>NO SE ENCONTRO</v>
      </c>
      <c r="N1712" s="94">
        <f t="shared" si="105"/>
        <v>2824951.3699999996</v>
      </c>
      <c r="O1712" s="8">
        <v>4461500</v>
      </c>
      <c r="P1712" s="94">
        <f t="shared" si="106"/>
        <v>4461500</v>
      </c>
    </row>
    <row r="1713" spans="1:16" ht="19.5" customHeight="1">
      <c r="A1713" s="71">
        <v>1710</v>
      </c>
      <c r="B1713" s="65" t="s">
        <v>525</v>
      </c>
      <c r="C1713" s="66">
        <v>793303</v>
      </c>
      <c r="D1713" s="67" t="s">
        <v>3282</v>
      </c>
      <c r="E1713" s="67" t="s">
        <v>3282</v>
      </c>
      <c r="F1713" s="67" t="s">
        <v>3282</v>
      </c>
      <c r="G1713" s="67" t="s">
        <v>3283</v>
      </c>
      <c r="H1713" s="68">
        <v>2014500</v>
      </c>
      <c r="I1713" s="69">
        <f>IFERROR(H1713*((1+$I$3)),"")</f>
        <v>2117239.5</v>
      </c>
      <c r="J1713" s="93">
        <f t="shared" si="104"/>
        <v>2117239.5</v>
      </c>
      <c r="K1713" s="8">
        <v>3543100</v>
      </c>
      <c r="L1713" s="93">
        <f t="shared" si="107"/>
        <v>3543100</v>
      </c>
      <c r="M1713" s="94" t="str">
        <f>+G1713</f>
        <v>NO SE ENCONTRO</v>
      </c>
      <c r="N1713" s="94">
        <f t="shared" si="105"/>
        <v>2117239.5</v>
      </c>
      <c r="O1713" s="8">
        <v>3543100</v>
      </c>
      <c r="P1713" s="94">
        <f t="shared" si="106"/>
        <v>3543100</v>
      </c>
    </row>
    <row r="1714" spans="1:16" s="92" customFormat="1" ht="19.5" customHeight="1">
      <c r="A1714" s="95">
        <v>1711</v>
      </c>
      <c r="B1714" s="90" t="s">
        <v>782</v>
      </c>
      <c r="C1714" s="89">
        <v>810109</v>
      </c>
      <c r="D1714" s="67" t="s">
        <v>3282</v>
      </c>
      <c r="E1714" s="67" t="s">
        <v>3282</v>
      </c>
      <c r="F1714" s="67" t="s">
        <v>3282</v>
      </c>
      <c r="G1714" s="67" t="s">
        <v>3283</v>
      </c>
      <c r="H1714" s="91">
        <v>3028550</v>
      </c>
      <c r="I1714" s="96">
        <f>IFERROR(H1714*((1+$I$3)),"")</f>
        <v>3183006.05</v>
      </c>
      <c r="J1714" s="106">
        <f t="shared" si="104"/>
        <v>3183006.05</v>
      </c>
      <c r="K1714" s="8">
        <v>3174400</v>
      </c>
      <c r="L1714" s="97">
        <f t="shared" si="107"/>
        <v>3174400</v>
      </c>
      <c r="M1714" s="98" t="str">
        <f>+G1714</f>
        <v>NO SE ENCONTRO</v>
      </c>
      <c r="N1714" s="98">
        <f t="shared" si="105"/>
        <v>3183006.05</v>
      </c>
      <c r="O1714" s="8">
        <v>3174400</v>
      </c>
      <c r="P1714" s="107">
        <f t="shared" si="106"/>
        <v>3174400</v>
      </c>
    </row>
    <row r="1715" spans="1:16" s="92" customFormat="1" ht="19.5" customHeight="1">
      <c r="A1715" s="95">
        <v>1712</v>
      </c>
      <c r="B1715" s="90" t="s">
        <v>664</v>
      </c>
      <c r="C1715" s="89">
        <v>810108</v>
      </c>
      <c r="D1715" s="67" t="s">
        <v>3282</v>
      </c>
      <c r="E1715" s="67" t="s">
        <v>3282</v>
      </c>
      <c r="F1715" s="67" t="s">
        <v>3282</v>
      </c>
      <c r="G1715" s="67" t="s">
        <v>3283</v>
      </c>
      <c r="H1715" s="91">
        <v>3086860</v>
      </c>
      <c r="I1715" s="96">
        <f>IFERROR(H1715*((1+$I$3)),"")</f>
        <v>3244289.86</v>
      </c>
      <c r="J1715" s="106">
        <f t="shared" si="104"/>
        <v>3244289.86</v>
      </c>
      <c r="K1715" s="8">
        <v>3244700</v>
      </c>
      <c r="L1715" s="97">
        <f t="shared" si="107"/>
        <v>3244700</v>
      </c>
      <c r="M1715" s="98" t="str">
        <f>+G1715</f>
        <v>NO SE ENCONTRO</v>
      </c>
      <c r="N1715" s="98">
        <f t="shared" si="105"/>
        <v>3244289.86</v>
      </c>
      <c r="O1715" s="8">
        <v>3244700</v>
      </c>
      <c r="P1715" s="107">
        <f t="shared" si="106"/>
        <v>3244700</v>
      </c>
    </row>
    <row r="1716" spans="1:16" ht="19.5" customHeight="1">
      <c r="A1716" s="71">
        <v>1713</v>
      </c>
      <c r="B1716" s="65" t="s">
        <v>1833</v>
      </c>
      <c r="C1716" s="66">
        <v>906709</v>
      </c>
      <c r="D1716" s="67" t="s">
        <v>3282</v>
      </c>
      <c r="E1716" s="67" t="s">
        <v>3282</v>
      </c>
      <c r="F1716" s="67" t="s">
        <v>3282</v>
      </c>
      <c r="G1716" s="67" t="s">
        <v>3283</v>
      </c>
      <c r="H1716" s="68">
        <v>10443</v>
      </c>
      <c r="I1716" s="69">
        <f>IFERROR(H1716*((1+$I$3)),"")</f>
        <v>10975.592999999999</v>
      </c>
      <c r="J1716" s="93">
        <f t="shared" si="104"/>
        <v>10975.592999999999</v>
      </c>
      <c r="K1716" s="8">
        <v>12800</v>
      </c>
      <c r="L1716" s="93">
        <f t="shared" si="107"/>
        <v>12800</v>
      </c>
      <c r="M1716" s="94" t="str">
        <f>+G1716</f>
        <v>NO SE ENCONTRO</v>
      </c>
      <c r="N1716" s="94">
        <f t="shared" si="105"/>
        <v>10975.592999999999</v>
      </c>
      <c r="O1716" s="8">
        <v>12800</v>
      </c>
      <c r="P1716" s="94">
        <f t="shared" si="106"/>
        <v>12800</v>
      </c>
    </row>
    <row r="1717" spans="1:16" ht="19.5" customHeight="1">
      <c r="A1717" s="71">
        <v>1714</v>
      </c>
      <c r="B1717" s="73" t="s">
        <v>1834</v>
      </c>
      <c r="C1717" s="74">
        <v>911202</v>
      </c>
      <c r="D1717" s="67" t="s">
        <v>3282</v>
      </c>
      <c r="E1717" s="67" t="s">
        <v>3282</v>
      </c>
      <c r="F1717" s="67" t="s">
        <v>3282</v>
      </c>
      <c r="G1717" s="67" t="s">
        <v>3283</v>
      </c>
      <c r="H1717" s="68">
        <v>94264.320000000007</v>
      </c>
      <c r="I1717" s="69">
        <f>IFERROR(H1717*((1+$I$3)),"")</f>
        <v>99071.800319999995</v>
      </c>
      <c r="J1717" s="93">
        <f t="shared" si="104"/>
        <v>99071.800319999995</v>
      </c>
      <c r="K1717" s="8">
        <v>103800</v>
      </c>
      <c r="L1717" s="93">
        <f t="shared" si="107"/>
        <v>103800</v>
      </c>
      <c r="M1717" s="94" t="str">
        <f>+G1717</f>
        <v>NO SE ENCONTRO</v>
      </c>
      <c r="N1717" s="94">
        <f t="shared" si="105"/>
        <v>99071.800319999995</v>
      </c>
      <c r="O1717" s="8">
        <v>103800</v>
      </c>
      <c r="P1717" s="94">
        <f t="shared" si="106"/>
        <v>103800</v>
      </c>
    </row>
    <row r="1718" spans="1:16" ht="19.5" customHeight="1">
      <c r="A1718" s="71">
        <v>1715</v>
      </c>
      <c r="B1718" s="73" t="s">
        <v>1835</v>
      </c>
      <c r="C1718" s="74">
        <v>911201</v>
      </c>
      <c r="D1718" s="60" t="s">
        <v>3280</v>
      </c>
      <c r="E1718" s="60" t="s">
        <v>3281</v>
      </c>
      <c r="F1718" s="61">
        <v>46073</v>
      </c>
      <c r="G1718" s="67">
        <v>1685300</v>
      </c>
      <c r="H1718" s="68">
        <v>1747124.4800000002</v>
      </c>
      <c r="I1718" s="69">
        <f>IFERROR(H1718*((1+$I$3)),"")</f>
        <v>1836227.8284800001</v>
      </c>
      <c r="J1718" s="93">
        <f t="shared" si="104"/>
        <v>1836227.8284800001</v>
      </c>
      <c r="K1718" s="8">
        <v>1923100</v>
      </c>
      <c r="L1718" s="93">
        <f t="shared" si="107"/>
        <v>1923100</v>
      </c>
      <c r="M1718" s="94">
        <f>+G1718</f>
        <v>1685300</v>
      </c>
      <c r="N1718" s="94">
        <f t="shared" si="105"/>
        <v>1836227.8284800001</v>
      </c>
      <c r="O1718" s="8">
        <v>1923100</v>
      </c>
      <c r="P1718" s="94">
        <f t="shared" si="106"/>
        <v>1923100</v>
      </c>
    </row>
    <row r="1719" spans="1:16" ht="19.5" customHeight="1">
      <c r="A1719" s="71">
        <v>1716</v>
      </c>
      <c r="B1719" s="65" t="s">
        <v>1836</v>
      </c>
      <c r="C1719" s="66">
        <v>489201</v>
      </c>
      <c r="D1719" s="67" t="s">
        <v>3282</v>
      </c>
      <c r="E1719" s="67" t="s">
        <v>3282</v>
      </c>
      <c r="F1719" s="67" t="s">
        <v>3282</v>
      </c>
      <c r="G1719" s="67" t="s">
        <v>3283</v>
      </c>
      <c r="H1719" s="68">
        <v>901595</v>
      </c>
      <c r="I1719" s="69">
        <f>IFERROR(H1719*((1+$I$3)),"")</f>
        <v>947576.34499999997</v>
      </c>
      <c r="J1719" s="93">
        <f t="shared" si="104"/>
        <v>947576.34499999997</v>
      </c>
      <c r="K1719" s="8">
        <v>837100</v>
      </c>
      <c r="L1719" s="93">
        <f t="shared" si="107"/>
        <v>837100</v>
      </c>
      <c r="M1719" s="94" t="str">
        <f>+G1719</f>
        <v>NO SE ENCONTRO</v>
      </c>
      <c r="N1719" s="94">
        <f t="shared" si="105"/>
        <v>947576.34499999997</v>
      </c>
      <c r="O1719" s="8">
        <v>837100</v>
      </c>
      <c r="P1719" s="94">
        <f t="shared" si="106"/>
        <v>837100</v>
      </c>
    </row>
    <row r="1720" spans="1:16" ht="19.5" customHeight="1">
      <c r="A1720" s="71">
        <v>1717</v>
      </c>
      <c r="B1720" s="65" t="s">
        <v>1837</v>
      </c>
      <c r="C1720" s="66">
        <v>584701</v>
      </c>
      <c r="D1720" s="67" t="s">
        <v>3282</v>
      </c>
      <c r="E1720" s="67" t="s">
        <v>3282</v>
      </c>
      <c r="F1720" s="67" t="s">
        <v>3282</v>
      </c>
      <c r="G1720" s="67" t="s">
        <v>3283</v>
      </c>
      <c r="H1720" s="68">
        <v>901595</v>
      </c>
      <c r="I1720" s="69">
        <f>IFERROR(H1720*((1+$I$3)),"")</f>
        <v>947576.34499999997</v>
      </c>
      <c r="J1720" s="93">
        <f t="shared" ref="J1720:J1783" si="108">+I1720</f>
        <v>947576.34499999997</v>
      </c>
      <c r="K1720" s="8">
        <v>837100</v>
      </c>
      <c r="L1720" s="93">
        <f t="shared" si="107"/>
        <v>837100</v>
      </c>
      <c r="M1720" s="94" t="str">
        <f>+G1720</f>
        <v>NO SE ENCONTRO</v>
      </c>
      <c r="N1720" s="94">
        <f t="shared" ref="N1720:N1783" si="109">+J1720</f>
        <v>947576.34499999997</v>
      </c>
      <c r="O1720" s="8">
        <v>837100</v>
      </c>
      <c r="P1720" s="94">
        <f t="shared" ref="P1720:P1783" si="110">+O1720</f>
        <v>837100</v>
      </c>
    </row>
    <row r="1721" spans="1:16" ht="19.5" customHeight="1">
      <c r="A1721" s="71">
        <v>1718</v>
      </c>
      <c r="B1721" s="65" t="s">
        <v>1838</v>
      </c>
      <c r="C1721" s="66">
        <v>584201</v>
      </c>
      <c r="D1721" s="67" t="s">
        <v>3282</v>
      </c>
      <c r="E1721" s="67" t="s">
        <v>3282</v>
      </c>
      <c r="F1721" s="67" t="s">
        <v>3282</v>
      </c>
      <c r="G1721" s="67" t="s">
        <v>3283</v>
      </c>
      <c r="H1721" s="68">
        <v>1242615</v>
      </c>
      <c r="I1721" s="69">
        <f>IFERROR(H1721*((1+$I$3)),"")</f>
        <v>1305988.365</v>
      </c>
      <c r="J1721" s="93">
        <f t="shared" si="108"/>
        <v>1305988.365</v>
      </c>
      <c r="K1721" s="8">
        <v>1305900</v>
      </c>
      <c r="L1721" s="93">
        <f t="shared" si="107"/>
        <v>1305900</v>
      </c>
      <c r="M1721" s="94" t="str">
        <f>+G1721</f>
        <v>NO SE ENCONTRO</v>
      </c>
      <c r="N1721" s="94">
        <f t="shared" si="109"/>
        <v>1305988.365</v>
      </c>
      <c r="O1721" s="8">
        <v>1305900</v>
      </c>
      <c r="P1721" s="94">
        <f t="shared" si="110"/>
        <v>1305900</v>
      </c>
    </row>
    <row r="1722" spans="1:16" ht="19.5" customHeight="1">
      <c r="A1722" s="71">
        <v>1719</v>
      </c>
      <c r="B1722" s="65" t="s">
        <v>1839</v>
      </c>
      <c r="C1722" s="66">
        <v>614201</v>
      </c>
      <c r="D1722" s="67" t="s">
        <v>3282</v>
      </c>
      <c r="E1722" s="67" t="s">
        <v>3282</v>
      </c>
      <c r="F1722" s="67" t="s">
        <v>3282</v>
      </c>
      <c r="G1722" s="67" t="s">
        <v>3283</v>
      </c>
      <c r="H1722" s="68">
        <v>1764005</v>
      </c>
      <c r="I1722" s="69">
        <f>IFERROR(H1722*((1+$I$3)),"")</f>
        <v>1853969.2549999999</v>
      </c>
      <c r="J1722" s="93">
        <f t="shared" si="108"/>
        <v>1853969.2549999999</v>
      </c>
      <c r="K1722" s="8">
        <v>1854300</v>
      </c>
      <c r="L1722" s="93">
        <f t="shared" si="107"/>
        <v>1854300</v>
      </c>
      <c r="M1722" s="94" t="str">
        <f>+G1722</f>
        <v>NO SE ENCONTRO</v>
      </c>
      <c r="N1722" s="94">
        <f t="shared" si="109"/>
        <v>1853969.2549999999</v>
      </c>
      <c r="O1722" s="8">
        <v>1854300</v>
      </c>
      <c r="P1722" s="94">
        <f t="shared" si="110"/>
        <v>1854300</v>
      </c>
    </row>
    <row r="1723" spans="1:16" ht="19.5" customHeight="1">
      <c r="A1723" s="71">
        <v>1720</v>
      </c>
      <c r="B1723" s="65" t="s">
        <v>1840</v>
      </c>
      <c r="C1723" s="66">
        <v>626101</v>
      </c>
      <c r="D1723" s="67" t="s">
        <v>3282</v>
      </c>
      <c r="E1723" s="67" t="s">
        <v>3282</v>
      </c>
      <c r="F1723" s="67" t="s">
        <v>3282</v>
      </c>
      <c r="G1723" s="67" t="s">
        <v>3283</v>
      </c>
      <c r="H1723" s="68">
        <v>2014500</v>
      </c>
      <c r="I1723" s="69">
        <f>IFERROR(H1723*((1+$I$3)),"")</f>
        <v>2117239.5</v>
      </c>
      <c r="J1723" s="93">
        <f t="shared" si="108"/>
        <v>2117239.5</v>
      </c>
      <c r="K1723" s="8">
        <v>2117300</v>
      </c>
      <c r="L1723" s="93">
        <f t="shared" si="107"/>
        <v>2117300</v>
      </c>
      <c r="M1723" s="94" t="str">
        <f>+G1723</f>
        <v>NO SE ENCONTRO</v>
      </c>
      <c r="N1723" s="94">
        <f t="shared" si="109"/>
        <v>2117239.5</v>
      </c>
      <c r="O1723" s="8">
        <v>2117300</v>
      </c>
      <c r="P1723" s="94">
        <f t="shared" si="110"/>
        <v>2117300</v>
      </c>
    </row>
    <row r="1724" spans="1:16" ht="19.5" customHeight="1">
      <c r="A1724" s="71">
        <v>1721</v>
      </c>
      <c r="B1724" s="65" t="s">
        <v>1841</v>
      </c>
      <c r="C1724" s="66">
        <v>634001</v>
      </c>
      <c r="D1724" s="67" t="s">
        <v>3282</v>
      </c>
      <c r="E1724" s="67" t="s">
        <v>3282</v>
      </c>
      <c r="F1724" s="67" t="s">
        <v>3282</v>
      </c>
      <c r="G1724" s="67" t="s">
        <v>3283</v>
      </c>
      <c r="H1724" s="68">
        <v>2014500</v>
      </c>
      <c r="I1724" s="69">
        <f>IFERROR(H1724*((1+$I$3)),"")</f>
        <v>2117239.5</v>
      </c>
      <c r="J1724" s="93">
        <f t="shared" si="108"/>
        <v>2117239.5</v>
      </c>
      <c r="K1724" s="8">
        <v>2117300</v>
      </c>
      <c r="L1724" s="93">
        <f t="shared" si="107"/>
        <v>2117300</v>
      </c>
      <c r="M1724" s="94" t="str">
        <f>+G1724</f>
        <v>NO SE ENCONTRO</v>
      </c>
      <c r="N1724" s="94">
        <f t="shared" si="109"/>
        <v>2117239.5</v>
      </c>
      <c r="O1724" s="8">
        <v>2117300</v>
      </c>
      <c r="P1724" s="94">
        <f t="shared" si="110"/>
        <v>2117300</v>
      </c>
    </row>
    <row r="1725" spans="1:16" ht="19.5" customHeight="1">
      <c r="A1725" s="71">
        <v>1722</v>
      </c>
      <c r="B1725" s="65" t="s">
        <v>1842</v>
      </c>
      <c r="C1725" s="66">
        <v>644904</v>
      </c>
      <c r="D1725" s="67" t="s">
        <v>3282</v>
      </c>
      <c r="E1725" s="67" t="s">
        <v>3282</v>
      </c>
      <c r="F1725" s="67" t="s">
        <v>3282</v>
      </c>
      <c r="G1725" s="67" t="s">
        <v>3283</v>
      </c>
      <c r="H1725" s="68">
        <v>1604970</v>
      </c>
      <c r="I1725" s="69">
        <f>IFERROR(H1725*((1+$I$3)),"")</f>
        <v>1686823.47</v>
      </c>
      <c r="J1725" s="93">
        <f t="shared" si="108"/>
        <v>1686823.47</v>
      </c>
      <c r="K1725" s="8">
        <v>1687000</v>
      </c>
      <c r="L1725" s="93">
        <f t="shared" si="107"/>
        <v>1687000</v>
      </c>
      <c r="M1725" s="94" t="str">
        <f>+G1725</f>
        <v>NO SE ENCONTRO</v>
      </c>
      <c r="N1725" s="94">
        <f t="shared" si="109"/>
        <v>1686823.47</v>
      </c>
      <c r="O1725" s="8">
        <v>1687000</v>
      </c>
      <c r="P1725" s="94">
        <f t="shared" si="110"/>
        <v>1687000</v>
      </c>
    </row>
    <row r="1726" spans="1:16" ht="19.5" customHeight="1">
      <c r="A1726" s="71">
        <v>1723</v>
      </c>
      <c r="B1726" s="65" t="s">
        <v>1843</v>
      </c>
      <c r="C1726" s="66">
        <v>644401</v>
      </c>
      <c r="D1726" s="67" t="s">
        <v>3282</v>
      </c>
      <c r="E1726" s="67" t="s">
        <v>3282</v>
      </c>
      <c r="F1726" s="67" t="s">
        <v>3282</v>
      </c>
      <c r="G1726" s="67" t="s">
        <v>3283</v>
      </c>
      <c r="H1726" s="68">
        <v>3294770</v>
      </c>
      <c r="I1726" s="69">
        <f>IFERROR(H1726*((1+$I$3)),"")</f>
        <v>3462803.2699999996</v>
      </c>
      <c r="J1726" s="93">
        <f t="shared" si="108"/>
        <v>3462803.2699999996</v>
      </c>
      <c r="K1726" s="8">
        <v>3463100</v>
      </c>
      <c r="L1726" s="93">
        <f t="shared" si="107"/>
        <v>3463100</v>
      </c>
      <c r="M1726" s="94" t="str">
        <f>+G1726</f>
        <v>NO SE ENCONTRO</v>
      </c>
      <c r="N1726" s="94">
        <f t="shared" si="109"/>
        <v>3462803.2699999996</v>
      </c>
      <c r="O1726" s="8">
        <v>3463100</v>
      </c>
      <c r="P1726" s="94">
        <f t="shared" si="110"/>
        <v>3463100</v>
      </c>
    </row>
    <row r="1727" spans="1:16" ht="19.5" customHeight="1">
      <c r="A1727" s="71">
        <v>1724</v>
      </c>
      <c r="B1727" s="65" t="s">
        <v>1844</v>
      </c>
      <c r="C1727" s="66">
        <v>644501</v>
      </c>
      <c r="D1727" s="67" t="s">
        <v>3282</v>
      </c>
      <c r="E1727" s="67" t="s">
        <v>3282</v>
      </c>
      <c r="F1727" s="67" t="s">
        <v>3282</v>
      </c>
      <c r="G1727" s="67" t="s">
        <v>3283</v>
      </c>
      <c r="H1727" s="68">
        <v>3294770</v>
      </c>
      <c r="I1727" s="69">
        <f>IFERROR(H1727*((1+$I$3)),"")</f>
        <v>3462803.2699999996</v>
      </c>
      <c r="J1727" s="93">
        <f t="shared" si="108"/>
        <v>3462803.2699999996</v>
      </c>
      <c r="K1727" s="8">
        <v>3463100</v>
      </c>
      <c r="L1727" s="93">
        <f t="shared" si="107"/>
        <v>3463100</v>
      </c>
      <c r="M1727" s="94" t="str">
        <f>+G1727</f>
        <v>NO SE ENCONTRO</v>
      </c>
      <c r="N1727" s="94">
        <f t="shared" si="109"/>
        <v>3462803.2699999996</v>
      </c>
      <c r="O1727" s="8">
        <v>3463100</v>
      </c>
      <c r="P1727" s="94">
        <f t="shared" si="110"/>
        <v>3463100</v>
      </c>
    </row>
    <row r="1728" spans="1:16" ht="19.5" customHeight="1">
      <c r="A1728" s="71">
        <v>1725</v>
      </c>
      <c r="B1728" s="65" t="s">
        <v>1845</v>
      </c>
      <c r="C1728" s="66">
        <v>787201</v>
      </c>
      <c r="D1728" s="67" t="s">
        <v>3282</v>
      </c>
      <c r="E1728" s="67" t="s">
        <v>3282</v>
      </c>
      <c r="F1728" s="67" t="s">
        <v>3282</v>
      </c>
      <c r="G1728" s="67" t="s">
        <v>3283</v>
      </c>
      <c r="H1728" s="68">
        <v>2014500</v>
      </c>
      <c r="I1728" s="69">
        <f>IFERROR(H1728*((1+$I$3)),"")</f>
        <v>2117239.5</v>
      </c>
      <c r="J1728" s="93">
        <f t="shared" si="108"/>
        <v>2117239.5</v>
      </c>
      <c r="K1728" s="8">
        <v>2117300</v>
      </c>
      <c r="L1728" s="93">
        <f t="shared" si="107"/>
        <v>2117300</v>
      </c>
      <c r="M1728" s="94" t="str">
        <f>+G1728</f>
        <v>NO SE ENCONTRO</v>
      </c>
      <c r="N1728" s="94">
        <f t="shared" si="109"/>
        <v>2117239.5</v>
      </c>
      <c r="O1728" s="8">
        <v>2117300</v>
      </c>
      <c r="P1728" s="94">
        <f t="shared" si="110"/>
        <v>2117300</v>
      </c>
    </row>
    <row r="1729" spans="1:16" ht="19.5" customHeight="1">
      <c r="A1729" s="71">
        <v>1726</v>
      </c>
      <c r="B1729" s="65" t="s">
        <v>1846</v>
      </c>
      <c r="C1729" s="66">
        <v>777201</v>
      </c>
      <c r="D1729" s="67" t="s">
        <v>3282</v>
      </c>
      <c r="E1729" s="67" t="s">
        <v>3282</v>
      </c>
      <c r="F1729" s="67" t="s">
        <v>3282</v>
      </c>
      <c r="G1729" s="67" t="s">
        <v>3283</v>
      </c>
      <c r="H1729" s="68">
        <v>2687870</v>
      </c>
      <c r="I1729" s="69">
        <f>IFERROR(H1729*((1+$I$3)),"")</f>
        <v>2824951.3699999996</v>
      </c>
      <c r="J1729" s="93">
        <f t="shared" si="108"/>
        <v>2824951.3699999996</v>
      </c>
      <c r="K1729" s="8">
        <v>2825200</v>
      </c>
      <c r="L1729" s="93">
        <f t="shared" si="107"/>
        <v>2825200</v>
      </c>
      <c r="M1729" s="94" t="str">
        <f>+G1729</f>
        <v>NO SE ENCONTRO</v>
      </c>
      <c r="N1729" s="94">
        <f t="shared" si="109"/>
        <v>2824951.3699999996</v>
      </c>
      <c r="O1729" s="8">
        <v>2825200</v>
      </c>
      <c r="P1729" s="94">
        <f t="shared" si="110"/>
        <v>2825200</v>
      </c>
    </row>
    <row r="1730" spans="1:16" ht="19.5" customHeight="1">
      <c r="A1730" s="71">
        <v>1727</v>
      </c>
      <c r="B1730" s="65" t="s">
        <v>1847</v>
      </c>
      <c r="C1730" s="66">
        <v>785201</v>
      </c>
      <c r="D1730" s="67" t="s">
        <v>3282</v>
      </c>
      <c r="E1730" s="67" t="s">
        <v>3282</v>
      </c>
      <c r="F1730" s="67" t="s">
        <v>3282</v>
      </c>
      <c r="G1730" s="67" t="s">
        <v>3283</v>
      </c>
      <c r="H1730" s="68">
        <v>2887025</v>
      </c>
      <c r="I1730" s="69">
        <f>IFERROR(H1730*((1+$I$3)),"")</f>
        <v>3034263.2749999999</v>
      </c>
      <c r="J1730" s="93">
        <f t="shared" si="108"/>
        <v>3034263.2749999999</v>
      </c>
      <c r="K1730" s="8">
        <v>3034400</v>
      </c>
      <c r="L1730" s="93">
        <f t="shared" si="107"/>
        <v>3034400</v>
      </c>
      <c r="M1730" s="94" t="str">
        <f>+G1730</f>
        <v>NO SE ENCONTRO</v>
      </c>
      <c r="N1730" s="94">
        <f t="shared" si="109"/>
        <v>3034263.2749999999</v>
      </c>
      <c r="O1730" s="8">
        <v>3034400</v>
      </c>
      <c r="P1730" s="94">
        <f t="shared" si="110"/>
        <v>3034400</v>
      </c>
    </row>
    <row r="1731" spans="1:16" ht="19.5" customHeight="1">
      <c r="A1731" s="71">
        <v>1728</v>
      </c>
      <c r="B1731" s="65" t="s">
        <v>1848</v>
      </c>
      <c r="C1731" s="66">
        <v>787301</v>
      </c>
      <c r="D1731" s="67" t="s">
        <v>3282</v>
      </c>
      <c r="E1731" s="67" t="s">
        <v>3282</v>
      </c>
      <c r="F1731" s="67" t="s">
        <v>3282</v>
      </c>
      <c r="G1731" s="67" t="s">
        <v>3283</v>
      </c>
      <c r="H1731" s="68">
        <v>2014500</v>
      </c>
      <c r="I1731" s="69">
        <f>IFERROR(H1731*((1+$I$3)),"")</f>
        <v>2117239.5</v>
      </c>
      <c r="J1731" s="93">
        <f t="shared" si="108"/>
        <v>2117239.5</v>
      </c>
      <c r="K1731" s="8">
        <v>2117300</v>
      </c>
      <c r="L1731" s="93">
        <f t="shared" si="107"/>
        <v>2117300</v>
      </c>
      <c r="M1731" s="94" t="str">
        <f>+G1731</f>
        <v>NO SE ENCONTRO</v>
      </c>
      <c r="N1731" s="94">
        <f t="shared" si="109"/>
        <v>2117239.5</v>
      </c>
      <c r="O1731" s="8">
        <v>2117300</v>
      </c>
      <c r="P1731" s="94">
        <f t="shared" si="110"/>
        <v>2117300</v>
      </c>
    </row>
    <row r="1732" spans="1:16" ht="19.5" customHeight="1">
      <c r="A1732" s="71">
        <v>1729</v>
      </c>
      <c r="B1732" s="65" t="s">
        <v>1849</v>
      </c>
      <c r="C1732" s="66">
        <v>777301</v>
      </c>
      <c r="D1732" s="67" t="s">
        <v>3282</v>
      </c>
      <c r="E1732" s="67" t="s">
        <v>3282</v>
      </c>
      <c r="F1732" s="67" t="s">
        <v>3282</v>
      </c>
      <c r="G1732" s="67" t="s">
        <v>3283</v>
      </c>
      <c r="H1732" s="68">
        <v>2687870</v>
      </c>
      <c r="I1732" s="69">
        <f>IFERROR(H1732*((1+$I$3)),"")</f>
        <v>2824951.3699999996</v>
      </c>
      <c r="J1732" s="93">
        <f t="shared" si="108"/>
        <v>2824951.3699999996</v>
      </c>
      <c r="K1732" s="8">
        <v>2825200</v>
      </c>
      <c r="L1732" s="93">
        <f t="shared" si="107"/>
        <v>2825200</v>
      </c>
      <c r="M1732" s="94" t="str">
        <f>+G1732</f>
        <v>NO SE ENCONTRO</v>
      </c>
      <c r="N1732" s="94">
        <f t="shared" si="109"/>
        <v>2824951.3699999996</v>
      </c>
      <c r="O1732" s="8">
        <v>2825200</v>
      </c>
      <c r="P1732" s="94">
        <f t="shared" si="110"/>
        <v>2825200</v>
      </c>
    </row>
    <row r="1733" spans="1:16" ht="19.5" customHeight="1">
      <c r="A1733" s="71">
        <v>1730</v>
      </c>
      <c r="B1733" s="65" t="s">
        <v>1850</v>
      </c>
      <c r="C1733" s="66">
        <v>785301</v>
      </c>
      <c r="D1733" s="67" t="s">
        <v>3282</v>
      </c>
      <c r="E1733" s="67" t="s">
        <v>3282</v>
      </c>
      <c r="F1733" s="67" t="s">
        <v>3282</v>
      </c>
      <c r="G1733" s="67" t="s">
        <v>3283</v>
      </c>
      <c r="H1733" s="68">
        <v>2014500</v>
      </c>
      <c r="I1733" s="69">
        <f>IFERROR(H1733*((1+$I$3)),"")</f>
        <v>2117239.5</v>
      </c>
      <c r="J1733" s="93">
        <f t="shared" si="108"/>
        <v>2117239.5</v>
      </c>
      <c r="K1733" s="8">
        <v>2117300</v>
      </c>
      <c r="L1733" s="93">
        <f t="shared" ref="L1733:L1796" si="111">+K1733</f>
        <v>2117300</v>
      </c>
      <c r="M1733" s="94" t="str">
        <f>+G1733</f>
        <v>NO SE ENCONTRO</v>
      </c>
      <c r="N1733" s="94">
        <f t="shared" si="109"/>
        <v>2117239.5</v>
      </c>
      <c r="O1733" s="8">
        <v>2117300</v>
      </c>
      <c r="P1733" s="94">
        <f t="shared" si="110"/>
        <v>2117300</v>
      </c>
    </row>
    <row r="1734" spans="1:16" ht="19.5" customHeight="1">
      <c r="A1734" s="71">
        <v>1731</v>
      </c>
      <c r="B1734" s="65" t="s">
        <v>1851</v>
      </c>
      <c r="C1734" s="66">
        <v>787601</v>
      </c>
      <c r="D1734" s="67" t="s">
        <v>3282</v>
      </c>
      <c r="E1734" s="67" t="s">
        <v>3282</v>
      </c>
      <c r="F1734" s="67" t="s">
        <v>3282</v>
      </c>
      <c r="G1734" s="67" t="s">
        <v>3283</v>
      </c>
      <c r="H1734" s="68">
        <v>1764005</v>
      </c>
      <c r="I1734" s="69">
        <f>IFERROR(H1734*((1+$I$3)),"")</f>
        <v>1853969.2549999999</v>
      </c>
      <c r="J1734" s="93">
        <f t="shared" si="108"/>
        <v>1853969.2549999999</v>
      </c>
      <c r="K1734" s="8">
        <v>1854300</v>
      </c>
      <c r="L1734" s="93">
        <f t="shared" si="111"/>
        <v>1854300</v>
      </c>
      <c r="M1734" s="94" t="str">
        <f>+G1734</f>
        <v>NO SE ENCONTRO</v>
      </c>
      <c r="N1734" s="94">
        <f t="shared" si="109"/>
        <v>1853969.2549999999</v>
      </c>
      <c r="O1734" s="8">
        <v>1854300</v>
      </c>
      <c r="P1734" s="94">
        <f t="shared" si="110"/>
        <v>1854300</v>
      </c>
    </row>
    <row r="1735" spans="1:16" ht="19.5" customHeight="1">
      <c r="A1735" s="71">
        <v>1732</v>
      </c>
      <c r="B1735" s="65" t="s">
        <v>1852</v>
      </c>
      <c r="C1735" s="66">
        <v>777501</v>
      </c>
      <c r="D1735" s="67" t="s">
        <v>3282</v>
      </c>
      <c r="E1735" s="67" t="s">
        <v>3282</v>
      </c>
      <c r="F1735" s="67" t="s">
        <v>3282</v>
      </c>
      <c r="G1735" s="67" t="s">
        <v>3283</v>
      </c>
      <c r="H1735" s="68">
        <v>2887025</v>
      </c>
      <c r="I1735" s="69">
        <f>IFERROR(H1735*((1+$I$3)),"")</f>
        <v>3034263.2749999999</v>
      </c>
      <c r="J1735" s="93">
        <f t="shared" si="108"/>
        <v>3034263.2749999999</v>
      </c>
      <c r="K1735" s="8">
        <v>3034400</v>
      </c>
      <c r="L1735" s="93">
        <f t="shared" si="111"/>
        <v>3034400</v>
      </c>
      <c r="M1735" s="94" t="str">
        <f>+G1735</f>
        <v>NO SE ENCONTRO</v>
      </c>
      <c r="N1735" s="94">
        <f t="shared" si="109"/>
        <v>3034263.2749999999</v>
      </c>
      <c r="O1735" s="8">
        <v>3034400</v>
      </c>
      <c r="P1735" s="94">
        <f t="shared" si="110"/>
        <v>3034400</v>
      </c>
    </row>
    <row r="1736" spans="1:16" ht="19.5" customHeight="1">
      <c r="A1736" s="71">
        <v>1733</v>
      </c>
      <c r="B1736" s="65" t="s">
        <v>1853</v>
      </c>
      <c r="C1736" s="66">
        <v>790501</v>
      </c>
      <c r="D1736" s="60" t="s">
        <v>3280</v>
      </c>
      <c r="E1736" s="60" t="s">
        <v>3281</v>
      </c>
      <c r="F1736" s="61">
        <v>46073</v>
      </c>
      <c r="G1736" s="67">
        <v>2006800</v>
      </c>
      <c r="H1736" s="68">
        <v>1764005</v>
      </c>
      <c r="I1736" s="69">
        <f>IFERROR(H1736*((1+$I$3)),"")</f>
        <v>1853969.2549999999</v>
      </c>
      <c r="J1736" s="93">
        <f t="shared" si="108"/>
        <v>1853969.2549999999</v>
      </c>
      <c r="K1736" s="8">
        <v>1854200</v>
      </c>
      <c r="L1736" s="93">
        <f t="shared" si="111"/>
        <v>1854200</v>
      </c>
      <c r="M1736" s="94">
        <f>+G1736</f>
        <v>2006800</v>
      </c>
      <c r="N1736" s="94">
        <f t="shared" si="109"/>
        <v>1853969.2549999999</v>
      </c>
      <c r="O1736" s="8">
        <v>1854200</v>
      </c>
      <c r="P1736" s="94">
        <f t="shared" si="110"/>
        <v>1854200</v>
      </c>
    </row>
    <row r="1737" spans="1:16" ht="19.5" customHeight="1">
      <c r="A1737" s="71">
        <v>1734</v>
      </c>
      <c r="B1737" s="65" t="s">
        <v>1854</v>
      </c>
      <c r="C1737" s="66">
        <v>790601</v>
      </c>
      <c r="D1737" s="60" t="s">
        <v>3280</v>
      </c>
      <c r="E1737" s="60" t="s">
        <v>3281</v>
      </c>
      <c r="F1737" s="61">
        <v>46073</v>
      </c>
      <c r="G1737" s="67">
        <v>1025600</v>
      </c>
      <c r="H1737" s="68">
        <v>901595</v>
      </c>
      <c r="I1737" s="69">
        <f>IFERROR(H1737*((1+$I$3)),"")</f>
        <v>947576.34499999997</v>
      </c>
      <c r="J1737" s="93">
        <f t="shared" si="108"/>
        <v>947576.34499999997</v>
      </c>
      <c r="K1737" s="8">
        <v>837100</v>
      </c>
      <c r="L1737" s="93">
        <f t="shared" si="111"/>
        <v>837100</v>
      </c>
      <c r="M1737" s="94">
        <f>+G1737</f>
        <v>1025600</v>
      </c>
      <c r="N1737" s="94">
        <f t="shared" si="109"/>
        <v>947576.34499999997</v>
      </c>
      <c r="O1737" s="8">
        <v>837100</v>
      </c>
      <c r="P1737" s="94">
        <f t="shared" si="110"/>
        <v>837100</v>
      </c>
    </row>
    <row r="1738" spans="1:16" ht="19.5" customHeight="1">
      <c r="A1738" s="71">
        <v>1735</v>
      </c>
      <c r="B1738" s="65" t="s">
        <v>1855</v>
      </c>
      <c r="C1738" s="66">
        <v>792501</v>
      </c>
      <c r="D1738" s="67" t="s">
        <v>3282</v>
      </c>
      <c r="E1738" s="67" t="s">
        <v>3282</v>
      </c>
      <c r="F1738" s="67" t="s">
        <v>3282</v>
      </c>
      <c r="G1738" s="67" t="s">
        <v>3283</v>
      </c>
      <c r="H1738" s="68">
        <v>3086860</v>
      </c>
      <c r="I1738" s="69">
        <f>IFERROR(H1738*((1+$I$3)),"")</f>
        <v>3244289.86</v>
      </c>
      <c r="J1738" s="93">
        <f t="shared" si="108"/>
        <v>3244289.86</v>
      </c>
      <c r="K1738" s="8">
        <v>3244700</v>
      </c>
      <c r="L1738" s="93">
        <f t="shared" si="111"/>
        <v>3244700</v>
      </c>
      <c r="M1738" s="94" t="str">
        <f>+G1738</f>
        <v>NO SE ENCONTRO</v>
      </c>
      <c r="N1738" s="94">
        <f t="shared" si="109"/>
        <v>3244289.86</v>
      </c>
      <c r="O1738" s="8">
        <v>3244700</v>
      </c>
      <c r="P1738" s="94">
        <f t="shared" si="110"/>
        <v>3244700</v>
      </c>
    </row>
    <row r="1739" spans="1:16" ht="19.5" customHeight="1">
      <c r="A1739" s="71">
        <v>1736</v>
      </c>
      <c r="B1739" s="65" t="s">
        <v>1856</v>
      </c>
      <c r="C1739" s="66">
        <v>785501</v>
      </c>
      <c r="D1739" s="67" t="s">
        <v>3282</v>
      </c>
      <c r="E1739" s="67" t="s">
        <v>3282</v>
      </c>
      <c r="F1739" s="67" t="s">
        <v>3282</v>
      </c>
      <c r="G1739" s="67" t="s">
        <v>3283</v>
      </c>
      <c r="H1739" s="68">
        <v>3294770</v>
      </c>
      <c r="I1739" s="69">
        <f>IFERROR(H1739*((1+$I$3)),"")</f>
        <v>3462803.2699999996</v>
      </c>
      <c r="J1739" s="93">
        <f t="shared" si="108"/>
        <v>3462803.2699999996</v>
      </c>
      <c r="K1739" s="8">
        <v>3463100</v>
      </c>
      <c r="L1739" s="93">
        <f t="shared" si="111"/>
        <v>3463100</v>
      </c>
      <c r="M1739" s="94" t="str">
        <f>+G1739</f>
        <v>NO SE ENCONTRO</v>
      </c>
      <c r="N1739" s="94">
        <f t="shared" si="109"/>
        <v>3462803.2699999996</v>
      </c>
      <c r="O1739" s="8">
        <v>3463100</v>
      </c>
      <c r="P1739" s="94">
        <f t="shared" si="110"/>
        <v>3463100</v>
      </c>
    </row>
    <row r="1740" spans="1:16" ht="19.5" customHeight="1">
      <c r="A1740" s="71">
        <v>1737</v>
      </c>
      <c r="B1740" s="65" t="s">
        <v>1857</v>
      </c>
      <c r="C1740" s="66">
        <v>785601</v>
      </c>
      <c r="D1740" s="67" t="s">
        <v>3282</v>
      </c>
      <c r="E1740" s="67" t="s">
        <v>3282</v>
      </c>
      <c r="F1740" s="67" t="s">
        <v>3282</v>
      </c>
      <c r="G1740" s="67" t="s">
        <v>3283</v>
      </c>
      <c r="H1740" s="68">
        <v>1242615</v>
      </c>
      <c r="I1740" s="69">
        <f>IFERROR(H1740*((1+$I$3)),"")</f>
        <v>1305988.365</v>
      </c>
      <c r="J1740" s="93">
        <f t="shared" si="108"/>
        <v>1305988.365</v>
      </c>
      <c r="K1740" s="8">
        <v>1305900</v>
      </c>
      <c r="L1740" s="93">
        <f t="shared" si="111"/>
        <v>1305900</v>
      </c>
      <c r="M1740" s="94" t="str">
        <f>+G1740</f>
        <v>NO SE ENCONTRO</v>
      </c>
      <c r="N1740" s="94">
        <f t="shared" si="109"/>
        <v>1305988.365</v>
      </c>
      <c r="O1740" s="8">
        <v>1305900</v>
      </c>
      <c r="P1740" s="94">
        <f t="shared" si="110"/>
        <v>1305900</v>
      </c>
    </row>
    <row r="1741" spans="1:16" ht="19.5" customHeight="1">
      <c r="A1741" s="71">
        <v>1738</v>
      </c>
      <c r="B1741" s="65" t="s">
        <v>1858</v>
      </c>
      <c r="C1741" s="66">
        <v>793601</v>
      </c>
      <c r="D1741" s="67" t="s">
        <v>3282</v>
      </c>
      <c r="E1741" s="67" t="s">
        <v>3282</v>
      </c>
      <c r="F1741" s="67" t="s">
        <v>3282</v>
      </c>
      <c r="G1741" s="67" t="s">
        <v>3283</v>
      </c>
      <c r="H1741" s="68">
        <v>1242615</v>
      </c>
      <c r="I1741" s="69">
        <f>IFERROR(H1741*((1+$I$3)),"")</f>
        <v>1305988.365</v>
      </c>
      <c r="J1741" s="93">
        <f t="shared" si="108"/>
        <v>1305988.365</v>
      </c>
      <c r="K1741" s="8">
        <v>1305900</v>
      </c>
      <c r="L1741" s="93">
        <f t="shared" si="111"/>
        <v>1305900</v>
      </c>
      <c r="M1741" s="94" t="str">
        <f>+G1741</f>
        <v>NO SE ENCONTRO</v>
      </c>
      <c r="N1741" s="94">
        <f t="shared" si="109"/>
        <v>1305988.365</v>
      </c>
      <c r="O1741" s="8">
        <v>1305900</v>
      </c>
      <c r="P1741" s="94">
        <f t="shared" si="110"/>
        <v>1305900</v>
      </c>
    </row>
    <row r="1742" spans="1:16" ht="19.5" customHeight="1">
      <c r="A1742" s="71">
        <v>1739</v>
      </c>
      <c r="B1742" s="65" t="s">
        <v>1859</v>
      </c>
      <c r="C1742" s="66">
        <v>787701</v>
      </c>
      <c r="D1742" s="67" t="s">
        <v>3282</v>
      </c>
      <c r="E1742" s="67" t="s">
        <v>3282</v>
      </c>
      <c r="F1742" s="67" t="s">
        <v>3282</v>
      </c>
      <c r="G1742" s="67" t="s">
        <v>3283</v>
      </c>
      <c r="H1742" s="68">
        <v>3086860</v>
      </c>
      <c r="I1742" s="69">
        <f>IFERROR(H1742*((1+$I$3)),"")</f>
        <v>3244289.86</v>
      </c>
      <c r="J1742" s="93">
        <f t="shared" si="108"/>
        <v>3244289.86</v>
      </c>
      <c r="K1742" s="8">
        <v>3244700</v>
      </c>
      <c r="L1742" s="93">
        <f t="shared" si="111"/>
        <v>3244700</v>
      </c>
      <c r="M1742" s="94" t="str">
        <f>+G1742</f>
        <v>NO SE ENCONTRO</v>
      </c>
      <c r="N1742" s="94">
        <f t="shared" si="109"/>
        <v>3244289.86</v>
      </c>
      <c r="O1742" s="8">
        <v>3244700</v>
      </c>
      <c r="P1742" s="94">
        <f t="shared" si="110"/>
        <v>3244700</v>
      </c>
    </row>
    <row r="1743" spans="1:16" ht="19.5" customHeight="1">
      <c r="A1743" s="71">
        <v>1740</v>
      </c>
      <c r="B1743" s="65" t="s">
        <v>1860</v>
      </c>
      <c r="C1743" s="66">
        <v>787801</v>
      </c>
      <c r="D1743" s="67" t="s">
        <v>3282</v>
      </c>
      <c r="E1743" s="67" t="s">
        <v>3282</v>
      </c>
      <c r="F1743" s="67" t="s">
        <v>3282</v>
      </c>
      <c r="G1743" s="67" t="s">
        <v>3283</v>
      </c>
      <c r="H1743" s="68">
        <v>1604970</v>
      </c>
      <c r="I1743" s="69">
        <f>IFERROR(H1743*((1+$I$3)),"")</f>
        <v>1686823.47</v>
      </c>
      <c r="J1743" s="93">
        <f t="shared" si="108"/>
        <v>1686823.47</v>
      </c>
      <c r="K1743" s="8">
        <v>1687000</v>
      </c>
      <c r="L1743" s="93">
        <f t="shared" si="111"/>
        <v>1687000</v>
      </c>
      <c r="M1743" s="94" t="str">
        <f>+G1743</f>
        <v>NO SE ENCONTRO</v>
      </c>
      <c r="N1743" s="94">
        <f t="shared" si="109"/>
        <v>1686823.47</v>
      </c>
      <c r="O1743" s="8">
        <v>1687000</v>
      </c>
      <c r="P1743" s="94">
        <f t="shared" si="110"/>
        <v>1687000</v>
      </c>
    </row>
    <row r="1744" spans="1:16" ht="19.5" customHeight="1">
      <c r="A1744" s="71">
        <v>1741</v>
      </c>
      <c r="B1744" s="65" t="s">
        <v>1861</v>
      </c>
      <c r="C1744" s="66">
        <v>777701</v>
      </c>
      <c r="D1744" s="67" t="s">
        <v>3282</v>
      </c>
      <c r="E1744" s="67" t="s">
        <v>3282</v>
      </c>
      <c r="F1744" s="67" t="s">
        <v>3282</v>
      </c>
      <c r="G1744" s="67" t="s">
        <v>3283</v>
      </c>
      <c r="H1744" s="68">
        <v>2887025</v>
      </c>
      <c r="I1744" s="69">
        <f>IFERROR(H1744*((1+$I$3)),"")</f>
        <v>3034263.2749999999</v>
      </c>
      <c r="J1744" s="93">
        <f t="shared" si="108"/>
        <v>3034263.2749999999</v>
      </c>
      <c r="K1744" s="8">
        <v>3034400</v>
      </c>
      <c r="L1744" s="93">
        <f t="shared" si="111"/>
        <v>3034400</v>
      </c>
      <c r="M1744" s="94" t="str">
        <f>+G1744</f>
        <v>NO SE ENCONTRO</v>
      </c>
      <c r="N1744" s="94">
        <f t="shared" si="109"/>
        <v>3034263.2749999999</v>
      </c>
      <c r="O1744" s="8">
        <v>3034400</v>
      </c>
      <c r="P1744" s="94">
        <f t="shared" si="110"/>
        <v>3034400</v>
      </c>
    </row>
    <row r="1745" spans="1:16" ht="19.5" customHeight="1">
      <c r="A1745" s="71">
        <v>1742</v>
      </c>
      <c r="B1745" s="65" t="s">
        <v>1862</v>
      </c>
      <c r="C1745" s="66">
        <v>777801</v>
      </c>
      <c r="D1745" s="67" t="s">
        <v>3282</v>
      </c>
      <c r="E1745" s="67" t="s">
        <v>3282</v>
      </c>
      <c r="F1745" s="67" t="s">
        <v>3282</v>
      </c>
      <c r="G1745" s="67" t="s">
        <v>3283</v>
      </c>
      <c r="H1745" s="68">
        <v>1764005</v>
      </c>
      <c r="I1745" s="69">
        <f>IFERROR(H1745*((1+$I$3)),"")</f>
        <v>1853969.2549999999</v>
      </c>
      <c r="J1745" s="93">
        <f t="shared" si="108"/>
        <v>1853969.2549999999</v>
      </c>
      <c r="K1745" s="8">
        <v>1854300</v>
      </c>
      <c r="L1745" s="93">
        <f t="shared" si="111"/>
        <v>1854300</v>
      </c>
      <c r="M1745" s="94" t="str">
        <f>+G1745</f>
        <v>NO SE ENCONTRO</v>
      </c>
      <c r="N1745" s="94">
        <f t="shared" si="109"/>
        <v>1853969.2549999999</v>
      </c>
      <c r="O1745" s="8">
        <v>1854300</v>
      </c>
      <c r="P1745" s="94">
        <f t="shared" si="110"/>
        <v>1854300</v>
      </c>
    </row>
    <row r="1746" spans="1:16" ht="19.5" customHeight="1">
      <c r="A1746" s="71">
        <v>1743</v>
      </c>
      <c r="B1746" s="65" t="s">
        <v>1863</v>
      </c>
      <c r="C1746" s="66">
        <v>785801</v>
      </c>
      <c r="D1746" s="67" t="s">
        <v>3282</v>
      </c>
      <c r="E1746" s="67" t="s">
        <v>3282</v>
      </c>
      <c r="F1746" s="67" t="s">
        <v>3282</v>
      </c>
      <c r="G1746" s="67" t="s">
        <v>3283</v>
      </c>
      <c r="H1746" s="68">
        <v>1764005</v>
      </c>
      <c r="I1746" s="69">
        <f>IFERROR(H1746*((1+$I$3)),"")</f>
        <v>1853969.2549999999</v>
      </c>
      <c r="J1746" s="93">
        <f t="shared" si="108"/>
        <v>1853969.2549999999</v>
      </c>
      <c r="K1746" s="8">
        <v>1854300</v>
      </c>
      <c r="L1746" s="93">
        <f t="shared" si="111"/>
        <v>1854300</v>
      </c>
      <c r="M1746" s="94" t="str">
        <f>+G1746</f>
        <v>NO SE ENCONTRO</v>
      </c>
      <c r="N1746" s="94">
        <f t="shared" si="109"/>
        <v>1853969.2549999999</v>
      </c>
      <c r="O1746" s="8">
        <v>1854300</v>
      </c>
      <c r="P1746" s="94">
        <f t="shared" si="110"/>
        <v>1854300</v>
      </c>
    </row>
    <row r="1747" spans="1:16" ht="19.5" customHeight="1">
      <c r="A1747" s="71">
        <v>1744</v>
      </c>
      <c r="B1747" s="65" t="s">
        <v>1864</v>
      </c>
      <c r="C1747" s="66">
        <v>785901</v>
      </c>
      <c r="D1747" s="67" t="s">
        <v>3282</v>
      </c>
      <c r="E1747" s="67" t="s">
        <v>3282</v>
      </c>
      <c r="F1747" s="67" t="s">
        <v>3282</v>
      </c>
      <c r="G1747" s="67" t="s">
        <v>3283</v>
      </c>
      <c r="H1747" s="68">
        <v>1764005</v>
      </c>
      <c r="I1747" s="69">
        <f>IFERROR(H1747*((1+$I$3)),"")</f>
        <v>1853969.2549999999</v>
      </c>
      <c r="J1747" s="93">
        <f t="shared" si="108"/>
        <v>1853969.2549999999</v>
      </c>
      <c r="K1747" s="8">
        <v>1854300</v>
      </c>
      <c r="L1747" s="93">
        <f t="shared" si="111"/>
        <v>1854300</v>
      </c>
      <c r="M1747" s="94" t="str">
        <f>+G1747</f>
        <v>NO SE ENCONTRO</v>
      </c>
      <c r="N1747" s="94">
        <f t="shared" si="109"/>
        <v>1853969.2549999999</v>
      </c>
      <c r="O1747" s="8">
        <v>1854300</v>
      </c>
      <c r="P1747" s="94">
        <f t="shared" si="110"/>
        <v>1854300</v>
      </c>
    </row>
    <row r="1748" spans="1:16" ht="19.5" customHeight="1">
      <c r="A1748" s="71">
        <v>1745</v>
      </c>
      <c r="B1748" s="65" t="s">
        <v>1865</v>
      </c>
      <c r="C1748" s="66">
        <v>841501</v>
      </c>
      <c r="D1748" s="67" t="s">
        <v>3282</v>
      </c>
      <c r="E1748" s="67" t="s">
        <v>3282</v>
      </c>
      <c r="F1748" s="67" t="s">
        <v>3282</v>
      </c>
      <c r="G1748" s="67" t="s">
        <v>3283</v>
      </c>
      <c r="H1748" s="68">
        <v>1764005</v>
      </c>
      <c r="I1748" s="69">
        <f>IFERROR(H1748*((1+$I$3)),"")</f>
        <v>1853969.2549999999</v>
      </c>
      <c r="J1748" s="93">
        <f t="shared" si="108"/>
        <v>1853969.2549999999</v>
      </c>
      <c r="K1748" s="8">
        <v>1854300</v>
      </c>
      <c r="L1748" s="93">
        <f t="shared" si="111"/>
        <v>1854300</v>
      </c>
      <c r="M1748" s="94" t="str">
        <f>+G1748</f>
        <v>NO SE ENCONTRO</v>
      </c>
      <c r="N1748" s="94">
        <f t="shared" si="109"/>
        <v>1853969.2549999999</v>
      </c>
      <c r="O1748" s="8">
        <v>1854300</v>
      </c>
      <c r="P1748" s="94">
        <f t="shared" si="110"/>
        <v>1854300</v>
      </c>
    </row>
    <row r="1749" spans="1:16" ht="19.5" customHeight="1">
      <c r="A1749" s="71">
        <v>1746</v>
      </c>
      <c r="B1749" s="65" t="s">
        <v>1866</v>
      </c>
      <c r="C1749" s="66">
        <v>801301</v>
      </c>
      <c r="D1749" s="67" t="s">
        <v>3282</v>
      </c>
      <c r="E1749" s="67" t="s">
        <v>3282</v>
      </c>
      <c r="F1749" s="67" t="s">
        <v>3282</v>
      </c>
      <c r="G1749" s="67" t="s">
        <v>3283</v>
      </c>
      <c r="H1749" s="68">
        <v>1242615</v>
      </c>
      <c r="I1749" s="69">
        <f>IFERROR(H1749*((1+$I$3)),"")</f>
        <v>1305988.365</v>
      </c>
      <c r="J1749" s="93">
        <f t="shared" si="108"/>
        <v>1305988.365</v>
      </c>
      <c r="K1749" s="8">
        <v>1305900</v>
      </c>
      <c r="L1749" s="93">
        <f t="shared" si="111"/>
        <v>1305900</v>
      </c>
      <c r="M1749" s="94" t="str">
        <f>+G1749</f>
        <v>NO SE ENCONTRO</v>
      </c>
      <c r="N1749" s="94">
        <f t="shared" si="109"/>
        <v>1305988.365</v>
      </c>
      <c r="O1749" s="8">
        <v>1305900</v>
      </c>
      <c r="P1749" s="94">
        <f t="shared" si="110"/>
        <v>1305900</v>
      </c>
    </row>
    <row r="1750" spans="1:16" ht="19.5" customHeight="1">
      <c r="A1750" s="71">
        <v>1747</v>
      </c>
      <c r="B1750" s="65" t="s">
        <v>1867</v>
      </c>
      <c r="C1750" s="66">
        <v>801501</v>
      </c>
      <c r="D1750" s="67" t="s">
        <v>3282</v>
      </c>
      <c r="E1750" s="67" t="s">
        <v>3282</v>
      </c>
      <c r="F1750" s="67" t="s">
        <v>3282</v>
      </c>
      <c r="G1750" s="67" t="s">
        <v>3283</v>
      </c>
      <c r="H1750" s="68">
        <v>1604970</v>
      </c>
      <c r="I1750" s="69">
        <f>IFERROR(H1750*((1+$I$3)),"")</f>
        <v>1686823.47</v>
      </c>
      <c r="J1750" s="93">
        <f t="shared" si="108"/>
        <v>1686823.47</v>
      </c>
      <c r="K1750" s="8">
        <v>1687000</v>
      </c>
      <c r="L1750" s="93">
        <f t="shared" si="111"/>
        <v>1687000</v>
      </c>
      <c r="M1750" s="94" t="str">
        <f>+G1750</f>
        <v>NO SE ENCONTRO</v>
      </c>
      <c r="N1750" s="94">
        <f t="shared" si="109"/>
        <v>1686823.47</v>
      </c>
      <c r="O1750" s="8">
        <v>1687000</v>
      </c>
      <c r="P1750" s="94">
        <f t="shared" si="110"/>
        <v>1687000</v>
      </c>
    </row>
    <row r="1751" spans="1:16" ht="19.5" customHeight="1">
      <c r="A1751" s="71">
        <v>1748</v>
      </c>
      <c r="B1751" s="65" t="s">
        <v>1868</v>
      </c>
      <c r="C1751" s="66">
        <v>812101</v>
      </c>
      <c r="D1751" s="67" t="s">
        <v>3282</v>
      </c>
      <c r="E1751" s="67" t="s">
        <v>3282</v>
      </c>
      <c r="F1751" s="67" t="s">
        <v>3282</v>
      </c>
      <c r="G1751" s="67" t="s">
        <v>3283</v>
      </c>
      <c r="H1751" s="68">
        <v>3645905</v>
      </c>
      <c r="I1751" s="69">
        <f>IFERROR(H1751*((1+$I$3)),"")</f>
        <v>3831846.1549999998</v>
      </c>
      <c r="J1751" s="93">
        <f t="shared" si="108"/>
        <v>3831846.1549999998</v>
      </c>
      <c r="K1751" s="59">
        <v>3832000</v>
      </c>
      <c r="L1751" s="93">
        <f t="shared" si="111"/>
        <v>3832000</v>
      </c>
      <c r="M1751" s="94" t="str">
        <f>+G1751</f>
        <v>NO SE ENCONTRO</v>
      </c>
      <c r="N1751" s="94">
        <f t="shared" si="109"/>
        <v>3831846.1549999998</v>
      </c>
      <c r="O1751" s="59">
        <v>3832000</v>
      </c>
      <c r="P1751" s="94">
        <f t="shared" si="110"/>
        <v>3832000</v>
      </c>
    </row>
    <row r="1752" spans="1:16" ht="19.5" customHeight="1">
      <c r="A1752" s="71">
        <v>1749</v>
      </c>
      <c r="B1752" s="65" t="s">
        <v>1869</v>
      </c>
      <c r="C1752" s="66">
        <v>812201</v>
      </c>
      <c r="D1752" s="67" t="s">
        <v>3282</v>
      </c>
      <c r="E1752" s="67" t="s">
        <v>3282</v>
      </c>
      <c r="F1752" s="67" t="s">
        <v>3282</v>
      </c>
      <c r="G1752" s="67" t="s">
        <v>3283</v>
      </c>
      <c r="H1752" s="68">
        <v>3028550</v>
      </c>
      <c r="I1752" s="69">
        <f>IFERROR(H1752*((1+$I$3)),"")</f>
        <v>3183006.05</v>
      </c>
      <c r="J1752" s="93">
        <f t="shared" si="108"/>
        <v>3183006.05</v>
      </c>
      <c r="K1752" s="59">
        <v>3174400</v>
      </c>
      <c r="L1752" s="93">
        <f t="shared" si="111"/>
        <v>3174400</v>
      </c>
      <c r="M1752" s="94" t="str">
        <f>+G1752</f>
        <v>NO SE ENCONTRO</v>
      </c>
      <c r="N1752" s="94">
        <f t="shared" si="109"/>
        <v>3183006.05</v>
      </c>
      <c r="O1752" s="59">
        <v>3174400</v>
      </c>
      <c r="P1752" s="94">
        <f t="shared" si="110"/>
        <v>3174400</v>
      </c>
    </row>
    <row r="1753" spans="1:16" ht="19.5" customHeight="1">
      <c r="A1753" s="71">
        <v>1750</v>
      </c>
      <c r="B1753" s="65" t="s">
        <v>1870</v>
      </c>
      <c r="C1753" s="66">
        <v>799101</v>
      </c>
      <c r="D1753" s="67" t="s">
        <v>3282</v>
      </c>
      <c r="E1753" s="67" t="s">
        <v>3282</v>
      </c>
      <c r="F1753" s="67" t="s">
        <v>3282</v>
      </c>
      <c r="G1753" s="67" t="s">
        <v>3283</v>
      </c>
      <c r="H1753" s="68">
        <v>901595</v>
      </c>
      <c r="I1753" s="69">
        <f>IFERROR(H1753*((1+$I$3)),"")</f>
        <v>947576.34499999997</v>
      </c>
      <c r="J1753" s="93">
        <f t="shared" si="108"/>
        <v>947576.34499999997</v>
      </c>
      <c r="K1753" s="8">
        <v>837100</v>
      </c>
      <c r="L1753" s="93">
        <f t="shared" si="111"/>
        <v>837100</v>
      </c>
      <c r="M1753" s="94" t="str">
        <f>+G1753</f>
        <v>NO SE ENCONTRO</v>
      </c>
      <c r="N1753" s="94">
        <f t="shared" si="109"/>
        <v>947576.34499999997</v>
      </c>
      <c r="O1753" s="8">
        <v>837100</v>
      </c>
      <c r="P1753" s="94">
        <f t="shared" si="110"/>
        <v>837100</v>
      </c>
    </row>
    <row r="1754" spans="1:16" ht="19.5" customHeight="1">
      <c r="A1754" s="71">
        <v>1751</v>
      </c>
      <c r="B1754" s="65" t="s">
        <v>1871</v>
      </c>
      <c r="C1754" s="66">
        <v>823101</v>
      </c>
      <c r="D1754" s="67" t="s">
        <v>3282</v>
      </c>
      <c r="E1754" s="67" t="s">
        <v>3282</v>
      </c>
      <c r="F1754" s="67" t="s">
        <v>3282</v>
      </c>
      <c r="G1754" s="67" t="s">
        <v>3283</v>
      </c>
      <c r="H1754" s="68">
        <v>1242615</v>
      </c>
      <c r="I1754" s="69">
        <f>IFERROR(H1754*((1+$I$3)),"")</f>
        <v>1305988.365</v>
      </c>
      <c r="J1754" s="93">
        <f t="shared" si="108"/>
        <v>1305988.365</v>
      </c>
      <c r="K1754" s="8">
        <v>1305900</v>
      </c>
      <c r="L1754" s="93">
        <f t="shared" si="111"/>
        <v>1305900</v>
      </c>
      <c r="M1754" s="94" t="str">
        <f>+G1754</f>
        <v>NO SE ENCONTRO</v>
      </c>
      <c r="N1754" s="94">
        <f t="shared" si="109"/>
        <v>1305988.365</v>
      </c>
      <c r="O1754" s="8">
        <v>1305900</v>
      </c>
      <c r="P1754" s="94">
        <f t="shared" si="110"/>
        <v>1305900</v>
      </c>
    </row>
    <row r="1755" spans="1:16" ht="19.5" customHeight="1">
      <c r="A1755" s="71">
        <v>1752</v>
      </c>
      <c r="B1755" s="65" t="s">
        <v>1872</v>
      </c>
      <c r="C1755" s="66">
        <v>823201</v>
      </c>
      <c r="D1755" s="67" t="s">
        <v>3282</v>
      </c>
      <c r="E1755" s="67" t="s">
        <v>3282</v>
      </c>
      <c r="F1755" s="67" t="s">
        <v>3282</v>
      </c>
      <c r="G1755" s="67" t="s">
        <v>3283</v>
      </c>
      <c r="H1755" s="68">
        <v>1242615</v>
      </c>
      <c r="I1755" s="69">
        <f>IFERROR(H1755*((1+$I$3)),"")</f>
        <v>1305988.365</v>
      </c>
      <c r="J1755" s="93">
        <f t="shared" si="108"/>
        <v>1305988.365</v>
      </c>
      <c r="K1755" s="8">
        <v>1305900</v>
      </c>
      <c r="L1755" s="93">
        <f t="shared" si="111"/>
        <v>1305900</v>
      </c>
      <c r="M1755" s="94" t="str">
        <f>+G1755</f>
        <v>NO SE ENCONTRO</v>
      </c>
      <c r="N1755" s="94">
        <f t="shared" si="109"/>
        <v>1305988.365</v>
      </c>
      <c r="O1755" s="8">
        <v>1305900</v>
      </c>
      <c r="P1755" s="94">
        <f t="shared" si="110"/>
        <v>1305900</v>
      </c>
    </row>
    <row r="1756" spans="1:16" ht="19.5" customHeight="1">
      <c r="A1756" s="71">
        <v>1753</v>
      </c>
      <c r="B1756" s="65" t="s">
        <v>1873</v>
      </c>
      <c r="C1756" s="66">
        <v>834101</v>
      </c>
      <c r="D1756" s="67" t="s">
        <v>3282</v>
      </c>
      <c r="E1756" s="67" t="s">
        <v>3282</v>
      </c>
      <c r="F1756" s="67" t="s">
        <v>3282</v>
      </c>
      <c r="G1756" s="67" t="s">
        <v>3283</v>
      </c>
      <c r="H1756" s="68">
        <v>1242615</v>
      </c>
      <c r="I1756" s="69">
        <f>IFERROR(H1756*((1+$I$3)),"")</f>
        <v>1305988.365</v>
      </c>
      <c r="J1756" s="93">
        <f t="shared" si="108"/>
        <v>1305988.365</v>
      </c>
      <c r="K1756" s="8">
        <v>1305900</v>
      </c>
      <c r="L1756" s="93">
        <f t="shared" si="111"/>
        <v>1305900</v>
      </c>
      <c r="M1756" s="94" t="str">
        <f>+G1756</f>
        <v>NO SE ENCONTRO</v>
      </c>
      <c r="N1756" s="94">
        <f t="shared" si="109"/>
        <v>1305988.365</v>
      </c>
      <c r="O1756" s="8">
        <v>1305900</v>
      </c>
      <c r="P1756" s="94">
        <f t="shared" si="110"/>
        <v>1305900</v>
      </c>
    </row>
    <row r="1757" spans="1:16" ht="19.5" customHeight="1">
      <c r="A1757" s="71">
        <v>1754</v>
      </c>
      <c r="B1757" s="65" t="s">
        <v>1874</v>
      </c>
      <c r="C1757" s="66">
        <v>825101</v>
      </c>
      <c r="D1757" s="67" t="s">
        <v>3282</v>
      </c>
      <c r="E1757" s="67" t="s">
        <v>3282</v>
      </c>
      <c r="F1757" s="67" t="s">
        <v>3282</v>
      </c>
      <c r="G1757" s="67" t="s">
        <v>3283</v>
      </c>
      <c r="H1757" s="68">
        <v>1764005</v>
      </c>
      <c r="I1757" s="69">
        <f>IFERROR(H1757*((1+$I$3)),"")</f>
        <v>1853969.2549999999</v>
      </c>
      <c r="J1757" s="93">
        <f t="shared" si="108"/>
        <v>1853969.2549999999</v>
      </c>
      <c r="K1757" s="8">
        <v>1854300</v>
      </c>
      <c r="L1757" s="93">
        <f t="shared" si="111"/>
        <v>1854300</v>
      </c>
      <c r="M1757" s="94" t="str">
        <f>+G1757</f>
        <v>NO SE ENCONTRO</v>
      </c>
      <c r="N1757" s="94">
        <f t="shared" si="109"/>
        <v>1853969.2549999999</v>
      </c>
      <c r="O1757" s="8">
        <v>1854300</v>
      </c>
      <c r="P1757" s="94">
        <f t="shared" si="110"/>
        <v>1854300</v>
      </c>
    </row>
    <row r="1758" spans="1:16" ht="19.5" customHeight="1">
      <c r="A1758" s="71">
        <v>1755</v>
      </c>
      <c r="B1758" s="65" t="s">
        <v>1875</v>
      </c>
      <c r="C1758" s="66">
        <v>825201</v>
      </c>
      <c r="D1758" s="67" t="s">
        <v>3282</v>
      </c>
      <c r="E1758" s="67" t="s">
        <v>3282</v>
      </c>
      <c r="F1758" s="67" t="s">
        <v>3282</v>
      </c>
      <c r="G1758" s="67" t="s">
        <v>3283</v>
      </c>
      <c r="H1758" s="68">
        <v>1764005</v>
      </c>
      <c r="I1758" s="69">
        <f>IFERROR(H1758*((1+$I$3)),"")</f>
        <v>1853969.2549999999</v>
      </c>
      <c r="J1758" s="93">
        <f t="shared" si="108"/>
        <v>1853969.2549999999</v>
      </c>
      <c r="K1758" s="8">
        <v>1854300</v>
      </c>
      <c r="L1758" s="93">
        <f t="shared" si="111"/>
        <v>1854300</v>
      </c>
      <c r="M1758" s="94" t="str">
        <f>+G1758</f>
        <v>NO SE ENCONTRO</v>
      </c>
      <c r="N1758" s="94">
        <f t="shared" si="109"/>
        <v>1853969.2549999999</v>
      </c>
      <c r="O1758" s="8">
        <v>1854300</v>
      </c>
      <c r="P1758" s="94">
        <f t="shared" si="110"/>
        <v>1854300</v>
      </c>
    </row>
    <row r="1759" spans="1:16" ht="19.5" customHeight="1">
      <c r="A1759" s="71">
        <v>1756</v>
      </c>
      <c r="B1759" s="65" t="s">
        <v>1876</v>
      </c>
      <c r="C1759" s="66">
        <v>837401</v>
      </c>
      <c r="D1759" s="67" t="s">
        <v>3282</v>
      </c>
      <c r="E1759" s="67" t="s">
        <v>3282</v>
      </c>
      <c r="F1759" s="67" t="s">
        <v>3282</v>
      </c>
      <c r="G1759" s="67" t="s">
        <v>3283</v>
      </c>
      <c r="H1759" s="68">
        <v>1764005</v>
      </c>
      <c r="I1759" s="69">
        <f>IFERROR(H1759*((1+$I$3)),"")</f>
        <v>1853969.2549999999</v>
      </c>
      <c r="J1759" s="93">
        <f t="shared" si="108"/>
        <v>1853969.2549999999</v>
      </c>
      <c r="K1759" s="8">
        <v>1854300</v>
      </c>
      <c r="L1759" s="93">
        <f t="shared" si="111"/>
        <v>1854300</v>
      </c>
      <c r="M1759" s="94" t="str">
        <f>+G1759</f>
        <v>NO SE ENCONTRO</v>
      </c>
      <c r="N1759" s="94">
        <f t="shared" si="109"/>
        <v>1853969.2549999999</v>
      </c>
      <c r="O1759" s="8">
        <v>1854300</v>
      </c>
      <c r="P1759" s="94">
        <f t="shared" si="110"/>
        <v>1854300</v>
      </c>
    </row>
    <row r="1760" spans="1:16" ht="19.5" customHeight="1">
      <c r="A1760" s="71">
        <v>1757</v>
      </c>
      <c r="B1760" s="65" t="s">
        <v>1877</v>
      </c>
      <c r="C1760" s="66">
        <v>787401</v>
      </c>
      <c r="D1760" s="67" t="s">
        <v>3282</v>
      </c>
      <c r="E1760" s="67" t="s">
        <v>3282</v>
      </c>
      <c r="F1760" s="67" t="s">
        <v>3282</v>
      </c>
      <c r="G1760" s="67" t="s">
        <v>3283</v>
      </c>
      <c r="H1760" s="68">
        <v>1764005</v>
      </c>
      <c r="I1760" s="69">
        <f>IFERROR(H1760*((1+$I$3)),"")</f>
        <v>1853969.2549999999</v>
      </c>
      <c r="J1760" s="93">
        <f t="shared" si="108"/>
        <v>1853969.2549999999</v>
      </c>
      <c r="K1760" s="8">
        <v>1854300</v>
      </c>
      <c r="L1760" s="93">
        <f t="shared" si="111"/>
        <v>1854300</v>
      </c>
      <c r="M1760" s="94" t="str">
        <f>+G1760</f>
        <v>NO SE ENCONTRO</v>
      </c>
      <c r="N1760" s="94">
        <f t="shared" si="109"/>
        <v>1853969.2549999999</v>
      </c>
      <c r="O1760" s="8">
        <v>1854300</v>
      </c>
      <c r="P1760" s="94">
        <f t="shared" si="110"/>
        <v>1854300</v>
      </c>
    </row>
    <row r="1761" spans="1:16" ht="19.5" customHeight="1">
      <c r="A1761" s="71">
        <v>1758</v>
      </c>
      <c r="B1761" s="65" t="s">
        <v>1878</v>
      </c>
      <c r="C1761" s="66">
        <v>785401</v>
      </c>
      <c r="D1761" s="67" t="s">
        <v>3282</v>
      </c>
      <c r="E1761" s="67" t="s">
        <v>3282</v>
      </c>
      <c r="F1761" s="67" t="s">
        <v>3282</v>
      </c>
      <c r="G1761" s="67" t="s">
        <v>3283</v>
      </c>
      <c r="H1761" s="68">
        <v>2687870</v>
      </c>
      <c r="I1761" s="69">
        <f>IFERROR(H1761*((1+$I$3)),"")</f>
        <v>2824951.3699999996</v>
      </c>
      <c r="J1761" s="93">
        <f t="shared" si="108"/>
        <v>2824951.3699999996</v>
      </c>
      <c r="K1761" s="8">
        <v>2825200</v>
      </c>
      <c r="L1761" s="93">
        <f t="shared" si="111"/>
        <v>2825200</v>
      </c>
      <c r="M1761" s="94" t="str">
        <f>+G1761</f>
        <v>NO SE ENCONTRO</v>
      </c>
      <c r="N1761" s="94">
        <f t="shared" si="109"/>
        <v>2824951.3699999996</v>
      </c>
      <c r="O1761" s="8">
        <v>2825200</v>
      </c>
      <c r="P1761" s="94">
        <f t="shared" si="110"/>
        <v>2825200</v>
      </c>
    </row>
    <row r="1762" spans="1:16" ht="19.5" customHeight="1">
      <c r="A1762" s="71">
        <v>1759</v>
      </c>
      <c r="B1762" s="65" t="s">
        <v>1879</v>
      </c>
      <c r="C1762" s="66">
        <v>820201</v>
      </c>
      <c r="D1762" s="67" t="s">
        <v>3282</v>
      </c>
      <c r="E1762" s="67" t="s">
        <v>3282</v>
      </c>
      <c r="F1762" s="67" t="s">
        <v>3282</v>
      </c>
      <c r="G1762" s="67" t="s">
        <v>3283</v>
      </c>
      <c r="H1762" s="68">
        <v>712130</v>
      </c>
      <c r="I1762" s="69">
        <f>IFERROR(H1762*((1+$I$3)),"")</f>
        <v>748448.63</v>
      </c>
      <c r="J1762" s="93">
        <f t="shared" si="108"/>
        <v>748448.63</v>
      </c>
      <c r="K1762" s="8">
        <v>748700</v>
      </c>
      <c r="L1762" s="93">
        <f t="shared" si="111"/>
        <v>748700</v>
      </c>
      <c r="M1762" s="94" t="str">
        <f>+G1762</f>
        <v>NO SE ENCONTRO</v>
      </c>
      <c r="N1762" s="94">
        <f t="shared" si="109"/>
        <v>748448.63</v>
      </c>
      <c r="O1762" s="8">
        <v>748700</v>
      </c>
      <c r="P1762" s="94">
        <f t="shared" si="110"/>
        <v>748700</v>
      </c>
    </row>
    <row r="1763" spans="1:16" ht="19.5" customHeight="1">
      <c r="A1763" s="71">
        <v>1760</v>
      </c>
      <c r="B1763" s="65" t="s">
        <v>1880</v>
      </c>
      <c r="C1763" s="66">
        <v>801401</v>
      </c>
      <c r="D1763" s="67" t="s">
        <v>3282</v>
      </c>
      <c r="E1763" s="67" t="s">
        <v>3282</v>
      </c>
      <c r="F1763" s="67" t="s">
        <v>3282</v>
      </c>
      <c r="G1763" s="67" t="s">
        <v>3283</v>
      </c>
      <c r="H1763" s="68">
        <v>1242615</v>
      </c>
      <c r="I1763" s="69">
        <f>IFERROR(H1763*((1+$I$3)),"")</f>
        <v>1305988.365</v>
      </c>
      <c r="J1763" s="93">
        <f t="shared" si="108"/>
        <v>1305988.365</v>
      </c>
      <c r="K1763" s="8">
        <v>1305900</v>
      </c>
      <c r="L1763" s="93">
        <f t="shared" si="111"/>
        <v>1305900</v>
      </c>
      <c r="M1763" s="94" t="str">
        <f>+G1763</f>
        <v>NO SE ENCONTRO</v>
      </c>
      <c r="N1763" s="94">
        <f t="shared" si="109"/>
        <v>1305988.365</v>
      </c>
      <c r="O1763" s="8">
        <v>1305900</v>
      </c>
      <c r="P1763" s="94">
        <f t="shared" si="110"/>
        <v>1305900</v>
      </c>
    </row>
    <row r="1764" spans="1:16" ht="19.5" customHeight="1">
      <c r="A1764" s="71">
        <v>1761</v>
      </c>
      <c r="B1764" s="65" t="s">
        <v>1881</v>
      </c>
      <c r="C1764" s="66">
        <v>821201</v>
      </c>
      <c r="D1764" s="67" t="s">
        <v>3282</v>
      </c>
      <c r="E1764" s="67" t="s">
        <v>3282</v>
      </c>
      <c r="F1764" s="67" t="s">
        <v>3282</v>
      </c>
      <c r="G1764" s="67" t="s">
        <v>3283</v>
      </c>
      <c r="H1764" s="68">
        <v>1604970</v>
      </c>
      <c r="I1764" s="69">
        <f>IFERROR(H1764*((1+$I$3)),"")</f>
        <v>1686823.47</v>
      </c>
      <c r="J1764" s="93">
        <f t="shared" si="108"/>
        <v>1686823.47</v>
      </c>
      <c r="K1764" s="8">
        <v>1687000</v>
      </c>
      <c r="L1764" s="93">
        <f t="shared" si="111"/>
        <v>1687000</v>
      </c>
      <c r="M1764" s="94" t="str">
        <f>+G1764</f>
        <v>NO SE ENCONTRO</v>
      </c>
      <c r="N1764" s="94">
        <f t="shared" si="109"/>
        <v>1686823.47</v>
      </c>
      <c r="O1764" s="8">
        <v>1687000</v>
      </c>
      <c r="P1764" s="94">
        <f t="shared" si="110"/>
        <v>1687000</v>
      </c>
    </row>
    <row r="1765" spans="1:16" ht="19.5" customHeight="1">
      <c r="A1765" s="71">
        <v>1762</v>
      </c>
      <c r="B1765" s="65" t="s">
        <v>1882</v>
      </c>
      <c r="C1765" s="66">
        <v>828201</v>
      </c>
      <c r="D1765" s="67" t="s">
        <v>3282</v>
      </c>
      <c r="E1765" s="67" t="s">
        <v>3282</v>
      </c>
      <c r="F1765" s="67" t="s">
        <v>3282</v>
      </c>
      <c r="G1765" s="67" t="s">
        <v>3283</v>
      </c>
      <c r="H1765" s="68">
        <v>3086860</v>
      </c>
      <c r="I1765" s="69">
        <f>IFERROR(H1765*((1+$I$3)),"")</f>
        <v>3244289.86</v>
      </c>
      <c r="J1765" s="93">
        <f t="shared" si="108"/>
        <v>3244289.86</v>
      </c>
      <c r="K1765" s="8">
        <v>3244700</v>
      </c>
      <c r="L1765" s="93">
        <f t="shared" si="111"/>
        <v>3244700</v>
      </c>
      <c r="M1765" s="94" t="str">
        <f>+G1765</f>
        <v>NO SE ENCONTRO</v>
      </c>
      <c r="N1765" s="94">
        <f t="shared" si="109"/>
        <v>3244289.86</v>
      </c>
      <c r="O1765" s="8">
        <v>3244700</v>
      </c>
      <c r="P1765" s="94">
        <f t="shared" si="110"/>
        <v>3244700</v>
      </c>
    </row>
    <row r="1766" spans="1:16" ht="19.5" customHeight="1">
      <c r="A1766" s="71">
        <v>1763</v>
      </c>
      <c r="B1766" s="65" t="s">
        <v>1883</v>
      </c>
      <c r="C1766" s="66">
        <v>849401</v>
      </c>
      <c r="D1766" s="67" t="s">
        <v>3282</v>
      </c>
      <c r="E1766" s="67" t="s">
        <v>3282</v>
      </c>
      <c r="F1766" s="67" t="s">
        <v>3282</v>
      </c>
      <c r="G1766" s="67" t="s">
        <v>3283</v>
      </c>
      <c r="H1766" s="68">
        <v>2687870</v>
      </c>
      <c r="I1766" s="69">
        <f>IFERROR(H1766*((1+$I$3)),"")</f>
        <v>2824951.3699999996</v>
      </c>
      <c r="J1766" s="93">
        <f t="shared" si="108"/>
        <v>2824951.3699999996</v>
      </c>
      <c r="K1766" s="8">
        <v>2825200</v>
      </c>
      <c r="L1766" s="93">
        <f t="shared" si="111"/>
        <v>2825200</v>
      </c>
      <c r="M1766" s="94" t="str">
        <f>+G1766</f>
        <v>NO SE ENCONTRO</v>
      </c>
      <c r="N1766" s="94">
        <f t="shared" si="109"/>
        <v>2824951.3699999996</v>
      </c>
      <c r="O1766" s="8">
        <v>2825200</v>
      </c>
      <c r="P1766" s="94">
        <f t="shared" si="110"/>
        <v>2825200</v>
      </c>
    </row>
    <row r="1767" spans="1:16" ht="19.5" customHeight="1">
      <c r="A1767" s="71">
        <v>1764</v>
      </c>
      <c r="B1767" s="65" t="s">
        <v>1884</v>
      </c>
      <c r="C1767" s="66">
        <v>796501</v>
      </c>
      <c r="D1767" s="67" t="s">
        <v>3282</v>
      </c>
      <c r="E1767" s="67" t="s">
        <v>3282</v>
      </c>
      <c r="F1767" s="67" t="s">
        <v>3282</v>
      </c>
      <c r="G1767" s="67" t="s">
        <v>3283</v>
      </c>
      <c r="H1767" s="68">
        <v>901595</v>
      </c>
      <c r="I1767" s="69">
        <f>IFERROR(H1767*((1+$I$3)),"")</f>
        <v>947576.34499999997</v>
      </c>
      <c r="J1767" s="93">
        <f t="shared" si="108"/>
        <v>947576.34499999997</v>
      </c>
      <c r="K1767" s="8">
        <v>837100</v>
      </c>
      <c r="L1767" s="93">
        <f t="shared" si="111"/>
        <v>837100</v>
      </c>
      <c r="M1767" s="94" t="str">
        <f>+G1767</f>
        <v>NO SE ENCONTRO</v>
      </c>
      <c r="N1767" s="94">
        <f t="shared" si="109"/>
        <v>947576.34499999997</v>
      </c>
      <c r="O1767" s="8">
        <v>837100</v>
      </c>
      <c r="P1767" s="94">
        <f t="shared" si="110"/>
        <v>837100</v>
      </c>
    </row>
    <row r="1768" spans="1:16" ht="19.5" customHeight="1">
      <c r="A1768" s="71">
        <v>1765</v>
      </c>
      <c r="B1768" s="65" t="s">
        <v>1885</v>
      </c>
      <c r="C1768" s="66">
        <v>41201</v>
      </c>
      <c r="D1768" s="67" t="s">
        <v>3282</v>
      </c>
      <c r="E1768" s="67" t="s">
        <v>3282</v>
      </c>
      <c r="F1768" s="67" t="s">
        <v>3282</v>
      </c>
      <c r="G1768" s="67" t="s">
        <v>3283</v>
      </c>
      <c r="H1768" s="68">
        <v>1604970</v>
      </c>
      <c r="I1768" s="69">
        <f>IFERROR(H1768*((1+$I$3)),"")</f>
        <v>1686823.47</v>
      </c>
      <c r="J1768" s="93">
        <f t="shared" si="108"/>
        <v>1686823.47</v>
      </c>
      <c r="K1768" s="8">
        <v>1687000</v>
      </c>
      <c r="L1768" s="93">
        <f t="shared" si="111"/>
        <v>1687000</v>
      </c>
      <c r="M1768" s="94" t="str">
        <f>+G1768</f>
        <v>NO SE ENCONTRO</v>
      </c>
      <c r="N1768" s="94">
        <f t="shared" si="109"/>
        <v>1686823.47</v>
      </c>
      <c r="O1768" s="8">
        <v>1687000</v>
      </c>
      <c r="P1768" s="94">
        <f t="shared" si="110"/>
        <v>1687000</v>
      </c>
    </row>
    <row r="1769" spans="1:16" ht="19.5" customHeight="1">
      <c r="A1769" s="71">
        <v>1766</v>
      </c>
      <c r="B1769" s="65" t="s">
        <v>1886</v>
      </c>
      <c r="C1769" s="66">
        <v>482501</v>
      </c>
      <c r="D1769" s="60" t="s">
        <v>3280</v>
      </c>
      <c r="E1769" s="60" t="s">
        <v>3281</v>
      </c>
      <c r="F1769" s="61">
        <v>46073</v>
      </c>
      <c r="G1769" s="67">
        <v>1413500</v>
      </c>
      <c r="H1769" s="68">
        <v>1242615</v>
      </c>
      <c r="I1769" s="69">
        <f>IFERROR(H1769*((1+$I$3)),"")</f>
        <v>1305988.365</v>
      </c>
      <c r="J1769" s="93">
        <f t="shared" si="108"/>
        <v>1305988.365</v>
      </c>
      <c r="K1769" s="8">
        <v>1305900</v>
      </c>
      <c r="L1769" s="93">
        <f t="shared" si="111"/>
        <v>1305900</v>
      </c>
      <c r="M1769" s="94">
        <f>+G1769</f>
        <v>1413500</v>
      </c>
      <c r="N1769" s="94">
        <f t="shared" si="109"/>
        <v>1305988.365</v>
      </c>
      <c r="O1769" s="8">
        <v>1305900</v>
      </c>
      <c r="P1769" s="94">
        <f t="shared" si="110"/>
        <v>1305900</v>
      </c>
    </row>
    <row r="1770" spans="1:16" ht="19.5" customHeight="1">
      <c r="A1770" s="71">
        <v>1767</v>
      </c>
      <c r="B1770" s="65" t="s">
        <v>1887</v>
      </c>
      <c r="C1770" s="66">
        <v>482601</v>
      </c>
      <c r="D1770" s="60" t="s">
        <v>3280</v>
      </c>
      <c r="E1770" s="60" t="s">
        <v>3281</v>
      </c>
      <c r="F1770" s="61">
        <v>46073</v>
      </c>
      <c r="G1770" s="67">
        <v>1413500</v>
      </c>
      <c r="H1770" s="68">
        <v>1242615</v>
      </c>
      <c r="I1770" s="69">
        <f>IFERROR(H1770*((1+$I$3)),"")</f>
        <v>1305988.365</v>
      </c>
      <c r="J1770" s="93">
        <f t="shared" si="108"/>
        <v>1305988.365</v>
      </c>
      <c r="K1770" s="8">
        <v>1305900</v>
      </c>
      <c r="L1770" s="93">
        <f t="shared" si="111"/>
        <v>1305900</v>
      </c>
      <c r="M1770" s="94">
        <f>+G1770</f>
        <v>1413500</v>
      </c>
      <c r="N1770" s="94">
        <f t="shared" si="109"/>
        <v>1305988.365</v>
      </c>
      <c r="O1770" s="8">
        <v>1305900</v>
      </c>
      <c r="P1770" s="94">
        <f t="shared" si="110"/>
        <v>1305900</v>
      </c>
    </row>
    <row r="1771" spans="1:16" ht="19.5" customHeight="1">
      <c r="A1771" s="71">
        <v>1768</v>
      </c>
      <c r="B1771" s="65" t="s">
        <v>1888</v>
      </c>
      <c r="C1771" s="66">
        <v>419101</v>
      </c>
      <c r="D1771" s="67" t="s">
        <v>3282</v>
      </c>
      <c r="E1771" s="67" t="s">
        <v>3282</v>
      </c>
      <c r="F1771" s="67" t="s">
        <v>3282</v>
      </c>
      <c r="G1771" s="67" t="s">
        <v>3283</v>
      </c>
      <c r="H1771" s="68">
        <v>901595</v>
      </c>
      <c r="I1771" s="69">
        <f>IFERROR(H1771*((1+$I$3)),"")</f>
        <v>947576.34499999997</v>
      </c>
      <c r="J1771" s="93">
        <f t="shared" si="108"/>
        <v>947576.34499999997</v>
      </c>
      <c r="K1771" s="8">
        <v>837100</v>
      </c>
      <c r="L1771" s="93">
        <f t="shared" si="111"/>
        <v>837100</v>
      </c>
      <c r="M1771" s="94" t="str">
        <f>+G1771</f>
        <v>NO SE ENCONTRO</v>
      </c>
      <c r="N1771" s="94">
        <f t="shared" si="109"/>
        <v>947576.34499999997</v>
      </c>
      <c r="O1771" s="8">
        <v>837100</v>
      </c>
      <c r="P1771" s="94">
        <f t="shared" si="110"/>
        <v>837100</v>
      </c>
    </row>
    <row r="1772" spans="1:16" ht="19.5" customHeight="1">
      <c r="A1772" s="71">
        <v>1769</v>
      </c>
      <c r="B1772" s="65" t="s">
        <v>1889</v>
      </c>
      <c r="C1772" s="66">
        <v>492201</v>
      </c>
      <c r="D1772" s="60" t="s">
        <v>3280</v>
      </c>
      <c r="E1772" s="60" t="s">
        <v>3281</v>
      </c>
      <c r="F1772" s="61">
        <v>46073</v>
      </c>
      <c r="G1772" s="67">
        <v>602900</v>
      </c>
      <c r="H1772" s="68">
        <v>529890</v>
      </c>
      <c r="I1772" s="69">
        <f>IFERROR(H1772*((1+$I$3)),"")</f>
        <v>556914.39</v>
      </c>
      <c r="J1772" s="93">
        <f t="shared" si="108"/>
        <v>556914.39</v>
      </c>
      <c r="K1772" s="8">
        <v>556900</v>
      </c>
      <c r="L1772" s="93">
        <f t="shared" si="111"/>
        <v>556900</v>
      </c>
      <c r="M1772" s="94">
        <f>+G1772</f>
        <v>602900</v>
      </c>
      <c r="N1772" s="94">
        <f t="shared" si="109"/>
        <v>556914.39</v>
      </c>
      <c r="O1772" s="8">
        <v>556900</v>
      </c>
      <c r="P1772" s="94">
        <f t="shared" si="110"/>
        <v>556900</v>
      </c>
    </row>
    <row r="1773" spans="1:16" ht="19.5" customHeight="1">
      <c r="A1773" s="71">
        <v>1770</v>
      </c>
      <c r="B1773" s="65" t="s">
        <v>897</v>
      </c>
      <c r="C1773" s="66">
        <v>905107</v>
      </c>
      <c r="D1773" s="67" t="s">
        <v>3282</v>
      </c>
      <c r="E1773" s="67" t="s">
        <v>3282</v>
      </c>
      <c r="F1773" s="67" t="s">
        <v>3282</v>
      </c>
      <c r="G1773" s="67" t="s">
        <v>3283</v>
      </c>
      <c r="H1773" s="68">
        <v>12568.575999999999</v>
      </c>
      <c r="I1773" s="69">
        <f>IFERROR(H1773*((1+$I$3)),"")</f>
        <v>13209.573375999998</v>
      </c>
      <c r="J1773" s="93">
        <f t="shared" si="108"/>
        <v>13209.573375999998</v>
      </c>
      <c r="K1773" s="8">
        <v>13200</v>
      </c>
      <c r="L1773" s="93">
        <f t="shared" si="111"/>
        <v>13200</v>
      </c>
      <c r="M1773" s="94" t="str">
        <f>+G1773</f>
        <v>NO SE ENCONTRO</v>
      </c>
      <c r="N1773" s="94">
        <f t="shared" si="109"/>
        <v>13209.573375999998</v>
      </c>
      <c r="O1773" s="8">
        <v>13200</v>
      </c>
      <c r="P1773" s="94">
        <f t="shared" si="110"/>
        <v>13200</v>
      </c>
    </row>
    <row r="1774" spans="1:16" ht="19.5" customHeight="1">
      <c r="A1774" s="71">
        <v>1771</v>
      </c>
      <c r="B1774" s="65" t="s">
        <v>1890</v>
      </c>
      <c r="C1774" s="66">
        <v>970201</v>
      </c>
      <c r="D1774" s="60" t="s">
        <v>3280</v>
      </c>
      <c r="E1774" s="60" t="s">
        <v>3281</v>
      </c>
      <c r="F1774" s="61">
        <v>46073</v>
      </c>
      <c r="G1774" s="67">
        <v>213500</v>
      </c>
      <c r="H1774" s="68">
        <v>188234.06399999998</v>
      </c>
      <c r="I1774" s="69">
        <f>IFERROR(H1774*((1+$I$3)),"")</f>
        <v>197834.00126399996</v>
      </c>
      <c r="J1774" s="93">
        <f t="shared" si="108"/>
        <v>197834.00126399996</v>
      </c>
      <c r="K1774" s="8">
        <v>197300</v>
      </c>
      <c r="L1774" s="93">
        <f t="shared" si="111"/>
        <v>197300</v>
      </c>
      <c r="M1774" s="94">
        <f>+G1774</f>
        <v>213500</v>
      </c>
      <c r="N1774" s="94">
        <f t="shared" si="109"/>
        <v>197834.00126399996</v>
      </c>
      <c r="O1774" s="8">
        <v>197300</v>
      </c>
      <c r="P1774" s="94">
        <f t="shared" si="110"/>
        <v>197300</v>
      </c>
    </row>
    <row r="1775" spans="1:16" ht="19.5" customHeight="1">
      <c r="A1775" s="71">
        <v>1772</v>
      </c>
      <c r="B1775" s="65" t="s">
        <v>1891</v>
      </c>
      <c r="C1775" s="66">
        <v>972301</v>
      </c>
      <c r="D1775" s="67" t="s">
        <v>3282</v>
      </c>
      <c r="E1775" s="67" t="s">
        <v>3282</v>
      </c>
      <c r="F1775" s="67" t="s">
        <v>3282</v>
      </c>
      <c r="G1775" s="67" t="s">
        <v>3283</v>
      </c>
      <c r="H1775" s="68">
        <v>188234.06399999998</v>
      </c>
      <c r="I1775" s="69">
        <f>IFERROR(H1775*((1+$I$3)),"")</f>
        <v>197834.00126399996</v>
      </c>
      <c r="J1775" s="93">
        <f t="shared" si="108"/>
        <v>197834.00126399996</v>
      </c>
      <c r="K1775" s="8">
        <v>197300</v>
      </c>
      <c r="L1775" s="93">
        <f t="shared" si="111"/>
        <v>197300</v>
      </c>
      <c r="M1775" s="94" t="str">
        <f>+G1775</f>
        <v>NO SE ENCONTRO</v>
      </c>
      <c r="N1775" s="94">
        <f t="shared" si="109"/>
        <v>197834.00126399996</v>
      </c>
      <c r="O1775" s="8">
        <v>197300</v>
      </c>
      <c r="P1775" s="94">
        <f t="shared" si="110"/>
        <v>197300</v>
      </c>
    </row>
    <row r="1776" spans="1:16" ht="19.5" customHeight="1">
      <c r="A1776" s="71">
        <v>1773</v>
      </c>
      <c r="B1776" s="65" t="s">
        <v>1892</v>
      </c>
      <c r="C1776" s="66">
        <v>973701</v>
      </c>
      <c r="D1776" s="67" t="s">
        <v>3282</v>
      </c>
      <c r="E1776" s="67" t="s">
        <v>3282</v>
      </c>
      <c r="F1776" s="67" t="s">
        <v>3282</v>
      </c>
      <c r="G1776" s="67" t="s">
        <v>3283</v>
      </c>
      <c r="H1776" s="68">
        <v>188234.06399999998</v>
      </c>
      <c r="I1776" s="69">
        <f>IFERROR(H1776*((1+$I$3)),"")</f>
        <v>197834.00126399996</v>
      </c>
      <c r="J1776" s="93">
        <f t="shared" si="108"/>
        <v>197834.00126399996</v>
      </c>
      <c r="K1776" s="8">
        <v>197300</v>
      </c>
      <c r="L1776" s="93">
        <f t="shared" si="111"/>
        <v>197300</v>
      </c>
      <c r="M1776" s="94" t="str">
        <f>+G1776</f>
        <v>NO SE ENCONTRO</v>
      </c>
      <c r="N1776" s="94">
        <f t="shared" si="109"/>
        <v>197834.00126399996</v>
      </c>
      <c r="O1776" s="8">
        <v>197300</v>
      </c>
      <c r="P1776" s="94">
        <f t="shared" si="110"/>
        <v>197300</v>
      </c>
    </row>
    <row r="1777" spans="1:16" ht="19.5" customHeight="1">
      <c r="A1777" s="71">
        <v>1774</v>
      </c>
      <c r="B1777" s="65" t="s">
        <v>1893</v>
      </c>
      <c r="C1777" s="66">
        <v>895101</v>
      </c>
      <c r="D1777" s="60" t="s">
        <v>3280</v>
      </c>
      <c r="E1777" s="60" t="s">
        <v>3281</v>
      </c>
      <c r="F1777" s="61">
        <v>46073</v>
      </c>
      <c r="G1777" s="67">
        <v>69000</v>
      </c>
      <c r="H1777" s="68">
        <v>60780.848000000005</v>
      </c>
      <c r="I1777" s="69">
        <f>IFERROR(H1777*((1+$I$3)),"")</f>
        <v>63880.671247999999</v>
      </c>
      <c r="J1777" s="93">
        <f t="shared" si="108"/>
        <v>63880.671247999999</v>
      </c>
      <c r="K1777" s="8">
        <v>63800</v>
      </c>
      <c r="L1777" s="93">
        <f t="shared" si="111"/>
        <v>63800</v>
      </c>
      <c r="M1777" s="94">
        <f>+G1777</f>
        <v>69000</v>
      </c>
      <c r="N1777" s="94">
        <f t="shared" si="109"/>
        <v>63880.671247999999</v>
      </c>
      <c r="O1777" s="8">
        <v>63800</v>
      </c>
      <c r="P1777" s="94">
        <f t="shared" si="110"/>
        <v>63800</v>
      </c>
    </row>
    <row r="1778" spans="1:16" ht="19.5" customHeight="1">
      <c r="A1778" s="71">
        <v>1775</v>
      </c>
      <c r="B1778" s="65" t="s">
        <v>1894</v>
      </c>
      <c r="C1778" s="66">
        <v>389301</v>
      </c>
      <c r="D1778" s="67" t="s">
        <v>3282</v>
      </c>
      <c r="E1778" s="67" t="s">
        <v>3282</v>
      </c>
      <c r="F1778" s="67" t="s">
        <v>3282</v>
      </c>
      <c r="G1778" s="67" t="s">
        <v>3283</v>
      </c>
      <c r="H1778" s="68">
        <v>591704.99199999997</v>
      </c>
      <c r="I1778" s="69">
        <f>IFERROR(H1778*((1+$I$3)),"")</f>
        <v>621881.94659199996</v>
      </c>
      <c r="J1778" s="93">
        <f t="shared" si="108"/>
        <v>621881.94659199996</v>
      </c>
      <c r="K1778" s="8">
        <v>620200</v>
      </c>
      <c r="L1778" s="93">
        <f t="shared" si="111"/>
        <v>620200</v>
      </c>
      <c r="M1778" s="94" t="str">
        <f>+G1778</f>
        <v>NO SE ENCONTRO</v>
      </c>
      <c r="N1778" s="94">
        <f t="shared" si="109"/>
        <v>621881.94659199996</v>
      </c>
      <c r="O1778" s="8">
        <v>620200</v>
      </c>
      <c r="P1778" s="94">
        <f t="shared" si="110"/>
        <v>620200</v>
      </c>
    </row>
    <row r="1779" spans="1:16" ht="19.5" customHeight="1">
      <c r="A1779" s="71">
        <v>1776</v>
      </c>
      <c r="B1779" s="65" t="s">
        <v>1895</v>
      </c>
      <c r="C1779" s="66">
        <v>981401</v>
      </c>
      <c r="D1779" s="67" t="s">
        <v>3282</v>
      </c>
      <c r="E1779" s="67" t="s">
        <v>3282</v>
      </c>
      <c r="F1779" s="67" t="s">
        <v>3282</v>
      </c>
      <c r="G1779" s="67" t="s">
        <v>3283</v>
      </c>
      <c r="H1779" s="68">
        <v>75116.88</v>
      </c>
      <c r="I1779" s="69">
        <f>IFERROR(H1779*((1+$I$3)),"")</f>
        <v>78947.840880000003</v>
      </c>
      <c r="J1779" s="93">
        <f t="shared" si="108"/>
        <v>78947.840880000003</v>
      </c>
      <c r="K1779" s="8">
        <v>78700</v>
      </c>
      <c r="L1779" s="93">
        <f t="shared" si="111"/>
        <v>78700</v>
      </c>
      <c r="M1779" s="94" t="str">
        <f>+G1779</f>
        <v>NO SE ENCONTRO</v>
      </c>
      <c r="N1779" s="94">
        <f t="shared" si="109"/>
        <v>78947.840880000003</v>
      </c>
      <c r="O1779" s="8">
        <v>78700</v>
      </c>
      <c r="P1779" s="94">
        <f t="shared" si="110"/>
        <v>78700</v>
      </c>
    </row>
    <row r="1780" spans="1:16" ht="19.5" customHeight="1">
      <c r="A1780" s="71">
        <v>1777</v>
      </c>
      <c r="B1780" s="65" t="s">
        <v>1896</v>
      </c>
      <c r="C1780" s="66">
        <v>829201</v>
      </c>
      <c r="D1780" s="67" t="s">
        <v>3282</v>
      </c>
      <c r="E1780" s="67" t="s">
        <v>3282</v>
      </c>
      <c r="F1780" s="67" t="s">
        <v>3282</v>
      </c>
      <c r="G1780" s="67" t="s">
        <v>3283</v>
      </c>
      <c r="H1780" s="68">
        <v>65003.103999999992</v>
      </c>
      <c r="I1780" s="69">
        <f>IFERROR(H1780*((1+$I$3)),"")</f>
        <v>68318.262303999989</v>
      </c>
      <c r="J1780" s="93">
        <f t="shared" si="108"/>
        <v>68318.262303999989</v>
      </c>
      <c r="K1780" s="8">
        <v>68200</v>
      </c>
      <c r="L1780" s="93">
        <f t="shared" si="111"/>
        <v>68200</v>
      </c>
      <c r="M1780" s="94" t="str">
        <f>+G1780</f>
        <v>NO SE ENCONTRO</v>
      </c>
      <c r="N1780" s="94">
        <f t="shared" si="109"/>
        <v>68318.262303999989</v>
      </c>
      <c r="O1780" s="8">
        <v>68200</v>
      </c>
      <c r="P1780" s="94">
        <f t="shared" si="110"/>
        <v>68200</v>
      </c>
    </row>
    <row r="1781" spans="1:16" ht="19.5" customHeight="1">
      <c r="A1781" s="71">
        <v>1778</v>
      </c>
      <c r="B1781" s="65" t="s">
        <v>1897</v>
      </c>
      <c r="C1781" s="66">
        <v>839401</v>
      </c>
      <c r="D1781" s="67" t="s">
        <v>3282</v>
      </c>
      <c r="E1781" s="67" t="s">
        <v>3282</v>
      </c>
      <c r="F1781" s="67" t="s">
        <v>3282</v>
      </c>
      <c r="G1781" s="67" t="s">
        <v>3283</v>
      </c>
      <c r="H1781" s="68">
        <v>65003.103999999992</v>
      </c>
      <c r="I1781" s="69">
        <f>IFERROR(H1781*((1+$I$3)),"")</f>
        <v>68318.262303999989</v>
      </c>
      <c r="J1781" s="93">
        <f t="shared" si="108"/>
        <v>68318.262303999989</v>
      </c>
      <c r="K1781" s="8">
        <v>68200</v>
      </c>
      <c r="L1781" s="93">
        <f t="shared" si="111"/>
        <v>68200</v>
      </c>
      <c r="M1781" s="94" t="str">
        <f>+G1781</f>
        <v>NO SE ENCONTRO</v>
      </c>
      <c r="N1781" s="94">
        <f t="shared" si="109"/>
        <v>68318.262303999989</v>
      </c>
      <c r="O1781" s="8">
        <v>68200</v>
      </c>
      <c r="P1781" s="94">
        <f t="shared" si="110"/>
        <v>68200</v>
      </c>
    </row>
    <row r="1782" spans="1:16" ht="19.5" customHeight="1">
      <c r="A1782" s="71">
        <v>1779</v>
      </c>
      <c r="B1782" s="65" t="s">
        <v>1898</v>
      </c>
      <c r="C1782" s="66">
        <v>839501</v>
      </c>
      <c r="D1782" s="67" t="s">
        <v>3282</v>
      </c>
      <c r="E1782" s="67" t="s">
        <v>3282</v>
      </c>
      <c r="F1782" s="67" t="s">
        <v>3282</v>
      </c>
      <c r="G1782" s="67" t="s">
        <v>3283</v>
      </c>
      <c r="H1782" s="68">
        <v>65003.103999999992</v>
      </c>
      <c r="I1782" s="69">
        <f>IFERROR(H1782*((1+$I$3)),"")</f>
        <v>68318.262303999989</v>
      </c>
      <c r="J1782" s="93">
        <f t="shared" si="108"/>
        <v>68318.262303999989</v>
      </c>
      <c r="K1782" s="8">
        <v>68200</v>
      </c>
      <c r="L1782" s="93">
        <f t="shared" si="111"/>
        <v>68200</v>
      </c>
      <c r="M1782" s="94" t="str">
        <f>+G1782</f>
        <v>NO SE ENCONTRO</v>
      </c>
      <c r="N1782" s="94">
        <f t="shared" si="109"/>
        <v>68318.262303999989</v>
      </c>
      <c r="O1782" s="8">
        <v>68200</v>
      </c>
      <c r="P1782" s="94">
        <f t="shared" si="110"/>
        <v>68200</v>
      </c>
    </row>
    <row r="1783" spans="1:16" ht="19.5" customHeight="1">
      <c r="A1783" s="71">
        <v>1780</v>
      </c>
      <c r="B1783" s="65" t="s">
        <v>1899</v>
      </c>
      <c r="C1783" s="66">
        <v>869501</v>
      </c>
      <c r="D1783" s="67" t="s">
        <v>3282</v>
      </c>
      <c r="E1783" s="67" t="s">
        <v>3282</v>
      </c>
      <c r="F1783" s="67" t="s">
        <v>3282</v>
      </c>
      <c r="G1783" s="67" t="s">
        <v>3283</v>
      </c>
      <c r="H1783" s="68">
        <v>65003.103999999992</v>
      </c>
      <c r="I1783" s="69">
        <f>IFERROR(H1783*((1+$I$3)),"")</f>
        <v>68318.262303999989</v>
      </c>
      <c r="J1783" s="93">
        <f t="shared" si="108"/>
        <v>68318.262303999989</v>
      </c>
      <c r="K1783" s="8">
        <v>68200</v>
      </c>
      <c r="L1783" s="93">
        <f t="shared" si="111"/>
        <v>68200</v>
      </c>
      <c r="M1783" s="94" t="str">
        <f>+G1783</f>
        <v>NO SE ENCONTRO</v>
      </c>
      <c r="N1783" s="94">
        <f t="shared" si="109"/>
        <v>68318.262303999989</v>
      </c>
      <c r="O1783" s="8">
        <v>68200</v>
      </c>
      <c r="P1783" s="94">
        <f t="shared" si="110"/>
        <v>68200</v>
      </c>
    </row>
    <row r="1784" spans="1:16" ht="19.5" customHeight="1">
      <c r="A1784" s="71">
        <v>1781</v>
      </c>
      <c r="B1784" s="65" t="s">
        <v>1900</v>
      </c>
      <c r="C1784" s="66">
        <v>935001</v>
      </c>
      <c r="D1784" s="67" t="s">
        <v>3282</v>
      </c>
      <c r="E1784" s="67" t="s">
        <v>3282</v>
      </c>
      <c r="F1784" s="67" t="s">
        <v>3282</v>
      </c>
      <c r="G1784" s="67" t="s">
        <v>3283</v>
      </c>
      <c r="H1784" s="68">
        <v>65003.103999999992</v>
      </c>
      <c r="I1784" s="69">
        <f>IFERROR(H1784*((1+$I$3)),"")</f>
        <v>68318.262303999989</v>
      </c>
      <c r="J1784" s="93">
        <f t="shared" ref="J1784:J1847" si="112">+I1784</f>
        <v>68318.262303999989</v>
      </c>
      <c r="K1784" s="8">
        <v>68200</v>
      </c>
      <c r="L1784" s="93">
        <f t="shared" si="111"/>
        <v>68200</v>
      </c>
      <c r="M1784" s="94" t="str">
        <f>+G1784</f>
        <v>NO SE ENCONTRO</v>
      </c>
      <c r="N1784" s="94">
        <f t="shared" ref="N1784:N1847" si="113">+J1784</f>
        <v>68318.262303999989</v>
      </c>
      <c r="O1784" s="8">
        <v>68200</v>
      </c>
      <c r="P1784" s="94">
        <f t="shared" ref="P1784:P1847" si="114">+O1784</f>
        <v>68200</v>
      </c>
    </row>
    <row r="1785" spans="1:16" ht="19.5" customHeight="1">
      <c r="A1785" s="71">
        <v>1782</v>
      </c>
      <c r="B1785" s="65" t="s">
        <v>1901</v>
      </c>
      <c r="C1785" s="66">
        <v>965501</v>
      </c>
      <c r="D1785" s="67" t="s">
        <v>3282</v>
      </c>
      <c r="E1785" s="67" t="s">
        <v>3282</v>
      </c>
      <c r="F1785" s="67" t="s">
        <v>3282</v>
      </c>
      <c r="G1785" s="67" t="s">
        <v>3283</v>
      </c>
      <c r="H1785" s="68">
        <v>58620.624000000003</v>
      </c>
      <c r="I1785" s="69">
        <f>IFERROR(H1785*((1+$I$3)),"")</f>
        <v>61610.275823999997</v>
      </c>
      <c r="J1785" s="93">
        <f t="shared" si="112"/>
        <v>61610.275823999997</v>
      </c>
      <c r="K1785" s="8">
        <v>61500</v>
      </c>
      <c r="L1785" s="93">
        <f t="shared" si="111"/>
        <v>61500</v>
      </c>
      <c r="M1785" s="94" t="str">
        <f>+G1785</f>
        <v>NO SE ENCONTRO</v>
      </c>
      <c r="N1785" s="94">
        <f t="shared" si="113"/>
        <v>61610.275823999997</v>
      </c>
      <c r="O1785" s="8">
        <v>61500</v>
      </c>
      <c r="P1785" s="94">
        <f t="shared" si="114"/>
        <v>61500</v>
      </c>
    </row>
    <row r="1786" spans="1:16" ht="19.5" customHeight="1">
      <c r="A1786" s="71">
        <v>1783</v>
      </c>
      <c r="B1786" s="73" t="s">
        <v>1902</v>
      </c>
      <c r="C1786" s="66" t="s">
        <v>1079</v>
      </c>
      <c r="D1786" s="67" t="s">
        <v>3282</v>
      </c>
      <c r="E1786" s="67" t="s">
        <v>3282</v>
      </c>
      <c r="F1786" s="67" t="s">
        <v>3282</v>
      </c>
      <c r="G1786" s="67" t="s">
        <v>3283</v>
      </c>
      <c r="H1786" s="68">
        <v>402125.12000000005</v>
      </c>
      <c r="I1786" s="69">
        <f>IFERROR(H1786*((1+$I$3)),"")</f>
        <v>422633.50112000003</v>
      </c>
      <c r="J1786" s="93">
        <f t="shared" si="112"/>
        <v>422633.50112000003</v>
      </c>
      <c r="K1786" s="8">
        <v>421500</v>
      </c>
      <c r="L1786" s="93">
        <f t="shared" si="111"/>
        <v>421500</v>
      </c>
      <c r="M1786" s="94" t="str">
        <f>+G1786</f>
        <v>NO SE ENCONTRO</v>
      </c>
      <c r="N1786" s="94">
        <f t="shared" si="113"/>
        <v>422633.50112000003</v>
      </c>
      <c r="O1786" s="8">
        <v>421500</v>
      </c>
      <c r="P1786" s="94">
        <f t="shared" si="114"/>
        <v>421500</v>
      </c>
    </row>
    <row r="1787" spans="1:16" ht="19.5" customHeight="1">
      <c r="A1787" s="71">
        <v>1784</v>
      </c>
      <c r="B1787" s="73" t="s">
        <v>1903</v>
      </c>
      <c r="C1787" s="66" t="s">
        <v>1081</v>
      </c>
      <c r="D1787" s="67" t="s">
        <v>3282</v>
      </c>
      <c r="E1787" s="67" t="s">
        <v>3282</v>
      </c>
      <c r="F1787" s="67" t="s">
        <v>3282</v>
      </c>
      <c r="G1787" s="67" t="s">
        <v>3283</v>
      </c>
      <c r="H1787" s="68">
        <v>365967.35999999999</v>
      </c>
      <c r="I1787" s="69">
        <f>IFERROR(H1787*((1+$I$3)),"")</f>
        <v>384631.69535999995</v>
      </c>
      <c r="J1787" s="93">
        <f t="shared" si="112"/>
        <v>384631.69535999995</v>
      </c>
      <c r="K1787" s="8">
        <v>325800</v>
      </c>
      <c r="L1787" s="93">
        <f t="shared" si="111"/>
        <v>325800</v>
      </c>
      <c r="M1787" s="94" t="str">
        <f>+G1787</f>
        <v>NO SE ENCONTRO</v>
      </c>
      <c r="N1787" s="94">
        <f t="shared" si="113"/>
        <v>384631.69535999995</v>
      </c>
      <c r="O1787" s="8">
        <v>325800</v>
      </c>
      <c r="P1787" s="94">
        <f t="shared" si="114"/>
        <v>325800</v>
      </c>
    </row>
    <row r="1788" spans="1:16" ht="19.5" customHeight="1">
      <c r="A1788" s="71">
        <v>1785</v>
      </c>
      <c r="B1788" s="65" t="s">
        <v>1078</v>
      </c>
      <c r="C1788" s="66" t="s">
        <v>1080</v>
      </c>
      <c r="D1788" s="67" t="s">
        <v>3282</v>
      </c>
      <c r="E1788" s="67" t="s">
        <v>3282</v>
      </c>
      <c r="F1788" s="67" t="s">
        <v>3282</v>
      </c>
      <c r="G1788" s="67" t="s">
        <v>3283</v>
      </c>
      <c r="H1788" s="68">
        <v>255645.75999999998</v>
      </c>
      <c r="I1788" s="69">
        <f>IFERROR(H1788*((1+$I$3)),"")</f>
        <v>268683.69375999994</v>
      </c>
      <c r="J1788" s="93">
        <f t="shared" si="112"/>
        <v>268683.69375999994</v>
      </c>
      <c r="K1788" s="8">
        <v>268000</v>
      </c>
      <c r="L1788" s="93">
        <f t="shared" si="111"/>
        <v>268000</v>
      </c>
      <c r="M1788" s="94" t="str">
        <f>+G1788</f>
        <v>NO SE ENCONTRO</v>
      </c>
      <c r="N1788" s="94">
        <f t="shared" si="113"/>
        <v>268683.69375999994</v>
      </c>
      <c r="O1788" s="8">
        <v>268000</v>
      </c>
      <c r="P1788" s="94">
        <f t="shared" si="114"/>
        <v>268000</v>
      </c>
    </row>
    <row r="1789" spans="1:16" ht="19.5" customHeight="1">
      <c r="A1789" s="71">
        <v>1786</v>
      </c>
      <c r="B1789" s="73" t="s">
        <v>1904</v>
      </c>
      <c r="C1789" s="75" t="s">
        <v>1082</v>
      </c>
      <c r="D1789" s="67" t="s">
        <v>3282</v>
      </c>
      <c r="E1789" s="67" t="s">
        <v>3282</v>
      </c>
      <c r="F1789" s="67" t="s">
        <v>3282</v>
      </c>
      <c r="G1789" s="67" t="s">
        <v>3283</v>
      </c>
      <c r="H1789" s="68">
        <v>2164613.7599999998</v>
      </c>
      <c r="I1789" s="69">
        <f>IFERROR(H1789*((1+$I$3)),"")</f>
        <v>2275009.0617599995</v>
      </c>
      <c r="J1789" s="93">
        <f t="shared" si="112"/>
        <v>2275009.0617599995</v>
      </c>
      <c r="K1789" s="8">
        <v>2269200</v>
      </c>
      <c r="L1789" s="93">
        <f t="shared" si="111"/>
        <v>2269200</v>
      </c>
      <c r="M1789" s="94" t="str">
        <f>+G1789</f>
        <v>NO SE ENCONTRO</v>
      </c>
      <c r="N1789" s="94">
        <f t="shared" si="113"/>
        <v>2275009.0617599995</v>
      </c>
      <c r="O1789" s="8">
        <v>2269200</v>
      </c>
      <c r="P1789" s="94">
        <f t="shared" si="114"/>
        <v>2269200</v>
      </c>
    </row>
    <row r="1790" spans="1:16" ht="19.5" customHeight="1">
      <c r="A1790" s="71">
        <v>1787</v>
      </c>
      <c r="B1790" s="73" t="s">
        <v>1905</v>
      </c>
      <c r="C1790" s="66" t="s">
        <v>1083</v>
      </c>
      <c r="D1790" s="67" t="s">
        <v>3282</v>
      </c>
      <c r="E1790" s="67" t="s">
        <v>3282</v>
      </c>
      <c r="F1790" s="67" t="s">
        <v>3282</v>
      </c>
      <c r="G1790" s="67" t="s">
        <v>3283</v>
      </c>
      <c r="H1790" s="68">
        <v>1164326.08</v>
      </c>
      <c r="I1790" s="69">
        <f>IFERROR(H1790*((1+$I$3)),"")</f>
        <v>1223706.7100800001</v>
      </c>
      <c r="J1790" s="93">
        <f t="shared" si="112"/>
        <v>1223706.7100800001</v>
      </c>
      <c r="K1790" s="8">
        <v>1220400</v>
      </c>
      <c r="L1790" s="93">
        <f t="shared" si="111"/>
        <v>1220400</v>
      </c>
      <c r="M1790" s="94" t="str">
        <f>+G1790</f>
        <v>NO SE ENCONTRO</v>
      </c>
      <c r="N1790" s="94">
        <f t="shared" si="113"/>
        <v>1223706.7100800001</v>
      </c>
      <c r="O1790" s="8">
        <v>1220400</v>
      </c>
      <c r="P1790" s="94">
        <f t="shared" si="114"/>
        <v>1220400</v>
      </c>
    </row>
    <row r="1791" spans="1:16" ht="19.5" customHeight="1">
      <c r="A1791" s="71">
        <v>1788</v>
      </c>
      <c r="B1791" s="73" t="s">
        <v>1906</v>
      </c>
      <c r="C1791" s="66" t="s">
        <v>1127</v>
      </c>
      <c r="D1791" s="60" t="s">
        <v>3280</v>
      </c>
      <c r="E1791" s="60" t="s">
        <v>3281</v>
      </c>
      <c r="F1791" s="61">
        <v>46073</v>
      </c>
      <c r="G1791" s="67">
        <v>118800</v>
      </c>
      <c r="H1791" s="68">
        <v>123144.32000000001</v>
      </c>
      <c r="I1791" s="69">
        <f>IFERROR(H1791*((1+$I$3)),"")</f>
        <v>129424.68032</v>
      </c>
      <c r="J1791" s="93">
        <f t="shared" si="112"/>
        <v>129424.68032</v>
      </c>
      <c r="K1791" s="8">
        <v>109700</v>
      </c>
      <c r="L1791" s="93">
        <f t="shared" si="111"/>
        <v>109700</v>
      </c>
      <c r="M1791" s="94">
        <f>+G1791</f>
        <v>118800</v>
      </c>
      <c r="N1791" s="94">
        <f t="shared" si="113"/>
        <v>129424.68032</v>
      </c>
      <c r="O1791" s="8">
        <v>109700</v>
      </c>
      <c r="P1791" s="94">
        <f t="shared" si="114"/>
        <v>109700</v>
      </c>
    </row>
    <row r="1792" spans="1:16" ht="19.5" customHeight="1">
      <c r="A1792" s="71">
        <v>1789</v>
      </c>
      <c r="B1792" s="73" t="s">
        <v>1907</v>
      </c>
      <c r="C1792" s="74">
        <v>911102</v>
      </c>
      <c r="D1792" s="60" t="s">
        <v>3280</v>
      </c>
      <c r="E1792" s="60" t="s">
        <v>3281</v>
      </c>
      <c r="F1792" s="61">
        <v>46073</v>
      </c>
      <c r="G1792" s="67">
        <v>91000</v>
      </c>
      <c r="H1792" s="68">
        <v>94264.320000000007</v>
      </c>
      <c r="I1792" s="69">
        <f>IFERROR(H1792*((1+$I$3)),"")</f>
        <v>99071.800319999995</v>
      </c>
      <c r="J1792" s="93">
        <f t="shared" si="112"/>
        <v>99071.800319999995</v>
      </c>
      <c r="K1792" s="8">
        <v>103800</v>
      </c>
      <c r="L1792" s="93">
        <f t="shared" si="111"/>
        <v>103800</v>
      </c>
      <c r="M1792" s="94">
        <f>+G1792</f>
        <v>91000</v>
      </c>
      <c r="N1792" s="94">
        <f t="shared" si="113"/>
        <v>99071.800319999995</v>
      </c>
      <c r="O1792" s="8">
        <v>103800</v>
      </c>
      <c r="P1792" s="94">
        <f t="shared" si="114"/>
        <v>103800</v>
      </c>
    </row>
    <row r="1793" spans="1:16" ht="19.5" customHeight="1">
      <c r="A1793" s="71">
        <v>1790</v>
      </c>
      <c r="B1793" s="73" t="s">
        <v>1908</v>
      </c>
      <c r="C1793" s="66">
        <v>911105</v>
      </c>
      <c r="D1793" s="60" t="s">
        <v>3280</v>
      </c>
      <c r="E1793" s="60" t="s">
        <v>3281</v>
      </c>
      <c r="F1793" s="61">
        <v>46073</v>
      </c>
      <c r="G1793" s="67">
        <v>91000</v>
      </c>
      <c r="H1793" s="68">
        <v>94264.320000000007</v>
      </c>
      <c r="I1793" s="69">
        <f>IFERROR(H1793*((1+$I$3)),"")</f>
        <v>99071.800319999995</v>
      </c>
      <c r="J1793" s="93">
        <f t="shared" si="112"/>
        <v>99071.800319999995</v>
      </c>
      <c r="K1793" s="8">
        <v>103800</v>
      </c>
      <c r="L1793" s="93">
        <f t="shared" si="111"/>
        <v>103800</v>
      </c>
      <c r="M1793" s="94">
        <f>+G1793</f>
        <v>91000</v>
      </c>
      <c r="N1793" s="94">
        <f t="shared" si="113"/>
        <v>99071.800319999995</v>
      </c>
      <c r="O1793" s="8">
        <v>103800</v>
      </c>
      <c r="P1793" s="94">
        <f t="shared" si="114"/>
        <v>103800</v>
      </c>
    </row>
    <row r="1794" spans="1:16" ht="19.5" customHeight="1">
      <c r="A1794" s="71">
        <v>1791</v>
      </c>
      <c r="B1794" s="73" t="s">
        <v>1909</v>
      </c>
      <c r="C1794" s="74">
        <v>911106</v>
      </c>
      <c r="D1794" s="60" t="s">
        <v>3280</v>
      </c>
      <c r="E1794" s="60" t="s">
        <v>3281</v>
      </c>
      <c r="F1794" s="61">
        <v>46073</v>
      </c>
      <c r="G1794" s="67">
        <v>420400</v>
      </c>
      <c r="H1794" s="68">
        <v>435856.95999999996</v>
      </c>
      <c r="I1794" s="69">
        <f>IFERROR(H1794*((1+$I$3)),"")</f>
        <v>458085.66495999991</v>
      </c>
      <c r="J1794" s="93">
        <f t="shared" si="112"/>
        <v>458085.66495999991</v>
      </c>
      <c r="K1794" s="8">
        <v>479700</v>
      </c>
      <c r="L1794" s="93">
        <f t="shared" si="111"/>
        <v>479700</v>
      </c>
      <c r="M1794" s="94">
        <f>+G1794</f>
        <v>420400</v>
      </c>
      <c r="N1794" s="94">
        <f t="shared" si="113"/>
        <v>458085.66495999991</v>
      </c>
      <c r="O1794" s="8">
        <v>479700</v>
      </c>
      <c r="P1794" s="94">
        <f t="shared" si="114"/>
        <v>479700</v>
      </c>
    </row>
    <row r="1795" spans="1:16" ht="19.5" customHeight="1">
      <c r="A1795" s="71">
        <v>1792</v>
      </c>
      <c r="B1795" s="73" t="s">
        <v>1910</v>
      </c>
      <c r="C1795" s="74">
        <v>911107</v>
      </c>
      <c r="D1795" s="60" t="s">
        <v>3280</v>
      </c>
      <c r="E1795" s="60" t="s">
        <v>3281</v>
      </c>
      <c r="F1795" s="61">
        <v>46073</v>
      </c>
      <c r="G1795" s="67">
        <v>544500</v>
      </c>
      <c r="H1795" s="68">
        <v>564430.72</v>
      </c>
      <c r="I1795" s="69">
        <f>IFERROR(H1795*((1+$I$3)),"")</f>
        <v>593216.68671999988</v>
      </c>
      <c r="J1795" s="93">
        <f t="shared" si="112"/>
        <v>593216.68671999988</v>
      </c>
      <c r="K1795" s="8">
        <v>621400</v>
      </c>
      <c r="L1795" s="93">
        <f t="shared" si="111"/>
        <v>621400</v>
      </c>
      <c r="M1795" s="94">
        <f>+G1795</f>
        <v>544500</v>
      </c>
      <c r="N1795" s="94">
        <f t="shared" si="113"/>
        <v>593216.68671999988</v>
      </c>
      <c r="O1795" s="8">
        <v>621400</v>
      </c>
      <c r="P1795" s="94">
        <f t="shared" si="114"/>
        <v>621400</v>
      </c>
    </row>
    <row r="1796" spans="1:16" ht="19.5" customHeight="1">
      <c r="A1796" s="71">
        <v>1793</v>
      </c>
      <c r="B1796" s="73" t="s">
        <v>1911</v>
      </c>
      <c r="C1796" s="66">
        <v>911112</v>
      </c>
      <c r="D1796" s="60" t="s">
        <v>3280</v>
      </c>
      <c r="E1796" s="60" t="s">
        <v>3281</v>
      </c>
      <c r="F1796" s="61">
        <v>46073</v>
      </c>
      <c r="G1796" s="67">
        <v>544500</v>
      </c>
      <c r="H1796" s="68" t="s">
        <v>3035</v>
      </c>
      <c r="I1796" s="68" t="s">
        <v>3035</v>
      </c>
      <c r="J1796" s="68" t="s">
        <v>3035</v>
      </c>
      <c r="K1796" s="8">
        <v>621400</v>
      </c>
      <c r="L1796" s="93">
        <f t="shared" si="111"/>
        <v>621400</v>
      </c>
      <c r="M1796" s="94">
        <f>+G1796</f>
        <v>544500</v>
      </c>
      <c r="N1796" s="94" t="str">
        <f t="shared" si="113"/>
        <v>NO CONTRATADO</v>
      </c>
      <c r="O1796" s="8">
        <v>621400</v>
      </c>
      <c r="P1796" s="94">
        <f t="shared" si="114"/>
        <v>621400</v>
      </c>
    </row>
    <row r="1797" spans="1:16" ht="19.5" customHeight="1">
      <c r="A1797" s="71">
        <v>1794</v>
      </c>
      <c r="B1797" s="73" t="s">
        <v>1912</v>
      </c>
      <c r="C1797" s="74">
        <v>911111</v>
      </c>
      <c r="D1797" s="60" t="s">
        <v>3280</v>
      </c>
      <c r="E1797" s="60" t="s">
        <v>3281</v>
      </c>
      <c r="F1797" s="61">
        <v>46073</v>
      </c>
      <c r="G1797" s="67">
        <v>91000</v>
      </c>
      <c r="H1797" s="68">
        <v>94264.320000000007</v>
      </c>
      <c r="I1797" s="69">
        <f>IFERROR(H1797*((1+$I$3)),"")</f>
        <v>99071.800319999995</v>
      </c>
      <c r="J1797" s="93">
        <f t="shared" si="112"/>
        <v>99071.800319999995</v>
      </c>
      <c r="K1797" s="8">
        <v>103800</v>
      </c>
      <c r="L1797" s="93">
        <f t="shared" ref="L1797:L1860" si="115">+K1797</f>
        <v>103800</v>
      </c>
      <c r="M1797" s="94">
        <f>+G1797</f>
        <v>91000</v>
      </c>
      <c r="N1797" s="94">
        <f t="shared" si="113"/>
        <v>99071.800319999995</v>
      </c>
      <c r="O1797" s="8">
        <v>103800</v>
      </c>
      <c r="P1797" s="94">
        <f t="shared" si="114"/>
        <v>103800</v>
      </c>
    </row>
    <row r="1798" spans="1:16" ht="19.5" customHeight="1">
      <c r="A1798" s="71">
        <v>1795</v>
      </c>
      <c r="B1798" s="73" t="s">
        <v>1913</v>
      </c>
      <c r="C1798" s="66">
        <v>911101</v>
      </c>
      <c r="D1798" s="67" t="s">
        <v>3282</v>
      </c>
      <c r="E1798" s="67" t="s">
        <v>3282</v>
      </c>
      <c r="F1798" s="67" t="s">
        <v>3282</v>
      </c>
      <c r="G1798" s="67" t="s">
        <v>3283</v>
      </c>
      <c r="H1798" s="68">
        <v>564430.72</v>
      </c>
      <c r="I1798" s="69">
        <f>IFERROR(H1798*((1+$I$3)),"")</f>
        <v>593216.68671999988</v>
      </c>
      <c r="J1798" s="93">
        <f t="shared" si="112"/>
        <v>593216.68671999988</v>
      </c>
      <c r="K1798" s="8">
        <v>621400</v>
      </c>
      <c r="L1798" s="93">
        <f t="shared" si="115"/>
        <v>621400</v>
      </c>
      <c r="M1798" s="94" t="str">
        <f>+G1798</f>
        <v>NO SE ENCONTRO</v>
      </c>
      <c r="N1798" s="94">
        <f t="shared" si="113"/>
        <v>593216.68671999988</v>
      </c>
      <c r="O1798" s="8">
        <v>621400</v>
      </c>
      <c r="P1798" s="94">
        <f t="shared" si="114"/>
        <v>621400</v>
      </c>
    </row>
    <row r="1799" spans="1:16" ht="19.5" customHeight="1">
      <c r="A1799" s="71">
        <v>1796</v>
      </c>
      <c r="B1799" s="73" t="s">
        <v>1914</v>
      </c>
      <c r="C1799" s="74">
        <v>911110</v>
      </c>
      <c r="D1799" s="67" t="s">
        <v>3282</v>
      </c>
      <c r="E1799" s="67" t="s">
        <v>3282</v>
      </c>
      <c r="F1799" s="67" t="s">
        <v>3282</v>
      </c>
      <c r="G1799" s="67" t="s">
        <v>3283</v>
      </c>
      <c r="H1799" s="68">
        <v>642984.31999999995</v>
      </c>
      <c r="I1799" s="69">
        <f>IFERROR(H1799*((1+$I$3)),"")</f>
        <v>675776.52031999989</v>
      </c>
      <c r="J1799" s="93">
        <f t="shared" si="112"/>
        <v>675776.52031999989</v>
      </c>
      <c r="K1799" s="8">
        <v>707700</v>
      </c>
      <c r="L1799" s="93">
        <f t="shared" si="115"/>
        <v>707700</v>
      </c>
      <c r="M1799" s="94" t="str">
        <f>+G1799</f>
        <v>NO SE ENCONTRO</v>
      </c>
      <c r="N1799" s="94">
        <f t="shared" si="113"/>
        <v>675776.52031999989</v>
      </c>
      <c r="O1799" s="8">
        <v>707700</v>
      </c>
      <c r="P1799" s="94">
        <f t="shared" si="114"/>
        <v>707700</v>
      </c>
    </row>
    <row r="1800" spans="1:16" ht="19.5" customHeight="1">
      <c r="A1800" s="71">
        <v>1797</v>
      </c>
      <c r="B1800" s="73" t="s">
        <v>1915</v>
      </c>
      <c r="C1800" s="66">
        <v>902047</v>
      </c>
      <c r="D1800" s="60" t="s">
        <v>3280</v>
      </c>
      <c r="E1800" s="60" t="s">
        <v>3281</v>
      </c>
      <c r="F1800" s="61">
        <v>46073</v>
      </c>
      <c r="G1800" s="67">
        <v>59000</v>
      </c>
      <c r="H1800" s="68">
        <v>91558.080000000002</v>
      </c>
      <c r="I1800" s="69">
        <f>IFERROR(H1800*((1+$I$3)),"")</f>
        <v>96227.542079999999</v>
      </c>
      <c r="J1800" s="93">
        <f t="shared" si="112"/>
        <v>96227.542079999999</v>
      </c>
      <c r="K1800" s="8">
        <v>98200</v>
      </c>
      <c r="L1800" s="93">
        <f t="shared" si="115"/>
        <v>98200</v>
      </c>
      <c r="M1800" s="94">
        <f>+G1800</f>
        <v>59000</v>
      </c>
      <c r="N1800" s="94">
        <f t="shared" si="113"/>
        <v>96227.542079999999</v>
      </c>
      <c r="O1800" s="8">
        <v>98200</v>
      </c>
      <c r="P1800" s="94">
        <f t="shared" si="114"/>
        <v>98200</v>
      </c>
    </row>
    <row r="1801" spans="1:16" ht="19.5" customHeight="1">
      <c r="A1801" s="71">
        <v>1798</v>
      </c>
      <c r="B1801" s="73" t="s">
        <v>1098</v>
      </c>
      <c r="C1801" s="74">
        <v>890226</v>
      </c>
      <c r="D1801" s="67" t="s">
        <v>3282</v>
      </c>
      <c r="E1801" s="67" t="s">
        <v>3282</v>
      </c>
      <c r="F1801" s="67" t="s">
        <v>3282</v>
      </c>
      <c r="G1801" s="67" t="s">
        <v>3283</v>
      </c>
      <c r="H1801" s="68">
        <v>90000</v>
      </c>
      <c r="I1801" s="69">
        <f>IFERROR(H1801*((1+$I$3)),"")</f>
        <v>94590</v>
      </c>
      <c r="J1801" s="93">
        <f t="shared" si="112"/>
        <v>94590</v>
      </c>
      <c r="K1801" s="9">
        <v>96500</v>
      </c>
      <c r="L1801" s="93">
        <f t="shared" si="115"/>
        <v>96500</v>
      </c>
      <c r="M1801" s="94" t="str">
        <f>+G1801</f>
        <v>NO SE ENCONTRO</v>
      </c>
      <c r="N1801" s="94">
        <f t="shared" si="113"/>
        <v>94590</v>
      </c>
      <c r="O1801" s="9">
        <v>96500</v>
      </c>
      <c r="P1801" s="94">
        <f t="shared" si="114"/>
        <v>96500</v>
      </c>
    </row>
    <row r="1802" spans="1:16" ht="19.5" customHeight="1">
      <c r="A1802" s="71">
        <v>1799</v>
      </c>
      <c r="B1802" s="73" t="s">
        <v>1099</v>
      </c>
      <c r="C1802" s="74">
        <v>890229</v>
      </c>
      <c r="D1802" s="67" t="s">
        <v>3282</v>
      </c>
      <c r="E1802" s="67" t="s">
        <v>3282</v>
      </c>
      <c r="F1802" s="67" t="s">
        <v>3282</v>
      </c>
      <c r="G1802" s="67" t="s">
        <v>3283</v>
      </c>
      <c r="H1802" s="68">
        <v>90000</v>
      </c>
      <c r="I1802" s="69">
        <f>IFERROR(H1802*((1+$I$3)),"")</f>
        <v>94590</v>
      </c>
      <c r="J1802" s="93">
        <f t="shared" si="112"/>
        <v>94590</v>
      </c>
      <c r="K1802" s="9">
        <v>96500</v>
      </c>
      <c r="L1802" s="93">
        <f t="shared" si="115"/>
        <v>96500</v>
      </c>
      <c r="M1802" s="94" t="str">
        <f>+G1802</f>
        <v>NO SE ENCONTRO</v>
      </c>
      <c r="N1802" s="94">
        <f t="shared" si="113"/>
        <v>94590</v>
      </c>
      <c r="O1802" s="9">
        <v>96500</v>
      </c>
      <c r="P1802" s="94">
        <f t="shared" si="114"/>
        <v>96500</v>
      </c>
    </row>
    <row r="1803" spans="1:16" ht="19.5" customHeight="1">
      <c r="A1803" s="71">
        <v>1800</v>
      </c>
      <c r="B1803" s="73" t="s">
        <v>1100</v>
      </c>
      <c r="C1803" s="74">
        <v>890238</v>
      </c>
      <c r="D1803" s="67" t="s">
        <v>3282</v>
      </c>
      <c r="E1803" s="67" t="s">
        <v>3282</v>
      </c>
      <c r="F1803" s="67" t="s">
        <v>3282</v>
      </c>
      <c r="G1803" s="67" t="s">
        <v>3283</v>
      </c>
      <c r="H1803" s="68">
        <v>90000</v>
      </c>
      <c r="I1803" s="69">
        <f>IFERROR(H1803*((1+$I$3)),"")</f>
        <v>94590</v>
      </c>
      <c r="J1803" s="93">
        <f t="shared" si="112"/>
        <v>94590</v>
      </c>
      <c r="K1803" s="9">
        <v>96500</v>
      </c>
      <c r="L1803" s="93">
        <f t="shared" si="115"/>
        <v>96500</v>
      </c>
      <c r="M1803" s="94" t="str">
        <f>+G1803</f>
        <v>NO SE ENCONTRO</v>
      </c>
      <c r="N1803" s="94">
        <f t="shared" si="113"/>
        <v>94590</v>
      </c>
      <c r="O1803" s="9">
        <v>96500</v>
      </c>
      <c r="P1803" s="94">
        <f t="shared" si="114"/>
        <v>96500</v>
      </c>
    </row>
    <row r="1804" spans="1:16" ht="19.5" customHeight="1">
      <c r="A1804" s="71">
        <v>1801</v>
      </c>
      <c r="B1804" s="73" t="s">
        <v>1101</v>
      </c>
      <c r="C1804" s="74">
        <v>890242</v>
      </c>
      <c r="D1804" s="67" t="s">
        <v>3282</v>
      </c>
      <c r="E1804" s="67" t="s">
        <v>3282</v>
      </c>
      <c r="F1804" s="67" t="s">
        <v>3282</v>
      </c>
      <c r="G1804" s="67" t="s">
        <v>3283</v>
      </c>
      <c r="H1804" s="68">
        <v>90000</v>
      </c>
      <c r="I1804" s="69">
        <f>IFERROR(H1804*((1+$I$3)),"")</f>
        <v>94590</v>
      </c>
      <c r="J1804" s="93">
        <f t="shared" si="112"/>
        <v>94590</v>
      </c>
      <c r="K1804" s="9">
        <v>96500</v>
      </c>
      <c r="L1804" s="93">
        <f t="shared" si="115"/>
        <v>96500</v>
      </c>
      <c r="M1804" s="94" t="str">
        <f>+G1804</f>
        <v>NO SE ENCONTRO</v>
      </c>
      <c r="N1804" s="94">
        <f t="shared" si="113"/>
        <v>94590</v>
      </c>
      <c r="O1804" s="9">
        <v>96500</v>
      </c>
      <c r="P1804" s="94">
        <f t="shared" si="114"/>
        <v>96500</v>
      </c>
    </row>
    <row r="1805" spans="1:16" ht="19.5" customHeight="1">
      <c r="A1805" s="71">
        <v>1802</v>
      </c>
      <c r="B1805" s="73" t="s">
        <v>1102</v>
      </c>
      <c r="C1805" s="74">
        <v>890245</v>
      </c>
      <c r="D1805" s="67" t="s">
        <v>3282</v>
      </c>
      <c r="E1805" s="67" t="s">
        <v>3282</v>
      </c>
      <c r="F1805" s="67" t="s">
        <v>3282</v>
      </c>
      <c r="G1805" s="67" t="s">
        <v>3283</v>
      </c>
      <c r="H1805" s="68">
        <v>90000</v>
      </c>
      <c r="I1805" s="69">
        <f>IFERROR(H1805*((1+$I$3)),"")</f>
        <v>94590</v>
      </c>
      <c r="J1805" s="93">
        <f t="shared" si="112"/>
        <v>94590</v>
      </c>
      <c r="K1805" s="9">
        <v>96500</v>
      </c>
      <c r="L1805" s="93">
        <f t="shared" si="115"/>
        <v>96500</v>
      </c>
      <c r="M1805" s="94" t="str">
        <f>+G1805</f>
        <v>NO SE ENCONTRO</v>
      </c>
      <c r="N1805" s="94">
        <f t="shared" si="113"/>
        <v>94590</v>
      </c>
      <c r="O1805" s="9">
        <v>96500</v>
      </c>
      <c r="P1805" s="94">
        <f t="shared" si="114"/>
        <v>96500</v>
      </c>
    </row>
    <row r="1806" spans="1:16" ht="19.5" customHeight="1">
      <c r="A1806" s="71">
        <v>1803</v>
      </c>
      <c r="B1806" s="73" t="s">
        <v>1103</v>
      </c>
      <c r="C1806" s="74">
        <v>890252</v>
      </c>
      <c r="D1806" s="67" t="s">
        <v>3282</v>
      </c>
      <c r="E1806" s="67" t="s">
        <v>3282</v>
      </c>
      <c r="F1806" s="67" t="s">
        <v>3282</v>
      </c>
      <c r="G1806" s="67" t="s">
        <v>3283</v>
      </c>
      <c r="H1806" s="68">
        <v>90000</v>
      </c>
      <c r="I1806" s="69">
        <f>IFERROR(H1806*((1+$I$3)),"")</f>
        <v>94590</v>
      </c>
      <c r="J1806" s="93">
        <f t="shared" si="112"/>
        <v>94590</v>
      </c>
      <c r="K1806" s="9">
        <v>96500</v>
      </c>
      <c r="L1806" s="93">
        <f t="shared" si="115"/>
        <v>96500</v>
      </c>
      <c r="M1806" s="94" t="str">
        <f>+G1806</f>
        <v>NO SE ENCONTRO</v>
      </c>
      <c r="N1806" s="94">
        <f t="shared" si="113"/>
        <v>94590</v>
      </c>
      <c r="O1806" s="9">
        <v>96500</v>
      </c>
      <c r="P1806" s="94">
        <f t="shared" si="114"/>
        <v>96500</v>
      </c>
    </row>
    <row r="1807" spans="1:16" ht="19.5" customHeight="1">
      <c r="A1807" s="71">
        <v>1804</v>
      </c>
      <c r="B1807" s="73" t="s">
        <v>1104</v>
      </c>
      <c r="C1807" s="74">
        <v>890254</v>
      </c>
      <c r="D1807" s="67" t="s">
        <v>3282</v>
      </c>
      <c r="E1807" s="67" t="s">
        <v>3282</v>
      </c>
      <c r="F1807" s="67" t="s">
        <v>3282</v>
      </c>
      <c r="G1807" s="67" t="s">
        <v>3283</v>
      </c>
      <c r="H1807" s="68">
        <v>90000</v>
      </c>
      <c r="I1807" s="69">
        <f>IFERROR(H1807*((1+$I$3)),"")</f>
        <v>94590</v>
      </c>
      <c r="J1807" s="93">
        <f t="shared" si="112"/>
        <v>94590</v>
      </c>
      <c r="K1807" s="9">
        <v>96500</v>
      </c>
      <c r="L1807" s="93">
        <f t="shared" si="115"/>
        <v>96500</v>
      </c>
      <c r="M1807" s="94" t="str">
        <f>+G1807</f>
        <v>NO SE ENCONTRO</v>
      </c>
      <c r="N1807" s="94">
        <f t="shared" si="113"/>
        <v>94590</v>
      </c>
      <c r="O1807" s="9">
        <v>96500</v>
      </c>
      <c r="P1807" s="94">
        <f t="shared" si="114"/>
        <v>96500</v>
      </c>
    </row>
    <row r="1808" spans="1:16" ht="19.5" customHeight="1">
      <c r="A1808" s="71">
        <v>1805</v>
      </c>
      <c r="B1808" s="73" t="s">
        <v>1105</v>
      </c>
      <c r="C1808" s="74">
        <v>890269</v>
      </c>
      <c r="D1808" s="67" t="s">
        <v>3282</v>
      </c>
      <c r="E1808" s="67" t="s">
        <v>3282</v>
      </c>
      <c r="F1808" s="67" t="s">
        <v>3282</v>
      </c>
      <c r="G1808" s="67" t="s">
        <v>3283</v>
      </c>
      <c r="H1808" s="68">
        <v>90000</v>
      </c>
      <c r="I1808" s="69">
        <f>IFERROR(H1808*((1+$I$3)),"")</f>
        <v>94590</v>
      </c>
      <c r="J1808" s="93">
        <f t="shared" si="112"/>
        <v>94590</v>
      </c>
      <c r="K1808" s="9">
        <v>96500</v>
      </c>
      <c r="L1808" s="93">
        <f t="shared" si="115"/>
        <v>96500</v>
      </c>
      <c r="M1808" s="94" t="str">
        <f>+G1808</f>
        <v>NO SE ENCONTRO</v>
      </c>
      <c r="N1808" s="94">
        <f t="shared" si="113"/>
        <v>94590</v>
      </c>
      <c r="O1808" s="9">
        <v>96500</v>
      </c>
      <c r="P1808" s="94">
        <f t="shared" si="114"/>
        <v>96500</v>
      </c>
    </row>
    <row r="1809" spans="1:16" ht="19.5" customHeight="1">
      <c r="A1809" s="71">
        <v>1806</v>
      </c>
      <c r="B1809" s="73" t="s">
        <v>1106</v>
      </c>
      <c r="C1809" s="74">
        <v>890272</v>
      </c>
      <c r="D1809" s="67" t="s">
        <v>3282</v>
      </c>
      <c r="E1809" s="67" t="s">
        <v>3282</v>
      </c>
      <c r="F1809" s="67" t="s">
        <v>3282</v>
      </c>
      <c r="G1809" s="67" t="s">
        <v>3283</v>
      </c>
      <c r="H1809" s="68">
        <v>90000</v>
      </c>
      <c r="I1809" s="69">
        <f>IFERROR(H1809*((1+$I$3)),"")</f>
        <v>94590</v>
      </c>
      <c r="J1809" s="93">
        <f t="shared" si="112"/>
        <v>94590</v>
      </c>
      <c r="K1809" s="9">
        <v>96500</v>
      </c>
      <c r="L1809" s="93">
        <f t="shared" si="115"/>
        <v>96500</v>
      </c>
      <c r="M1809" s="94" t="str">
        <f>+G1809</f>
        <v>NO SE ENCONTRO</v>
      </c>
      <c r="N1809" s="94">
        <f t="shared" si="113"/>
        <v>94590</v>
      </c>
      <c r="O1809" s="9">
        <v>96500</v>
      </c>
      <c r="P1809" s="94">
        <f t="shared" si="114"/>
        <v>96500</v>
      </c>
    </row>
    <row r="1810" spans="1:16" ht="19.5" customHeight="1">
      <c r="A1810" s="71">
        <v>1807</v>
      </c>
      <c r="B1810" s="73" t="s">
        <v>1107</v>
      </c>
      <c r="C1810" s="74">
        <v>890273</v>
      </c>
      <c r="D1810" s="67" t="s">
        <v>3282</v>
      </c>
      <c r="E1810" s="67" t="s">
        <v>3282</v>
      </c>
      <c r="F1810" s="67" t="s">
        <v>3282</v>
      </c>
      <c r="G1810" s="67" t="s">
        <v>3283</v>
      </c>
      <c r="H1810" s="68">
        <v>90000</v>
      </c>
      <c r="I1810" s="69">
        <f>IFERROR(H1810*((1+$I$3)),"")</f>
        <v>94590</v>
      </c>
      <c r="J1810" s="93">
        <f t="shared" si="112"/>
        <v>94590</v>
      </c>
      <c r="K1810" s="9">
        <v>96500</v>
      </c>
      <c r="L1810" s="93">
        <f t="shared" si="115"/>
        <v>96500</v>
      </c>
      <c r="M1810" s="94" t="str">
        <f>+G1810</f>
        <v>NO SE ENCONTRO</v>
      </c>
      <c r="N1810" s="94">
        <f t="shared" si="113"/>
        <v>94590</v>
      </c>
      <c r="O1810" s="9">
        <v>96500</v>
      </c>
      <c r="P1810" s="94">
        <f t="shared" si="114"/>
        <v>96500</v>
      </c>
    </row>
    <row r="1811" spans="1:16" ht="19.5" customHeight="1">
      <c r="A1811" s="71">
        <v>1808</v>
      </c>
      <c r="B1811" s="73" t="s">
        <v>1108</v>
      </c>
      <c r="C1811" s="74">
        <v>890275</v>
      </c>
      <c r="D1811" s="67" t="s">
        <v>3282</v>
      </c>
      <c r="E1811" s="67" t="s">
        <v>3282</v>
      </c>
      <c r="F1811" s="67" t="s">
        <v>3282</v>
      </c>
      <c r="G1811" s="67" t="s">
        <v>3283</v>
      </c>
      <c r="H1811" s="68">
        <v>90000</v>
      </c>
      <c r="I1811" s="69">
        <f>IFERROR(H1811*((1+$I$3)),"")</f>
        <v>94590</v>
      </c>
      <c r="J1811" s="93">
        <f t="shared" si="112"/>
        <v>94590</v>
      </c>
      <c r="K1811" s="9">
        <v>96500</v>
      </c>
      <c r="L1811" s="93">
        <f t="shared" si="115"/>
        <v>96500</v>
      </c>
      <c r="M1811" s="94" t="str">
        <f>+G1811</f>
        <v>NO SE ENCONTRO</v>
      </c>
      <c r="N1811" s="94">
        <f t="shared" si="113"/>
        <v>94590</v>
      </c>
      <c r="O1811" s="9">
        <v>96500</v>
      </c>
      <c r="P1811" s="94">
        <f t="shared" si="114"/>
        <v>96500</v>
      </c>
    </row>
    <row r="1812" spans="1:16" ht="19.5" customHeight="1">
      <c r="A1812" s="71">
        <v>1809</v>
      </c>
      <c r="B1812" s="73" t="s">
        <v>1109</v>
      </c>
      <c r="C1812" s="74">
        <v>890281</v>
      </c>
      <c r="D1812" s="67" t="s">
        <v>3282</v>
      </c>
      <c r="E1812" s="67" t="s">
        <v>3282</v>
      </c>
      <c r="F1812" s="67" t="s">
        <v>3282</v>
      </c>
      <c r="G1812" s="67" t="s">
        <v>3283</v>
      </c>
      <c r="H1812" s="68">
        <v>90000</v>
      </c>
      <c r="I1812" s="69">
        <f>IFERROR(H1812*((1+$I$3)),"")</f>
        <v>94590</v>
      </c>
      <c r="J1812" s="93">
        <f t="shared" si="112"/>
        <v>94590</v>
      </c>
      <c r="K1812" s="9">
        <v>96500</v>
      </c>
      <c r="L1812" s="93">
        <f t="shared" si="115"/>
        <v>96500</v>
      </c>
      <c r="M1812" s="94" t="str">
        <f>+G1812</f>
        <v>NO SE ENCONTRO</v>
      </c>
      <c r="N1812" s="94">
        <f t="shared" si="113"/>
        <v>94590</v>
      </c>
      <c r="O1812" s="9">
        <v>96500</v>
      </c>
      <c r="P1812" s="94">
        <f t="shared" si="114"/>
        <v>96500</v>
      </c>
    </row>
    <row r="1813" spans="1:16" ht="19.5" customHeight="1">
      <c r="A1813" s="71">
        <v>1810</v>
      </c>
      <c r="B1813" s="73" t="s">
        <v>1110</v>
      </c>
      <c r="C1813" s="74">
        <v>890282</v>
      </c>
      <c r="D1813" s="67" t="s">
        <v>3282</v>
      </c>
      <c r="E1813" s="67" t="s">
        <v>3282</v>
      </c>
      <c r="F1813" s="67" t="s">
        <v>3282</v>
      </c>
      <c r="G1813" s="67" t="s">
        <v>3283</v>
      </c>
      <c r="H1813" s="68">
        <v>90000</v>
      </c>
      <c r="I1813" s="69">
        <f>IFERROR(H1813*((1+$I$3)),"")</f>
        <v>94590</v>
      </c>
      <c r="J1813" s="93">
        <f t="shared" si="112"/>
        <v>94590</v>
      </c>
      <c r="K1813" s="9">
        <v>96500</v>
      </c>
      <c r="L1813" s="93">
        <f t="shared" si="115"/>
        <v>96500</v>
      </c>
      <c r="M1813" s="94" t="str">
        <f>+G1813</f>
        <v>NO SE ENCONTRO</v>
      </c>
      <c r="N1813" s="94">
        <f t="shared" si="113"/>
        <v>94590</v>
      </c>
      <c r="O1813" s="9">
        <v>96500</v>
      </c>
      <c r="P1813" s="94">
        <f t="shared" si="114"/>
        <v>96500</v>
      </c>
    </row>
    <row r="1814" spans="1:16" ht="19.5" customHeight="1">
      <c r="A1814" s="71">
        <v>1811</v>
      </c>
      <c r="B1814" s="73" t="s">
        <v>1111</v>
      </c>
      <c r="C1814" s="74">
        <v>890283</v>
      </c>
      <c r="D1814" s="60" t="s">
        <v>3280</v>
      </c>
      <c r="E1814" s="60" t="s">
        <v>3281</v>
      </c>
      <c r="F1814" s="61">
        <v>46073</v>
      </c>
      <c r="G1814" s="67">
        <v>90300</v>
      </c>
      <c r="H1814" s="68">
        <v>90000</v>
      </c>
      <c r="I1814" s="69">
        <f>IFERROR(H1814*((1+$I$3)),"")</f>
        <v>94590</v>
      </c>
      <c r="J1814" s="93">
        <f t="shared" si="112"/>
        <v>94590</v>
      </c>
      <c r="K1814" s="9">
        <v>96500</v>
      </c>
      <c r="L1814" s="93">
        <f t="shared" si="115"/>
        <v>96500</v>
      </c>
      <c r="M1814" s="94">
        <f>+G1814</f>
        <v>90300</v>
      </c>
      <c r="N1814" s="94">
        <f t="shared" si="113"/>
        <v>94590</v>
      </c>
      <c r="O1814" s="9">
        <v>96500</v>
      </c>
      <c r="P1814" s="94">
        <f t="shared" si="114"/>
        <v>96500</v>
      </c>
    </row>
    <row r="1815" spans="1:16" ht="19.5" customHeight="1">
      <c r="A1815" s="71">
        <v>1812</v>
      </c>
      <c r="B1815" s="73" t="s">
        <v>1084</v>
      </c>
      <c r="C1815" s="74">
        <v>890326</v>
      </c>
      <c r="D1815" s="67" t="s">
        <v>3282</v>
      </c>
      <c r="E1815" s="67" t="s">
        <v>3282</v>
      </c>
      <c r="F1815" s="67" t="s">
        <v>3282</v>
      </c>
      <c r="G1815" s="67" t="s">
        <v>3283</v>
      </c>
      <c r="H1815" s="68">
        <v>90000</v>
      </c>
      <c r="I1815" s="69">
        <f>IFERROR(H1815*((1+$I$3)),"")</f>
        <v>94590</v>
      </c>
      <c r="J1815" s="93">
        <f t="shared" si="112"/>
        <v>94590</v>
      </c>
      <c r="K1815" s="9">
        <v>96500</v>
      </c>
      <c r="L1815" s="93">
        <f t="shared" si="115"/>
        <v>96500</v>
      </c>
      <c r="M1815" s="94" t="str">
        <f>+G1815</f>
        <v>NO SE ENCONTRO</v>
      </c>
      <c r="N1815" s="94">
        <f t="shared" si="113"/>
        <v>94590</v>
      </c>
      <c r="O1815" s="9">
        <v>96500</v>
      </c>
      <c r="P1815" s="94">
        <f t="shared" si="114"/>
        <v>96500</v>
      </c>
    </row>
    <row r="1816" spans="1:16" ht="19.5" customHeight="1">
      <c r="A1816" s="71">
        <v>1813</v>
      </c>
      <c r="B1816" s="73" t="s">
        <v>1085</v>
      </c>
      <c r="C1816" s="74">
        <v>890329</v>
      </c>
      <c r="D1816" s="67" t="s">
        <v>3282</v>
      </c>
      <c r="E1816" s="67" t="s">
        <v>3282</v>
      </c>
      <c r="F1816" s="67" t="s">
        <v>3282</v>
      </c>
      <c r="G1816" s="67" t="s">
        <v>3283</v>
      </c>
      <c r="H1816" s="68">
        <v>90000</v>
      </c>
      <c r="I1816" s="69">
        <f>IFERROR(H1816*((1+$I$3)),"")</f>
        <v>94590</v>
      </c>
      <c r="J1816" s="93">
        <f t="shared" si="112"/>
        <v>94590</v>
      </c>
      <c r="K1816" s="9">
        <v>96500</v>
      </c>
      <c r="L1816" s="93">
        <f t="shared" si="115"/>
        <v>96500</v>
      </c>
      <c r="M1816" s="94" t="str">
        <f>+G1816</f>
        <v>NO SE ENCONTRO</v>
      </c>
      <c r="N1816" s="94">
        <f t="shared" si="113"/>
        <v>94590</v>
      </c>
      <c r="O1816" s="9">
        <v>96500</v>
      </c>
      <c r="P1816" s="94">
        <f t="shared" si="114"/>
        <v>96500</v>
      </c>
    </row>
    <row r="1817" spans="1:16" ht="19.5" customHeight="1">
      <c r="A1817" s="71">
        <v>1814</v>
      </c>
      <c r="B1817" s="73" t="s">
        <v>1086</v>
      </c>
      <c r="C1817" s="74">
        <v>890338</v>
      </c>
      <c r="D1817" s="67" t="s">
        <v>3282</v>
      </c>
      <c r="E1817" s="67" t="s">
        <v>3282</v>
      </c>
      <c r="F1817" s="67" t="s">
        <v>3282</v>
      </c>
      <c r="G1817" s="67" t="s">
        <v>3283</v>
      </c>
      <c r="H1817" s="68">
        <v>90000</v>
      </c>
      <c r="I1817" s="69">
        <f>IFERROR(H1817*((1+$I$3)),"")</f>
        <v>94590</v>
      </c>
      <c r="J1817" s="93">
        <f t="shared" si="112"/>
        <v>94590</v>
      </c>
      <c r="K1817" s="9">
        <v>96500</v>
      </c>
      <c r="L1817" s="93">
        <f t="shared" si="115"/>
        <v>96500</v>
      </c>
      <c r="M1817" s="94" t="str">
        <f>+G1817</f>
        <v>NO SE ENCONTRO</v>
      </c>
      <c r="N1817" s="94">
        <f t="shared" si="113"/>
        <v>94590</v>
      </c>
      <c r="O1817" s="9">
        <v>96500</v>
      </c>
      <c r="P1817" s="94">
        <f t="shared" si="114"/>
        <v>96500</v>
      </c>
    </row>
    <row r="1818" spans="1:16" ht="19.5" customHeight="1">
      <c r="A1818" s="71">
        <v>1815</v>
      </c>
      <c r="B1818" s="73" t="s">
        <v>1087</v>
      </c>
      <c r="C1818" s="74">
        <v>890342</v>
      </c>
      <c r="D1818" s="67" t="s">
        <v>3282</v>
      </c>
      <c r="E1818" s="67" t="s">
        <v>3282</v>
      </c>
      <c r="F1818" s="67" t="s">
        <v>3282</v>
      </c>
      <c r="G1818" s="67" t="s">
        <v>3283</v>
      </c>
      <c r="H1818" s="68">
        <v>90000</v>
      </c>
      <c r="I1818" s="69">
        <f>IFERROR(H1818*((1+$I$3)),"")</f>
        <v>94590</v>
      </c>
      <c r="J1818" s="93">
        <f t="shared" si="112"/>
        <v>94590</v>
      </c>
      <c r="K1818" s="9">
        <v>96500</v>
      </c>
      <c r="L1818" s="93">
        <f t="shared" si="115"/>
        <v>96500</v>
      </c>
      <c r="M1818" s="94" t="str">
        <f>+G1818</f>
        <v>NO SE ENCONTRO</v>
      </c>
      <c r="N1818" s="94">
        <f t="shared" si="113"/>
        <v>94590</v>
      </c>
      <c r="O1818" s="9">
        <v>96500</v>
      </c>
      <c r="P1818" s="94">
        <f t="shared" si="114"/>
        <v>96500</v>
      </c>
    </row>
    <row r="1819" spans="1:16" ht="19.5" customHeight="1">
      <c r="A1819" s="71">
        <v>1816</v>
      </c>
      <c r="B1819" s="73" t="s">
        <v>1088</v>
      </c>
      <c r="C1819" s="74">
        <v>890345</v>
      </c>
      <c r="D1819" s="67" t="s">
        <v>3282</v>
      </c>
      <c r="E1819" s="67" t="s">
        <v>3282</v>
      </c>
      <c r="F1819" s="67" t="s">
        <v>3282</v>
      </c>
      <c r="G1819" s="67" t="s">
        <v>3283</v>
      </c>
      <c r="H1819" s="68">
        <v>90000</v>
      </c>
      <c r="I1819" s="69">
        <f>IFERROR(H1819*((1+$I$3)),"")</f>
        <v>94590</v>
      </c>
      <c r="J1819" s="93">
        <f t="shared" si="112"/>
        <v>94590</v>
      </c>
      <c r="K1819" s="9">
        <v>96500</v>
      </c>
      <c r="L1819" s="93">
        <f t="shared" si="115"/>
        <v>96500</v>
      </c>
      <c r="M1819" s="94" t="str">
        <f>+G1819</f>
        <v>NO SE ENCONTRO</v>
      </c>
      <c r="N1819" s="94">
        <f t="shared" si="113"/>
        <v>94590</v>
      </c>
      <c r="O1819" s="9">
        <v>96500</v>
      </c>
      <c r="P1819" s="94">
        <f t="shared" si="114"/>
        <v>96500</v>
      </c>
    </row>
    <row r="1820" spans="1:16" ht="19.5" customHeight="1">
      <c r="A1820" s="71">
        <v>1817</v>
      </c>
      <c r="B1820" s="73" t="s">
        <v>1089</v>
      </c>
      <c r="C1820" s="74">
        <v>890352</v>
      </c>
      <c r="D1820" s="67" t="s">
        <v>3282</v>
      </c>
      <c r="E1820" s="67" t="s">
        <v>3282</v>
      </c>
      <c r="F1820" s="67" t="s">
        <v>3282</v>
      </c>
      <c r="G1820" s="67" t="s">
        <v>3283</v>
      </c>
      <c r="H1820" s="68">
        <v>90000</v>
      </c>
      <c r="I1820" s="69">
        <f>IFERROR(H1820*((1+$I$3)),"")</f>
        <v>94590</v>
      </c>
      <c r="J1820" s="93">
        <f t="shared" si="112"/>
        <v>94590</v>
      </c>
      <c r="K1820" s="9">
        <v>96500</v>
      </c>
      <c r="L1820" s="93">
        <f t="shared" si="115"/>
        <v>96500</v>
      </c>
      <c r="M1820" s="94" t="str">
        <f>+G1820</f>
        <v>NO SE ENCONTRO</v>
      </c>
      <c r="N1820" s="94">
        <f t="shared" si="113"/>
        <v>94590</v>
      </c>
      <c r="O1820" s="9">
        <v>96500</v>
      </c>
      <c r="P1820" s="94">
        <f t="shared" si="114"/>
        <v>96500</v>
      </c>
    </row>
    <row r="1821" spans="1:16" ht="19.5" customHeight="1">
      <c r="A1821" s="71">
        <v>1818</v>
      </c>
      <c r="B1821" s="73" t="s">
        <v>1090</v>
      </c>
      <c r="C1821" s="74">
        <v>890354</v>
      </c>
      <c r="D1821" s="67" t="s">
        <v>3282</v>
      </c>
      <c r="E1821" s="67" t="s">
        <v>3282</v>
      </c>
      <c r="F1821" s="67" t="s">
        <v>3282</v>
      </c>
      <c r="G1821" s="67" t="s">
        <v>3283</v>
      </c>
      <c r="H1821" s="68">
        <v>90000</v>
      </c>
      <c r="I1821" s="69">
        <f>IFERROR(H1821*((1+$I$3)),"")</f>
        <v>94590</v>
      </c>
      <c r="J1821" s="93">
        <f t="shared" si="112"/>
        <v>94590</v>
      </c>
      <c r="K1821" s="9">
        <v>96500</v>
      </c>
      <c r="L1821" s="93">
        <f t="shared" si="115"/>
        <v>96500</v>
      </c>
      <c r="M1821" s="94" t="str">
        <f>+G1821</f>
        <v>NO SE ENCONTRO</v>
      </c>
      <c r="N1821" s="94">
        <f t="shared" si="113"/>
        <v>94590</v>
      </c>
      <c r="O1821" s="9">
        <v>96500</v>
      </c>
      <c r="P1821" s="94">
        <f t="shared" si="114"/>
        <v>96500</v>
      </c>
    </row>
    <row r="1822" spans="1:16" ht="19.5" customHeight="1">
      <c r="A1822" s="71">
        <v>1819</v>
      </c>
      <c r="B1822" s="73" t="s">
        <v>1091</v>
      </c>
      <c r="C1822" s="74">
        <v>890369</v>
      </c>
      <c r="D1822" s="67" t="s">
        <v>3282</v>
      </c>
      <c r="E1822" s="67" t="s">
        <v>3282</v>
      </c>
      <c r="F1822" s="67" t="s">
        <v>3282</v>
      </c>
      <c r="G1822" s="67" t="s">
        <v>3283</v>
      </c>
      <c r="H1822" s="68">
        <v>90000</v>
      </c>
      <c r="I1822" s="69">
        <f>IFERROR(H1822*((1+$I$3)),"")</f>
        <v>94590</v>
      </c>
      <c r="J1822" s="93">
        <f t="shared" si="112"/>
        <v>94590</v>
      </c>
      <c r="K1822" s="9">
        <v>96500</v>
      </c>
      <c r="L1822" s="93">
        <f t="shared" si="115"/>
        <v>96500</v>
      </c>
      <c r="M1822" s="94" t="str">
        <f>+G1822</f>
        <v>NO SE ENCONTRO</v>
      </c>
      <c r="N1822" s="94">
        <f t="shared" si="113"/>
        <v>94590</v>
      </c>
      <c r="O1822" s="9">
        <v>96500</v>
      </c>
      <c r="P1822" s="94">
        <f t="shared" si="114"/>
        <v>96500</v>
      </c>
    </row>
    <row r="1823" spans="1:16" ht="19.5" customHeight="1">
      <c r="A1823" s="71">
        <v>1820</v>
      </c>
      <c r="B1823" s="73" t="s">
        <v>1092</v>
      </c>
      <c r="C1823" s="74">
        <v>890372</v>
      </c>
      <c r="D1823" s="67" t="s">
        <v>3282</v>
      </c>
      <c r="E1823" s="67" t="s">
        <v>3282</v>
      </c>
      <c r="F1823" s="67" t="s">
        <v>3282</v>
      </c>
      <c r="G1823" s="67" t="s">
        <v>3283</v>
      </c>
      <c r="H1823" s="68">
        <v>90000</v>
      </c>
      <c r="I1823" s="69">
        <f>IFERROR(H1823*((1+$I$3)),"")</f>
        <v>94590</v>
      </c>
      <c r="J1823" s="93">
        <f t="shared" si="112"/>
        <v>94590</v>
      </c>
      <c r="K1823" s="9">
        <v>96500</v>
      </c>
      <c r="L1823" s="93">
        <f t="shared" si="115"/>
        <v>96500</v>
      </c>
      <c r="M1823" s="94" t="str">
        <f>+G1823</f>
        <v>NO SE ENCONTRO</v>
      </c>
      <c r="N1823" s="94">
        <f t="shared" si="113"/>
        <v>94590</v>
      </c>
      <c r="O1823" s="9">
        <v>96500</v>
      </c>
      <c r="P1823" s="94">
        <f t="shared" si="114"/>
        <v>96500</v>
      </c>
    </row>
    <row r="1824" spans="1:16" ht="19.5" customHeight="1">
      <c r="A1824" s="71">
        <v>1821</v>
      </c>
      <c r="B1824" s="73" t="s">
        <v>1093</v>
      </c>
      <c r="C1824" s="74">
        <v>890373</v>
      </c>
      <c r="D1824" s="67" t="s">
        <v>3282</v>
      </c>
      <c r="E1824" s="67" t="s">
        <v>3282</v>
      </c>
      <c r="F1824" s="67" t="s">
        <v>3282</v>
      </c>
      <c r="G1824" s="67" t="s">
        <v>3283</v>
      </c>
      <c r="H1824" s="68">
        <v>90000</v>
      </c>
      <c r="I1824" s="69">
        <f>IFERROR(H1824*((1+$I$3)),"")</f>
        <v>94590</v>
      </c>
      <c r="J1824" s="93">
        <f t="shared" si="112"/>
        <v>94590</v>
      </c>
      <c r="K1824" s="9">
        <v>96500</v>
      </c>
      <c r="L1824" s="93">
        <f t="shared" si="115"/>
        <v>96500</v>
      </c>
      <c r="M1824" s="94" t="str">
        <f>+G1824</f>
        <v>NO SE ENCONTRO</v>
      </c>
      <c r="N1824" s="94">
        <f t="shared" si="113"/>
        <v>94590</v>
      </c>
      <c r="O1824" s="9">
        <v>96500</v>
      </c>
      <c r="P1824" s="94">
        <f t="shared" si="114"/>
        <v>96500</v>
      </c>
    </row>
    <row r="1825" spans="1:16" ht="19.5" customHeight="1">
      <c r="A1825" s="71">
        <v>1822</v>
      </c>
      <c r="B1825" s="73" t="s">
        <v>1094</v>
      </c>
      <c r="C1825" s="74">
        <v>890375</v>
      </c>
      <c r="D1825" s="67" t="s">
        <v>3282</v>
      </c>
      <c r="E1825" s="67" t="s">
        <v>3282</v>
      </c>
      <c r="F1825" s="67" t="s">
        <v>3282</v>
      </c>
      <c r="G1825" s="67" t="s">
        <v>3283</v>
      </c>
      <c r="H1825" s="68">
        <v>90000</v>
      </c>
      <c r="I1825" s="69">
        <f>IFERROR(H1825*((1+$I$3)),"")</f>
        <v>94590</v>
      </c>
      <c r="J1825" s="93">
        <f t="shared" si="112"/>
        <v>94590</v>
      </c>
      <c r="K1825" s="9">
        <v>96500</v>
      </c>
      <c r="L1825" s="93">
        <f t="shared" si="115"/>
        <v>96500</v>
      </c>
      <c r="M1825" s="94" t="str">
        <f>+G1825</f>
        <v>NO SE ENCONTRO</v>
      </c>
      <c r="N1825" s="94">
        <f t="shared" si="113"/>
        <v>94590</v>
      </c>
      <c r="O1825" s="9">
        <v>96500</v>
      </c>
      <c r="P1825" s="94">
        <f t="shared" si="114"/>
        <v>96500</v>
      </c>
    </row>
    <row r="1826" spans="1:16" ht="19.5" customHeight="1">
      <c r="A1826" s="71">
        <v>1823</v>
      </c>
      <c r="B1826" s="73" t="s">
        <v>1095</v>
      </c>
      <c r="C1826" s="74">
        <v>890381</v>
      </c>
      <c r="D1826" s="67" t="s">
        <v>3282</v>
      </c>
      <c r="E1826" s="67" t="s">
        <v>3282</v>
      </c>
      <c r="F1826" s="67" t="s">
        <v>3282</v>
      </c>
      <c r="G1826" s="67" t="s">
        <v>3283</v>
      </c>
      <c r="H1826" s="68">
        <v>90000</v>
      </c>
      <c r="I1826" s="69">
        <f>IFERROR(H1826*((1+$I$3)),"")</f>
        <v>94590</v>
      </c>
      <c r="J1826" s="93">
        <f t="shared" si="112"/>
        <v>94590</v>
      </c>
      <c r="K1826" s="9">
        <v>96500</v>
      </c>
      <c r="L1826" s="93">
        <f t="shared" si="115"/>
        <v>96500</v>
      </c>
      <c r="M1826" s="94" t="str">
        <f>+G1826</f>
        <v>NO SE ENCONTRO</v>
      </c>
      <c r="N1826" s="94">
        <f t="shared" si="113"/>
        <v>94590</v>
      </c>
      <c r="O1826" s="9">
        <v>96500</v>
      </c>
      <c r="P1826" s="94">
        <f t="shared" si="114"/>
        <v>96500</v>
      </c>
    </row>
    <row r="1827" spans="1:16" ht="19.5" customHeight="1">
      <c r="A1827" s="71">
        <v>1824</v>
      </c>
      <c r="B1827" s="73" t="s">
        <v>1096</v>
      </c>
      <c r="C1827" s="74">
        <v>890382</v>
      </c>
      <c r="D1827" s="67" t="s">
        <v>3282</v>
      </c>
      <c r="E1827" s="67" t="s">
        <v>3282</v>
      </c>
      <c r="F1827" s="67" t="s">
        <v>3282</v>
      </c>
      <c r="G1827" s="67" t="s">
        <v>3283</v>
      </c>
      <c r="H1827" s="68">
        <v>90000</v>
      </c>
      <c r="I1827" s="69">
        <f>IFERROR(H1827*((1+$I$3)),"")</f>
        <v>94590</v>
      </c>
      <c r="J1827" s="93">
        <f t="shared" si="112"/>
        <v>94590</v>
      </c>
      <c r="K1827" s="9">
        <v>96500</v>
      </c>
      <c r="L1827" s="93">
        <f t="shared" si="115"/>
        <v>96500</v>
      </c>
      <c r="M1827" s="94" t="str">
        <f>+G1827</f>
        <v>NO SE ENCONTRO</v>
      </c>
      <c r="N1827" s="94">
        <f t="shared" si="113"/>
        <v>94590</v>
      </c>
      <c r="O1827" s="9">
        <v>96500</v>
      </c>
      <c r="P1827" s="94">
        <f t="shared" si="114"/>
        <v>96500</v>
      </c>
    </row>
    <row r="1828" spans="1:16" ht="19.5" customHeight="1">
      <c r="A1828" s="71">
        <v>1825</v>
      </c>
      <c r="B1828" s="73" t="s">
        <v>1097</v>
      </c>
      <c r="C1828" s="74">
        <v>890383</v>
      </c>
      <c r="D1828" s="60" t="s">
        <v>3280</v>
      </c>
      <c r="E1828" s="60" t="s">
        <v>3281</v>
      </c>
      <c r="F1828" s="61">
        <v>46073</v>
      </c>
      <c r="G1828" s="67">
        <v>90300</v>
      </c>
      <c r="H1828" s="68">
        <v>90000</v>
      </c>
      <c r="I1828" s="69">
        <f>IFERROR(H1828*((1+$I$3)),"")</f>
        <v>94590</v>
      </c>
      <c r="J1828" s="93">
        <f t="shared" si="112"/>
        <v>94590</v>
      </c>
      <c r="K1828" s="9">
        <v>96500</v>
      </c>
      <c r="L1828" s="93">
        <f t="shared" si="115"/>
        <v>96500</v>
      </c>
      <c r="M1828" s="94">
        <f>+G1828</f>
        <v>90300</v>
      </c>
      <c r="N1828" s="94">
        <f t="shared" si="113"/>
        <v>94590</v>
      </c>
      <c r="O1828" s="9">
        <v>96500</v>
      </c>
      <c r="P1828" s="94">
        <f t="shared" si="114"/>
        <v>96500</v>
      </c>
    </row>
    <row r="1829" spans="1:16" ht="19.5" customHeight="1">
      <c r="A1829" s="71">
        <v>1826</v>
      </c>
      <c r="B1829" s="73" t="s">
        <v>1113</v>
      </c>
      <c r="C1829" s="74">
        <v>890426</v>
      </c>
      <c r="D1829" s="60" t="s">
        <v>3280</v>
      </c>
      <c r="E1829" s="60" t="s">
        <v>3281</v>
      </c>
      <c r="F1829" s="61">
        <v>46073</v>
      </c>
      <c r="G1829" s="67">
        <v>80400</v>
      </c>
      <c r="H1829" s="68">
        <v>90000</v>
      </c>
      <c r="I1829" s="69">
        <f>IFERROR(H1829*((1+$I$3)),"")</f>
        <v>94590</v>
      </c>
      <c r="J1829" s="93">
        <f t="shared" si="112"/>
        <v>94590</v>
      </c>
      <c r="K1829" s="9">
        <v>96500</v>
      </c>
      <c r="L1829" s="93">
        <f t="shared" si="115"/>
        <v>96500</v>
      </c>
      <c r="M1829" s="94">
        <f>+G1829</f>
        <v>80400</v>
      </c>
      <c r="N1829" s="94">
        <f t="shared" si="113"/>
        <v>94590</v>
      </c>
      <c r="O1829" s="9">
        <v>96500</v>
      </c>
      <c r="P1829" s="94">
        <f t="shared" si="114"/>
        <v>96500</v>
      </c>
    </row>
    <row r="1830" spans="1:16" ht="19.5" customHeight="1">
      <c r="A1830" s="71">
        <v>1827</v>
      </c>
      <c r="B1830" s="73" t="s">
        <v>1114</v>
      </c>
      <c r="C1830" s="74">
        <v>890429</v>
      </c>
      <c r="D1830" s="67" t="s">
        <v>3282</v>
      </c>
      <c r="E1830" s="67" t="s">
        <v>3282</v>
      </c>
      <c r="F1830" s="67" t="s">
        <v>3282</v>
      </c>
      <c r="G1830" s="67" t="s">
        <v>3283</v>
      </c>
      <c r="H1830" s="68">
        <v>90000</v>
      </c>
      <c r="I1830" s="69">
        <f>IFERROR(H1830*((1+$I$3)),"")</f>
        <v>94590</v>
      </c>
      <c r="J1830" s="93">
        <f t="shared" si="112"/>
        <v>94590</v>
      </c>
      <c r="K1830" s="9">
        <v>96500</v>
      </c>
      <c r="L1830" s="93">
        <f t="shared" si="115"/>
        <v>96500</v>
      </c>
      <c r="M1830" s="94" t="str">
        <f>+G1830</f>
        <v>NO SE ENCONTRO</v>
      </c>
      <c r="N1830" s="94">
        <f t="shared" si="113"/>
        <v>94590</v>
      </c>
      <c r="O1830" s="9">
        <v>96500</v>
      </c>
      <c r="P1830" s="94">
        <f t="shared" si="114"/>
        <v>96500</v>
      </c>
    </row>
    <row r="1831" spans="1:16" ht="19.5" customHeight="1">
      <c r="A1831" s="71">
        <v>1828</v>
      </c>
      <c r="B1831" s="73" t="s">
        <v>1115</v>
      </c>
      <c r="C1831" s="74">
        <v>890438</v>
      </c>
      <c r="D1831" s="67" t="s">
        <v>3282</v>
      </c>
      <c r="E1831" s="67" t="s">
        <v>3282</v>
      </c>
      <c r="F1831" s="67" t="s">
        <v>3282</v>
      </c>
      <c r="G1831" s="67" t="s">
        <v>3283</v>
      </c>
      <c r="H1831" s="68">
        <v>90000</v>
      </c>
      <c r="I1831" s="69">
        <f>IFERROR(H1831*((1+$I$3)),"")</f>
        <v>94590</v>
      </c>
      <c r="J1831" s="93">
        <f t="shared" si="112"/>
        <v>94590</v>
      </c>
      <c r="K1831" s="9">
        <v>96500</v>
      </c>
      <c r="L1831" s="93">
        <f t="shared" si="115"/>
        <v>96500</v>
      </c>
      <c r="M1831" s="94" t="str">
        <f>+G1831</f>
        <v>NO SE ENCONTRO</v>
      </c>
      <c r="N1831" s="94">
        <f t="shared" si="113"/>
        <v>94590</v>
      </c>
      <c r="O1831" s="9">
        <v>96500</v>
      </c>
      <c r="P1831" s="94">
        <f t="shared" si="114"/>
        <v>96500</v>
      </c>
    </row>
    <row r="1832" spans="1:16" ht="19.5" customHeight="1">
      <c r="A1832" s="71">
        <v>1829</v>
      </c>
      <c r="B1832" s="73" t="s">
        <v>1116</v>
      </c>
      <c r="C1832" s="74">
        <v>890445</v>
      </c>
      <c r="D1832" s="67" t="s">
        <v>3282</v>
      </c>
      <c r="E1832" s="67" t="s">
        <v>3282</v>
      </c>
      <c r="F1832" s="67" t="s">
        <v>3282</v>
      </c>
      <c r="G1832" s="67" t="s">
        <v>3283</v>
      </c>
      <c r="H1832" s="68">
        <v>90000</v>
      </c>
      <c r="I1832" s="69">
        <f>IFERROR(H1832*((1+$I$3)),"")</f>
        <v>94590</v>
      </c>
      <c r="J1832" s="93">
        <f t="shared" si="112"/>
        <v>94590</v>
      </c>
      <c r="K1832" s="9">
        <v>96500</v>
      </c>
      <c r="L1832" s="93">
        <f t="shared" si="115"/>
        <v>96500</v>
      </c>
      <c r="M1832" s="94" t="str">
        <f>+G1832</f>
        <v>NO SE ENCONTRO</v>
      </c>
      <c r="N1832" s="94">
        <f t="shared" si="113"/>
        <v>94590</v>
      </c>
      <c r="O1832" s="9">
        <v>96500</v>
      </c>
      <c r="P1832" s="94">
        <f t="shared" si="114"/>
        <v>96500</v>
      </c>
    </row>
    <row r="1833" spans="1:16" ht="19.5" customHeight="1">
      <c r="A1833" s="71">
        <v>1830</v>
      </c>
      <c r="B1833" s="73" t="s">
        <v>1117</v>
      </c>
      <c r="C1833" s="74">
        <v>890452</v>
      </c>
      <c r="D1833" s="67" t="s">
        <v>3282</v>
      </c>
      <c r="E1833" s="67" t="s">
        <v>3282</v>
      </c>
      <c r="F1833" s="67" t="s">
        <v>3282</v>
      </c>
      <c r="G1833" s="67" t="s">
        <v>3283</v>
      </c>
      <c r="H1833" s="68">
        <v>90000</v>
      </c>
      <c r="I1833" s="69">
        <f>IFERROR(H1833*((1+$I$3)),"")</f>
        <v>94590</v>
      </c>
      <c r="J1833" s="93">
        <f t="shared" si="112"/>
        <v>94590</v>
      </c>
      <c r="K1833" s="9">
        <v>96500</v>
      </c>
      <c r="L1833" s="93">
        <f t="shared" si="115"/>
        <v>96500</v>
      </c>
      <c r="M1833" s="94" t="str">
        <f>+G1833</f>
        <v>NO SE ENCONTRO</v>
      </c>
      <c r="N1833" s="94">
        <f t="shared" si="113"/>
        <v>94590</v>
      </c>
      <c r="O1833" s="9">
        <v>96500</v>
      </c>
      <c r="P1833" s="94">
        <f t="shared" si="114"/>
        <v>96500</v>
      </c>
    </row>
    <row r="1834" spans="1:16" ht="19.5" customHeight="1">
      <c r="A1834" s="71">
        <v>1831</v>
      </c>
      <c r="B1834" s="73" t="s">
        <v>1118</v>
      </c>
      <c r="C1834" s="74">
        <v>890454</v>
      </c>
      <c r="D1834" s="60" t="s">
        <v>3280</v>
      </c>
      <c r="E1834" s="60" t="s">
        <v>3281</v>
      </c>
      <c r="F1834" s="61">
        <v>46073</v>
      </c>
      <c r="G1834" s="67">
        <v>160200</v>
      </c>
      <c r="H1834" s="68">
        <v>90000</v>
      </c>
      <c r="I1834" s="69">
        <f>IFERROR(H1834*((1+$I$3)),"")</f>
        <v>94590</v>
      </c>
      <c r="J1834" s="93">
        <f t="shared" si="112"/>
        <v>94590</v>
      </c>
      <c r="K1834" s="9">
        <v>96500</v>
      </c>
      <c r="L1834" s="93">
        <f t="shared" si="115"/>
        <v>96500</v>
      </c>
      <c r="M1834" s="94">
        <f>+G1834</f>
        <v>160200</v>
      </c>
      <c r="N1834" s="94">
        <f t="shared" si="113"/>
        <v>94590</v>
      </c>
      <c r="O1834" s="9">
        <v>96500</v>
      </c>
      <c r="P1834" s="94">
        <f t="shared" si="114"/>
        <v>96500</v>
      </c>
    </row>
    <row r="1835" spans="1:16" ht="19.5" customHeight="1">
      <c r="A1835" s="71">
        <v>1832</v>
      </c>
      <c r="B1835" s="73" t="s">
        <v>1119</v>
      </c>
      <c r="C1835" s="74">
        <v>890469</v>
      </c>
      <c r="D1835" s="67" t="s">
        <v>3282</v>
      </c>
      <c r="E1835" s="67" t="s">
        <v>3282</v>
      </c>
      <c r="F1835" s="67" t="s">
        <v>3282</v>
      </c>
      <c r="G1835" s="67" t="s">
        <v>3283</v>
      </c>
      <c r="H1835" s="68">
        <v>90000</v>
      </c>
      <c r="I1835" s="69">
        <f>IFERROR(H1835*((1+$I$3)),"")</f>
        <v>94590</v>
      </c>
      <c r="J1835" s="93">
        <f t="shared" si="112"/>
        <v>94590</v>
      </c>
      <c r="K1835" s="9">
        <v>96500</v>
      </c>
      <c r="L1835" s="93">
        <f t="shared" si="115"/>
        <v>96500</v>
      </c>
      <c r="M1835" s="94" t="str">
        <f>+G1835</f>
        <v>NO SE ENCONTRO</v>
      </c>
      <c r="N1835" s="94">
        <f t="shared" si="113"/>
        <v>94590</v>
      </c>
      <c r="O1835" s="9">
        <v>96500</v>
      </c>
      <c r="P1835" s="94">
        <f t="shared" si="114"/>
        <v>96500</v>
      </c>
    </row>
    <row r="1836" spans="1:16" ht="19.5" customHeight="1">
      <c r="A1836" s="71">
        <v>1833</v>
      </c>
      <c r="B1836" s="73" t="s">
        <v>1120</v>
      </c>
      <c r="C1836" s="74">
        <v>890472</v>
      </c>
      <c r="D1836" s="67" t="s">
        <v>3282</v>
      </c>
      <c r="E1836" s="67" t="s">
        <v>3282</v>
      </c>
      <c r="F1836" s="67" t="s">
        <v>3282</v>
      </c>
      <c r="G1836" s="67" t="s">
        <v>3283</v>
      </c>
      <c r="H1836" s="68">
        <v>90000</v>
      </c>
      <c r="I1836" s="69">
        <f>IFERROR(H1836*((1+$I$3)),"")</f>
        <v>94590</v>
      </c>
      <c r="J1836" s="93">
        <f t="shared" si="112"/>
        <v>94590</v>
      </c>
      <c r="K1836" s="9">
        <v>96500</v>
      </c>
      <c r="L1836" s="93">
        <f t="shared" si="115"/>
        <v>96500</v>
      </c>
      <c r="M1836" s="94" t="str">
        <f>+G1836</f>
        <v>NO SE ENCONTRO</v>
      </c>
      <c r="N1836" s="94">
        <f t="shared" si="113"/>
        <v>94590</v>
      </c>
      <c r="O1836" s="9">
        <v>96500</v>
      </c>
      <c r="P1836" s="94">
        <f t="shared" si="114"/>
        <v>96500</v>
      </c>
    </row>
    <row r="1837" spans="1:16" ht="31.5" customHeight="1">
      <c r="A1837" s="71">
        <v>1834</v>
      </c>
      <c r="B1837" s="73" t="s">
        <v>2115</v>
      </c>
      <c r="C1837" s="76">
        <v>890484</v>
      </c>
      <c r="D1837" s="67" t="s">
        <v>3282</v>
      </c>
      <c r="E1837" s="67" t="s">
        <v>3282</v>
      </c>
      <c r="F1837" s="67" t="s">
        <v>3282</v>
      </c>
      <c r="G1837" s="67" t="s">
        <v>3283</v>
      </c>
      <c r="H1837" s="68" t="s">
        <v>3035</v>
      </c>
      <c r="I1837" s="68" t="s">
        <v>3035</v>
      </c>
      <c r="J1837" s="68" t="s">
        <v>3035</v>
      </c>
      <c r="K1837" s="9">
        <v>96500</v>
      </c>
      <c r="L1837" s="93">
        <f t="shared" si="115"/>
        <v>96500</v>
      </c>
      <c r="M1837" s="94" t="str">
        <f>+G1837</f>
        <v>NO SE ENCONTRO</v>
      </c>
      <c r="N1837" s="94" t="str">
        <f t="shared" si="113"/>
        <v>NO CONTRATADO</v>
      </c>
      <c r="O1837" s="9">
        <v>96500</v>
      </c>
      <c r="P1837" s="94">
        <f t="shared" si="114"/>
        <v>96500</v>
      </c>
    </row>
    <row r="1838" spans="1:16" ht="19.5" customHeight="1">
      <c r="A1838" s="71">
        <v>1835</v>
      </c>
      <c r="B1838" s="73" t="s">
        <v>1121</v>
      </c>
      <c r="C1838" s="74">
        <v>890473</v>
      </c>
      <c r="D1838" s="67" t="s">
        <v>3282</v>
      </c>
      <c r="E1838" s="67" t="s">
        <v>3282</v>
      </c>
      <c r="F1838" s="67" t="s">
        <v>3282</v>
      </c>
      <c r="G1838" s="67" t="s">
        <v>3283</v>
      </c>
      <c r="H1838" s="68">
        <v>90000</v>
      </c>
      <c r="I1838" s="69">
        <f>IFERROR(H1838*((1+$I$3)),"")</f>
        <v>94590</v>
      </c>
      <c r="J1838" s="93">
        <f t="shared" si="112"/>
        <v>94590</v>
      </c>
      <c r="K1838" s="9">
        <v>96500</v>
      </c>
      <c r="L1838" s="93">
        <f t="shared" si="115"/>
        <v>96500</v>
      </c>
      <c r="M1838" s="94" t="str">
        <f>+G1838</f>
        <v>NO SE ENCONTRO</v>
      </c>
      <c r="N1838" s="94">
        <f t="shared" si="113"/>
        <v>94590</v>
      </c>
      <c r="O1838" s="9">
        <v>96500</v>
      </c>
      <c r="P1838" s="94">
        <f t="shared" si="114"/>
        <v>96500</v>
      </c>
    </row>
    <row r="1839" spans="1:16" ht="19.5" customHeight="1">
      <c r="A1839" s="71">
        <v>1836</v>
      </c>
      <c r="B1839" s="73" t="s">
        <v>1122</v>
      </c>
      <c r="C1839" s="74">
        <v>890475</v>
      </c>
      <c r="D1839" s="67" t="s">
        <v>3282</v>
      </c>
      <c r="E1839" s="67" t="s">
        <v>3282</v>
      </c>
      <c r="F1839" s="67" t="s">
        <v>3282</v>
      </c>
      <c r="G1839" s="67" t="s">
        <v>3283</v>
      </c>
      <c r="H1839" s="68">
        <v>90000</v>
      </c>
      <c r="I1839" s="69">
        <f>IFERROR(H1839*((1+$I$3)),"")</f>
        <v>94590</v>
      </c>
      <c r="J1839" s="93">
        <f t="shared" si="112"/>
        <v>94590</v>
      </c>
      <c r="K1839" s="9">
        <v>96500</v>
      </c>
      <c r="L1839" s="93">
        <f t="shared" si="115"/>
        <v>96500</v>
      </c>
      <c r="M1839" s="94" t="str">
        <f>+G1839</f>
        <v>NO SE ENCONTRO</v>
      </c>
      <c r="N1839" s="94">
        <f t="shared" si="113"/>
        <v>94590</v>
      </c>
      <c r="O1839" s="9">
        <v>96500</v>
      </c>
      <c r="P1839" s="94">
        <f t="shared" si="114"/>
        <v>96500</v>
      </c>
    </row>
    <row r="1840" spans="1:16" ht="19.5" customHeight="1">
      <c r="A1840" s="71">
        <v>1837</v>
      </c>
      <c r="B1840" s="73" t="s">
        <v>1123</v>
      </c>
      <c r="C1840" s="74">
        <v>890481</v>
      </c>
      <c r="D1840" s="67" t="s">
        <v>3282</v>
      </c>
      <c r="E1840" s="67" t="s">
        <v>3282</v>
      </c>
      <c r="F1840" s="67" t="s">
        <v>3282</v>
      </c>
      <c r="G1840" s="67" t="s">
        <v>3283</v>
      </c>
      <c r="H1840" s="68">
        <v>90000</v>
      </c>
      <c r="I1840" s="69">
        <f>IFERROR(H1840*((1+$I$3)),"")</f>
        <v>94590</v>
      </c>
      <c r="J1840" s="93">
        <f t="shared" si="112"/>
        <v>94590</v>
      </c>
      <c r="K1840" s="9">
        <v>96500</v>
      </c>
      <c r="L1840" s="93">
        <f t="shared" si="115"/>
        <v>96500</v>
      </c>
      <c r="M1840" s="94" t="str">
        <f>+G1840</f>
        <v>NO SE ENCONTRO</v>
      </c>
      <c r="N1840" s="94">
        <f t="shared" si="113"/>
        <v>94590</v>
      </c>
      <c r="O1840" s="9">
        <v>96500</v>
      </c>
      <c r="P1840" s="94">
        <f t="shared" si="114"/>
        <v>96500</v>
      </c>
    </row>
    <row r="1841" spans="1:16" ht="19.5" customHeight="1">
      <c r="A1841" s="71">
        <v>1838</v>
      </c>
      <c r="B1841" s="73" t="s">
        <v>1124</v>
      </c>
      <c r="C1841" s="74">
        <v>890482</v>
      </c>
      <c r="D1841" s="67" t="s">
        <v>3282</v>
      </c>
      <c r="E1841" s="67" t="s">
        <v>3282</v>
      </c>
      <c r="F1841" s="67" t="s">
        <v>3282</v>
      </c>
      <c r="G1841" s="67" t="s">
        <v>3283</v>
      </c>
      <c r="H1841" s="68">
        <v>90000</v>
      </c>
      <c r="I1841" s="69">
        <f>IFERROR(H1841*((1+$I$3)),"")</f>
        <v>94590</v>
      </c>
      <c r="J1841" s="93">
        <f t="shared" si="112"/>
        <v>94590</v>
      </c>
      <c r="K1841" s="9">
        <v>96500</v>
      </c>
      <c r="L1841" s="93">
        <f t="shared" si="115"/>
        <v>96500</v>
      </c>
      <c r="M1841" s="94" t="str">
        <f>+G1841</f>
        <v>NO SE ENCONTRO</v>
      </c>
      <c r="N1841" s="94">
        <f t="shared" si="113"/>
        <v>94590</v>
      </c>
      <c r="O1841" s="9">
        <v>96500</v>
      </c>
      <c r="P1841" s="94">
        <f t="shared" si="114"/>
        <v>96500</v>
      </c>
    </row>
    <row r="1842" spans="1:16" ht="19.5" customHeight="1">
      <c r="A1842" s="71">
        <v>1839</v>
      </c>
      <c r="B1842" s="77" t="s">
        <v>1916</v>
      </c>
      <c r="C1842" s="74">
        <v>890483</v>
      </c>
      <c r="D1842" s="60" t="s">
        <v>3280</v>
      </c>
      <c r="E1842" s="60" t="s">
        <v>3281</v>
      </c>
      <c r="F1842" s="61">
        <v>46073</v>
      </c>
      <c r="G1842" s="67">
        <v>80400</v>
      </c>
      <c r="H1842" s="68">
        <v>90000</v>
      </c>
      <c r="I1842" s="69">
        <f>IFERROR(H1842*((1+$I$3)),"")</f>
        <v>94590</v>
      </c>
      <c r="J1842" s="93">
        <f t="shared" si="112"/>
        <v>94590</v>
      </c>
      <c r="K1842" s="9">
        <v>96500</v>
      </c>
      <c r="L1842" s="93">
        <f t="shared" si="115"/>
        <v>96500</v>
      </c>
      <c r="M1842" s="94">
        <f>+G1842</f>
        <v>80400</v>
      </c>
      <c r="N1842" s="94">
        <f t="shared" si="113"/>
        <v>94590</v>
      </c>
      <c r="O1842" s="9">
        <v>96500</v>
      </c>
      <c r="P1842" s="94">
        <f t="shared" si="114"/>
        <v>96500</v>
      </c>
    </row>
    <row r="1843" spans="1:16" ht="19.5" customHeight="1">
      <c r="A1843" s="71">
        <v>1840</v>
      </c>
      <c r="B1843" s="73" t="s">
        <v>1917</v>
      </c>
      <c r="C1843" s="66">
        <v>908341</v>
      </c>
      <c r="D1843" s="67" t="s">
        <v>3282</v>
      </c>
      <c r="E1843" s="67" t="s">
        <v>3282</v>
      </c>
      <c r="F1843" s="67" t="s">
        <v>3282</v>
      </c>
      <c r="G1843" s="67" t="s">
        <v>3283</v>
      </c>
      <c r="H1843" s="68">
        <v>1497307.6800000002</v>
      </c>
      <c r="I1843" s="69">
        <f>IFERROR(H1843*((1+$I$3)),"")</f>
        <v>1573670.3716800001</v>
      </c>
      <c r="J1843" s="93">
        <f t="shared" si="112"/>
        <v>1573670.3716800001</v>
      </c>
      <c r="K1843" s="8">
        <v>1605100</v>
      </c>
      <c r="L1843" s="93">
        <f t="shared" si="115"/>
        <v>1605100</v>
      </c>
      <c r="M1843" s="94" t="str">
        <f>+G1843</f>
        <v>NO SE ENCONTRO</v>
      </c>
      <c r="N1843" s="94">
        <f t="shared" si="113"/>
        <v>1573670.3716800001</v>
      </c>
      <c r="O1843" s="8">
        <v>1605100</v>
      </c>
      <c r="P1843" s="94">
        <f t="shared" si="114"/>
        <v>1605100</v>
      </c>
    </row>
    <row r="1844" spans="1:16" ht="19.5" customHeight="1">
      <c r="A1844" s="71">
        <v>1841</v>
      </c>
      <c r="B1844" s="73" t="s">
        <v>1918</v>
      </c>
      <c r="C1844" s="66">
        <v>901201</v>
      </c>
      <c r="D1844" s="67" t="s">
        <v>3282</v>
      </c>
      <c r="E1844" s="67" t="s">
        <v>3282</v>
      </c>
      <c r="F1844" s="67" t="s">
        <v>3282</v>
      </c>
      <c r="G1844" s="67" t="s">
        <v>3283</v>
      </c>
      <c r="H1844" s="68">
        <v>191016.36000000002</v>
      </c>
      <c r="I1844" s="69">
        <f>IFERROR(H1844*((1+$I$3)),"")</f>
        <v>200758.19435999999</v>
      </c>
      <c r="J1844" s="93">
        <f t="shared" si="112"/>
        <v>200758.19435999999</v>
      </c>
      <c r="K1844" s="8">
        <v>204800</v>
      </c>
      <c r="L1844" s="93">
        <f t="shared" si="115"/>
        <v>204800</v>
      </c>
      <c r="M1844" s="94" t="str">
        <f>+G1844</f>
        <v>NO SE ENCONTRO</v>
      </c>
      <c r="N1844" s="94">
        <f t="shared" si="113"/>
        <v>200758.19435999999</v>
      </c>
      <c r="O1844" s="8">
        <v>204800</v>
      </c>
      <c r="P1844" s="94">
        <f t="shared" si="114"/>
        <v>204800</v>
      </c>
    </row>
    <row r="1845" spans="1:16" ht="19.5" customHeight="1">
      <c r="A1845" s="71">
        <v>1842</v>
      </c>
      <c r="B1845" s="73" t="s">
        <v>1919</v>
      </c>
      <c r="C1845" s="66">
        <v>906203</v>
      </c>
      <c r="D1845" s="67" t="s">
        <v>3282</v>
      </c>
      <c r="E1845" s="67" t="s">
        <v>3282</v>
      </c>
      <c r="F1845" s="67" t="s">
        <v>3282</v>
      </c>
      <c r="G1845" s="67" t="s">
        <v>3283</v>
      </c>
      <c r="H1845" s="68">
        <v>140797.44</v>
      </c>
      <c r="I1845" s="69">
        <f>IFERROR(H1845*((1+$I$3)),"")</f>
        <v>147978.10944</v>
      </c>
      <c r="J1845" s="93">
        <f t="shared" si="112"/>
        <v>147978.10944</v>
      </c>
      <c r="K1845" s="8">
        <v>150900</v>
      </c>
      <c r="L1845" s="93">
        <f t="shared" si="115"/>
        <v>150900</v>
      </c>
      <c r="M1845" s="94" t="str">
        <f>+G1845</f>
        <v>NO SE ENCONTRO</v>
      </c>
      <c r="N1845" s="94">
        <f t="shared" si="113"/>
        <v>147978.10944</v>
      </c>
      <c r="O1845" s="8">
        <v>150900</v>
      </c>
      <c r="P1845" s="94">
        <f t="shared" si="114"/>
        <v>150900</v>
      </c>
    </row>
    <row r="1846" spans="1:16" ht="19.5" customHeight="1">
      <c r="A1846" s="71">
        <v>1843</v>
      </c>
      <c r="B1846" s="73" t="s">
        <v>1920</v>
      </c>
      <c r="C1846" s="66">
        <v>906301</v>
      </c>
      <c r="D1846" s="67" t="s">
        <v>3282</v>
      </c>
      <c r="E1846" s="67" t="s">
        <v>3282</v>
      </c>
      <c r="F1846" s="67" t="s">
        <v>3282</v>
      </c>
      <c r="G1846" s="67" t="s">
        <v>3283</v>
      </c>
      <c r="H1846" s="68">
        <v>58440.960000000006</v>
      </c>
      <c r="I1846" s="69">
        <f>IFERROR(H1846*((1+$I$3)),"")</f>
        <v>61421.448960000002</v>
      </c>
      <c r="J1846" s="93">
        <f t="shared" si="112"/>
        <v>61421.448960000002</v>
      </c>
      <c r="K1846" s="8">
        <v>62600</v>
      </c>
      <c r="L1846" s="93">
        <f t="shared" si="115"/>
        <v>62600</v>
      </c>
      <c r="M1846" s="94" t="str">
        <f>+G1846</f>
        <v>NO SE ENCONTRO</v>
      </c>
      <c r="N1846" s="94">
        <f t="shared" si="113"/>
        <v>61421.448960000002</v>
      </c>
      <c r="O1846" s="8">
        <v>62600</v>
      </c>
      <c r="P1846" s="94">
        <f t="shared" si="114"/>
        <v>62600</v>
      </c>
    </row>
    <row r="1847" spans="1:16" ht="19.5" customHeight="1">
      <c r="A1847" s="71">
        <v>1844</v>
      </c>
      <c r="B1847" s="73" t="s">
        <v>1022</v>
      </c>
      <c r="C1847" s="66">
        <v>903602</v>
      </c>
      <c r="D1847" s="60" t="s">
        <v>3280</v>
      </c>
      <c r="E1847" s="60" t="s">
        <v>3281</v>
      </c>
      <c r="F1847" s="61">
        <v>46073</v>
      </c>
      <c r="G1847" s="67">
        <v>54600</v>
      </c>
      <c r="H1847" s="68">
        <v>29245.320000000003</v>
      </c>
      <c r="I1847" s="69">
        <f>IFERROR(H1847*((1+$I$3)),"")</f>
        <v>30736.831320000001</v>
      </c>
      <c r="J1847" s="93">
        <f t="shared" si="112"/>
        <v>30736.831320000001</v>
      </c>
      <c r="K1847" s="8">
        <v>50400</v>
      </c>
      <c r="L1847" s="93">
        <f t="shared" si="115"/>
        <v>50400</v>
      </c>
      <c r="M1847" s="94">
        <f>+G1847</f>
        <v>54600</v>
      </c>
      <c r="N1847" s="94">
        <f t="shared" si="113"/>
        <v>30736.831320000001</v>
      </c>
      <c r="O1847" s="8">
        <v>50400</v>
      </c>
      <c r="P1847" s="94">
        <f t="shared" si="114"/>
        <v>50400</v>
      </c>
    </row>
    <row r="1848" spans="1:16" ht="19.5" customHeight="1">
      <c r="A1848" s="71">
        <v>1845</v>
      </c>
      <c r="B1848" s="73" t="s">
        <v>1921</v>
      </c>
      <c r="C1848" s="66">
        <v>906525</v>
      </c>
      <c r="D1848" s="67" t="s">
        <v>3282</v>
      </c>
      <c r="E1848" s="67" t="s">
        <v>3282</v>
      </c>
      <c r="F1848" s="67" t="s">
        <v>3282</v>
      </c>
      <c r="G1848" s="67" t="s">
        <v>3283</v>
      </c>
      <c r="H1848" s="68">
        <v>781547.4</v>
      </c>
      <c r="I1848" s="69">
        <f>IFERROR(H1848*((1+$I$3)),"")</f>
        <v>821406.31739999994</v>
      </c>
      <c r="J1848" s="93">
        <f t="shared" ref="J1848:J1911" si="116">+I1848</f>
        <v>821406.31739999994</v>
      </c>
      <c r="K1848" s="8">
        <v>837800</v>
      </c>
      <c r="L1848" s="93">
        <f t="shared" si="115"/>
        <v>837800</v>
      </c>
      <c r="M1848" s="94" t="str">
        <f>+G1848</f>
        <v>NO SE ENCONTRO</v>
      </c>
      <c r="N1848" s="94">
        <f t="shared" ref="N1848:N1911" si="117">+J1848</f>
        <v>821406.31739999994</v>
      </c>
      <c r="O1848" s="8">
        <v>837800</v>
      </c>
      <c r="P1848" s="94">
        <f t="shared" ref="P1848:P1911" si="118">+O1848</f>
        <v>837800</v>
      </c>
    </row>
    <row r="1849" spans="1:16" ht="19.5" customHeight="1">
      <c r="A1849" s="71">
        <v>1846</v>
      </c>
      <c r="B1849" s="73" t="s">
        <v>1922</v>
      </c>
      <c r="C1849" s="66">
        <v>911006</v>
      </c>
      <c r="D1849" s="67" t="s">
        <v>3282</v>
      </c>
      <c r="E1849" s="67" t="s">
        <v>3282</v>
      </c>
      <c r="F1849" s="67" t="s">
        <v>3282</v>
      </c>
      <c r="G1849" s="67" t="s">
        <v>3283</v>
      </c>
      <c r="H1849" s="68">
        <v>520075.08</v>
      </c>
      <c r="I1849" s="69">
        <f>IFERROR(H1849*((1+$I$3)),"")</f>
        <v>546598.90908000001</v>
      </c>
      <c r="J1849" s="93">
        <f t="shared" si="116"/>
        <v>546598.90908000001</v>
      </c>
      <c r="K1849" s="8">
        <v>557500</v>
      </c>
      <c r="L1849" s="93">
        <f t="shared" si="115"/>
        <v>557500</v>
      </c>
      <c r="M1849" s="94" t="str">
        <f>+G1849</f>
        <v>NO SE ENCONTRO</v>
      </c>
      <c r="N1849" s="94">
        <f t="shared" si="117"/>
        <v>546598.90908000001</v>
      </c>
      <c r="O1849" s="8">
        <v>557500</v>
      </c>
      <c r="P1849" s="94">
        <f t="shared" si="118"/>
        <v>557500</v>
      </c>
    </row>
    <row r="1850" spans="1:16" ht="19.5" customHeight="1">
      <c r="A1850" s="71">
        <v>1847</v>
      </c>
      <c r="B1850" s="73" t="s">
        <v>1923</v>
      </c>
      <c r="C1850" s="66">
        <v>906444</v>
      </c>
      <c r="D1850" s="67" t="s">
        <v>3282</v>
      </c>
      <c r="E1850" s="67" t="s">
        <v>3282</v>
      </c>
      <c r="F1850" s="67" t="s">
        <v>3282</v>
      </c>
      <c r="G1850" s="67" t="s">
        <v>3283</v>
      </c>
      <c r="H1850" s="68">
        <v>236525.40000000002</v>
      </c>
      <c r="I1850" s="69">
        <f>IFERROR(H1850*((1+$I$3)),"")</f>
        <v>248588.1954</v>
      </c>
      <c r="J1850" s="93">
        <f t="shared" si="116"/>
        <v>248588.1954</v>
      </c>
      <c r="K1850" s="8">
        <v>253600</v>
      </c>
      <c r="L1850" s="93">
        <f t="shared" si="115"/>
        <v>253600</v>
      </c>
      <c r="M1850" s="94" t="str">
        <f>+G1850</f>
        <v>NO SE ENCONTRO</v>
      </c>
      <c r="N1850" s="94">
        <f t="shared" si="117"/>
        <v>248588.1954</v>
      </c>
      <c r="O1850" s="8">
        <v>253600</v>
      </c>
      <c r="P1850" s="94">
        <f t="shared" si="118"/>
        <v>253600</v>
      </c>
    </row>
    <row r="1851" spans="1:16" ht="19.5" customHeight="1">
      <c r="A1851" s="71">
        <v>1848</v>
      </c>
      <c r="B1851" s="73" t="s">
        <v>1924</v>
      </c>
      <c r="C1851" s="66">
        <v>906303</v>
      </c>
      <c r="D1851" s="60" t="s">
        <v>3280</v>
      </c>
      <c r="E1851" s="60" t="s">
        <v>3281</v>
      </c>
      <c r="F1851" s="61">
        <v>46073</v>
      </c>
      <c r="G1851" s="67">
        <v>237100</v>
      </c>
      <c r="H1851" s="68">
        <v>162876.96000000002</v>
      </c>
      <c r="I1851" s="69">
        <f>IFERROR(H1851*((1+$I$3)),"")</f>
        <v>171183.68496000001</v>
      </c>
      <c r="J1851" s="93">
        <f t="shared" si="116"/>
        <v>171183.68496000001</v>
      </c>
      <c r="K1851" s="8">
        <v>174600</v>
      </c>
      <c r="L1851" s="93">
        <f t="shared" si="115"/>
        <v>174600</v>
      </c>
      <c r="M1851" s="94">
        <f>+G1851</f>
        <v>237100</v>
      </c>
      <c r="N1851" s="94">
        <f t="shared" si="117"/>
        <v>171183.68496000001</v>
      </c>
      <c r="O1851" s="8">
        <v>174600</v>
      </c>
      <c r="P1851" s="94">
        <f t="shared" si="118"/>
        <v>174600</v>
      </c>
    </row>
    <row r="1852" spans="1:16" ht="19.5" customHeight="1">
      <c r="A1852" s="71">
        <v>1849</v>
      </c>
      <c r="B1852" s="73" t="s">
        <v>1925</v>
      </c>
      <c r="C1852" s="66">
        <v>906102</v>
      </c>
      <c r="D1852" s="67" t="s">
        <v>3282</v>
      </c>
      <c r="E1852" s="67" t="s">
        <v>3282</v>
      </c>
      <c r="F1852" s="67" t="s">
        <v>3282</v>
      </c>
      <c r="G1852" s="67" t="s">
        <v>3283</v>
      </c>
      <c r="H1852" s="68">
        <v>549384.12</v>
      </c>
      <c r="I1852" s="69">
        <f>IFERROR(H1852*((1+$I$3)),"")</f>
        <v>577402.71011999995</v>
      </c>
      <c r="J1852" s="93">
        <f t="shared" si="116"/>
        <v>577402.71011999995</v>
      </c>
      <c r="K1852" s="8">
        <v>588900</v>
      </c>
      <c r="L1852" s="93">
        <f t="shared" si="115"/>
        <v>588900</v>
      </c>
      <c r="M1852" s="94" t="str">
        <f>+G1852</f>
        <v>NO SE ENCONTRO</v>
      </c>
      <c r="N1852" s="94">
        <f t="shared" si="117"/>
        <v>577402.71011999995</v>
      </c>
      <c r="O1852" s="8">
        <v>588900</v>
      </c>
      <c r="P1852" s="94">
        <f t="shared" si="118"/>
        <v>588900</v>
      </c>
    </row>
    <row r="1853" spans="1:16" ht="19.5" customHeight="1">
      <c r="A1853" s="71">
        <v>1850</v>
      </c>
      <c r="B1853" s="73" t="s">
        <v>1926</v>
      </c>
      <c r="C1853" s="66">
        <v>908403</v>
      </c>
      <c r="D1853" s="67" t="s">
        <v>3282</v>
      </c>
      <c r="E1853" s="67" t="s">
        <v>3282</v>
      </c>
      <c r="F1853" s="67" t="s">
        <v>3282</v>
      </c>
      <c r="G1853" s="67" t="s">
        <v>3283</v>
      </c>
      <c r="H1853" s="68">
        <v>1215017.28</v>
      </c>
      <c r="I1853" s="69">
        <f>IFERROR(H1853*((1+$I$3)),"")</f>
        <v>1276983.1612799999</v>
      </c>
      <c r="J1853" s="93">
        <f t="shared" si="116"/>
        <v>1276983.1612799999</v>
      </c>
      <c r="K1853" s="8">
        <v>1302500</v>
      </c>
      <c r="L1853" s="93">
        <f t="shared" si="115"/>
        <v>1302500</v>
      </c>
      <c r="M1853" s="94" t="str">
        <f>+G1853</f>
        <v>NO SE ENCONTRO</v>
      </c>
      <c r="N1853" s="94">
        <f t="shared" si="117"/>
        <v>1276983.1612799999</v>
      </c>
      <c r="O1853" s="8">
        <v>1302500</v>
      </c>
      <c r="P1853" s="94">
        <f t="shared" si="118"/>
        <v>1302500</v>
      </c>
    </row>
    <row r="1854" spans="1:16" ht="19.5" customHeight="1">
      <c r="A1854" s="71">
        <v>1851</v>
      </c>
      <c r="B1854" s="73" t="s">
        <v>987</v>
      </c>
      <c r="C1854" s="66">
        <v>901301</v>
      </c>
      <c r="D1854" s="67" t="s">
        <v>3282</v>
      </c>
      <c r="E1854" s="67" t="s">
        <v>3282</v>
      </c>
      <c r="F1854" s="67" t="s">
        <v>3282</v>
      </c>
      <c r="G1854" s="67" t="s">
        <v>3283</v>
      </c>
      <c r="H1854" s="68">
        <v>28804.68</v>
      </c>
      <c r="I1854" s="69">
        <f>IFERROR(H1854*((1+$I$3)),"")</f>
        <v>30273.718679999998</v>
      </c>
      <c r="J1854" s="93">
        <f t="shared" si="116"/>
        <v>30273.718679999998</v>
      </c>
      <c r="K1854" s="8">
        <v>30900</v>
      </c>
      <c r="L1854" s="93">
        <f t="shared" si="115"/>
        <v>30900</v>
      </c>
      <c r="M1854" s="94" t="str">
        <f>+G1854</f>
        <v>NO SE ENCONTRO</v>
      </c>
      <c r="N1854" s="94">
        <f t="shared" si="117"/>
        <v>30273.718679999998</v>
      </c>
      <c r="O1854" s="8">
        <v>30900</v>
      </c>
      <c r="P1854" s="94">
        <f t="shared" si="118"/>
        <v>30900</v>
      </c>
    </row>
    <row r="1855" spans="1:16" ht="19.5" customHeight="1">
      <c r="A1855" s="71">
        <v>1852</v>
      </c>
      <c r="B1855" s="73" t="s">
        <v>1011</v>
      </c>
      <c r="C1855" s="66">
        <v>903003</v>
      </c>
      <c r="D1855" s="67" t="s">
        <v>3282</v>
      </c>
      <c r="E1855" s="67" t="s">
        <v>3282</v>
      </c>
      <c r="F1855" s="67" t="s">
        <v>3282</v>
      </c>
      <c r="G1855" s="67" t="s">
        <v>3283</v>
      </c>
      <c r="H1855" s="68">
        <v>150746.40000000002</v>
      </c>
      <c r="I1855" s="69">
        <f>IFERROR(H1855*((1+$I$3)),"")</f>
        <v>158434.4664</v>
      </c>
      <c r="J1855" s="93">
        <f t="shared" si="116"/>
        <v>158434.4664</v>
      </c>
      <c r="K1855" s="8">
        <v>161600</v>
      </c>
      <c r="L1855" s="93">
        <f t="shared" si="115"/>
        <v>161600</v>
      </c>
      <c r="M1855" s="94" t="str">
        <f>+G1855</f>
        <v>NO SE ENCONTRO</v>
      </c>
      <c r="N1855" s="94">
        <f t="shared" si="117"/>
        <v>158434.4664</v>
      </c>
      <c r="O1855" s="8">
        <v>161600</v>
      </c>
      <c r="P1855" s="94">
        <f t="shared" si="118"/>
        <v>161600</v>
      </c>
    </row>
    <row r="1856" spans="1:16" ht="19.5" customHeight="1">
      <c r="A1856" s="71">
        <v>1853</v>
      </c>
      <c r="B1856" s="73" t="s">
        <v>973</v>
      </c>
      <c r="C1856" s="66">
        <v>905713</v>
      </c>
      <c r="D1856" s="67" t="s">
        <v>3282</v>
      </c>
      <c r="E1856" s="67" t="s">
        <v>3282</v>
      </c>
      <c r="F1856" s="67" t="s">
        <v>3282</v>
      </c>
      <c r="G1856" s="67" t="s">
        <v>3283</v>
      </c>
      <c r="H1856" s="68">
        <v>84154.680000000008</v>
      </c>
      <c r="I1856" s="69">
        <f>IFERROR(H1856*((1+$I$3)),"")</f>
        <v>88446.568679999997</v>
      </c>
      <c r="J1856" s="93">
        <f t="shared" si="116"/>
        <v>88446.568679999997</v>
      </c>
      <c r="K1856" s="8">
        <v>90200</v>
      </c>
      <c r="L1856" s="93">
        <f t="shared" si="115"/>
        <v>90200</v>
      </c>
      <c r="M1856" s="94" t="str">
        <f>+G1856</f>
        <v>NO SE ENCONTRO</v>
      </c>
      <c r="N1856" s="94">
        <f t="shared" si="117"/>
        <v>88446.568679999997</v>
      </c>
      <c r="O1856" s="8">
        <v>90200</v>
      </c>
      <c r="P1856" s="94">
        <f t="shared" si="118"/>
        <v>90200</v>
      </c>
    </row>
    <row r="1857" spans="1:16" ht="19.5" customHeight="1">
      <c r="A1857" s="71">
        <v>1854</v>
      </c>
      <c r="B1857" s="73" t="s">
        <v>1927</v>
      </c>
      <c r="C1857" s="66">
        <v>906103</v>
      </c>
      <c r="D1857" s="67" t="s">
        <v>3282</v>
      </c>
      <c r="E1857" s="67" t="s">
        <v>3282</v>
      </c>
      <c r="F1857" s="67" t="s">
        <v>3282</v>
      </c>
      <c r="G1857" s="67" t="s">
        <v>3283</v>
      </c>
      <c r="H1857" s="68">
        <v>224022.24000000002</v>
      </c>
      <c r="I1857" s="69">
        <f>IFERROR(H1857*((1+$I$3)),"")</f>
        <v>235447.37424</v>
      </c>
      <c r="J1857" s="93">
        <f t="shared" si="116"/>
        <v>235447.37424</v>
      </c>
      <c r="K1857" s="8">
        <v>240200</v>
      </c>
      <c r="L1857" s="93">
        <f t="shared" si="115"/>
        <v>240200</v>
      </c>
      <c r="M1857" s="94" t="str">
        <f>+G1857</f>
        <v>NO SE ENCONTRO</v>
      </c>
      <c r="N1857" s="94">
        <f t="shared" si="117"/>
        <v>235447.37424</v>
      </c>
      <c r="O1857" s="8">
        <v>240200</v>
      </c>
      <c r="P1857" s="94">
        <f t="shared" si="118"/>
        <v>240200</v>
      </c>
    </row>
    <row r="1858" spans="1:16" ht="19.5" customHeight="1">
      <c r="A1858" s="71">
        <v>1855</v>
      </c>
      <c r="B1858" s="73" t="s">
        <v>1928</v>
      </c>
      <c r="C1858" s="66">
        <v>908879</v>
      </c>
      <c r="D1858" s="67" t="s">
        <v>3282</v>
      </c>
      <c r="E1858" s="67" t="s">
        <v>3282</v>
      </c>
      <c r="F1858" s="67" t="s">
        <v>3282</v>
      </c>
      <c r="G1858" s="67" t="s">
        <v>3283</v>
      </c>
      <c r="H1858" s="68">
        <v>701289.3600000001</v>
      </c>
      <c r="I1858" s="69">
        <f>IFERROR(H1858*((1+$I$3)),"")</f>
        <v>737055.11736000003</v>
      </c>
      <c r="J1858" s="93">
        <f t="shared" si="116"/>
        <v>737055.11736000003</v>
      </c>
      <c r="K1858" s="8">
        <v>751800</v>
      </c>
      <c r="L1858" s="93">
        <f t="shared" si="115"/>
        <v>751800</v>
      </c>
      <c r="M1858" s="94" t="str">
        <f>+G1858</f>
        <v>NO SE ENCONTRO</v>
      </c>
      <c r="N1858" s="94">
        <f t="shared" si="117"/>
        <v>737055.11736000003</v>
      </c>
      <c r="O1858" s="8">
        <v>751800</v>
      </c>
      <c r="P1858" s="94">
        <f t="shared" si="118"/>
        <v>751800</v>
      </c>
    </row>
    <row r="1859" spans="1:16" ht="19.5" customHeight="1">
      <c r="A1859" s="71">
        <v>1856</v>
      </c>
      <c r="B1859" s="73" t="s">
        <v>1929</v>
      </c>
      <c r="C1859" s="66">
        <v>906011</v>
      </c>
      <c r="D1859" s="67" t="s">
        <v>3282</v>
      </c>
      <c r="E1859" s="67" t="s">
        <v>3282</v>
      </c>
      <c r="F1859" s="67" t="s">
        <v>3282</v>
      </c>
      <c r="G1859" s="67" t="s">
        <v>3283</v>
      </c>
      <c r="H1859" s="68">
        <v>93505.32</v>
      </c>
      <c r="I1859" s="69">
        <f>IFERROR(H1859*((1+$I$3)),"")</f>
        <v>98274.091320000007</v>
      </c>
      <c r="J1859" s="93">
        <f t="shared" si="116"/>
        <v>98274.091320000007</v>
      </c>
      <c r="K1859" s="8">
        <v>100200</v>
      </c>
      <c r="L1859" s="93">
        <f t="shared" si="115"/>
        <v>100200</v>
      </c>
      <c r="M1859" s="94" t="str">
        <f>+G1859</f>
        <v>NO SE ENCONTRO</v>
      </c>
      <c r="N1859" s="94">
        <f t="shared" si="117"/>
        <v>98274.091320000007</v>
      </c>
      <c r="O1859" s="8">
        <v>100200</v>
      </c>
      <c r="P1859" s="94">
        <f t="shared" si="118"/>
        <v>100200</v>
      </c>
    </row>
    <row r="1860" spans="1:16" ht="19.5" customHeight="1">
      <c r="A1860" s="71">
        <v>1857</v>
      </c>
      <c r="B1860" s="73" t="s">
        <v>1930</v>
      </c>
      <c r="C1860" s="66">
        <v>901203</v>
      </c>
      <c r="D1860" s="67" t="s">
        <v>3282</v>
      </c>
      <c r="E1860" s="67" t="s">
        <v>3282</v>
      </c>
      <c r="F1860" s="67" t="s">
        <v>3282</v>
      </c>
      <c r="G1860" s="67" t="s">
        <v>3283</v>
      </c>
      <c r="H1860" s="68">
        <v>272722.68</v>
      </c>
      <c r="I1860" s="69">
        <f>IFERROR(H1860*((1+$I$3)),"")</f>
        <v>286631.53667999996</v>
      </c>
      <c r="J1860" s="93">
        <f t="shared" si="116"/>
        <v>286631.53667999996</v>
      </c>
      <c r="K1860" s="8">
        <v>292400</v>
      </c>
      <c r="L1860" s="93">
        <f t="shared" si="115"/>
        <v>292400</v>
      </c>
      <c r="M1860" s="94" t="str">
        <f>+G1860</f>
        <v>NO SE ENCONTRO</v>
      </c>
      <c r="N1860" s="94">
        <f t="shared" si="117"/>
        <v>286631.53667999996</v>
      </c>
      <c r="O1860" s="8">
        <v>292400</v>
      </c>
      <c r="P1860" s="94">
        <f t="shared" si="118"/>
        <v>292400</v>
      </c>
    </row>
    <row r="1861" spans="1:16" ht="19.5" customHeight="1">
      <c r="A1861" s="71">
        <v>1858</v>
      </c>
      <c r="B1861" s="73" t="s">
        <v>1931</v>
      </c>
      <c r="C1861" s="66">
        <v>903604</v>
      </c>
      <c r="D1861" s="60" t="s">
        <v>3280</v>
      </c>
      <c r="E1861" s="60" t="s">
        <v>3281</v>
      </c>
      <c r="F1861" s="61">
        <v>46073</v>
      </c>
      <c r="G1861" s="67">
        <v>123200</v>
      </c>
      <c r="H1861" s="68">
        <v>64066.680000000008</v>
      </c>
      <c r="I1861" s="69">
        <f>IFERROR(H1861*((1+$I$3)),"")</f>
        <v>67334.080679999999</v>
      </c>
      <c r="J1861" s="93">
        <f t="shared" si="116"/>
        <v>67334.080679999999</v>
      </c>
      <c r="K1861" s="8">
        <v>68700</v>
      </c>
      <c r="L1861" s="93">
        <f t="shared" ref="L1861:L1924" si="119">+K1861</f>
        <v>68700</v>
      </c>
      <c r="M1861" s="94">
        <f>+G1861</f>
        <v>123200</v>
      </c>
      <c r="N1861" s="94">
        <f t="shared" si="117"/>
        <v>67334.080679999999</v>
      </c>
      <c r="O1861" s="8">
        <v>68700</v>
      </c>
      <c r="P1861" s="94">
        <f t="shared" si="118"/>
        <v>68700</v>
      </c>
    </row>
    <row r="1862" spans="1:16" ht="19.5" customHeight="1">
      <c r="A1862" s="71">
        <v>1859</v>
      </c>
      <c r="B1862" s="73" t="s">
        <v>1932</v>
      </c>
      <c r="C1862" s="66">
        <v>906407</v>
      </c>
      <c r="D1862" s="60" t="s">
        <v>3280</v>
      </c>
      <c r="E1862" s="60" t="s">
        <v>3281</v>
      </c>
      <c r="F1862" s="61">
        <v>46073</v>
      </c>
      <c r="G1862" s="67">
        <v>156000</v>
      </c>
      <c r="H1862" s="68">
        <v>90748.08</v>
      </c>
      <c r="I1862" s="69">
        <f>IFERROR(H1862*((1+$I$3)),"")</f>
        <v>95376.232080000002</v>
      </c>
      <c r="J1862" s="93">
        <f t="shared" si="116"/>
        <v>95376.232080000002</v>
      </c>
      <c r="K1862" s="8">
        <v>97300</v>
      </c>
      <c r="L1862" s="93">
        <f t="shared" si="119"/>
        <v>97300</v>
      </c>
      <c r="M1862" s="94">
        <f>+G1862</f>
        <v>156000</v>
      </c>
      <c r="N1862" s="94">
        <f t="shared" si="117"/>
        <v>95376.232080000002</v>
      </c>
      <c r="O1862" s="8">
        <v>97300</v>
      </c>
      <c r="P1862" s="94">
        <f t="shared" si="118"/>
        <v>97300</v>
      </c>
    </row>
    <row r="1863" spans="1:16" ht="19.5" customHeight="1">
      <c r="A1863" s="71">
        <v>1860</v>
      </c>
      <c r="B1863" s="73" t="s">
        <v>1068</v>
      </c>
      <c r="C1863" s="66">
        <v>908404</v>
      </c>
      <c r="D1863" s="67" t="s">
        <v>3282</v>
      </c>
      <c r="E1863" s="67" t="s">
        <v>3282</v>
      </c>
      <c r="F1863" s="67" t="s">
        <v>3282</v>
      </c>
      <c r="G1863" s="67" t="s">
        <v>3283</v>
      </c>
      <c r="H1863" s="68">
        <v>620925.4800000001</v>
      </c>
      <c r="I1863" s="69">
        <f>IFERROR(H1863*((1+$I$3)),"")</f>
        <v>652592.67948000005</v>
      </c>
      <c r="J1863" s="93">
        <f t="shared" si="116"/>
        <v>652592.67948000005</v>
      </c>
      <c r="K1863" s="8">
        <v>665600</v>
      </c>
      <c r="L1863" s="93">
        <f t="shared" si="119"/>
        <v>665600</v>
      </c>
      <c r="M1863" s="94" t="str">
        <f>+G1863</f>
        <v>NO SE ENCONTRO</v>
      </c>
      <c r="N1863" s="94">
        <f t="shared" si="117"/>
        <v>652592.67948000005</v>
      </c>
      <c r="O1863" s="8">
        <v>665600</v>
      </c>
      <c r="P1863" s="94">
        <f t="shared" si="118"/>
        <v>665600</v>
      </c>
    </row>
    <row r="1864" spans="1:16" ht="19.5" customHeight="1">
      <c r="A1864" s="71">
        <v>1861</v>
      </c>
      <c r="B1864" s="73" t="s">
        <v>1933</v>
      </c>
      <c r="C1864" s="66">
        <v>908411</v>
      </c>
      <c r="D1864" s="60" t="s">
        <v>3280</v>
      </c>
      <c r="E1864" s="60" t="s">
        <v>3281</v>
      </c>
      <c r="F1864" s="61">
        <v>46073</v>
      </c>
      <c r="G1864" s="67">
        <v>580100</v>
      </c>
      <c r="H1864" s="68">
        <v>620925.4800000001</v>
      </c>
      <c r="I1864" s="69">
        <f>IFERROR(H1864*((1+$I$3)),"")</f>
        <v>652592.67948000005</v>
      </c>
      <c r="J1864" s="93">
        <f t="shared" si="116"/>
        <v>652592.67948000005</v>
      </c>
      <c r="K1864" s="8">
        <v>665600</v>
      </c>
      <c r="L1864" s="93">
        <f t="shared" si="119"/>
        <v>665600</v>
      </c>
      <c r="M1864" s="94">
        <f>+G1864</f>
        <v>580100</v>
      </c>
      <c r="N1864" s="94">
        <f t="shared" si="117"/>
        <v>652592.67948000005</v>
      </c>
      <c r="O1864" s="8">
        <v>665600</v>
      </c>
      <c r="P1864" s="94">
        <f t="shared" si="118"/>
        <v>665600</v>
      </c>
    </row>
    <row r="1865" spans="1:16" ht="19.5" customHeight="1">
      <c r="A1865" s="71">
        <v>1862</v>
      </c>
      <c r="B1865" s="73" t="s">
        <v>1050</v>
      </c>
      <c r="C1865" s="66">
        <v>906412</v>
      </c>
      <c r="D1865" s="67" t="s">
        <v>3282</v>
      </c>
      <c r="E1865" s="67" t="s">
        <v>3282</v>
      </c>
      <c r="F1865" s="67" t="s">
        <v>3282</v>
      </c>
      <c r="G1865" s="67" t="s">
        <v>3283</v>
      </c>
      <c r="H1865" s="68">
        <v>81816.48000000001</v>
      </c>
      <c r="I1865" s="69">
        <f>IFERROR(H1865*((1+$I$3)),"")</f>
        <v>85989.120480000012</v>
      </c>
      <c r="J1865" s="93">
        <f t="shared" si="116"/>
        <v>85989.120480000012</v>
      </c>
      <c r="K1865" s="8">
        <v>87700</v>
      </c>
      <c r="L1865" s="93">
        <f t="shared" si="119"/>
        <v>87700</v>
      </c>
      <c r="M1865" s="94" t="str">
        <f>+G1865</f>
        <v>NO SE ENCONTRO</v>
      </c>
      <c r="N1865" s="94">
        <f t="shared" si="117"/>
        <v>85989.120480000012</v>
      </c>
      <c r="O1865" s="8">
        <v>87700</v>
      </c>
      <c r="P1865" s="94">
        <f t="shared" si="118"/>
        <v>87700</v>
      </c>
    </row>
    <row r="1866" spans="1:16" ht="19.5" customHeight="1">
      <c r="A1866" s="71">
        <v>1863</v>
      </c>
      <c r="B1866" s="73" t="s">
        <v>1934</v>
      </c>
      <c r="C1866" s="66">
        <v>906308</v>
      </c>
      <c r="D1866" s="60" t="s">
        <v>3280</v>
      </c>
      <c r="E1866" s="60" t="s">
        <v>3281</v>
      </c>
      <c r="F1866" s="61">
        <v>46073</v>
      </c>
      <c r="G1866" s="67">
        <v>92900</v>
      </c>
      <c r="H1866" s="68">
        <v>98136.36</v>
      </c>
      <c r="I1866" s="69">
        <f>IFERROR(H1866*((1+$I$3)),"")</f>
        <v>103141.31435999999</v>
      </c>
      <c r="J1866" s="93">
        <f t="shared" si="116"/>
        <v>103141.31435999999</v>
      </c>
      <c r="K1866" s="8">
        <v>105200</v>
      </c>
      <c r="L1866" s="93">
        <f t="shared" si="119"/>
        <v>105200</v>
      </c>
      <c r="M1866" s="94">
        <f>+G1866</f>
        <v>92900</v>
      </c>
      <c r="N1866" s="94">
        <f t="shared" si="117"/>
        <v>103141.31435999999</v>
      </c>
      <c r="O1866" s="8">
        <v>105200</v>
      </c>
      <c r="P1866" s="94">
        <f t="shared" si="118"/>
        <v>105200</v>
      </c>
    </row>
    <row r="1867" spans="1:16" ht="19.5" customHeight="1">
      <c r="A1867" s="71">
        <v>1864</v>
      </c>
      <c r="B1867" s="73" t="s">
        <v>1935</v>
      </c>
      <c r="C1867" s="66">
        <v>908805</v>
      </c>
      <c r="D1867" s="60" t="s">
        <v>3280</v>
      </c>
      <c r="E1867" s="60" t="s">
        <v>3281</v>
      </c>
      <c r="F1867" s="61">
        <v>46073</v>
      </c>
      <c r="G1867" s="67">
        <v>472400</v>
      </c>
      <c r="H1867" s="68">
        <v>468670.32</v>
      </c>
      <c r="I1867" s="69">
        <f>IFERROR(H1867*((1+$I$3)),"")</f>
        <v>492572.50631999999</v>
      </c>
      <c r="J1867" s="93">
        <f t="shared" si="116"/>
        <v>492572.50631999999</v>
      </c>
      <c r="K1867" s="8">
        <v>502400</v>
      </c>
      <c r="L1867" s="93">
        <f t="shared" si="119"/>
        <v>502400</v>
      </c>
      <c r="M1867" s="94">
        <f>+G1867</f>
        <v>472400</v>
      </c>
      <c r="N1867" s="94">
        <f t="shared" si="117"/>
        <v>492572.50631999999</v>
      </c>
      <c r="O1867" s="8">
        <v>502400</v>
      </c>
      <c r="P1867" s="94">
        <f t="shared" si="118"/>
        <v>502400</v>
      </c>
    </row>
    <row r="1868" spans="1:16" ht="19.5" customHeight="1">
      <c r="A1868" s="71">
        <v>1865</v>
      </c>
      <c r="B1868" s="73" t="s">
        <v>1016</v>
      </c>
      <c r="C1868" s="66">
        <v>903052</v>
      </c>
      <c r="D1868" s="67" t="s">
        <v>3282</v>
      </c>
      <c r="E1868" s="67" t="s">
        <v>3282</v>
      </c>
      <c r="F1868" s="67" t="s">
        <v>3282</v>
      </c>
      <c r="G1868" s="67" t="s">
        <v>3283</v>
      </c>
      <c r="H1868" s="68">
        <v>85713.12000000001</v>
      </c>
      <c r="I1868" s="69">
        <f>IFERROR(H1868*((1+$I$3)),"")</f>
        <v>90084.489119999998</v>
      </c>
      <c r="J1868" s="93">
        <f t="shared" si="116"/>
        <v>90084.489119999998</v>
      </c>
      <c r="K1868" s="8">
        <v>91900</v>
      </c>
      <c r="L1868" s="93">
        <f t="shared" si="119"/>
        <v>91900</v>
      </c>
      <c r="M1868" s="94" t="str">
        <f>+G1868</f>
        <v>NO SE ENCONTRO</v>
      </c>
      <c r="N1868" s="94">
        <f t="shared" si="117"/>
        <v>90084.489119999998</v>
      </c>
      <c r="O1868" s="8">
        <v>91900</v>
      </c>
      <c r="P1868" s="94">
        <f t="shared" si="118"/>
        <v>91900</v>
      </c>
    </row>
    <row r="1869" spans="1:16" ht="19.5" customHeight="1">
      <c r="A1869" s="71">
        <v>1866</v>
      </c>
      <c r="B1869" s="73" t="s">
        <v>1936</v>
      </c>
      <c r="C1869" s="66">
        <v>901204</v>
      </c>
      <c r="D1869" s="67" t="s">
        <v>3282</v>
      </c>
      <c r="E1869" s="67" t="s">
        <v>3282</v>
      </c>
      <c r="F1869" s="67" t="s">
        <v>3282</v>
      </c>
      <c r="G1869" s="67" t="s">
        <v>3283</v>
      </c>
      <c r="H1869" s="68">
        <v>165596.40000000002</v>
      </c>
      <c r="I1869" s="69">
        <f>IFERROR(H1869*((1+$I$3)),"")</f>
        <v>174041.81640000001</v>
      </c>
      <c r="J1869" s="93">
        <f t="shared" si="116"/>
        <v>174041.81640000001</v>
      </c>
      <c r="K1869" s="8">
        <v>177500</v>
      </c>
      <c r="L1869" s="93">
        <f t="shared" si="119"/>
        <v>177500</v>
      </c>
      <c r="M1869" s="94" t="str">
        <f>+G1869</f>
        <v>NO SE ENCONTRO</v>
      </c>
      <c r="N1869" s="94">
        <f t="shared" si="117"/>
        <v>174041.81640000001</v>
      </c>
      <c r="O1869" s="8">
        <v>177500</v>
      </c>
      <c r="P1869" s="94">
        <f t="shared" si="118"/>
        <v>177500</v>
      </c>
    </row>
    <row r="1870" spans="1:16" ht="19.5" customHeight="1">
      <c r="A1870" s="71">
        <v>1867</v>
      </c>
      <c r="B1870" s="73" t="s">
        <v>1937</v>
      </c>
      <c r="C1870" s="66">
        <v>901502</v>
      </c>
      <c r="D1870" s="67" t="s">
        <v>3282</v>
      </c>
      <c r="E1870" s="67" t="s">
        <v>3282</v>
      </c>
      <c r="F1870" s="67" t="s">
        <v>3282</v>
      </c>
      <c r="G1870" s="67" t="s">
        <v>3283</v>
      </c>
      <c r="H1870" s="68">
        <v>312570.36000000004</v>
      </c>
      <c r="I1870" s="69">
        <f>IFERROR(H1870*((1+$I$3)),"")</f>
        <v>328511.44836000004</v>
      </c>
      <c r="J1870" s="93">
        <f t="shared" si="116"/>
        <v>328511.44836000004</v>
      </c>
      <c r="K1870" s="8">
        <v>335100</v>
      </c>
      <c r="L1870" s="93">
        <f t="shared" si="119"/>
        <v>335100</v>
      </c>
      <c r="M1870" s="94" t="str">
        <f>+G1870</f>
        <v>NO SE ENCONTRO</v>
      </c>
      <c r="N1870" s="94">
        <f t="shared" si="117"/>
        <v>328511.44836000004</v>
      </c>
      <c r="O1870" s="8">
        <v>335100</v>
      </c>
      <c r="P1870" s="94">
        <f t="shared" si="118"/>
        <v>335100</v>
      </c>
    </row>
    <row r="1871" spans="1:16" ht="19.5" customHeight="1">
      <c r="A1871" s="71">
        <v>1868</v>
      </c>
      <c r="B1871" s="73" t="s">
        <v>1071</v>
      </c>
      <c r="C1871" s="66">
        <v>911010</v>
      </c>
      <c r="D1871" s="67" t="s">
        <v>3282</v>
      </c>
      <c r="E1871" s="67" t="s">
        <v>3282</v>
      </c>
      <c r="F1871" s="67" t="s">
        <v>3282</v>
      </c>
      <c r="G1871" s="67" t="s">
        <v>3283</v>
      </c>
      <c r="H1871" s="68">
        <v>41908.32</v>
      </c>
      <c r="I1871" s="69">
        <f>IFERROR(H1871*((1+$I$3)),"")</f>
        <v>44045.644319999999</v>
      </c>
      <c r="J1871" s="93">
        <f t="shared" si="116"/>
        <v>44045.644319999999</v>
      </c>
      <c r="K1871" s="8">
        <v>44900</v>
      </c>
      <c r="L1871" s="93">
        <f t="shared" si="119"/>
        <v>44900</v>
      </c>
      <c r="M1871" s="94" t="str">
        <f>+G1871</f>
        <v>NO SE ENCONTRO</v>
      </c>
      <c r="N1871" s="94">
        <f t="shared" si="117"/>
        <v>44045.644319999999</v>
      </c>
      <c r="O1871" s="8">
        <v>44900</v>
      </c>
      <c r="P1871" s="94">
        <f t="shared" si="118"/>
        <v>44900</v>
      </c>
    </row>
    <row r="1872" spans="1:16" ht="19.5" customHeight="1">
      <c r="A1872" s="71">
        <v>1869</v>
      </c>
      <c r="B1872" s="73" t="s">
        <v>1938</v>
      </c>
      <c r="C1872" s="66">
        <v>911008</v>
      </c>
      <c r="D1872" s="67" t="s">
        <v>3282</v>
      </c>
      <c r="E1872" s="67" t="s">
        <v>3282</v>
      </c>
      <c r="F1872" s="67" t="s">
        <v>3282</v>
      </c>
      <c r="G1872" s="67" t="s">
        <v>3283</v>
      </c>
      <c r="H1872" s="68">
        <v>41908.32</v>
      </c>
      <c r="I1872" s="69">
        <f>IFERROR(H1872*((1+$I$3)),"")</f>
        <v>44045.644319999999</v>
      </c>
      <c r="J1872" s="93">
        <f t="shared" si="116"/>
        <v>44045.644319999999</v>
      </c>
      <c r="K1872" s="8">
        <v>44900</v>
      </c>
      <c r="L1872" s="93">
        <f t="shared" si="119"/>
        <v>44900</v>
      </c>
      <c r="M1872" s="94" t="str">
        <f>+G1872</f>
        <v>NO SE ENCONTRO</v>
      </c>
      <c r="N1872" s="94">
        <f t="shared" si="117"/>
        <v>44045.644319999999</v>
      </c>
      <c r="O1872" s="8">
        <v>44900</v>
      </c>
      <c r="P1872" s="94">
        <f t="shared" si="118"/>
        <v>44900</v>
      </c>
    </row>
    <row r="1873" spans="1:16" ht="19.5" customHeight="1">
      <c r="A1873" s="71">
        <v>1870</v>
      </c>
      <c r="B1873" s="73" t="s">
        <v>1939</v>
      </c>
      <c r="C1873" s="66">
        <v>901207</v>
      </c>
      <c r="D1873" s="67" t="s">
        <v>3282</v>
      </c>
      <c r="E1873" s="67" t="s">
        <v>3282</v>
      </c>
      <c r="F1873" s="67" t="s">
        <v>3282</v>
      </c>
      <c r="G1873" s="67" t="s">
        <v>3283</v>
      </c>
      <c r="H1873" s="68">
        <v>85713.12000000001</v>
      </c>
      <c r="I1873" s="69">
        <f>IFERROR(H1873*((1+$I$3)),"")</f>
        <v>90084.489119999998</v>
      </c>
      <c r="J1873" s="93">
        <f t="shared" si="116"/>
        <v>90084.489119999998</v>
      </c>
      <c r="K1873" s="8">
        <v>91900</v>
      </c>
      <c r="L1873" s="93">
        <f t="shared" si="119"/>
        <v>91900</v>
      </c>
      <c r="M1873" s="94" t="str">
        <f>+G1873</f>
        <v>NO SE ENCONTRO</v>
      </c>
      <c r="N1873" s="94">
        <f t="shared" si="117"/>
        <v>90084.489119999998</v>
      </c>
      <c r="O1873" s="8">
        <v>91900</v>
      </c>
      <c r="P1873" s="94">
        <f t="shared" si="118"/>
        <v>91900</v>
      </c>
    </row>
    <row r="1874" spans="1:16" ht="19.5" customHeight="1">
      <c r="A1874" s="71">
        <v>1871</v>
      </c>
      <c r="B1874" s="73" t="s">
        <v>1056</v>
      </c>
      <c r="C1874" s="66">
        <v>906627</v>
      </c>
      <c r="D1874" s="67" t="s">
        <v>3282</v>
      </c>
      <c r="E1874" s="67" t="s">
        <v>3282</v>
      </c>
      <c r="F1874" s="67" t="s">
        <v>3282</v>
      </c>
      <c r="G1874" s="67" t="s">
        <v>3283</v>
      </c>
      <c r="H1874" s="68">
        <v>192502.44</v>
      </c>
      <c r="I1874" s="69">
        <f>IFERROR(H1874*((1+$I$3)),"")</f>
        <v>202320.06443999999</v>
      </c>
      <c r="J1874" s="93">
        <f t="shared" si="116"/>
        <v>202320.06443999999</v>
      </c>
      <c r="K1874" s="8">
        <v>206400</v>
      </c>
      <c r="L1874" s="93">
        <f t="shared" si="119"/>
        <v>206400</v>
      </c>
      <c r="M1874" s="94" t="str">
        <f>+G1874</f>
        <v>NO SE ENCONTRO</v>
      </c>
      <c r="N1874" s="94">
        <f t="shared" si="117"/>
        <v>202320.06443999999</v>
      </c>
      <c r="O1874" s="8">
        <v>206400</v>
      </c>
      <c r="P1874" s="94">
        <f t="shared" si="118"/>
        <v>206400</v>
      </c>
    </row>
    <row r="1875" spans="1:16" ht="19.5" customHeight="1">
      <c r="A1875" s="71">
        <v>1872</v>
      </c>
      <c r="B1875" s="73" t="s">
        <v>1940</v>
      </c>
      <c r="C1875" s="66">
        <v>906112</v>
      </c>
      <c r="D1875" s="67" t="s">
        <v>3282</v>
      </c>
      <c r="E1875" s="67" t="s">
        <v>3282</v>
      </c>
      <c r="F1875" s="67" t="s">
        <v>3282</v>
      </c>
      <c r="G1875" s="67" t="s">
        <v>3283</v>
      </c>
      <c r="H1875" s="68">
        <v>169540.56</v>
      </c>
      <c r="I1875" s="69">
        <f>IFERROR(H1875*((1+$I$3)),"")</f>
        <v>178187.12855999998</v>
      </c>
      <c r="J1875" s="93">
        <f t="shared" si="116"/>
        <v>178187.12855999998</v>
      </c>
      <c r="K1875" s="8">
        <v>181700</v>
      </c>
      <c r="L1875" s="93">
        <f t="shared" si="119"/>
        <v>181700</v>
      </c>
      <c r="M1875" s="94" t="str">
        <f>+G1875</f>
        <v>NO SE ENCONTRO</v>
      </c>
      <c r="N1875" s="94">
        <f t="shared" si="117"/>
        <v>178187.12855999998</v>
      </c>
      <c r="O1875" s="8">
        <v>181700</v>
      </c>
      <c r="P1875" s="94">
        <f t="shared" si="118"/>
        <v>181700</v>
      </c>
    </row>
    <row r="1876" spans="1:16" ht="19.5" customHeight="1">
      <c r="A1876" s="71">
        <v>1873</v>
      </c>
      <c r="B1876" s="73" t="s">
        <v>1941</v>
      </c>
      <c r="C1876" s="66">
        <v>903827</v>
      </c>
      <c r="D1876" s="67" t="s">
        <v>3282</v>
      </c>
      <c r="E1876" s="67" t="s">
        <v>3282</v>
      </c>
      <c r="F1876" s="67" t="s">
        <v>3282</v>
      </c>
      <c r="G1876" s="67" t="s">
        <v>3283</v>
      </c>
      <c r="H1876" s="68">
        <v>20259.72</v>
      </c>
      <c r="I1876" s="69">
        <f>IFERROR(H1876*((1+$I$3)),"")</f>
        <v>21292.96572</v>
      </c>
      <c r="J1876" s="93">
        <f t="shared" si="116"/>
        <v>21292.96572</v>
      </c>
      <c r="K1876" s="8">
        <v>21700</v>
      </c>
      <c r="L1876" s="93">
        <f t="shared" si="119"/>
        <v>21700</v>
      </c>
      <c r="M1876" s="94" t="str">
        <f>+G1876</f>
        <v>NO SE ENCONTRO</v>
      </c>
      <c r="N1876" s="94">
        <f t="shared" si="117"/>
        <v>21292.96572</v>
      </c>
      <c r="O1876" s="8">
        <v>21700</v>
      </c>
      <c r="P1876" s="94">
        <f t="shared" si="118"/>
        <v>21700</v>
      </c>
    </row>
    <row r="1877" spans="1:16" ht="19.5" customHeight="1">
      <c r="A1877" s="71">
        <v>1874</v>
      </c>
      <c r="B1877" s="73" t="s">
        <v>980</v>
      </c>
      <c r="C1877" s="66">
        <v>901213</v>
      </c>
      <c r="D1877" s="60" t="s">
        <v>3280</v>
      </c>
      <c r="E1877" s="60" t="s">
        <v>3281</v>
      </c>
      <c r="F1877" s="61">
        <v>46073</v>
      </c>
      <c r="G1877" s="67">
        <v>49400</v>
      </c>
      <c r="H1877" s="68">
        <v>35391.600000000006</v>
      </c>
      <c r="I1877" s="69">
        <f>IFERROR(H1877*((1+$I$3)),"")</f>
        <v>37196.571600000003</v>
      </c>
      <c r="J1877" s="93">
        <f t="shared" si="116"/>
        <v>37196.571600000003</v>
      </c>
      <c r="K1877" s="8">
        <v>37900</v>
      </c>
      <c r="L1877" s="93">
        <f t="shared" si="119"/>
        <v>37900</v>
      </c>
      <c r="M1877" s="94">
        <f>+G1877</f>
        <v>49400</v>
      </c>
      <c r="N1877" s="94">
        <f t="shared" si="117"/>
        <v>37196.571600000003</v>
      </c>
      <c r="O1877" s="8">
        <v>37900</v>
      </c>
      <c r="P1877" s="94">
        <f t="shared" si="118"/>
        <v>37900</v>
      </c>
    </row>
    <row r="1878" spans="1:16" ht="19.5" customHeight="1">
      <c r="A1878" s="71">
        <v>1875</v>
      </c>
      <c r="B1878" s="73" t="s">
        <v>1942</v>
      </c>
      <c r="C1878" s="66">
        <v>901216</v>
      </c>
      <c r="D1878" s="67" t="s">
        <v>3282</v>
      </c>
      <c r="E1878" s="67" t="s">
        <v>3282</v>
      </c>
      <c r="F1878" s="67" t="s">
        <v>3282</v>
      </c>
      <c r="G1878" s="67" t="s">
        <v>3283</v>
      </c>
      <c r="H1878" s="68">
        <v>191016.36000000002</v>
      </c>
      <c r="I1878" s="69">
        <f>IFERROR(H1878*((1+$I$3)),"")</f>
        <v>200758.19435999999</v>
      </c>
      <c r="J1878" s="93">
        <f t="shared" si="116"/>
        <v>200758.19435999999</v>
      </c>
      <c r="K1878" s="8">
        <v>204800</v>
      </c>
      <c r="L1878" s="93">
        <f t="shared" si="119"/>
        <v>204800</v>
      </c>
      <c r="M1878" s="94" t="str">
        <f>+G1878</f>
        <v>NO SE ENCONTRO</v>
      </c>
      <c r="N1878" s="94">
        <f t="shared" si="117"/>
        <v>200758.19435999999</v>
      </c>
      <c r="O1878" s="8">
        <v>204800</v>
      </c>
      <c r="P1878" s="94">
        <f t="shared" si="118"/>
        <v>204800</v>
      </c>
    </row>
    <row r="1879" spans="1:16" ht="19.5" customHeight="1">
      <c r="A1879" s="71">
        <v>1876</v>
      </c>
      <c r="B1879" s="73" t="s">
        <v>990</v>
      </c>
      <c r="C1879" s="66">
        <v>902011</v>
      </c>
      <c r="D1879" s="60" t="s">
        <v>3280</v>
      </c>
      <c r="E1879" s="60" t="s">
        <v>3281</v>
      </c>
      <c r="F1879" s="61">
        <v>46073</v>
      </c>
      <c r="G1879" s="67">
        <v>138800</v>
      </c>
      <c r="H1879" s="68">
        <v>97400.88</v>
      </c>
      <c r="I1879" s="69">
        <f>IFERROR(H1879*((1+$I$3)),"")</f>
        <v>102368.32488</v>
      </c>
      <c r="J1879" s="93">
        <f t="shared" si="116"/>
        <v>102368.32488</v>
      </c>
      <c r="K1879" s="8">
        <v>104400</v>
      </c>
      <c r="L1879" s="93">
        <f t="shared" si="119"/>
        <v>104400</v>
      </c>
      <c r="M1879" s="94">
        <f>+G1879</f>
        <v>138800</v>
      </c>
      <c r="N1879" s="94">
        <f t="shared" si="117"/>
        <v>102368.32488</v>
      </c>
      <c r="O1879" s="8">
        <v>104400</v>
      </c>
      <c r="P1879" s="94">
        <f t="shared" si="118"/>
        <v>104400</v>
      </c>
    </row>
    <row r="1880" spans="1:16" ht="19.5" customHeight="1">
      <c r="A1880" s="71">
        <v>1877</v>
      </c>
      <c r="B1880" s="73" t="s">
        <v>1943</v>
      </c>
      <c r="C1880" s="66">
        <v>903012</v>
      </c>
      <c r="D1880" s="67" t="s">
        <v>3282</v>
      </c>
      <c r="E1880" s="67" t="s">
        <v>3282</v>
      </c>
      <c r="F1880" s="67" t="s">
        <v>3282</v>
      </c>
      <c r="G1880" s="67" t="s">
        <v>3283</v>
      </c>
      <c r="H1880" s="68">
        <v>57052.08</v>
      </c>
      <c r="I1880" s="69">
        <f>IFERROR(H1880*((1+$I$3)),"")</f>
        <v>59961.736079999995</v>
      </c>
      <c r="J1880" s="93">
        <f t="shared" si="116"/>
        <v>59961.736079999995</v>
      </c>
      <c r="K1880" s="8">
        <v>61200</v>
      </c>
      <c r="L1880" s="93">
        <f t="shared" si="119"/>
        <v>61200</v>
      </c>
      <c r="M1880" s="94" t="str">
        <f>+G1880</f>
        <v>NO SE ENCONTRO</v>
      </c>
      <c r="N1880" s="94">
        <f t="shared" si="117"/>
        <v>59961.736079999995</v>
      </c>
      <c r="O1880" s="8">
        <v>61200</v>
      </c>
      <c r="P1880" s="94">
        <f t="shared" si="118"/>
        <v>61200</v>
      </c>
    </row>
    <row r="1881" spans="1:16" ht="19.5" customHeight="1">
      <c r="A1881" s="71">
        <v>1878</v>
      </c>
      <c r="B1881" s="73" t="s">
        <v>1944</v>
      </c>
      <c r="C1881" s="66">
        <v>906471</v>
      </c>
      <c r="D1881" s="67" t="s">
        <v>3282</v>
      </c>
      <c r="E1881" s="67" t="s">
        <v>3282</v>
      </c>
      <c r="F1881" s="67" t="s">
        <v>3282</v>
      </c>
      <c r="G1881" s="67" t="s">
        <v>3283</v>
      </c>
      <c r="H1881" s="68">
        <v>90147.6</v>
      </c>
      <c r="I1881" s="69">
        <f>IFERROR(H1881*((1+$I$3)),"")</f>
        <v>94745.127600000007</v>
      </c>
      <c r="J1881" s="93">
        <f t="shared" si="116"/>
        <v>94745.127600000007</v>
      </c>
      <c r="K1881" s="8">
        <v>96600</v>
      </c>
      <c r="L1881" s="93">
        <f t="shared" si="119"/>
        <v>96600</v>
      </c>
      <c r="M1881" s="94" t="str">
        <f>+G1881</f>
        <v>NO SE ENCONTRO</v>
      </c>
      <c r="N1881" s="94">
        <f t="shared" si="117"/>
        <v>94745.127600000007</v>
      </c>
      <c r="O1881" s="8">
        <v>96600</v>
      </c>
      <c r="P1881" s="94">
        <f t="shared" si="118"/>
        <v>96600</v>
      </c>
    </row>
    <row r="1882" spans="1:16" ht="19.5" customHeight="1">
      <c r="A1882" s="71">
        <v>1879</v>
      </c>
      <c r="B1882" s="73" t="s">
        <v>955</v>
      </c>
      <c r="C1882" s="66">
        <v>906420</v>
      </c>
      <c r="D1882" s="67" t="s">
        <v>3282</v>
      </c>
      <c r="E1882" s="67" t="s">
        <v>3282</v>
      </c>
      <c r="F1882" s="67" t="s">
        <v>3282</v>
      </c>
      <c r="G1882" s="67" t="s">
        <v>3283</v>
      </c>
      <c r="H1882" s="68">
        <v>102164.76000000001</v>
      </c>
      <c r="I1882" s="69">
        <f>IFERROR(H1882*((1+$I$3)),"")</f>
        <v>107375.16276000001</v>
      </c>
      <c r="J1882" s="93">
        <f t="shared" si="116"/>
        <v>107375.16276000001</v>
      </c>
      <c r="K1882" s="8">
        <v>109500</v>
      </c>
      <c r="L1882" s="93">
        <f t="shared" si="119"/>
        <v>109500</v>
      </c>
      <c r="M1882" s="94" t="str">
        <f>+G1882</f>
        <v>NO SE ENCONTRO</v>
      </c>
      <c r="N1882" s="94">
        <f t="shared" si="117"/>
        <v>107375.16276000001</v>
      </c>
      <c r="O1882" s="8">
        <v>109500</v>
      </c>
      <c r="P1882" s="94">
        <f t="shared" si="118"/>
        <v>109500</v>
      </c>
    </row>
    <row r="1883" spans="1:16" ht="19.5" customHeight="1">
      <c r="A1883" s="71">
        <v>1880</v>
      </c>
      <c r="B1883" s="73" t="s">
        <v>1945</v>
      </c>
      <c r="C1883" s="66">
        <v>898004</v>
      </c>
      <c r="D1883" s="67" t="s">
        <v>3282</v>
      </c>
      <c r="E1883" s="67" t="s">
        <v>3282</v>
      </c>
      <c r="F1883" s="67" t="s">
        <v>3282</v>
      </c>
      <c r="G1883" s="67" t="s">
        <v>3283</v>
      </c>
      <c r="H1883" s="68">
        <v>162076.68000000002</v>
      </c>
      <c r="I1883" s="69">
        <f>IFERROR(H1883*((1+$I$3)),"")</f>
        <v>170342.59068000002</v>
      </c>
      <c r="J1883" s="93">
        <f t="shared" si="116"/>
        <v>170342.59068000002</v>
      </c>
      <c r="K1883" s="8">
        <v>173700</v>
      </c>
      <c r="L1883" s="93">
        <f t="shared" si="119"/>
        <v>173700</v>
      </c>
      <c r="M1883" s="94" t="str">
        <f>+G1883</f>
        <v>NO SE ENCONTRO</v>
      </c>
      <c r="N1883" s="94">
        <f t="shared" si="117"/>
        <v>170342.59068000002</v>
      </c>
      <c r="O1883" s="8">
        <v>173700</v>
      </c>
      <c r="P1883" s="94">
        <f t="shared" si="118"/>
        <v>173700</v>
      </c>
    </row>
    <row r="1884" spans="1:16" ht="19.5" customHeight="1">
      <c r="A1884" s="71">
        <v>1881</v>
      </c>
      <c r="B1884" s="73" t="s">
        <v>1946</v>
      </c>
      <c r="C1884" s="66">
        <v>898002</v>
      </c>
      <c r="D1884" s="60" t="s">
        <v>3280</v>
      </c>
      <c r="E1884" s="60" t="s">
        <v>3281</v>
      </c>
      <c r="F1884" s="61">
        <v>46073</v>
      </c>
      <c r="G1884" s="67">
        <v>48300</v>
      </c>
      <c r="H1884" s="68">
        <v>40908.240000000005</v>
      </c>
      <c r="I1884" s="69">
        <f>IFERROR(H1884*((1+$I$3)),"")</f>
        <v>42994.560240000006</v>
      </c>
      <c r="J1884" s="93">
        <f t="shared" si="116"/>
        <v>42994.560240000006</v>
      </c>
      <c r="K1884" s="8">
        <v>43900</v>
      </c>
      <c r="L1884" s="93">
        <f t="shared" si="119"/>
        <v>43900</v>
      </c>
      <c r="M1884" s="94">
        <f>+G1884</f>
        <v>48300</v>
      </c>
      <c r="N1884" s="94">
        <f t="shared" si="117"/>
        <v>42994.560240000006</v>
      </c>
      <c r="O1884" s="8">
        <v>43900</v>
      </c>
      <c r="P1884" s="94">
        <f t="shared" si="118"/>
        <v>43900</v>
      </c>
    </row>
    <row r="1885" spans="1:16" ht="19.5" customHeight="1">
      <c r="A1885" s="71">
        <v>1882</v>
      </c>
      <c r="B1885" s="73" t="s">
        <v>1947</v>
      </c>
      <c r="C1885" s="66">
        <v>911024</v>
      </c>
      <c r="D1885" s="67" t="s">
        <v>3282</v>
      </c>
      <c r="E1885" s="67" t="s">
        <v>3282</v>
      </c>
      <c r="F1885" s="67" t="s">
        <v>3282</v>
      </c>
      <c r="G1885" s="67" t="s">
        <v>3283</v>
      </c>
      <c r="H1885" s="68">
        <v>42076.800000000003</v>
      </c>
      <c r="I1885" s="69">
        <f>IFERROR(H1885*((1+$I$3)),"")</f>
        <v>44222.716800000002</v>
      </c>
      <c r="J1885" s="93">
        <f t="shared" si="116"/>
        <v>44222.716800000002</v>
      </c>
      <c r="K1885" s="8">
        <v>45100</v>
      </c>
      <c r="L1885" s="93">
        <f t="shared" si="119"/>
        <v>45100</v>
      </c>
      <c r="M1885" s="94" t="str">
        <f>+G1885</f>
        <v>NO SE ENCONTRO</v>
      </c>
      <c r="N1885" s="94">
        <f t="shared" si="117"/>
        <v>44222.716800000002</v>
      </c>
      <c r="O1885" s="8">
        <v>45100</v>
      </c>
      <c r="P1885" s="94">
        <f t="shared" si="118"/>
        <v>45100</v>
      </c>
    </row>
    <row r="1886" spans="1:16" ht="19.5" customHeight="1">
      <c r="A1886" s="71">
        <v>1883</v>
      </c>
      <c r="B1886" s="73" t="s">
        <v>1007</v>
      </c>
      <c r="C1886" s="66">
        <v>902044</v>
      </c>
      <c r="D1886" s="67" t="s">
        <v>3282</v>
      </c>
      <c r="E1886" s="67" t="s">
        <v>3282</v>
      </c>
      <c r="F1886" s="67" t="s">
        <v>3282</v>
      </c>
      <c r="G1886" s="67" t="s">
        <v>3283</v>
      </c>
      <c r="H1886" s="68">
        <v>77922</v>
      </c>
      <c r="I1886" s="69">
        <f>IFERROR(H1886*((1+$I$3)),"")</f>
        <v>81896.021999999997</v>
      </c>
      <c r="J1886" s="93">
        <f t="shared" si="116"/>
        <v>81896.021999999997</v>
      </c>
      <c r="K1886" s="8">
        <v>83500</v>
      </c>
      <c r="L1886" s="93">
        <f t="shared" si="119"/>
        <v>83500</v>
      </c>
      <c r="M1886" s="94" t="str">
        <f>+G1886</f>
        <v>NO SE ENCONTRO</v>
      </c>
      <c r="N1886" s="94">
        <f t="shared" si="117"/>
        <v>81896.021999999997</v>
      </c>
      <c r="O1886" s="8">
        <v>83500</v>
      </c>
      <c r="P1886" s="94">
        <f t="shared" si="118"/>
        <v>83500</v>
      </c>
    </row>
    <row r="1887" spans="1:16" ht="19.5" customHeight="1">
      <c r="A1887" s="71">
        <v>1884</v>
      </c>
      <c r="B1887" s="73" t="s">
        <v>1948</v>
      </c>
      <c r="C1887" s="66">
        <v>908427</v>
      </c>
      <c r="D1887" s="67" t="s">
        <v>3282</v>
      </c>
      <c r="E1887" s="67" t="s">
        <v>3282</v>
      </c>
      <c r="F1887" s="67" t="s">
        <v>3282</v>
      </c>
      <c r="G1887" s="67" t="s">
        <v>3283</v>
      </c>
      <c r="H1887" s="68">
        <v>568918.08000000007</v>
      </c>
      <c r="I1887" s="69">
        <f>IFERROR(H1887*((1+$I$3)),"")</f>
        <v>597932.90208000003</v>
      </c>
      <c r="J1887" s="93">
        <f t="shared" si="116"/>
        <v>597932.90208000003</v>
      </c>
      <c r="K1887" s="8">
        <v>609900</v>
      </c>
      <c r="L1887" s="93">
        <f t="shared" si="119"/>
        <v>609900</v>
      </c>
      <c r="M1887" s="94" t="str">
        <f>+G1887</f>
        <v>NO SE ENCONTRO</v>
      </c>
      <c r="N1887" s="94">
        <f t="shared" si="117"/>
        <v>597932.90208000003</v>
      </c>
      <c r="O1887" s="8">
        <v>609900</v>
      </c>
      <c r="P1887" s="94">
        <f t="shared" si="118"/>
        <v>609900</v>
      </c>
    </row>
    <row r="1888" spans="1:16" ht="19.5" customHeight="1">
      <c r="A1888" s="71">
        <v>1885</v>
      </c>
      <c r="B1888" s="73" t="s">
        <v>1949</v>
      </c>
      <c r="C1888" s="66">
        <v>911011</v>
      </c>
      <c r="D1888" s="67" t="s">
        <v>3282</v>
      </c>
      <c r="E1888" s="67" t="s">
        <v>3282</v>
      </c>
      <c r="F1888" s="67" t="s">
        <v>3282</v>
      </c>
      <c r="G1888" s="67" t="s">
        <v>3283</v>
      </c>
      <c r="H1888" s="68">
        <v>607784.04</v>
      </c>
      <c r="I1888" s="69">
        <f>IFERROR(H1888*((1+$I$3)),"")</f>
        <v>638781.02604000003</v>
      </c>
      <c r="J1888" s="93">
        <f t="shared" si="116"/>
        <v>638781.02604000003</v>
      </c>
      <c r="K1888" s="8">
        <v>651500</v>
      </c>
      <c r="L1888" s="93">
        <f t="shared" si="119"/>
        <v>651500</v>
      </c>
      <c r="M1888" s="94" t="str">
        <f>+G1888</f>
        <v>NO SE ENCONTRO</v>
      </c>
      <c r="N1888" s="94">
        <f t="shared" si="117"/>
        <v>638781.02604000003</v>
      </c>
      <c r="O1888" s="8">
        <v>651500</v>
      </c>
      <c r="P1888" s="94">
        <f t="shared" si="118"/>
        <v>651500</v>
      </c>
    </row>
    <row r="1889" spans="1:16" ht="19.5" customHeight="1">
      <c r="A1889" s="71">
        <v>1886</v>
      </c>
      <c r="B1889" s="73" t="s">
        <v>1950</v>
      </c>
      <c r="C1889" s="66">
        <v>906423</v>
      </c>
      <c r="D1889" s="60" t="s">
        <v>3280</v>
      </c>
      <c r="E1889" s="60" t="s">
        <v>3281</v>
      </c>
      <c r="F1889" s="61">
        <v>46073</v>
      </c>
      <c r="G1889" s="67">
        <v>110700</v>
      </c>
      <c r="H1889" s="68">
        <v>195517.80000000002</v>
      </c>
      <c r="I1889" s="69">
        <f>IFERROR(H1889*((1+$I$3)),"")</f>
        <v>205489.2078</v>
      </c>
      <c r="J1889" s="93">
        <f t="shared" si="116"/>
        <v>205489.2078</v>
      </c>
      <c r="K1889" s="8">
        <v>209600</v>
      </c>
      <c r="L1889" s="93">
        <f t="shared" si="119"/>
        <v>209600</v>
      </c>
      <c r="M1889" s="94">
        <f>+G1889</f>
        <v>110700</v>
      </c>
      <c r="N1889" s="94">
        <f t="shared" si="117"/>
        <v>205489.2078</v>
      </c>
      <c r="O1889" s="8">
        <v>209600</v>
      </c>
      <c r="P1889" s="94">
        <f t="shared" si="118"/>
        <v>209600</v>
      </c>
    </row>
    <row r="1890" spans="1:16" ht="19.5" customHeight="1">
      <c r="A1890" s="71">
        <v>1887</v>
      </c>
      <c r="B1890" s="73" t="s">
        <v>1027</v>
      </c>
      <c r="C1890" s="66">
        <v>903839</v>
      </c>
      <c r="D1890" s="60" t="s">
        <v>3280</v>
      </c>
      <c r="E1890" s="60" t="s">
        <v>3281</v>
      </c>
      <c r="F1890" s="61">
        <v>46073</v>
      </c>
      <c r="G1890" s="67">
        <v>78000</v>
      </c>
      <c r="H1890" s="68">
        <v>45525.240000000005</v>
      </c>
      <c r="I1890" s="69">
        <f>IFERROR(H1890*((1+$I$3)),"")</f>
        <v>47847.027240000003</v>
      </c>
      <c r="J1890" s="93">
        <f t="shared" si="116"/>
        <v>47847.027240000003</v>
      </c>
      <c r="K1890" s="8">
        <v>48800</v>
      </c>
      <c r="L1890" s="93">
        <f t="shared" si="119"/>
        <v>48800</v>
      </c>
      <c r="M1890" s="94">
        <f>+G1890</f>
        <v>78000</v>
      </c>
      <c r="N1890" s="94">
        <f t="shared" si="117"/>
        <v>47847.027240000003</v>
      </c>
      <c r="O1890" s="8">
        <v>48800</v>
      </c>
      <c r="P1890" s="94">
        <f t="shared" si="118"/>
        <v>48800</v>
      </c>
    </row>
    <row r="1891" spans="1:16" ht="19.5" customHeight="1">
      <c r="A1891" s="71">
        <v>1888</v>
      </c>
      <c r="B1891" s="73" t="s">
        <v>1951</v>
      </c>
      <c r="C1891" s="66">
        <v>906116</v>
      </c>
      <c r="D1891" s="67" t="s">
        <v>3282</v>
      </c>
      <c r="E1891" s="67" t="s">
        <v>3282</v>
      </c>
      <c r="F1891" s="67" t="s">
        <v>3282</v>
      </c>
      <c r="G1891" s="67" t="s">
        <v>3283</v>
      </c>
      <c r="H1891" s="68">
        <v>163634.04</v>
      </c>
      <c r="I1891" s="69">
        <f>IFERROR(H1891*((1+$I$3)),"")</f>
        <v>171979.37604</v>
      </c>
      <c r="J1891" s="93">
        <f t="shared" si="116"/>
        <v>171979.37604</v>
      </c>
      <c r="K1891" s="8">
        <v>175400</v>
      </c>
      <c r="L1891" s="93">
        <f t="shared" si="119"/>
        <v>175400</v>
      </c>
      <c r="M1891" s="94" t="str">
        <f>+G1891</f>
        <v>NO SE ENCONTRO</v>
      </c>
      <c r="N1891" s="94">
        <f t="shared" si="117"/>
        <v>171979.37604</v>
      </c>
      <c r="O1891" s="8">
        <v>175400</v>
      </c>
      <c r="P1891" s="94">
        <f t="shared" si="118"/>
        <v>175400</v>
      </c>
    </row>
    <row r="1892" spans="1:16" ht="19.5" customHeight="1">
      <c r="A1892" s="71">
        <v>1889</v>
      </c>
      <c r="B1892" s="73" t="s">
        <v>1952</v>
      </c>
      <c r="C1892" s="66">
        <v>906316</v>
      </c>
      <c r="D1892" s="67" t="s">
        <v>3282</v>
      </c>
      <c r="E1892" s="67" t="s">
        <v>3282</v>
      </c>
      <c r="F1892" s="67" t="s">
        <v>3282</v>
      </c>
      <c r="G1892" s="67" t="s">
        <v>3283</v>
      </c>
      <c r="H1892" s="68">
        <v>64285.920000000006</v>
      </c>
      <c r="I1892" s="69">
        <f>IFERROR(H1892*((1+$I$3)),"")</f>
        <v>67564.501919999995</v>
      </c>
      <c r="J1892" s="93">
        <f t="shared" si="116"/>
        <v>67564.501919999995</v>
      </c>
      <c r="K1892" s="8">
        <v>68900</v>
      </c>
      <c r="L1892" s="93">
        <f t="shared" si="119"/>
        <v>68900</v>
      </c>
      <c r="M1892" s="94" t="str">
        <f>+G1892</f>
        <v>NO SE ENCONTRO</v>
      </c>
      <c r="N1892" s="94">
        <f t="shared" si="117"/>
        <v>67564.501919999995</v>
      </c>
      <c r="O1892" s="8">
        <v>68900</v>
      </c>
      <c r="P1892" s="94">
        <f t="shared" si="118"/>
        <v>68900</v>
      </c>
    </row>
    <row r="1893" spans="1:16" ht="19.5" customHeight="1">
      <c r="A1893" s="71">
        <v>1890</v>
      </c>
      <c r="B1893" s="73" t="s">
        <v>1953</v>
      </c>
      <c r="C1893" s="66">
        <v>906626</v>
      </c>
      <c r="D1893" s="67" t="s">
        <v>3282</v>
      </c>
      <c r="E1893" s="67" t="s">
        <v>3282</v>
      </c>
      <c r="F1893" s="67" t="s">
        <v>3282</v>
      </c>
      <c r="G1893" s="67" t="s">
        <v>3283</v>
      </c>
      <c r="H1893" s="68">
        <v>98013.24</v>
      </c>
      <c r="I1893" s="69">
        <f>IFERROR(H1893*((1+$I$3)),"")</f>
        <v>103011.91524</v>
      </c>
      <c r="J1893" s="93">
        <f t="shared" si="116"/>
        <v>103011.91524</v>
      </c>
      <c r="K1893" s="8">
        <v>105100</v>
      </c>
      <c r="L1893" s="93">
        <f t="shared" si="119"/>
        <v>105100</v>
      </c>
      <c r="M1893" s="94" t="str">
        <f>+G1893</f>
        <v>NO SE ENCONTRO</v>
      </c>
      <c r="N1893" s="94">
        <f t="shared" si="117"/>
        <v>103011.91524</v>
      </c>
      <c r="O1893" s="8">
        <v>105100</v>
      </c>
      <c r="P1893" s="94">
        <f t="shared" si="118"/>
        <v>105100</v>
      </c>
    </row>
    <row r="1894" spans="1:16" ht="19.5" customHeight="1">
      <c r="A1894" s="71">
        <v>1891</v>
      </c>
      <c r="B1894" s="73" t="s">
        <v>1954</v>
      </c>
      <c r="C1894" s="66">
        <v>901220</v>
      </c>
      <c r="D1894" s="67" t="s">
        <v>3282</v>
      </c>
      <c r="E1894" s="67" t="s">
        <v>3282</v>
      </c>
      <c r="F1894" s="67" t="s">
        <v>3282</v>
      </c>
      <c r="G1894" s="67" t="s">
        <v>3283</v>
      </c>
      <c r="H1894" s="68">
        <v>229867.2</v>
      </c>
      <c r="I1894" s="69">
        <f>IFERROR(H1894*((1+$I$3)),"")</f>
        <v>241590.42720000001</v>
      </c>
      <c r="J1894" s="93">
        <f t="shared" si="116"/>
        <v>241590.42720000001</v>
      </c>
      <c r="K1894" s="8">
        <v>246400</v>
      </c>
      <c r="L1894" s="93">
        <f t="shared" si="119"/>
        <v>246400</v>
      </c>
      <c r="M1894" s="94" t="str">
        <f>+G1894</f>
        <v>NO SE ENCONTRO</v>
      </c>
      <c r="N1894" s="94">
        <f t="shared" si="117"/>
        <v>241590.42720000001</v>
      </c>
      <c r="O1894" s="8">
        <v>246400</v>
      </c>
      <c r="P1894" s="94">
        <f t="shared" si="118"/>
        <v>246400</v>
      </c>
    </row>
    <row r="1895" spans="1:16" ht="19.5" customHeight="1">
      <c r="A1895" s="71">
        <v>1892</v>
      </c>
      <c r="B1895" s="73" t="s">
        <v>984</v>
      </c>
      <c r="C1895" s="66">
        <v>901223</v>
      </c>
      <c r="D1895" s="60" t="s">
        <v>3280</v>
      </c>
      <c r="E1895" s="60" t="s">
        <v>3281</v>
      </c>
      <c r="F1895" s="61">
        <v>46073</v>
      </c>
      <c r="G1895" s="67">
        <v>246900</v>
      </c>
      <c r="H1895" s="68">
        <v>132466.32</v>
      </c>
      <c r="I1895" s="69">
        <f>IFERROR(H1895*((1+$I$3)),"")</f>
        <v>139222.10232000001</v>
      </c>
      <c r="J1895" s="93">
        <f t="shared" si="116"/>
        <v>139222.10232000001</v>
      </c>
      <c r="K1895" s="8">
        <v>142000</v>
      </c>
      <c r="L1895" s="93">
        <f t="shared" si="119"/>
        <v>142000</v>
      </c>
      <c r="M1895" s="94">
        <f>+G1895</f>
        <v>246900</v>
      </c>
      <c r="N1895" s="94">
        <f t="shared" si="117"/>
        <v>139222.10232000001</v>
      </c>
      <c r="O1895" s="8">
        <v>142000</v>
      </c>
      <c r="P1895" s="94">
        <f t="shared" si="118"/>
        <v>142000</v>
      </c>
    </row>
    <row r="1896" spans="1:16" ht="19.5" customHeight="1">
      <c r="A1896" s="71">
        <v>1893</v>
      </c>
      <c r="B1896" s="73" t="s">
        <v>1955</v>
      </c>
      <c r="C1896" s="66">
        <v>901226</v>
      </c>
      <c r="D1896" s="67" t="s">
        <v>3282</v>
      </c>
      <c r="E1896" s="67" t="s">
        <v>3282</v>
      </c>
      <c r="F1896" s="67" t="s">
        <v>3282</v>
      </c>
      <c r="G1896" s="67" t="s">
        <v>3283</v>
      </c>
      <c r="H1896" s="68">
        <v>120762.36000000002</v>
      </c>
      <c r="I1896" s="69">
        <f>IFERROR(H1896*((1+$I$3)),"")</f>
        <v>126921.24036000001</v>
      </c>
      <c r="J1896" s="93">
        <f t="shared" si="116"/>
        <v>126921.24036000001</v>
      </c>
      <c r="K1896" s="8">
        <v>129500</v>
      </c>
      <c r="L1896" s="93">
        <f t="shared" si="119"/>
        <v>129500</v>
      </c>
      <c r="M1896" s="94" t="str">
        <f>+G1896</f>
        <v>NO SE ENCONTRO</v>
      </c>
      <c r="N1896" s="94">
        <f t="shared" si="117"/>
        <v>126921.24036000001</v>
      </c>
      <c r="O1896" s="8">
        <v>129500</v>
      </c>
      <c r="P1896" s="94">
        <f t="shared" si="118"/>
        <v>129500</v>
      </c>
    </row>
    <row r="1897" spans="1:16" ht="19.5" customHeight="1">
      <c r="A1897" s="71">
        <v>1894</v>
      </c>
      <c r="B1897" s="73" t="s">
        <v>1956</v>
      </c>
      <c r="C1897" s="66">
        <v>906332</v>
      </c>
      <c r="D1897" s="60" t="s">
        <v>3280</v>
      </c>
      <c r="E1897" s="60" t="s">
        <v>3281</v>
      </c>
      <c r="F1897" s="61">
        <v>46073</v>
      </c>
      <c r="G1897" s="67">
        <v>101800</v>
      </c>
      <c r="H1897" s="68">
        <v>167930.28</v>
      </c>
      <c r="I1897" s="69">
        <f>IFERROR(H1897*((1+$I$3)),"")</f>
        <v>176494.72427999999</v>
      </c>
      <c r="J1897" s="93">
        <f t="shared" si="116"/>
        <v>176494.72427999999</v>
      </c>
      <c r="K1897" s="8">
        <v>180000</v>
      </c>
      <c r="L1897" s="93">
        <f t="shared" si="119"/>
        <v>180000</v>
      </c>
      <c r="M1897" s="94">
        <f>+G1897</f>
        <v>101800</v>
      </c>
      <c r="N1897" s="94">
        <f t="shared" si="117"/>
        <v>176494.72427999999</v>
      </c>
      <c r="O1897" s="8">
        <v>180000</v>
      </c>
      <c r="P1897" s="94">
        <f t="shared" si="118"/>
        <v>180000</v>
      </c>
    </row>
    <row r="1898" spans="1:16" ht="19.5" customHeight="1">
      <c r="A1898" s="71">
        <v>1895</v>
      </c>
      <c r="B1898" s="73" t="s">
        <v>1957</v>
      </c>
      <c r="C1898" s="66">
        <v>908806</v>
      </c>
      <c r="D1898" s="67" t="s">
        <v>3282</v>
      </c>
      <c r="E1898" s="67" t="s">
        <v>3282</v>
      </c>
      <c r="F1898" s="67" t="s">
        <v>3282</v>
      </c>
      <c r="G1898" s="67" t="s">
        <v>3283</v>
      </c>
      <c r="H1898" s="68">
        <v>847423.08000000007</v>
      </c>
      <c r="I1898" s="69">
        <f>IFERROR(H1898*((1+$I$3)),"")</f>
        <v>890641.65708000003</v>
      </c>
      <c r="J1898" s="93">
        <f t="shared" si="116"/>
        <v>890641.65708000003</v>
      </c>
      <c r="K1898" s="8">
        <v>908400</v>
      </c>
      <c r="L1898" s="93">
        <f t="shared" si="119"/>
        <v>908400</v>
      </c>
      <c r="M1898" s="94" t="str">
        <f>+G1898</f>
        <v>NO SE ENCONTRO</v>
      </c>
      <c r="N1898" s="94">
        <f t="shared" si="117"/>
        <v>890641.65708000003</v>
      </c>
      <c r="O1898" s="8">
        <v>908400</v>
      </c>
      <c r="P1898" s="94">
        <f t="shared" si="118"/>
        <v>908400</v>
      </c>
    </row>
    <row r="1899" spans="1:16" ht="19.5" customHeight="1">
      <c r="A1899" s="71">
        <v>1896</v>
      </c>
      <c r="B1899" s="73" t="s">
        <v>1958</v>
      </c>
      <c r="C1899" s="66">
        <v>906818</v>
      </c>
      <c r="D1899" s="67" t="s">
        <v>3282</v>
      </c>
      <c r="E1899" s="67" t="s">
        <v>3282</v>
      </c>
      <c r="F1899" s="67" t="s">
        <v>3282</v>
      </c>
      <c r="G1899" s="67" t="s">
        <v>3283</v>
      </c>
      <c r="H1899" s="68">
        <v>393749.64</v>
      </c>
      <c r="I1899" s="69">
        <f>IFERROR(H1899*((1+$I$3)),"")</f>
        <v>413830.87163999997</v>
      </c>
      <c r="J1899" s="93">
        <f t="shared" si="116"/>
        <v>413830.87163999997</v>
      </c>
      <c r="K1899" s="8">
        <v>422100</v>
      </c>
      <c r="L1899" s="93">
        <f t="shared" si="119"/>
        <v>422100</v>
      </c>
      <c r="M1899" s="94" t="str">
        <f>+G1899</f>
        <v>NO SE ENCONTRO</v>
      </c>
      <c r="N1899" s="94">
        <f t="shared" si="117"/>
        <v>413830.87163999997</v>
      </c>
      <c r="O1899" s="8">
        <v>422100</v>
      </c>
      <c r="P1899" s="94">
        <f t="shared" si="118"/>
        <v>422100</v>
      </c>
    </row>
    <row r="1900" spans="1:16" ht="19.5" customHeight="1">
      <c r="A1900" s="71">
        <v>1897</v>
      </c>
      <c r="B1900" s="73" t="s">
        <v>1959</v>
      </c>
      <c r="C1900" s="66">
        <v>908872</v>
      </c>
      <c r="D1900" s="67" t="s">
        <v>3282</v>
      </c>
      <c r="E1900" s="67" t="s">
        <v>3282</v>
      </c>
      <c r="F1900" s="67" t="s">
        <v>3282</v>
      </c>
      <c r="G1900" s="67" t="s">
        <v>3283</v>
      </c>
      <c r="H1900" s="68">
        <v>604169.28</v>
      </c>
      <c r="I1900" s="69">
        <f>IFERROR(H1900*((1+$I$3)),"")</f>
        <v>634981.91327999998</v>
      </c>
      <c r="J1900" s="93">
        <f t="shared" si="116"/>
        <v>634981.91327999998</v>
      </c>
      <c r="K1900" s="8">
        <v>647700</v>
      </c>
      <c r="L1900" s="93">
        <f t="shared" si="119"/>
        <v>647700</v>
      </c>
      <c r="M1900" s="94" t="str">
        <f>+G1900</f>
        <v>NO SE ENCONTRO</v>
      </c>
      <c r="N1900" s="94">
        <f t="shared" si="117"/>
        <v>634981.91327999998</v>
      </c>
      <c r="O1900" s="8">
        <v>647700</v>
      </c>
      <c r="P1900" s="94">
        <f t="shared" si="118"/>
        <v>647700</v>
      </c>
    </row>
    <row r="1901" spans="1:16" ht="19.5" customHeight="1">
      <c r="A1901" s="71">
        <v>1898</v>
      </c>
      <c r="B1901" s="73" t="s">
        <v>976</v>
      </c>
      <c r="C1901" s="66">
        <v>901004</v>
      </c>
      <c r="D1901" s="67" t="s">
        <v>3282</v>
      </c>
      <c r="E1901" s="67" t="s">
        <v>3282</v>
      </c>
      <c r="F1901" s="67" t="s">
        <v>3282</v>
      </c>
      <c r="G1901" s="67" t="s">
        <v>3283</v>
      </c>
      <c r="H1901" s="68">
        <v>296100.36000000004</v>
      </c>
      <c r="I1901" s="69">
        <f>IFERROR(H1901*((1+$I$3)),"")</f>
        <v>311201.47836000001</v>
      </c>
      <c r="J1901" s="93">
        <f t="shared" si="116"/>
        <v>311201.47836000001</v>
      </c>
      <c r="K1901" s="8">
        <v>367300</v>
      </c>
      <c r="L1901" s="93">
        <f t="shared" si="119"/>
        <v>367300</v>
      </c>
      <c r="M1901" s="94" t="str">
        <f>+G1901</f>
        <v>NO SE ENCONTRO</v>
      </c>
      <c r="N1901" s="94">
        <f t="shared" si="117"/>
        <v>311201.47836000001</v>
      </c>
      <c r="O1901" s="8">
        <v>367300</v>
      </c>
      <c r="P1901" s="94">
        <f t="shared" si="118"/>
        <v>367300</v>
      </c>
    </row>
    <row r="1902" spans="1:16" ht="19.5" customHeight="1">
      <c r="A1902" s="71">
        <v>1899</v>
      </c>
      <c r="B1902" s="73" t="s">
        <v>890</v>
      </c>
      <c r="C1902" s="66">
        <v>902057</v>
      </c>
      <c r="D1902" s="67" t="s">
        <v>3282</v>
      </c>
      <c r="E1902" s="67" t="s">
        <v>3282</v>
      </c>
      <c r="F1902" s="67" t="s">
        <v>3282</v>
      </c>
      <c r="G1902" s="67" t="s">
        <v>3283</v>
      </c>
      <c r="H1902" s="68">
        <v>137140.56</v>
      </c>
      <c r="I1902" s="69">
        <f>IFERROR(H1902*((1+$I$3)),"")</f>
        <v>144134.72855999999</v>
      </c>
      <c r="J1902" s="93">
        <f t="shared" si="116"/>
        <v>144134.72855999999</v>
      </c>
      <c r="K1902" s="8">
        <v>147000</v>
      </c>
      <c r="L1902" s="93">
        <f t="shared" si="119"/>
        <v>147000</v>
      </c>
      <c r="M1902" s="94" t="str">
        <f>+G1902</f>
        <v>NO SE ENCONTRO</v>
      </c>
      <c r="N1902" s="94">
        <f t="shared" si="117"/>
        <v>144134.72855999999</v>
      </c>
      <c r="O1902" s="8">
        <v>147000</v>
      </c>
      <c r="P1902" s="94">
        <f t="shared" si="118"/>
        <v>147000</v>
      </c>
    </row>
    <row r="1903" spans="1:16" ht="19.5" customHeight="1">
      <c r="A1903" s="71">
        <v>1900</v>
      </c>
      <c r="B1903" s="73" t="s">
        <v>1008</v>
      </c>
      <c r="C1903" s="66">
        <v>902059</v>
      </c>
      <c r="D1903" s="67" t="s">
        <v>3282</v>
      </c>
      <c r="E1903" s="67" t="s">
        <v>3282</v>
      </c>
      <c r="F1903" s="67" t="s">
        <v>3282</v>
      </c>
      <c r="G1903" s="67" t="s">
        <v>3283</v>
      </c>
      <c r="H1903" s="68">
        <v>192352.32</v>
      </c>
      <c r="I1903" s="69">
        <f>IFERROR(H1903*((1+$I$3)),"")</f>
        <v>202162.28831999999</v>
      </c>
      <c r="J1903" s="93">
        <f t="shared" si="116"/>
        <v>202162.28831999999</v>
      </c>
      <c r="K1903" s="8">
        <v>206200</v>
      </c>
      <c r="L1903" s="93">
        <f t="shared" si="119"/>
        <v>206200</v>
      </c>
      <c r="M1903" s="94" t="str">
        <f>+G1903</f>
        <v>NO SE ENCONTRO</v>
      </c>
      <c r="N1903" s="94">
        <f t="shared" si="117"/>
        <v>202162.28831999999</v>
      </c>
      <c r="O1903" s="8">
        <v>206200</v>
      </c>
      <c r="P1903" s="94">
        <f t="shared" si="118"/>
        <v>206200</v>
      </c>
    </row>
    <row r="1904" spans="1:16" ht="19.5" customHeight="1">
      <c r="A1904" s="71">
        <v>1901</v>
      </c>
      <c r="B1904" s="73" t="s">
        <v>1960</v>
      </c>
      <c r="C1904" s="66">
        <v>906834</v>
      </c>
      <c r="D1904" s="67" t="s">
        <v>3282</v>
      </c>
      <c r="E1904" s="67" t="s">
        <v>3282</v>
      </c>
      <c r="F1904" s="67" t="s">
        <v>3282</v>
      </c>
      <c r="G1904" s="67" t="s">
        <v>3283</v>
      </c>
      <c r="H1904" s="68">
        <v>59243.4</v>
      </c>
      <c r="I1904" s="69">
        <f>IFERROR(H1904*((1+$I$3)),"")</f>
        <v>62264.813399999999</v>
      </c>
      <c r="J1904" s="93">
        <f t="shared" si="116"/>
        <v>62264.813399999999</v>
      </c>
      <c r="K1904" s="8">
        <v>63500</v>
      </c>
      <c r="L1904" s="93">
        <f t="shared" si="119"/>
        <v>63500</v>
      </c>
      <c r="M1904" s="94" t="str">
        <f>+G1904</f>
        <v>NO SE ENCONTRO</v>
      </c>
      <c r="N1904" s="94">
        <f t="shared" si="117"/>
        <v>62264.813399999999</v>
      </c>
      <c r="O1904" s="8">
        <v>63500</v>
      </c>
      <c r="P1904" s="94">
        <f t="shared" si="118"/>
        <v>63500</v>
      </c>
    </row>
    <row r="1905" spans="1:16" ht="19.5" customHeight="1">
      <c r="A1905" s="71">
        <v>1902</v>
      </c>
      <c r="B1905" s="73" t="s">
        <v>963</v>
      </c>
      <c r="C1905" s="66">
        <v>906702</v>
      </c>
      <c r="D1905" s="67" t="s">
        <v>3282</v>
      </c>
      <c r="E1905" s="67" t="s">
        <v>3282</v>
      </c>
      <c r="F1905" s="67" t="s">
        <v>3282</v>
      </c>
      <c r="G1905" s="67" t="s">
        <v>3283</v>
      </c>
      <c r="H1905" s="68">
        <v>256827.24000000002</v>
      </c>
      <c r="I1905" s="69">
        <f>IFERROR(H1905*((1+$I$3)),"")</f>
        <v>269925.42924000003</v>
      </c>
      <c r="J1905" s="93">
        <f t="shared" si="116"/>
        <v>269925.42924000003</v>
      </c>
      <c r="K1905" s="8">
        <v>275300</v>
      </c>
      <c r="L1905" s="93">
        <f t="shared" si="119"/>
        <v>275300</v>
      </c>
      <c r="M1905" s="94" t="str">
        <f>+G1905</f>
        <v>NO SE ENCONTRO</v>
      </c>
      <c r="N1905" s="94">
        <f t="shared" si="117"/>
        <v>269925.42924000003</v>
      </c>
      <c r="O1905" s="8">
        <v>275300</v>
      </c>
      <c r="P1905" s="94">
        <f t="shared" si="118"/>
        <v>275300</v>
      </c>
    </row>
    <row r="1906" spans="1:16" ht="19.5" customHeight="1">
      <c r="A1906" s="71">
        <v>1903</v>
      </c>
      <c r="B1906" s="73" t="s">
        <v>1961</v>
      </c>
      <c r="C1906" s="66">
        <v>906706</v>
      </c>
      <c r="D1906" s="67" t="s">
        <v>3282</v>
      </c>
      <c r="E1906" s="67" t="s">
        <v>3282</v>
      </c>
      <c r="F1906" s="67" t="s">
        <v>3282</v>
      </c>
      <c r="G1906" s="67" t="s">
        <v>3283</v>
      </c>
      <c r="H1906" s="68">
        <v>388761.12000000005</v>
      </c>
      <c r="I1906" s="69">
        <f>IFERROR(H1906*((1+$I$3)),"")</f>
        <v>408587.93712000002</v>
      </c>
      <c r="J1906" s="93">
        <f t="shared" si="116"/>
        <v>408587.93712000002</v>
      </c>
      <c r="K1906" s="8">
        <v>416800</v>
      </c>
      <c r="L1906" s="93">
        <f t="shared" si="119"/>
        <v>416800</v>
      </c>
      <c r="M1906" s="94" t="str">
        <f>+G1906</f>
        <v>NO SE ENCONTRO</v>
      </c>
      <c r="N1906" s="94">
        <f t="shared" si="117"/>
        <v>408587.93712000002</v>
      </c>
      <c r="O1906" s="8">
        <v>416800</v>
      </c>
      <c r="P1906" s="94">
        <f t="shared" si="118"/>
        <v>416800</v>
      </c>
    </row>
    <row r="1907" spans="1:16" ht="19.5" customHeight="1">
      <c r="A1907" s="71">
        <v>1904</v>
      </c>
      <c r="B1907" s="73" t="s">
        <v>964</v>
      </c>
      <c r="C1907" s="66">
        <v>906713</v>
      </c>
      <c r="D1907" s="67" t="s">
        <v>3282</v>
      </c>
      <c r="E1907" s="67" t="s">
        <v>3282</v>
      </c>
      <c r="F1907" s="67" t="s">
        <v>3282</v>
      </c>
      <c r="G1907" s="67" t="s">
        <v>3283</v>
      </c>
      <c r="H1907" s="68">
        <v>109442.88</v>
      </c>
      <c r="I1907" s="69">
        <f>IFERROR(H1907*((1+$I$3)),"")</f>
        <v>115024.46687999999</v>
      </c>
      <c r="J1907" s="93">
        <f t="shared" si="116"/>
        <v>115024.46687999999</v>
      </c>
      <c r="K1907" s="8">
        <v>117300</v>
      </c>
      <c r="L1907" s="93">
        <f t="shared" si="119"/>
        <v>117300</v>
      </c>
      <c r="M1907" s="94" t="str">
        <f>+G1907</f>
        <v>NO SE ENCONTRO</v>
      </c>
      <c r="N1907" s="94">
        <f t="shared" si="117"/>
        <v>115024.46687999999</v>
      </c>
      <c r="O1907" s="8">
        <v>117300</v>
      </c>
      <c r="P1907" s="94">
        <f t="shared" si="118"/>
        <v>117300</v>
      </c>
    </row>
    <row r="1908" spans="1:16" ht="19.5" customHeight="1">
      <c r="A1908" s="71">
        <v>1905</v>
      </c>
      <c r="B1908" s="73" t="s">
        <v>931</v>
      </c>
      <c r="C1908" s="66">
        <v>905733</v>
      </c>
      <c r="D1908" s="67" t="s">
        <v>3282</v>
      </c>
      <c r="E1908" s="67" t="s">
        <v>3282</v>
      </c>
      <c r="F1908" s="67" t="s">
        <v>3282</v>
      </c>
      <c r="G1908" s="67" t="s">
        <v>3283</v>
      </c>
      <c r="H1908" s="68">
        <v>413808.48000000004</v>
      </c>
      <c r="I1908" s="69">
        <f>IFERROR(H1908*((1+$I$3)),"")</f>
        <v>434912.71247999999</v>
      </c>
      <c r="J1908" s="93">
        <f t="shared" si="116"/>
        <v>434912.71247999999</v>
      </c>
      <c r="K1908" s="8">
        <v>443600</v>
      </c>
      <c r="L1908" s="93">
        <f t="shared" si="119"/>
        <v>443600</v>
      </c>
      <c r="M1908" s="94" t="str">
        <f>+G1908</f>
        <v>NO SE ENCONTRO</v>
      </c>
      <c r="N1908" s="94">
        <f t="shared" si="117"/>
        <v>434912.71247999999</v>
      </c>
      <c r="O1908" s="8">
        <v>443600</v>
      </c>
      <c r="P1908" s="94">
        <f t="shared" si="118"/>
        <v>443600</v>
      </c>
    </row>
    <row r="1909" spans="1:16" ht="19.5" customHeight="1">
      <c r="A1909" s="71">
        <v>1906</v>
      </c>
      <c r="B1909" s="73" t="s">
        <v>932</v>
      </c>
      <c r="C1909" s="66">
        <v>905735</v>
      </c>
      <c r="D1909" s="67" t="s">
        <v>3282</v>
      </c>
      <c r="E1909" s="67" t="s">
        <v>3282</v>
      </c>
      <c r="F1909" s="67" t="s">
        <v>3282</v>
      </c>
      <c r="G1909" s="67" t="s">
        <v>3283</v>
      </c>
      <c r="H1909" s="68">
        <v>46733.760000000002</v>
      </c>
      <c r="I1909" s="69">
        <f>IFERROR(H1909*((1+$I$3)),"")</f>
        <v>49117.181759999999</v>
      </c>
      <c r="J1909" s="93">
        <f t="shared" si="116"/>
        <v>49117.181759999999</v>
      </c>
      <c r="K1909" s="8">
        <v>50100</v>
      </c>
      <c r="L1909" s="93">
        <f t="shared" si="119"/>
        <v>50100</v>
      </c>
      <c r="M1909" s="94" t="str">
        <f>+G1909</f>
        <v>NO SE ENCONTRO</v>
      </c>
      <c r="N1909" s="94">
        <f t="shared" si="117"/>
        <v>49117.181759999999</v>
      </c>
      <c r="O1909" s="8">
        <v>50100</v>
      </c>
      <c r="P1909" s="94">
        <f t="shared" si="118"/>
        <v>50100</v>
      </c>
    </row>
    <row r="1910" spans="1:16" ht="19.5" customHeight="1">
      <c r="A1910" s="71">
        <v>1907</v>
      </c>
      <c r="B1910" s="73" t="s">
        <v>1017</v>
      </c>
      <c r="C1910" s="66">
        <v>903067</v>
      </c>
      <c r="D1910" s="67" t="s">
        <v>3282</v>
      </c>
      <c r="E1910" s="67" t="s">
        <v>3282</v>
      </c>
      <c r="F1910" s="67" t="s">
        <v>3282</v>
      </c>
      <c r="G1910" s="67" t="s">
        <v>3283</v>
      </c>
      <c r="H1910" s="68">
        <v>340687.08</v>
      </c>
      <c r="I1910" s="69">
        <f>IFERROR(H1910*((1+$I$3)),"")</f>
        <v>358062.12108000001</v>
      </c>
      <c r="J1910" s="93">
        <f t="shared" si="116"/>
        <v>358062.12108000001</v>
      </c>
      <c r="K1910" s="8">
        <v>365200</v>
      </c>
      <c r="L1910" s="93">
        <f t="shared" si="119"/>
        <v>365200</v>
      </c>
      <c r="M1910" s="94" t="str">
        <f>+G1910</f>
        <v>NO SE ENCONTRO</v>
      </c>
      <c r="N1910" s="94">
        <f t="shared" si="117"/>
        <v>358062.12108000001</v>
      </c>
      <c r="O1910" s="8">
        <v>365200</v>
      </c>
      <c r="P1910" s="94">
        <f t="shared" si="118"/>
        <v>365200</v>
      </c>
    </row>
    <row r="1911" spans="1:16" ht="19.5" customHeight="1">
      <c r="A1911" s="71">
        <v>1908</v>
      </c>
      <c r="B1911" s="73" t="s">
        <v>1962</v>
      </c>
      <c r="C1911" s="66">
        <v>906032</v>
      </c>
      <c r="D1911" s="67" t="s">
        <v>3282</v>
      </c>
      <c r="E1911" s="67" t="s">
        <v>3282</v>
      </c>
      <c r="F1911" s="67" t="s">
        <v>3282</v>
      </c>
      <c r="G1911" s="67" t="s">
        <v>3283</v>
      </c>
      <c r="H1911" s="68">
        <v>232121.16</v>
      </c>
      <c r="I1911" s="69">
        <f>IFERROR(H1911*((1+$I$3)),"")</f>
        <v>243959.33915999997</v>
      </c>
      <c r="J1911" s="93">
        <f t="shared" si="116"/>
        <v>243959.33915999997</v>
      </c>
      <c r="K1911" s="8">
        <v>248800</v>
      </c>
      <c r="L1911" s="93">
        <f t="shared" si="119"/>
        <v>248800</v>
      </c>
      <c r="M1911" s="94" t="str">
        <f>+G1911</f>
        <v>NO SE ENCONTRO</v>
      </c>
      <c r="N1911" s="94">
        <f t="shared" si="117"/>
        <v>243959.33915999997</v>
      </c>
      <c r="O1911" s="8">
        <v>248800</v>
      </c>
      <c r="P1911" s="94">
        <f t="shared" si="118"/>
        <v>248800</v>
      </c>
    </row>
    <row r="1912" spans="1:16" ht="19.5" customHeight="1">
      <c r="A1912" s="71">
        <v>1909</v>
      </c>
      <c r="B1912" s="73" t="s">
        <v>1963</v>
      </c>
      <c r="C1912" s="66">
        <v>905106</v>
      </c>
      <c r="D1912" s="67" t="s">
        <v>3282</v>
      </c>
      <c r="E1912" s="67" t="s">
        <v>3282</v>
      </c>
      <c r="F1912" s="67" t="s">
        <v>3282</v>
      </c>
      <c r="G1912" s="67" t="s">
        <v>3283</v>
      </c>
      <c r="H1912" s="68">
        <v>233763.84000000003</v>
      </c>
      <c r="I1912" s="69">
        <f>IFERROR(H1912*((1+$I$3)),"")</f>
        <v>245685.79584000001</v>
      </c>
      <c r="J1912" s="93">
        <f t="shared" ref="J1912:J1974" si="120">+I1912</f>
        <v>245685.79584000001</v>
      </c>
      <c r="K1912" s="8">
        <v>250600</v>
      </c>
      <c r="L1912" s="93">
        <f t="shared" si="119"/>
        <v>250600</v>
      </c>
      <c r="M1912" s="94" t="str">
        <f>+G1912</f>
        <v>NO SE ENCONTRO</v>
      </c>
      <c r="N1912" s="94">
        <f t="shared" ref="N1912:N1974" si="121">+J1912</f>
        <v>245685.79584000001</v>
      </c>
      <c r="O1912" s="8">
        <v>250600</v>
      </c>
      <c r="P1912" s="94">
        <f t="shared" ref="P1912:P1974" si="122">+O1912</f>
        <v>250600</v>
      </c>
    </row>
    <row r="1913" spans="1:16" ht="19.5" customHeight="1">
      <c r="A1913" s="71">
        <v>1910</v>
      </c>
      <c r="B1913" s="73" t="s">
        <v>1020</v>
      </c>
      <c r="C1913" s="66">
        <v>903432</v>
      </c>
      <c r="D1913" s="67" t="s">
        <v>3282</v>
      </c>
      <c r="E1913" s="67" t="s">
        <v>3282</v>
      </c>
      <c r="F1913" s="67" t="s">
        <v>3282</v>
      </c>
      <c r="G1913" s="67" t="s">
        <v>3283</v>
      </c>
      <c r="H1913" s="68">
        <v>77922</v>
      </c>
      <c r="I1913" s="69">
        <f>IFERROR(H1913*((1+$I$3)),"")</f>
        <v>81896.021999999997</v>
      </c>
      <c r="J1913" s="93">
        <f t="shared" si="120"/>
        <v>81896.021999999997</v>
      </c>
      <c r="K1913" s="8">
        <v>83500</v>
      </c>
      <c r="L1913" s="93">
        <f t="shared" si="119"/>
        <v>83500</v>
      </c>
      <c r="M1913" s="94" t="str">
        <f>+G1913</f>
        <v>NO SE ENCONTRO</v>
      </c>
      <c r="N1913" s="94">
        <f t="shared" si="121"/>
        <v>81896.021999999997</v>
      </c>
      <c r="O1913" s="8">
        <v>83500</v>
      </c>
      <c r="P1913" s="94">
        <f t="shared" si="122"/>
        <v>83500</v>
      </c>
    </row>
    <row r="1914" spans="1:16" ht="19.5" customHeight="1">
      <c r="A1914" s="71">
        <v>1911</v>
      </c>
      <c r="B1914" s="73" t="s">
        <v>936</v>
      </c>
      <c r="C1914" s="66">
        <v>905743</v>
      </c>
      <c r="D1914" s="67" t="s">
        <v>3282</v>
      </c>
      <c r="E1914" s="67" t="s">
        <v>3282</v>
      </c>
      <c r="F1914" s="67" t="s">
        <v>3282</v>
      </c>
      <c r="G1914" s="67" t="s">
        <v>3283</v>
      </c>
      <c r="H1914" s="68">
        <v>120620.88</v>
      </c>
      <c r="I1914" s="69">
        <f>IFERROR(H1914*((1+$I$3)),"")</f>
        <v>126772.54488</v>
      </c>
      <c r="J1914" s="93">
        <f t="shared" si="120"/>
        <v>126772.54488</v>
      </c>
      <c r="K1914" s="8">
        <v>129300</v>
      </c>
      <c r="L1914" s="93">
        <f t="shared" si="119"/>
        <v>129300</v>
      </c>
      <c r="M1914" s="94" t="str">
        <f>+G1914</f>
        <v>NO SE ENCONTRO</v>
      </c>
      <c r="N1914" s="94">
        <f t="shared" si="121"/>
        <v>126772.54488</v>
      </c>
      <c r="O1914" s="8">
        <v>129300</v>
      </c>
      <c r="P1914" s="94">
        <f t="shared" si="122"/>
        <v>129300</v>
      </c>
    </row>
    <row r="1915" spans="1:16" ht="19.5" customHeight="1">
      <c r="A1915" s="71">
        <v>1912</v>
      </c>
      <c r="B1915" s="73" t="s">
        <v>1964</v>
      </c>
      <c r="C1915" s="66">
        <v>906238</v>
      </c>
      <c r="D1915" s="67" t="s">
        <v>3282</v>
      </c>
      <c r="E1915" s="67" t="s">
        <v>3282</v>
      </c>
      <c r="F1915" s="67" t="s">
        <v>3282</v>
      </c>
      <c r="G1915" s="67" t="s">
        <v>3283</v>
      </c>
      <c r="H1915" s="68">
        <v>81816.48000000001</v>
      </c>
      <c r="I1915" s="69">
        <f>IFERROR(H1915*((1+$I$3)),"")</f>
        <v>85989.120480000012</v>
      </c>
      <c r="J1915" s="93">
        <f t="shared" si="120"/>
        <v>85989.120480000012</v>
      </c>
      <c r="K1915" s="8">
        <v>87700</v>
      </c>
      <c r="L1915" s="93">
        <f t="shared" si="119"/>
        <v>87700</v>
      </c>
      <c r="M1915" s="94" t="str">
        <f>+G1915</f>
        <v>NO SE ENCONTRO</v>
      </c>
      <c r="N1915" s="94">
        <f t="shared" si="121"/>
        <v>85989.120480000012</v>
      </c>
      <c r="O1915" s="8">
        <v>87700</v>
      </c>
      <c r="P1915" s="94">
        <f t="shared" si="122"/>
        <v>87700</v>
      </c>
    </row>
    <row r="1916" spans="1:16" ht="19.5" customHeight="1">
      <c r="A1916" s="71">
        <v>1913</v>
      </c>
      <c r="B1916" s="73" t="s">
        <v>1965</v>
      </c>
      <c r="C1916" s="66">
        <v>906259</v>
      </c>
      <c r="D1916" s="60" t="s">
        <v>3280</v>
      </c>
      <c r="E1916" s="60" t="s">
        <v>3281</v>
      </c>
      <c r="F1916" s="61">
        <v>46073</v>
      </c>
      <c r="G1916" s="67">
        <v>224400</v>
      </c>
      <c r="H1916" s="68">
        <v>477263.88</v>
      </c>
      <c r="I1916" s="69">
        <f>IFERROR(H1916*((1+$I$3)),"")</f>
        <v>501604.33787999995</v>
      </c>
      <c r="J1916" s="93">
        <f t="shared" si="120"/>
        <v>501604.33787999995</v>
      </c>
      <c r="K1916" s="8">
        <v>511600</v>
      </c>
      <c r="L1916" s="93">
        <f t="shared" si="119"/>
        <v>511600</v>
      </c>
      <c r="M1916" s="94">
        <f>+G1916</f>
        <v>224400</v>
      </c>
      <c r="N1916" s="94">
        <f t="shared" si="121"/>
        <v>501604.33787999995</v>
      </c>
      <c r="O1916" s="8">
        <v>511600</v>
      </c>
      <c r="P1916" s="94">
        <f t="shared" si="122"/>
        <v>511600</v>
      </c>
    </row>
    <row r="1917" spans="1:16" ht="19.5" customHeight="1">
      <c r="A1917" s="71">
        <v>1914</v>
      </c>
      <c r="B1917" s="73" t="s">
        <v>1966</v>
      </c>
      <c r="C1917" s="66">
        <v>906122</v>
      </c>
      <c r="D1917" s="67" t="s">
        <v>3282</v>
      </c>
      <c r="E1917" s="67" t="s">
        <v>3282</v>
      </c>
      <c r="F1917" s="67" t="s">
        <v>3282</v>
      </c>
      <c r="G1917" s="67" t="s">
        <v>3283</v>
      </c>
      <c r="H1917" s="68">
        <v>74025.36</v>
      </c>
      <c r="I1917" s="69">
        <f>IFERROR(H1917*((1+$I$3)),"")</f>
        <v>77800.653359999997</v>
      </c>
      <c r="J1917" s="93">
        <f t="shared" si="120"/>
        <v>77800.653359999997</v>
      </c>
      <c r="K1917" s="8">
        <v>79400</v>
      </c>
      <c r="L1917" s="93">
        <f t="shared" si="119"/>
        <v>79400</v>
      </c>
      <c r="M1917" s="94" t="str">
        <f>+G1917</f>
        <v>NO SE ENCONTRO</v>
      </c>
      <c r="N1917" s="94">
        <f t="shared" si="121"/>
        <v>77800.653359999997</v>
      </c>
      <c r="O1917" s="8">
        <v>79400</v>
      </c>
      <c r="P1917" s="94">
        <f t="shared" si="122"/>
        <v>79400</v>
      </c>
    </row>
    <row r="1918" spans="1:16" ht="19.5" customHeight="1">
      <c r="A1918" s="71">
        <v>1915</v>
      </c>
      <c r="B1918" s="73" t="s">
        <v>1967</v>
      </c>
      <c r="C1918" s="66">
        <v>903040</v>
      </c>
      <c r="D1918" s="67" t="s">
        <v>3282</v>
      </c>
      <c r="E1918" s="67" t="s">
        <v>3282</v>
      </c>
      <c r="F1918" s="67" t="s">
        <v>3282</v>
      </c>
      <c r="G1918" s="67" t="s">
        <v>3283</v>
      </c>
      <c r="H1918" s="68">
        <v>58546.8</v>
      </c>
      <c r="I1918" s="69">
        <f>IFERROR(H1918*((1+$I$3)),"")</f>
        <v>61532.686799999996</v>
      </c>
      <c r="J1918" s="93">
        <f t="shared" si="120"/>
        <v>61532.686799999996</v>
      </c>
      <c r="K1918" s="8">
        <v>62800</v>
      </c>
      <c r="L1918" s="93">
        <f t="shared" si="119"/>
        <v>62800</v>
      </c>
      <c r="M1918" s="94" t="str">
        <f>+G1918</f>
        <v>NO SE ENCONTRO</v>
      </c>
      <c r="N1918" s="94">
        <f t="shared" si="121"/>
        <v>61532.686799999996</v>
      </c>
      <c r="O1918" s="8">
        <v>62800</v>
      </c>
      <c r="P1918" s="94">
        <f t="shared" si="122"/>
        <v>62800</v>
      </c>
    </row>
    <row r="1919" spans="1:16" ht="19.5" customHeight="1">
      <c r="A1919" s="71">
        <v>1916</v>
      </c>
      <c r="B1919" s="73" t="s">
        <v>937</v>
      </c>
      <c r="C1919" s="66">
        <v>905750</v>
      </c>
      <c r="D1919" s="67" t="s">
        <v>3282</v>
      </c>
      <c r="E1919" s="67" t="s">
        <v>3282</v>
      </c>
      <c r="F1919" s="67" t="s">
        <v>3282</v>
      </c>
      <c r="G1919" s="67" t="s">
        <v>3283</v>
      </c>
      <c r="H1919" s="68">
        <v>129711.24</v>
      </c>
      <c r="I1919" s="69">
        <f>IFERROR(H1919*((1+$I$3)),"")</f>
        <v>136326.51324</v>
      </c>
      <c r="J1919" s="93">
        <f t="shared" si="120"/>
        <v>136326.51324</v>
      </c>
      <c r="K1919" s="8">
        <v>139100</v>
      </c>
      <c r="L1919" s="93">
        <f t="shared" si="119"/>
        <v>139100</v>
      </c>
      <c r="M1919" s="94" t="str">
        <f>+G1919</f>
        <v>NO SE ENCONTRO</v>
      </c>
      <c r="N1919" s="94">
        <f t="shared" si="121"/>
        <v>136326.51324</v>
      </c>
      <c r="O1919" s="8">
        <v>139100</v>
      </c>
      <c r="P1919" s="94">
        <f t="shared" si="122"/>
        <v>139100</v>
      </c>
    </row>
    <row r="1920" spans="1:16" ht="19.5" customHeight="1">
      <c r="A1920" s="71">
        <v>1917</v>
      </c>
      <c r="B1920" s="73" t="s">
        <v>1063</v>
      </c>
      <c r="C1920" s="66">
        <v>906847</v>
      </c>
      <c r="D1920" s="67" t="s">
        <v>3282</v>
      </c>
      <c r="E1920" s="67" t="s">
        <v>3282</v>
      </c>
      <c r="F1920" s="67" t="s">
        <v>3282</v>
      </c>
      <c r="G1920" s="67" t="s">
        <v>3283</v>
      </c>
      <c r="H1920" s="68">
        <v>94065.840000000011</v>
      </c>
      <c r="I1920" s="69">
        <f>IFERROR(H1920*((1+$I$3)),"")</f>
        <v>98863.197840000008</v>
      </c>
      <c r="J1920" s="93">
        <f t="shared" si="120"/>
        <v>98863.197840000008</v>
      </c>
      <c r="K1920" s="8">
        <v>100800</v>
      </c>
      <c r="L1920" s="93">
        <f t="shared" si="119"/>
        <v>100800</v>
      </c>
      <c r="M1920" s="94" t="str">
        <f>+G1920</f>
        <v>NO SE ENCONTRO</v>
      </c>
      <c r="N1920" s="94">
        <f t="shared" si="121"/>
        <v>98863.197840000008</v>
      </c>
      <c r="O1920" s="8">
        <v>100800</v>
      </c>
      <c r="P1920" s="94">
        <f t="shared" si="122"/>
        <v>100800</v>
      </c>
    </row>
    <row r="1921" spans="1:16" ht="19.5" customHeight="1">
      <c r="A1921" s="71">
        <v>1918</v>
      </c>
      <c r="B1921" s="73" t="s">
        <v>1030</v>
      </c>
      <c r="C1921" s="66">
        <v>904210</v>
      </c>
      <c r="D1921" s="67" t="s">
        <v>3282</v>
      </c>
      <c r="E1921" s="67" t="s">
        <v>3282</v>
      </c>
      <c r="F1921" s="67" t="s">
        <v>3282</v>
      </c>
      <c r="G1921" s="67" t="s">
        <v>3283</v>
      </c>
      <c r="H1921" s="68">
        <v>480881.88</v>
      </c>
      <c r="I1921" s="69">
        <f>IFERROR(H1921*((1+$I$3)),"")</f>
        <v>505406.85587999999</v>
      </c>
      <c r="J1921" s="93">
        <f t="shared" si="120"/>
        <v>505406.85587999999</v>
      </c>
      <c r="K1921" s="8">
        <v>515500</v>
      </c>
      <c r="L1921" s="93">
        <f t="shared" si="119"/>
        <v>515500</v>
      </c>
      <c r="M1921" s="94" t="str">
        <f>+G1921</f>
        <v>NO SE ENCONTRO</v>
      </c>
      <c r="N1921" s="94">
        <f t="shared" si="121"/>
        <v>505406.85587999999</v>
      </c>
      <c r="O1921" s="8">
        <v>515500</v>
      </c>
      <c r="P1921" s="94">
        <f t="shared" si="122"/>
        <v>515500</v>
      </c>
    </row>
    <row r="1922" spans="1:16" ht="19.5" customHeight="1">
      <c r="A1922" s="71">
        <v>1919</v>
      </c>
      <c r="B1922" s="73" t="s">
        <v>1004</v>
      </c>
      <c r="C1922" s="66">
        <v>902032</v>
      </c>
      <c r="D1922" s="67" t="s">
        <v>3282</v>
      </c>
      <c r="E1922" s="67" t="s">
        <v>3282</v>
      </c>
      <c r="F1922" s="67" t="s">
        <v>3282</v>
      </c>
      <c r="G1922" s="67" t="s">
        <v>3283</v>
      </c>
      <c r="H1922" s="68">
        <v>144153</v>
      </c>
      <c r="I1922" s="69">
        <f>IFERROR(H1922*((1+$I$3)),"")</f>
        <v>151504.80299999999</v>
      </c>
      <c r="J1922" s="93">
        <f t="shared" si="120"/>
        <v>151504.80299999999</v>
      </c>
      <c r="K1922" s="8">
        <v>154500</v>
      </c>
      <c r="L1922" s="93">
        <f t="shared" si="119"/>
        <v>154500</v>
      </c>
      <c r="M1922" s="94" t="str">
        <f>+G1922</f>
        <v>NO SE ENCONTRO</v>
      </c>
      <c r="N1922" s="94">
        <f t="shared" si="121"/>
        <v>151504.80299999999</v>
      </c>
      <c r="O1922" s="8">
        <v>154500</v>
      </c>
      <c r="P1922" s="94">
        <f t="shared" si="122"/>
        <v>154500</v>
      </c>
    </row>
    <row r="1923" spans="1:16" ht="19.5" customHeight="1">
      <c r="A1923" s="71">
        <v>1920</v>
      </c>
      <c r="B1923" s="73" t="s">
        <v>939</v>
      </c>
      <c r="C1923" s="66">
        <v>905752</v>
      </c>
      <c r="D1923" s="67" t="s">
        <v>3282</v>
      </c>
      <c r="E1923" s="67" t="s">
        <v>3282</v>
      </c>
      <c r="F1923" s="67" t="s">
        <v>3282</v>
      </c>
      <c r="G1923" s="67" t="s">
        <v>3283</v>
      </c>
      <c r="H1923" s="68">
        <v>166089.96000000002</v>
      </c>
      <c r="I1923" s="69">
        <f>IFERROR(H1923*((1+$I$3)),"")</f>
        <v>174560.54796000003</v>
      </c>
      <c r="J1923" s="93">
        <f t="shared" si="120"/>
        <v>174560.54796000003</v>
      </c>
      <c r="K1923" s="8">
        <v>178000</v>
      </c>
      <c r="L1923" s="93">
        <f t="shared" si="119"/>
        <v>178000</v>
      </c>
      <c r="M1923" s="94" t="str">
        <f>+G1923</f>
        <v>NO SE ENCONTRO</v>
      </c>
      <c r="N1923" s="94">
        <f t="shared" si="121"/>
        <v>174560.54796000003</v>
      </c>
      <c r="O1923" s="8">
        <v>178000</v>
      </c>
      <c r="P1923" s="94">
        <f t="shared" si="122"/>
        <v>178000</v>
      </c>
    </row>
    <row r="1924" spans="1:16" ht="19.5" customHeight="1">
      <c r="A1924" s="71">
        <v>1921</v>
      </c>
      <c r="B1924" s="73" t="s">
        <v>1968</v>
      </c>
      <c r="C1924" s="66">
        <v>902035</v>
      </c>
      <c r="D1924" s="60" t="s">
        <v>3280</v>
      </c>
      <c r="E1924" s="60" t="s">
        <v>3281</v>
      </c>
      <c r="F1924" s="61">
        <v>46073</v>
      </c>
      <c r="G1924" s="67">
        <v>152900</v>
      </c>
      <c r="H1924" s="68">
        <v>116880.84000000001</v>
      </c>
      <c r="I1924" s="69">
        <f>IFERROR(H1924*((1+$I$3)),"")</f>
        <v>122841.76284000001</v>
      </c>
      <c r="J1924" s="93">
        <f t="shared" si="120"/>
        <v>122841.76284000001</v>
      </c>
      <c r="K1924" s="8">
        <v>125300</v>
      </c>
      <c r="L1924" s="93">
        <f t="shared" si="119"/>
        <v>125300</v>
      </c>
      <c r="M1924" s="94">
        <f>+G1924</f>
        <v>152900</v>
      </c>
      <c r="N1924" s="94">
        <f t="shared" si="121"/>
        <v>122841.76284000001</v>
      </c>
      <c r="O1924" s="8">
        <v>125300</v>
      </c>
      <c r="P1924" s="94">
        <f t="shared" si="122"/>
        <v>125300</v>
      </c>
    </row>
    <row r="1925" spans="1:16" ht="19.5" customHeight="1">
      <c r="A1925" s="71">
        <v>1922</v>
      </c>
      <c r="B1925" s="73" t="s">
        <v>1969</v>
      </c>
      <c r="C1925" s="66">
        <v>902037</v>
      </c>
      <c r="D1925" s="67" t="s">
        <v>3282</v>
      </c>
      <c r="E1925" s="67" t="s">
        <v>3282</v>
      </c>
      <c r="F1925" s="67" t="s">
        <v>3282</v>
      </c>
      <c r="G1925" s="67" t="s">
        <v>3283</v>
      </c>
      <c r="H1925" s="68">
        <v>155841.84</v>
      </c>
      <c r="I1925" s="69">
        <f>IFERROR(H1925*((1+$I$3)),"")</f>
        <v>163789.77383999998</v>
      </c>
      <c r="J1925" s="93">
        <f t="shared" si="120"/>
        <v>163789.77383999998</v>
      </c>
      <c r="K1925" s="8">
        <v>167100</v>
      </c>
      <c r="L1925" s="93">
        <f t="shared" ref="L1925:L1988" si="123">+K1925</f>
        <v>167100</v>
      </c>
      <c r="M1925" s="94" t="str">
        <f>+G1925</f>
        <v>NO SE ENCONTRO</v>
      </c>
      <c r="N1925" s="94">
        <f t="shared" si="121"/>
        <v>163789.77383999998</v>
      </c>
      <c r="O1925" s="8">
        <v>167100</v>
      </c>
      <c r="P1925" s="94">
        <f t="shared" si="122"/>
        <v>167100</v>
      </c>
    </row>
    <row r="1926" spans="1:16" ht="19.5" customHeight="1">
      <c r="A1926" s="71">
        <v>1923</v>
      </c>
      <c r="B1926" s="73" t="s">
        <v>1970</v>
      </c>
      <c r="C1926" s="66">
        <v>903043</v>
      </c>
      <c r="D1926" s="67" t="s">
        <v>3282</v>
      </c>
      <c r="E1926" s="67" t="s">
        <v>3282</v>
      </c>
      <c r="F1926" s="67" t="s">
        <v>3282</v>
      </c>
      <c r="G1926" s="67" t="s">
        <v>3283</v>
      </c>
      <c r="H1926" s="68">
        <v>285061.68</v>
      </c>
      <c r="I1926" s="69">
        <f>IFERROR(H1926*((1+$I$3)),"")</f>
        <v>299599.82567999995</v>
      </c>
      <c r="J1926" s="93">
        <f t="shared" si="120"/>
        <v>299599.82567999995</v>
      </c>
      <c r="K1926" s="8">
        <v>305600</v>
      </c>
      <c r="L1926" s="93">
        <f t="shared" si="123"/>
        <v>305600</v>
      </c>
      <c r="M1926" s="94" t="str">
        <f>+G1926</f>
        <v>NO SE ENCONTRO</v>
      </c>
      <c r="N1926" s="94">
        <f t="shared" si="121"/>
        <v>299599.82567999995</v>
      </c>
      <c r="O1926" s="8">
        <v>305600</v>
      </c>
      <c r="P1926" s="94">
        <f t="shared" si="122"/>
        <v>305600</v>
      </c>
    </row>
    <row r="1927" spans="1:16" ht="19.5" customHeight="1">
      <c r="A1927" s="71">
        <v>1924</v>
      </c>
      <c r="B1927" s="73" t="s">
        <v>1971</v>
      </c>
      <c r="C1927" s="66">
        <v>902119</v>
      </c>
      <c r="D1927" s="67" t="s">
        <v>3282</v>
      </c>
      <c r="E1927" s="67" t="s">
        <v>3282</v>
      </c>
      <c r="F1927" s="67" t="s">
        <v>3282</v>
      </c>
      <c r="G1927" s="67" t="s">
        <v>3283</v>
      </c>
      <c r="H1927" s="68">
        <v>101297.52</v>
      </c>
      <c r="I1927" s="69">
        <f>IFERROR(H1927*((1+$I$3)),"")</f>
        <v>106463.69352</v>
      </c>
      <c r="J1927" s="93">
        <f t="shared" si="120"/>
        <v>106463.69352</v>
      </c>
      <c r="K1927" s="8">
        <v>108600</v>
      </c>
      <c r="L1927" s="93">
        <f t="shared" si="123"/>
        <v>108600</v>
      </c>
      <c r="M1927" s="94" t="str">
        <f>+G1927</f>
        <v>NO SE ENCONTRO</v>
      </c>
      <c r="N1927" s="94">
        <f t="shared" si="121"/>
        <v>106463.69352</v>
      </c>
      <c r="O1927" s="8">
        <v>108600</v>
      </c>
      <c r="P1927" s="94">
        <f t="shared" si="122"/>
        <v>108600</v>
      </c>
    </row>
    <row r="1928" spans="1:16" ht="19.5" customHeight="1">
      <c r="A1928" s="71">
        <v>1925</v>
      </c>
      <c r="B1928" s="73" t="s">
        <v>1972</v>
      </c>
      <c r="C1928" s="66">
        <v>904005</v>
      </c>
      <c r="D1928" s="60" t="s">
        <v>3280</v>
      </c>
      <c r="E1928" s="60" t="s">
        <v>3281</v>
      </c>
      <c r="F1928" s="61">
        <v>46073</v>
      </c>
      <c r="G1928" s="67">
        <v>108400</v>
      </c>
      <c r="H1928" s="68">
        <v>119993.40000000001</v>
      </c>
      <c r="I1928" s="69">
        <f>IFERROR(H1928*((1+$I$3)),"")</f>
        <v>126113.0634</v>
      </c>
      <c r="J1928" s="93">
        <f t="shared" si="120"/>
        <v>126113.0634</v>
      </c>
      <c r="K1928" s="8">
        <v>128600</v>
      </c>
      <c r="L1928" s="93">
        <f t="shared" si="123"/>
        <v>128600</v>
      </c>
      <c r="M1928" s="94">
        <f>+G1928</f>
        <v>108400</v>
      </c>
      <c r="N1928" s="94">
        <f t="shared" si="121"/>
        <v>126113.0634</v>
      </c>
      <c r="O1928" s="8">
        <v>128600</v>
      </c>
      <c r="P1928" s="94">
        <f t="shared" si="122"/>
        <v>128600</v>
      </c>
    </row>
    <row r="1929" spans="1:16" ht="19.5" customHeight="1">
      <c r="A1929" s="71">
        <v>1926</v>
      </c>
      <c r="B1929" s="73" t="s">
        <v>1973</v>
      </c>
      <c r="C1929" s="66">
        <v>906327</v>
      </c>
      <c r="D1929" s="67" t="s">
        <v>3282</v>
      </c>
      <c r="E1929" s="67" t="s">
        <v>3282</v>
      </c>
      <c r="F1929" s="67" t="s">
        <v>3282</v>
      </c>
      <c r="G1929" s="67" t="s">
        <v>3283</v>
      </c>
      <c r="H1929" s="68">
        <v>48996.36</v>
      </c>
      <c r="I1929" s="69">
        <f>IFERROR(H1929*((1+$I$3)),"")</f>
        <v>51495.174359999997</v>
      </c>
      <c r="J1929" s="93">
        <f t="shared" si="120"/>
        <v>51495.174359999997</v>
      </c>
      <c r="K1929" s="8">
        <v>52500</v>
      </c>
      <c r="L1929" s="93">
        <f t="shared" si="123"/>
        <v>52500</v>
      </c>
      <c r="M1929" s="94" t="str">
        <f>+G1929</f>
        <v>NO SE ENCONTRO</v>
      </c>
      <c r="N1929" s="94">
        <f t="shared" si="121"/>
        <v>51495.174359999997</v>
      </c>
      <c r="O1929" s="8">
        <v>52500</v>
      </c>
      <c r="P1929" s="94">
        <f t="shared" si="122"/>
        <v>52500</v>
      </c>
    </row>
    <row r="1930" spans="1:16" ht="19.5" customHeight="1">
      <c r="A1930" s="71">
        <v>1927</v>
      </c>
      <c r="B1930" s="73" t="s">
        <v>3119</v>
      </c>
      <c r="C1930" s="66">
        <v>908856</v>
      </c>
      <c r="D1930" s="60" t="s">
        <v>3280</v>
      </c>
      <c r="E1930" s="60" t="s">
        <v>3281</v>
      </c>
      <c r="F1930" s="61">
        <v>46073</v>
      </c>
      <c r="G1930" s="67">
        <v>374200</v>
      </c>
      <c r="H1930" s="68">
        <v>171734.04</v>
      </c>
      <c r="I1930" s="69">
        <f>IFERROR(H1930*((1+$I$3)),"")</f>
        <v>180492.47604000001</v>
      </c>
      <c r="J1930" s="93">
        <f t="shared" si="120"/>
        <v>180492.47604000001</v>
      </c>
      <c r="K1930" s="8">
        <v>182900</v>
      </c>
      <c r="L1930" s="93">
        <f t="shared" si="123"/>
        <v>182900</v>
      </c>
      <c r="M1930" s="94">
        <f>+G1930</f>
        <v>374200</v>
      </c>
      <c r="N1930" s="94">
        <f t="shared" si="121"/>
        <v>180492.47604000001</v>
      </c>
      <c r="O1930" s="8">
        <v>182900</v>
      </c>
      <c r="P1930" s="94">
        <f t="shared" si="122"/>
        <v>182900</v>
      </c>
    </row>
    <row r="1931" spans="1:16" ht="19.5" customHeight="1">
      <c r="A1931" s="71">
        <v>1928</v>
      </c>
      <c r="B1931" s="73" t="s">
        <v>1974</v>
      </c>
      <c r="C1931" s="66">
        <v>906270</v>
      </c>
      <c r="D1931" s="67" t="s">
        <v>3282</v>
      </c>
      <c r="E1931" s="67" t="s">
        <v>3282</v>
      </c>
      <c r="F1931" s="67" t="s">
        <v>3282</v>
      </c>
      <c r="G1931" s="67" t="s">
        <v>3283</v>
      </c>
      <c r="H1931" s="68">
        <v>41762.520000000004</v>
      </c>
      <c r="I1931" s="69">
        <f>IFERROR(H1931*((1+$I$3)),"")</f>
        <v>43892.408520000005</v>
      </c>
      <c r="J1931" s="93">
        <f t="shared" si="120"/>
        <v>43892.408520000005</v>
      </c>
      <c r="K1931" s="8">
        <v>44800</v>
      </c>
      <c r="L1931" s="93">
        <f t="shared" si="123"/>
        <v>44800</v>
      </c>
      <c r="M1931" s="94" t="str">
        <f>+G1931</f>
        <v>NO SE ENCONTRO</v>
      </c>
      <c r="N1931" s="94">
        <f t="shared" si="121"/>
        <v>43892.408520000005</v>
      </c>
      <c r="O1931" s="8">
        <v>44800</v>
      </c>
      <c r="P1931" s="94">
        <f t="shared" si="122"/>
        <v>44800</v>
      </c>
    </row>
    <row r="1932" spans="1:16" ht="19.5" customHeight="1">
      <c r="A1932" s="71">
        <v>1929</v>
      </c>
      <c r="B1932" s="73" t="s">
        <v>1975</v>
      </c>
      <c r="C1932" s="66">
        <v>906271</v>
      </c>
      <c r="D1932" s="67" t="s">
        <v>3282</v>
      </c>
      <c r="E1932" s="67" t="s">
        <v>3282</v>
      </c>
      <c r="F1932" s="67" t="s">
        <v>3282</v>
      </c>
      <c r="G1932" s="67" t="s">
        <v>3283</v>
      </c>
      <c r="H1932" s="68">
        <v>41762.520000000004</v>
      </c>
      <c r="I1932" s="69">
        <f>IFERROR(H1932*((1+$I$3)),"")</f>
        <v>43892.408520000005</v>
      </c>
      <c r="J1932" s="93">
        <f t="shared" si="120"/>
        <v>43892.408520000005</v>
      </c>
      <c r="K1932" s="8">
        <v>44800</v>
      </c>
      <c r="L1932" s="93">
        <f t="shared" si="123"/>
        <v>44800</v>
      </c>
      <c r="M1932" s="94" t="str">
        <f>+G1932</f>
        <v>NO SE ENCONTRO</v>
      </c>
      <c r="N1932" s="94">
        <f t="shared" si="121"/>
        <v>43892.408520000005</v>
      </c>
      <c r="O1932" s="8">
        <v>44800</v>
      </c>
      <c r="P1932" s="94">
        <f t="shared" si="122"/>
        <v>44800</v>
      </c>
    </row>
    <row r="1933" spans="1:16" ht="19.5" customHeight="1">
      <c r="A1933" s="71">
        <v>1930</v>
      </c>
      <c r="B1933" s="73" t="s">
        <v>916</v>
      </c>
      <c r="C1933" s="66">
        <v>903434</v>
      </c>
      <c r="D1933" s="67" t="s">
        <v>3282</v>
      </c>
      <c r="E1933" s="67" t="s">
        <v>3282</v>
      </c>
      <c r="F1933" s="67" t="s">
        <v>3282</v>
      </c>
      <c r="G1933" s="67" t="s">
        <v>3283</v>
      </c>
      <c r="H1933" s="68">
        <v>134359.56</v>
      </c>
      <c r="I1933" s="69">
        <f>IFERROR(H1933*((1+$I$3)),"")</f>
        <v>141211.89755999998</v>
      </c>
      <c r="J1933" s="93">
        <f t="shared" si="120"/>
        <v>141211.89755999998</v>
      </c>
      <c r="K1933" s="8">
        <v>144000</v>
      </c>
      <c r="L1933" s="93">
        <f t="shared" si="123"/>
        <v>144000</v>
      </c>
      <c r="M1933" s="94" t="str">
        <f>+G1933</f>
        <v>NO SE ENCONTRO</v>
      </c>
      <c r="N1933" s="94">
        <f t="shared" si="121"/>
        <v>141211.89755999998</v>
      </c>
      <c r="O1933" s="8">
        <v>144000</v>
      </c>
      <c r="P1933" s="94">
        <f t="shared" si="122"/>
        <v>144000</v>
      </c>
    </row>
    <row r="1934" spans="1:16" ht="19.5" customHeight="1">
      <c r="A1934" s="71">
        <v>1931</v>
      </c>
      <c r="B1934" s="73" t="s">
        <v>1033</v>
      </c>
      <c r="C1934" s="66">
        <v>904708</v>
      </c>
      <c r="D1934" s="67" t="s">
        <v>3282</v>
      </c>
      <c r="E1934" s="67" t="s">
        <v>3282</v>
      </c>
      <c r="F1934" s="67" t="s">
        <v>3282</v>
      </c>
      <c r="G1934" s="67" t="s">
        <v>3283</v>
      </c>
      <c r="H1934" s="68">
        <v>288308.16000000003</v>
      </c>
      <c r="I1934" s="69">
        <f>IFERROR(H1934*((1+$I$3)),"")</f>
        <v>303011.87616000004</v>
      </c>
      <c r="J1934" s="93">
        <f t="shared" si="120"/>
        <v>303011.87616000004</v>
      </c>
      <c r="K1934" s="8">
        <v>309100</v>
      </c>
      <c r="L1934" s="93">
        <f t="shared" si="123"/>
        <v>309100</v>
      </c>
      <c r="M1934" s="94" t="str">
        <f>+G1934</f>
        <v>NO SE ENCONTRO</v>
      </c>
      <c r="N1934" s="94">
        <f t="shared" si="121"/>
        <v>303011.87616000004</v>
      </c>
      <c r="O1934" s="8">
        <v>309100</v>
      </c>
      <c r="P1934" s="94">
        <f t="shared" si="122"/>
        <v>309100</v>
      </c>
    </row>
    <row r="1935" spans="1:16" ht="19.5" customHeight="1">
      <c r="A1935" s="71">
        <v>1932</v>
      </c>
      <c r="B1935" s="73" t="s">
        <v>1976</v>
      </c>
      <c r="C1935" s="66">
        <v>902042</v>
      </c>
      <c r="D1935" s="67" t="s">
        <v>3282</v>
      </c>
      <c r="E1935" s="67" t="s">
        <v>3282</v>
      </c>
      <c r="F1935" s="67" t="s">
        <v>3282</v>
      </c>
      <c r="G1935" s="67" t="s">
        <v>3283</v>
      </c>
      <c r="H1935" s="68">
        <v>215624.16</v>
      </c>
      <c r="I1935" s="69">
        <f>IFERROR(H1935*((1+$I$3)),"")</f>
        <v>226620.99215999999</v>
      </c>
      <c r="J1935" s="93">
        <f t="shared" si="120"/>
        <v>226620.99215999999</v>
      </c>
      <c r="K1935" s="8">
        <v>231100</v>
      </c>
      <c r="L1935" s="93">
        <f t="shared" si="123"/>
        <v>231100</v>
      </c>
      <c r="M1935" s="94" t="str">
        <f>+G1935</f>
        <v>NO SE ENCONTRO</v>
      </c>
      <c r="N1935" s="94">
        <f t="shared" si="121"/>
        <v>226620.99215999999</v>
      </c>
      <c r="O1935" s="8">
        <v>231100</v>
      </c>
      <c r="P1935" s="94">
        <f t="shared" si="122"/>
        <v>231100</v>
      </c>
    </row>
    <row r="1936" spans="1:16" ht="19.5" customHeight="1">
      <c r="A1936" s="71">
        <v>1933</v>
      </c>
      <c r="B1936" s="73" t="s">
        <v>1977</v>
      </c>
      <c r="C1936" s="66">
        <v>906040</v>
      </c>
      <c r="D1936" s="67" t="s">
        <v>3282</v>
      </c>
      <c r="E1936" s="67" t="s">
        <v>3282</v>
      </c>
      <c r="F1936" s="67" t="s">
        <v>3282</v>
      </c>
      <c r="G1936" s="67" t="s">
        <v>3283</v>
      </c>
      <c r="H1936" s="68">
        <v>83211.840000000011</v>
      </c>
      <c r="I1936" s="69">
        <f>IFERROR(H1936*((1+$I$3)),"")</f>
        <v>87455.643840000004</v>
      </c>
      <c r="J1936" s="93">
        <f t="shared" si="120"/>
        <v>87455.643840000004</v>
      </c>
      <c r="K1936" s="8">
        <v>89200</v>
      </c>
      <c r="L1936" s="93">
        <f t="shared" si="123"/>
        <v>89200</v>
      </c>
      <c r="M1936" s="94" t="str">
        <f>+G1936</f>
        <v>NO SE ENCONTRO</v>
      </c>
      <c r="N1936" s="94">
        <f t="shared" si="121"/>
        <v>87455.643840000004</v>
      </c>
      <c r="O1936" s="8">
        <v>89200</v>
      </c>
      <c r="P1936" s="94">
        <f t="shared" si="122"/>
        <v>89200</v>
      </c>
    </row>
    <row r="1937" spans="1:16" ht="19.5" customHeight="1">
      <c r="A1937" s="71">
        <v>1934</v>
      </c>
      <c r="B1937" s="73" t="s">
        <v>1978</v>
      </c>
      <c r="C1937" s="66">
        <v>906041</v>
      </c>
      <c r="D1937" s="67" t="s">
        <v>3282</v>
      </c>
      <c r="E1937" s="67" t="s">
        <v>3282</v>
      </c>
      <c r="F1937" s="67" t="s">
        <v>3282</v>
      </c>
      <c r="G1937" s="67" t="s">
        <v>3283</v>
      </c>
      <c r="H1937" s="68">
        <v>313552.08</v>
      </c>
      <c r="I1937" s="69">
        <f>IFERROR(H1937*((1+$I$3)),"")</f>
        <v>329543.23608</v>
      </c>
      <c r="J1937" s="93">
        <f t="shared" si="120"/>
        <v>329543.23608</v>
      </c>
      <c r="K1937" s="8">
        <v>336100</v>
      </c>
      <c r="L1937" s="93">
        <f t="shared" si="123"/>
        <v>336100</v>
      </c>
      <c r="M1937" s="94" t="str">
        <f>+G1937</f>
        <v>NO SE ENCONTRO</v>
      </c>
      <c r="N1937" s="94">
        <f t="shared" si="121"/>
        <v>329543.23608</v>
      </c>
      <c r="O1937" s="8">
        <v>336100</v>
      </c>
      <c r="P1937" s="94">
        <f t="shared" si="122"/>
        <v>336100</v>
      </c>
    </row>
    <row r="1938" spans="1:16" ht="19.5" customHeight="1">
      <c r="A1938" s="71">
        <v>1935</v>
      </c>
      <c r="B1938" s="73" t="s">
        <v>1979</v>
      </c>
      <c r="C1938" s="66">
        <v>906247</v>
      </c>
      <c r="D1938" s="60" t="s">
        <v>3280</v>
      </c>
      <c r="E1938" s="60" t="s">
        <v>3281</v>
      </c>
      <c r="F1938" s="61">
        <v>46073</v>
      </c>
      <c r="G1938" s="67">
        <v>66500</v>
      </c>
      <c r="H1938" s="68">
        <v>46730.520000000004</v>
      </c>
      <c r="I1938" s="69">
        <f>IFERROR(H1938*((1+$I$3)),"")</f>
        <v>49113.776519999999</v>
      </c>
      <c r="J1938" s="93">
        <f t="shared" si="120"/>
        <v>49113.776519999999</v>
      </c>
      <c r="K1938" s="8">
        <v>50100</v>
      </c>
      <c r="L1938" s="93">
        <f t="shared" si="123"/>
        <v>50100</v>
      </c>
      <c r="M1938" s="94">
        <f>+G1938</f>
        <v>66500</v>
      </c>
      <c r="N1938" s="94">
        <f t="shared" si="121"/>
        <v>49113.776519999999</v>
      </c>
      <c r="O1938" s="8">
        <v>50100</v>
      </c>
      <c r="P1938" s="94">
        <f t="shared" si="122"/>
        <v>50100</v>
      </c>
    </row>
    <row r="1939" spans="1:16" ht="19.5" customHeight="1">
      <c r="A1939" s="71">
        <v>1936</v>
      </c>
      <c r="B1939" s="73" t="s">
        <v>1980</v>
      </c>
      <c r="C1939" s="66">
        <v>908802</v>
      </c>
      <c r="D1939" s="67" t="s">
        <v>3282</v>
      </c>
      <c r="E1939" s="67" t="s">
        <v>3282</v>
      </c>
      <c r="F1939" s="67" t="s">
        <v>3282</v>
      </c>
      <c r="G1939" s="67" t="s">
        <v>3283</v>
      </c>
      <c r="H1939" s="68">
        <v>3125125.8000000003</v>
      </c>
      <c r="I1939" s="69">
        <f>IFERROR(H1939*((1+$I$3)),"")</f>
        <v>3284507.2157999999</v>
      </c>
      <c r="J1939" s="93">
        <f t="shared" si="120"/>
        <v>3284507.2157999999</v>
      </c>
      <c r="K1939" s="8">
        <v>3350100</v>
      </c>
      <c r="L1939" s="93">
        <f t="shared" si="123"/>
        <v>3350100</v>
      </c>
      <c r="M1939" s="94" t="str">
        <f>+G1939</f>
        <v>NO SE ENCONTRO</v>
      </c>
      <c r="N1939" s="94">
        <f t="shared" si="121"/>
        <v>3284507.2157999999</v>
      </c>
      <c r="O1939" s="8">
        <v>3350100</v>
      </c>
      <c r="P1939" s="94">
        <f t="shared" si="122"/>
        <v>3350100</v>
      </c>
    </row>
    <row r="1940" spans="1:16" ht="19.5" customHeight="1">
      <c r="A1940" s="71">
        <v>1937</v>
      </c>
      <c r="B1940" s="73" t="s">
        <v>1024</v>
      </c>
      <c r="C1940" s="66">
        <v>903705</v>
      </c>
      <c r="D1940" s="67" t="s">
        <v>3282</v>
      </c>
      <c r="E1940" s="67" t="s">
        <v>3282</v>
      </c>
      <c r="F1940" s="67" t="s">
        <v>3282</v>
      </c>
      <c r="G1940" s="67" t="s">
        <v>3283</v>
      </c>
      <c r="H1940" s="68">
        <v>336013.92000000004</v>
      </c>
      <c r="I1940" s="69">
        <f>IFERROR(H1940*((1+$I$3)),"")</f>
        <v>353150.62992000004</v>
      </c>
      <c r="J1940" s="93">
        <f t="shared" si="120"/>
        <v>353150.62992000004</v>
      </c>
      <c r="K1940" s="8">
        <v>360200</v>
      </c>
      <c r="L1940" s="93">
        <f t="shared" si="123"/>
        <v>360200</v>
      </c>
      <c r="M1940" s="94" t="str">
        <f>+G1940</f>
        <v>NO SE ENCONTRO</v>
      </c>
      <c r="N1940" s="94">
        <f t="shared" si="121"/>
        <v>353150.62992000004</v>
      </c>
      <c r="O1940" s="8">
        <v>360200</v>
      </c>
      <c r="P1940" s="94">
        <f t="shared" si="122"/>
        <v>360200</v>
      </c>
    </row>
    <row r="1941" spans="1:16" ht="19.5" customHeight="1">
      <c r="A1941" s="71">
        <v>1938</v>
      </c>
      <c r="B1941" s="73" t="s">
        <v>943</v>
      </c>
      <c r="C1941" s="66">
        <v>905102</v>
      </c>
      <c r="D1941" s="67" t="s">
        <v>3282</v>
      </c>
      <c r="E1941" s="67" t="s">
        <v>3282</v>
      </c>
      <c r="F1941" s="67" t="s">
        <v>3282</v>
      </c>
      <c r="G1941" s="67" t="s">
        <v>3283</v>
      </c>
      <c r="H1941" s="68">
        <v>75583.8</v>
      </c>
      <c r="I1941" s="69">
        <f>IFERROR(H1941*((1+$I$3)),"")</f>
        <v>79438.573799999998</v>
      </c>
      <c r="J1941" s="93">
        <f t="shared" si="120"/>
        <v>79438.573799999998</v>
      </c>
      <c r="K1941" s="8">
        <v>81000</v>
      </c>
      <c r="L1941" s="93">
        <f t="shared" si="123"/>
        <v>81000</v>
      </c>
      <c r="M1941" s="94" t="str">
        <f>+G1941</f>
        <v>NO SE ENCONTRO</v>
      </c>
      <c r="N1941" s="94">
        <f t="shared" si="121"/>
        <v>79438.573799999998</v>
      </c>
      <c r="O1941" s="8">
        <v>81000</v>
      </c>
      <c r="P1941" s="94">
        <f t="shared" si="122"/>
        <v>81000</v>
      </c>
    </row>
    <row r="1942" spans="1:16" ht="19.5" customHeight="1">
      <c r="A1942" s="71">
        <v>1939</v>
      </c>
      <c r="B1942" s="73" t="s">
        <v>894</v>
      </c>
      <c r="C1942" s="66">
        <v>902062</v>
      </c>
      <c r="D1942" s="60" t="s">
        <v>3280</v>
      </c>
      <c r="E1942" s="60" t="s">
        <v>3281</v>
      </c>
      <c r="F1942" s="61">
        <v>46073</v>
      </c>
      <c r="G1942" s="67">
        <v>33500</v>
      </c>
      <c r="H1942" s="68">
        <v>137140.56</v>
      </c>
      <c r="I1942" s="69">
        <f>IFERROR(H1942*((1+$I$3)),"")</f>
        <v>144134.72855999999</v>
      </c>
      <c r="J1942" s="93">
        <f t="shared" si="120"/>
        <v>144134.72855999999</v>
      </c>
      <c r="K1942" s="8">
        <v>147000</v>
      </c>
      <c r="L1942" s="93">
        <f t="shared" si="123"/>
        <v>147000</v>
      </c>
      <c r="M1942" s="94">
        <f>+G1942</f>
        <v>33500</v>
      </c>
      <c r="N1942" s="94">
        <f t="shared" si="121"/>
        <v>144134.72855999999</v>
      </c>
      <c r="O1942" s="8">
        <v>147000</v>
      </c>
      <c r="P1942" s="94">
        <f t="shared" si="122"/>
        <v>147000</v>
      </c>
    </row>
    <row r="1943" spans="1:16" ht="19.5" customHeight="1">
      <c r="A1943" s="71">
        <v>1940</v>
      </c>
      <c r="B1943" s="73" t="s">
        <v>893</v>
      </c>
      <c r="C1943" s="66">
        <v>902061</v>
      </c>
      <c r="D1943" s="60" t="s">
        <v>3280</v>
      </c>
      <c r="E1943" s="60" t="s">
        <v>3281</v>
      </c>
      <c r="F1943" s="61">
        <v>46073</v>
      </c>
      <c r="G1943" s="67">
        <v>33500</v>
      </c>
      <c r="H1943" s="68">
        <v>137140.56</v>
      </c>
      <c r="I1943" s="69">
        <f>IFERROR(H1943*((1+$I$3)),"")</f>
        <v>144134.72855999999</v>
      </c>
      <c r="J1943" s="93">
        <f t="shared" si="120"/>
        <v>144134.72855999999</v>
      </c>
      <c r="K1943" s="8">
        <v>147000</v>
      </c>
      <c r="L1943" s="93">
        <f t="shared" si="123"/>
        <v>147000</v>
      </c>
      <c r="M1943" s="94">
        <f>+G1943</f>
        <v>33500</v>
      </c>
      <c r="N1943" s="94">
        <f t="shared" si="121"/>
        <v>144134.72855999999</v>
      </c>
      <c r="O1943" s="8">
        <v>147000</v>
      </c>
      <c r="P1943" s="94">
        <f t="shared" si="122"/>
        <v>147000</v>
      </c>
    </row>
    <row r="1944" spans="1:16" ht="19.5" customHeight="1">
      <c r="A1944" s="71">
        <v>1941</v>
      </c>
      <c r="B1944" s="73" t="s">
        <v>1065</v>
      </c>
      <c r="C1944" s="66">
        <v>908316</v>
      </c>
      <c r="D1944" s="67" t="s">
        <v>3282</v>
      </c>
      <c r="E1944" s="67" t="s">
        <v>3282</v>
      </c>
      <c r="F1944" s="67" t="s">
        <v>3282</v>
      </c>
      <c r="G1944" s="67" t="s">
        <v>3283</v>
      </c>
      <c r="H1944" s="68">
        <v>125119.08</v>
      </c>
      <c r="I1944" s="69">
        <f>IFERROR(H1944*((1+$I$3)),"")</f>
        <v>131500.15307999999</v>
      </c>
      <c r="J1944" s="93">
        <f t="shared" si="120"/>
        <v>131500.15307999999</v>
      </c>
      <c r="K1944" s="8">
        <v>134100</v>
      </c>
      <c r="L1944" s="93">
        <f t="shared" si="123"/>
        <v>134100</v>
      </c>
      <c r="M1944" s="94" t="str">
        <f>+G1944</f>
        <v>NO SE ENCONTRO</v>
      </c>
      <c r="N1944" s="94">
        <f t="shared" si="121"/>
        <v>131500.15307999999</v>
      </c>
      <c r="O1944" s="8">
        <v>134100</v>
      </c>
      <c r="P1944" s="94">
        <f t="shared" si="122"/>
        <v>134100</v>
      </c>
    </row>
    <row r="1945" spans="1:16" ht="19.5" customHeight="1">
      <c r="A1945" s="71">
        <v>1942</v>
      </c>
      <c r="B1945" s="73" t="s">
        <v>1981</v>
      </c>
      <c r="C1945" s="66">
        <v>908342</v>
      </c>
      <c r="D1945" s="67" t="s">
        <v>3282</v>
      </c>
      <c r="E1945" s="67" t="s">
        <v>3282</v>
      </c>
      <c r="F1945" s="67" t="s">
        <v>3282</v>
      </c>
      <c r="G1945" s="67" t="s">
        <v>3283</v>
      </c>
      <c r="H1945" s="68">
        <v>238438.08000000002</v>
      </c>
      <c r="I1945" s="69">
        <f>IFERROR(H1945*((1+$I$3)),"")</f>
        <v>250598.42207999999</v>
      </c>
      <c r="J1945" s="93">
        <f t="shared" si="120"/>
        <v>250598.42207999999</v>
      </c>
      <c r="K1945" s="8">
        <v>255600</v>
      </c>
      <c r="L1945" s="93">
        <f t="shared" si="123"/>
        <v>255600</v>
      </c>
      <c r="M1945" s="94" t="str">
        <f>+G1945</f>
        <v>NO SE ENCONTRO</v>
      </c>
      <c r="N1945" s="94">
        <f t="shared" si="121"/>
        <v>250598.42207999999</v>
      </c>
      <c r="O1945" s="8">
        <v>255600</v>
      </c>
      <c r="P1945" s="94">
        <f t="shared" si="122"/>
        <v>255600</v>
      </c>
    </row>
    <row r="1946" spans="1:16" ht="19.5" customHeight="1">
      <c r="A1946" s="71">
        <v>1943</v>
      </c>
      <c r="B1946" s="73" t="s">
        <v>1012</v>
      </c>
      <c r="C1946" s="66">
        <v>903021</v>
      </c>
      <c r="D1946" s="67" t="s">
        <v>3282</v>
      </c>
      <c r="E1946" s="67" t="s">
        <v>3282</v>
      </c>
      <c r="F1946" s="67" t="s">
        <v>3282</v>
      </c>
      <c r="G1946" s="67" t="s">
        <v>3283</v>
      </c>
      <c r="H1946" s="68">
        <v>33465.96</v>
      </c>
      <c r="I1946" s="69">
        <f>IFERROR(H1946*((1+$I$3)),"")</f>
        <v>35172.723959999996</v>
      </c>
      <c r="J1946" s="93">
        <f t="shared" si="120"/>
        <v>35172.723959999996</v>
      </c>
      <c r="K1946" s="8">
        <v>37300</v>
      </c>
      <c r="L1946" s="93">
        <f t="shared" si="123"/>
        <v>37300</v>
      </c>
      <c r="M1946" s="94" t="str">
        <f>+G1946</f>
        <v>NO SE ENCONTRO</v>
      </c>
      <c r="N1946" s="94">
        <f t="shared" si="121"/>
        <v>35172.723959999996</v>
      </c>
      <c r="O1946" s="8">
        <v>37300</v>
      </c>
      <c r="P1946" s="94">
        <f t="shared" si="122"/>
        <v>37300</v>
      </c>
    </row>
    <row r="1947" spans="1:16" ht="19.5" customHeight="1">
      <c r="A1947" s="71">
        <v>1944</v>
      </c>
      <c r="B1947" s="73" t="s">
        <v>1982</v>
      </c>
      <c r="C1947" s="66">
        <v>906227</v>
      </c>
      <c r="D1947" s="67" t="s">
        <v>3282</v>
      </c>
      <c r="E1947" s="67" t="s">
        <v>3282</v>
      </c>
      <c r="F1947" s="67" t="s">
        <v>3282</v>
      </c>
      <c r="G1947" s="67" t="s">
        <v>3283</v>
      </c>
      <c r="H1947" s="68">
        <v>79571.16</v>
      </c>
      <c r="I1947" s="69">
        <f>IFERROR(H1947*((1+$I$3)),"")</f>
        <v>83629.28916</v>
      </c>
      <c r="J1947" s="93">
        <f t="shared" si="120"/>
        <v>83629.28916</v>
      </c>
      <c r="K1947" s="8">
        <v>85300</v>
      </c>
      <c r="L1947" s="93">
        <f t="shared" si="123"/>
        <v>85300</v>
      </c>
      <c r="M1947" s="94" t="str">
        <f>+G1947</f>
        <v>NO SE ENCONTRO</v>
      </c>
      <c r="N1947" s="94">
        <f t="shared" si="121"/>
        <v>83629.28916</v>
      </c>
      <c r="O1947" s="8">
        <v>85300</v>
      </c>
      <c r="P1947" s="94">
        <f t="shared" si="122"/>
        <v>85300</v>
      </c>
    </row>
    <row r="1948" spans="1:16" ht="19.5" customHeight="1">
      <c r="A1948" s="71">
        <v>1945</v>
      </c>
      <c r="B1948" s="73" t="s">
        <v>1983</v>
      </c>
      <c r="C1948" s="66">
        <v>903022</v>
      </c>
      <c r="D1948" s="60" t="s">
        <v>3280</v>
      </c>
      <c r="E1948" s="60" t="s">
        <v>3281</v>
      </c>
      <c r="F1948" s="61">
        <v>46073</v>
      </c>
      <c r="G1948" s="67">
        <v>178500</v>
      </c>
      <c r="H1948" s="68">
        <v>81554.040000000008</v>
      </c>
      <c r="I1948" s="69">
        <f>IFERROR(H1948*((1+$I$3)),"")</f>
        <v>85713.296040000001</v>
      </c>
      <c r="J1948" s="93">
        <f t="shared" si="120"/>
        <v>85713.296040000001</v>
      </c>
      <c r="K1948" s="8">
        <v>87400</v>
      </c>
      <c r="L1948" s="93">
        <f t="shared" si="123"/>
        <v>87400</v>
      </c>
      <c r="M1948" s="94">
        <f>+G1948</f>
        <v>178500</v>
      </c>
      <c r="N1948" s="94">
        <f t="shared" si="121"/>
        <v>85713.296040000001</v>
      </c>
      <c r="O1948" s="8">
        <v>87400</v>
      </c>
      <c r="P1948" s="94">
        <f t="shared" si="122"/>
        <v>87400</v>
      </c>
    </row>
    <row r="1949" spans="1:16" ht="19.5" customHeight="1">
      <c r="A1949" s="71">
        <v>1946</v>
      </c>
      <c r="B1949" s="73" t="s">
        <v>1984</v>
      </c>
      <c r="C1949" s="66">
        <v>906119</v>
      </c>
      <c r="D1949" s="67" t="s">
        <v>3282</v>
      </c>
      <c r="E1949" s="67" t="s">
        <v>3282</v>
      </c>
      <c r="F1949" s="67" t="s">
        <v>3282</v>
      </c>
      <c r="G1949" s="67" t="s">
        <v>3283</v>
      </c>
      <c r="H1949" s="68">
        <v>169867.80000000002</v>
      </c>
      <c r="I1949" s="69">
        <f>IFERROR(H1949*((1+$I$3)),"")</f>
        <v>178531.05780000001</v>
      </c>
      <c r="J1949" s="93">
        <f t="shared" si="120"/>
        <v>178531.05780000001</v>
      </c>
      <c r="K1949" s="8">
        <v>182100</v>
      </c>
      <c r="L1949" s="93">
        <f t="shared" si="123"/>
        <v>182100</v>
      </c>
      <c r="M1949" s="94" t="str">
        <f>+G1949</f>
        <v>NO SE ENCONTRO</v>
      </c>
      <c r="N1949" s="94">
        <f t="shared" si="121"/>
        <v>178531.05780000001</v>
      </c>
      <c r="O1949" s="8">
        <v>182100</v>
      </c>
      <c r="P1949" s="94">
        <f t="shared" si="122"/>
        <v>182100</v>
      </c>
    </row>
    <row r="1950" spans="1:16" ht="19.5" customHeight="1">
      <c r="A1950" s="71">
        <v>1947</v>
      </c>
      <c r="B1950" s="73" t="s">
        <v>891</v>
      </c>
      <c r="C1950" s="66">
        <v>902058</v>
      </c>
      <c r="D1950" s="67" t="s">
        <v>3282</v>
      </c>
      <c r="E1950" s="67" t="s">
        <v>3282</v>
      </c>
      <c r="F1950" s="67" t="s">
        <v>3282</v>
      </c>
      <c r="G1950" s="67" t="s">
        <v>3283</v>
      </c>
      <c r="H1950" s="68">
        <v>137140.56</v>
      </c>
      <c r="I1950" s="69">
        <f>IFERROR(H1950*((1+$I$3)),"")</f>
        <v>144134.72855999999</v>
      </c>
      <c r="J1950" s="93">
        <f t="shared" si="120"/>
        <v>144134.72855999999</v>
      </c>
      <c r="K1950" s="8">
        <v>147000</v>
      </c>
      <c r="L1950" s="93">
        <f t="shared" si="123"/>
        <v>147000</v>
      </c>
      <c r="M1950" s="94" t="str">
        <f>+G1950</f>
        <v>NO SE ENCONTRO</v>
      </c>
      <c r="N1950" s="94">
        <f t="shared" si="121"/>
        <v>144134.72855999999</v>
      </c>
      <c r="O1950" s="8">
        <v>147000</v>
      </c>
      <c r="P1950" s="94">
        <f t="shared" si="122"/>
        <v>147000</v>
      </c>
    </row>
    <row r="1951" spans="1:16" ht="19.5" customHeight="1">
      <c r="A1951" s="71">
        <v>1948</v>
      </c>
      <c r="B1951" s="73" t="s">
        <v>892</v>
      </c>
      <c r="C1951" s="66">
        <v>902060</v>
      </c>
      <c r="D1951" s="60" t="s">
        <v>3280</v>
      </c>
      <c r="E1951" s="60" t="s">
        <v>3281</v>
      </c>
      <c r="F1951" s="61">
        <v>46073</v>
      </c>
      <c r="G1951" s="67">
        <v>33500</v>
      </c>
      <c r="H1951" s="68">
        <v>137140.56</v>
      </c>
      <c r="I1951" s="69">
        <f>IFERROR(H1951*((1+$I$3)),"")</f>
        <v>144134.72855999999</v>
      </c>
      <c r="J1951" s="93">
        <f t="shared" si="120"/>
        <v>144134.72855999999</v>
      </c>
      <c r="K1951" s="8">
        <v>147000</v>
      </c>
      <c r="L1951" s="93">
        <f t="shared" si="123"/>
        <v>147000</v>
      </c>
      <c r="M1951" s="94">
        <f>+G1951</f>
        <v>33500</v>
      </c>
      <c r="N1951" s="94">
        <f t="shared" si="121"/>
        <v>144134.72855999999</v>
      </c>
      <c r="O1951" s="8">
        <v>147000</v>
      </c>
      <c r="P1951" s="94">
        <f t="shared" si="122"/>
        <v>147000</v>
      </c>
    </row>
    <row r="1952" spans="1:16" ht="19.5" customHeight="1">
      <c r="A1952" s="71">
        <v>1949</v>
      </c>
      <c r="B1952" s="73" t="s">
        <v>1985</v>
      </c>
      <c r="C1952" s="66">
        <v>903612</v>
      </c>
      <c r="D1952" s="67" t="s">
        <v>3282</v>
      </c>
      <c r="E1952" s="67" t="s">
        <v>3282</v>
      </c>
      <c r="F1952" s="67" t="s">
        <v>3282</v>
      </c>
      <c r="G1952" s="67" t="s">
        <v>3283</v>
      </c>
      <c r="H1952" s="68">
        <v>276016.68</v>
      </c>
      <c r="I1952" s="69">
        <f>IFERROR(H1952*((1+$I$3)),"")</f>
        <v>290093.53067999997</v>
      </c>
      <c r="J1952" s="93">
        <f t="shared" si="120"/>
        <v>290093.53067999997</v>
      </c>
      <c r="K1952" s="8">
        <v>295900</v>
      </c>
      <c r="L1952" s="93">
        <f t="shared" si="123"/>
        <v>295900</v>
      </c>
      <c r="M1952" s="94" t="str">
        <f>+G1952</f>
        <v>NO SE ENCONTRO</v>
      </c>
      <c r="N1952" s="94">
        <f t="shared" si="121"/>
        <v>290093.53067999997</v>
      </c>
      <c r="O1952" s="8">
        <v>295900</v>
      </c>
      <c r="P1952" s="94">
        <f t="shared" si="122"/>
        <v>295900</v>
      </c>
    </row>
    <row r="1953" spans="1:16" ht="19.5" customHeight="1">
      <c r="A1953" s="71">
        <v>1950</v>
      </c>
      <c r="B1953" s="73" t="s">
        <v>1986</v>
      </c>
      <c r="C1953" s="66">
        <v>906114</v>
      </c>
      <c r="D1953" s="67" t="s">
        <v>3282</v>
      </c>
      <c r="E1953" s="67" t="s">
        <v>3282</v>
      </c>
      <c r="F1953" s="67" t="s">
        <v>3282</v>
      </c>
      <c r="G1953" s="67" t="s">
        <v>3283</v>
      </c>
      <c r="H1953" s="68">
        <v>76001.760000000009</v>
      </c>
      <c r="I1953" s="69">
        <f>IFERROR(H1953*((1+$I$3)),"")</f>
        <v>79877.849760000012</v>
      </c>
      <c r="J1953" s="93">
        <f t="shared" si="120"/>
        <v>79877.849760000012</v>
      </c>
      <c r="K1953" s="8">
        <v>81500</v>
      </c>
      <c r="L1953" s="93">
        <f t="shared" si="123"/>
        <v>81500</v>
      </c>
      <c r="M1953" s="94" t="str">
        <f>+G1953</f>
        <v>NO SE ENCONTRO</v>
      </c>
      <c r="N1953" s="94">
        <f t="shared" si="121"/>
        <v>79877.849760000012</v>
      </c>
      <c r="O1953" s="8">
        <v>81500</v>
      </c>
      <c r="P1953" s="94">
        <f t="shared" si="122"/>
        <v>81500</v>
      </c>
    </row>
    <row r="1954" spans="1:16" ht="19.5" customHeight="1">
      <c r="A1954" s="71">
        <v>1951</v>
      </c>
      <c r="B1954" s="73" t="s">
        <v>1987</v>
      </c>
      <c r="C1954" s="66">
        <v>908421</v>
      </c>
      <c r="D1954" s="67" t="s">
        <v>3282</v>
      </c>
      <c r="E1954" s="67" t="s">
        <v>3282</v>
      </c>
      <c r="F1954" s="67" t="s">
        <v>3282</v>
      </c>
      <c r="G1954" s="67" t="s">
        <v>3283</v>
      </c>
      <c r="H1954" s="68">
        <v>1698690.9600000002</v>
      </c>
      <c r="I1954" s="69">
        <f>IFERROR(H1954*((1+$I$3)),"")</f>
        <v>1785324.1989600002</v>
      </c>
      <c r="J1954" s="93">
        <f t="shared" si="120"/>
        <v>1785324.1989600002</v>
      </c>
      <c r="K1954" s="8">
        <v>1821000</v>
      </c>
      <c r="L1954" s="93">
        <f t="shared" si="123"/>
        <v>1821000</v>
      </c>
      <c r="M1954" s="94" t="str">
        <f>+G1954</f>
        <v>NO SE ENCONTRO</v>
      </c>
      <c r="N1954" s="94">
        <f t="shared" si="121"/>
        <v>1785324.1989600002</v>
      </c>
      <c r="O1954" s="8">
        <v>1821000</v>
      </c>
      <c r="P1954" s="94">
        <f t="shared" si="122"/>
        <v>1821000</v>
      </c>
    </row>
    <row r="1955" spans="1:16" ht="19.5" customHeight="1">
      <c r="A1955" s="71">
        <v>1952</v>
      </c>
      <c r="B1955" s="73" t="s">
        <v>1988</v>
      </c>
      <c r="C1955" s="66">
        <v>901205</v>
      </c>
      <c r="D1955" s="67" t="s">
        <v>3282</v>
      </c>
      <c r="E1955" s="67" t="s">
        <v>3282</v>
      </c>
      <c r="F1955" s="67" t="s">
        <v>3282</v>
      </c>
      <c r="G1955" s="67" t="s">
        <v>3283</v>
      </c>
      <c r="H1955" s="68">
        <v>121272.12000000001</v>
      </c>
      <c r="I1955" s="69">
        <f>IFERROR(H1955*((1+$I$3)),"")</f>
        <v>127456.99812</v>
      </c>
      <c r="J1955" s="93">
        <f t="shared" si="120"/>
        <v>127456.99812</v>
      </c>
      <c r="K1955" s="8">
        <v>130000</v>
      </c>
      <c r="L1955" s="93">
        <f t="shared" si="123"/>
        <v>130000</v>
      </c>
      <c r="M1955" s="94" t="str">
        <f>+G1955</f>
        <v>NO SE ENCONTRO</v>
      </c>
      <c r="N1955" s="94">
        <f t="shared" si="121"/>
        <v>127456.99812</v>
      </c>
      <c r="O1955" s="8">
        <v>130000</v>
      </c>
      <c r="P1955" s="94">
        <f t="shared" si="122"/>
        <v>130000</v>
      </c>
    </row>
    <row r="1956" spans="1:16" ht="19.5" customHeight="1">
      <c r="A1956" s="71">
        <v>1953</v>
      </c>
      <c r="B1956" s="73" t="s">
        <v>1989</v>
      </c>
      <c r="C1956" s="66">
        <v>901110</v>
      </c>
      <c r="D1956" s="67" t="s">
        <v>3282</v>
      </c>
      <c r="E1956" s="67" t="s">
        <v>3282</v>
      </c>
      <c r="F1956" s="67" t="s">
        <v>3282</v>
      </c>
      <c r="G1956" s="67" t="s">
        <v>3283</v>
      </c>
      <c r="H1956" s="68">
        <v>91117.440000000002</v>
      </c>
      <c r="I1956" s="69">
        <f>IFERROR(H1956*((1+$I$3)),"")</f>
        <v>95764.429439999993</v>
      </c>
      <c r="J1956" s="93">
        <f t="shared" si="120"/>
        <v>95764.429439999993</v>
      </c>
      <c r="K1956" s="8">
        <v>97700</v>
      </c>
      <c r="L1956" s="93">
        <f t="shared" si="123"/>
        <v>97700</v>
      </c>
      <c r="M1956" s="94" t="str">
        <f>+G1956</f>
        <v>NO SE ENCONTRO</v>
      </c>
      <c r="N1956" s="94">
        <f t="shared" si="121"/>
        <v>95764.429439999993</v>
      </c>
      <c r="O1956" s="8">
        <v>97700</v>
      </c>
      <c r="P1956" s="94">
        <f t="shared" si="122"/>
        <v>97700</v>
      </c>
    </row>
    <row r="1957" spans="1:16" ht="19.5" customHeight="1">
      <c r="A1957" s="71">
        <v>1954</v>
      </c>
      <c r="B1957" s="73" t="s">
        <v>1990</v>
      </c>
      <c r="C1957" s="66">
        <v>903054</v>
      </c>
      <c r="D1957" s="67" t="s">
        <v>3282</v>
      </c>
      <c r="E1957" s="67" t="s">
        <v>3282</v>
      </c>
      <c r="F1957" s="67" t="s">
        <v>3282</v>
      </c>
      <c r="G1957" s="67" t="s">
        <v>3283</v>
      </c>
      <c r="H1957" s="68">
        <v>106834.68000000001</v>
      </c>
      <c r="I1957" s="69">
        <f>IFERROR(H1957*((1+$I$3)),"")</f>
        <v>112283.24868</v>
      </c>
      <c r="J1957" s="93">
        <f t="shared" si="120"/>
        <v>112283.24868</v>
      </c>
      <c r="K1957" s="8">
        <v>118800</v>
      </c>
      <c r="L1957" s="93">
        <f t="shared" si="123"/>
        <v>118800</v>
      </c>
      <c r="M1957" s="94" t="str">
        <f>+G1957</f>
        <v>NO SE ENCONTRO</v>
      </c>
      <c r="N1957" s="94">
        <f t="shared" si="121"/>
        <v>112283.24868</v>
      </c>
      <c r="O1957" s="8">
        <v>118800</v>
      </c>
      <c r="P1957" s="94">
        <f t="shared" si="122"/>
        <v>118800</v>
      </c>
    </row>
    <row r="1958" spans="1:16" ht="19.5" customHeight="1">
      <c r="A1958" s="71">
        <v>1955</v>
      </c>
      <c r="B1958" s="73" t="s">
        <v>1991</v>
      </c>
      <c r="C1958" s="66">
        <v>906810</v>
      </c>
      <c r="D1958" s="60" t="s">
        <v>3280</v>
      </c>
      <c r="E1958" s="60" t="s">
        <v>3281</v>
      </c>
      <c r="F1958" s="61">
        <v>46073</v>
      </c>
      <c r="G1958" s="67">
        <v>32300</v>
      </c>
      <c r="H1958" s="68">
        <v>60934.680000000008</v>
      </c>
      <c r="I1958" s="69">
        <f>IFERROR(H1958*((1+$I$3)),"")</f>
        <v>64042.348680000003</v>
      </c>
      <c r="J1958" s="93">
        <f t="shared" si="120"/>
        <v>64042.348680000003</v>
      </c>
      <c r="K1958" s="8">
        <v>65300</v>
      </c>
      <c r="L1958" s="93">
        <f t="shared" si="123"/>
        <v>65300</v>
      </c>
      <c r="M1958" s="94">
        <f>+G1958</f>
        <v>32300</v>
      </c>
      <c r="N1958" s="94">
        <f t="shared" si="121"/>
        <v>64042.348680000003</v>
      </c>
      <c r="O1958" s="8">
        <v>65300</v>
      </c>
      <c r="P1958" s="94">
        <f t="shared" si="122"/>
        <v>65300</v>
      </c>
    </row>
    <row r="1959" spans="1:16" ht="19.5" customHeight="1">
      <c r="A1959" s="71">
        <v>1956</v>
      </c>
      <c r="B1959" s="73" t="s">
        <v>924</v>
      </c>
      <c r="C1959" s="66">
        <v>905721</v>
      </c>
      <c r="D1959" s="67" t="s">
        <v>3282</v>
      </c>
      <c r="E1959" s="67" t="s">
        <v>3282</v>
      </c>
      <c r="F1959" s="67" t="s">
        <v>3282</v>
      </c>
      <c r="G1959" s="67" t="s">
        <v>3283</v>
      </c>
      <c r="H1959" s="68">
        <v>71687.16</v>
      </c>
      <c r="I1959" s="69">
        <f>IFERROR(H1959*((1+$I$3)),"")</f>
        <v>75343.205159999998</v>
      </c>
      <c r="J1959" s="93">
        <f t="shared" si="120"/>
        <v>75343.205159999998</v>
      </c>
      <c r="K1959" s="8">
        <v>76800</v>
      </c>
      <c r="L1959" s="93">
        <f t="shared" si="123"/>
        <v>76800</v>
      </c>
      <c r="M1959" s="94" t="str">
        <f>+G1959</f>
        <v>NO SE ENCONTRO</v>
      </c>
      <c r="N1959" s="94">
        <f t="shared" si="121"/>
        <v>75343.205159999998</v>
      </c>
      <c r="O1959" s="8">
        <v>76800</v>
      </c>
      <c r="P1959" s="94">
        <f t="shared" si="122"/>
        <v>76800</v>
      </c>
    </row>
    <row r="1960" spans="1:16" ht="19.5" customHeight="1">
      <c r="A1960" s="71">
        <v>1957</v>
      </c>
      <c r="B1960" s="73" t="s">
        <v>1992</v>
      </c>
      <c r="C1960" s="66">
        <v>906466</v>
      </c>
      <c r="D1960" s="60" t="s">
        <v>3280</v>
      </c>
      <c r="E1960" s="60" t="s">
        <v>3281</v>
      </c>
      <c r="F1960" s="61">
        <v>46073</v>
      </c>
      <c r="G1960" s="67">
        <v>86600</v>
      </c>
      <c r="H1960" s="68">
        <v>56680.560000000005</v>
      </c>
      <c r="I1960" s="69">
        <f>IFERROR(H1960*((1+$I$3)),"")</f>
        <v>59571.268560000004</v>
      </c>
      <c r="J1960" s="93">
        <f t="shared" si="120"/>
        <v>59571.268560000004</v>
      </c>
      <c r="K1960" s="8">
        <v>60800</v>
      </c>
      <c r="L1960" s="93">
        <f t="shared" si="123"/>
        <v>60800</v>
      </c>
      <c r="M1960" s="94">
        <f>+G1960</f>
        <v>86600</v>
      </c>
      <c r="N1960" s="94">
        <f t="shared" si="121"/>
        <v>59571.268560000004</v>
      </c>
      <c r="O1960" s="8">
        <v>60800</v>
      </c>
      <c r="P1960" s="94">
        <f t="shared" si="122"/>
        <v>60800</v>
      </c>
    </row>
    <row r="1961" spans="1:16" ht="19.5" customHeight="1">
      <c r="A1961" s="71">
        <v>1958</v>
      </c>
      <c r="B1961" s="73" t="s">
        <v>1028</v>
      </c>
      <c r="C1961" s="66">
        <v>904001</v>
      </c>
      <c r="D1961" s="67" t="s">
        <v>3282</v>
      </c>
      <c r="E1961" s="67" t="s">
        <v>3282</v>
      </c>
      <c r="F1961" s="67" t="s">
        <v>3282</v>
      </c>
      <c r="G1961" s="67" t="s">
        <v>3283</v>
      </c>
      <c r="H1961" s="68">
        <v>422241.12000000005</v>
      </c>
      <c r="I1961" s="69">
        <f>IFERROR(H1961*((1+$I$3)),"")</f>
        <v>443775.41712000006</v>
      </c>
      <c r="J1961" s="93">
        <f t="shared" si="120"/>
        <v>443775.41712000006</v>
      </c>
      <c r="K1961" s="8">
        <v>452600</v>
      </c>
      <c r="L1961" s="93">
        <f t="shared" si="123"/>
        <v>452600</v>
      </c>
      <c r="M1961" s="94" t="str">
        <f>+G1961</f>
        <v>NO SE ENCONTRO</v>
      </c>
      <c r="N1961" s="94">
        <f t="shared" si="121"/>
        <v>443775.41712000006</v>
      </c>
      <c r="O1961" s="8">
        <v>452600</v>
      </c>
      <c r="P1961" s="94">
        <f t="shared" si="122"/>
        <v>452600</v>
      </c>
    </row>
    <row r="1962" spans="1:16" ht="19.5" customHeight="1">
      <c r="A1962" s="71">
        <v>1959</v>
      </c>
      <c r="B1962" s="73" t="s">
        <v>1993</v>
      </c>
      <c r="C1962" s="66">
        <v>906135</v>
      </c>
      <c r="D1962" s="67" t="s">
        <v>3282</v>
      </c>
      <c r="E1962" s="67" t="s">
        <v>3282</v>
      </c>
      <c r="F1962" s="67" t="s">
        <v>3282</v>
      </c>
      <c r="G1962" s="67" t="s">
        <v>3283</v>
      </c>
      <c r="H1962" s="68">
        <v>125417.16</v>
      </c>
      <c r="I1962" s="69">
        <f>IFERROR(H1962*((1+$I$3)),"")</f>
        <v>131813.43515999999</v>
      </c>
      <c r="J1962" s="93">
        <f t="shared" si="120"/>
        <v>131813.43515999999</v>
      </c>
      <c r="K1962" s="8">
        <v>134400</v>
      </c>
      <c r="L1962" s="93">
        <f t="shared" si="123"/>
        <v>134400</v>
      </c>
      <c r="M1962" s="94" t="str">
        <f>+G1962</f>
        <v>NO SE ENCONTRO</v>
      </c>
      <c r="N1962" s="94">
        <f t="shared" si="121"/>
        <v>131813.43515999999</v>
      </c>
      <c r="O1962" s="8">
        <v>134400</v>
      </c>
      <c r="P1962" s="94">
        <f t="shared" si="122"/>
        <v>134400</v>
      </c>
    </row>
    <row r="1963" spans="1:16" ht="19.5" customHeight="1">
      <c r="A1963" s="71">
        <v>1960</v>
      </c>
      <c r="B1963" s="73" t="s">
        <v>1994</v>
      </c>
      <c r="C1963" s="66">
        <v>906136</v>
      </c>
      <c r="D1963" s="67" t="s">
        <v>3282</v>
      </c>
      <c r="E1963" s="67" t="s">
        <v>3282</v>
      </c>
      <c r="F1963" s="67" t="s">
        <v>3282</v>
      </c>
      <c r="G1963" s="67" t="s">
        <v>3283</v>
      </c>
      <c r="H1963" s="68">
        <v>97215.12000000001</v>
      </c>
      <c r="I1963" s="69">
        <f>IFERROR(H1963*((1+$I$3)),"")</f>
        <v>102173.09112</v>
      </c>
      <c r="J1963" s="93">
        <f t="shared" si="120"/>
        <v>102173.09112</v>
      </c>
      <c r="K1963" s="8">
        <v>104200</v>
      </c>
      <c r="L1963" s="93">
        <f t="shared" si="123"/>
        <v>104200</v>
      </c>
      <c r="M1963" s="94" t="str">
        <f>+G1963</f>
        <v>NO SE ENCONTRO</v>
      </c>
      <c r="N1963" s="94">
        <f t="shared" si="121"/>
        <v>102173.09112</v>
      </c>
      <c r="O1963" s="8">
        <v>104200</v>
      </c>
      <c r="P1963" s="94">
        <f t="shared" si="122"/>
        <v>104200</v>
      </c>
    </row>
    <row r="1964" spans="1:16" ht="19.5" customHeight="1">
      <c r="A1964" s="71">
        <v>1961</v>
      </c>
      <c r="B1964" s="73" t="s">
        <v>1995</v>
      </c>
      <c r="C1964" s="66">
        <v>906045</v>
      </c>
      <c r="D1964" s="67" t="s">
        <v>3282</v>
      </c>
      <c r="E1964" s="67" t="s">
        <v>3282</v>
      </c>
      <c r="F1964" s="67" t="s">
        <v>3282</v>
      </c>
      <c r="G1964" s="67" t="s">
        <v>3283</v>
      </c>
      <c r="H1964" s="68">
        <v>143374.32</v>
      </c>
      <c r="I1964" s="69">
        <f>IFERROR(H1964*((1+$I$3)),"")</f>
        <v>150686.41032</v>
      </c>
      <c r="J1964" s="93">
        <f t="shared" si="120"/>
        <v>150686.41032</v>
      </c>
      <c r="K1964" s="8">
        <v>153700</v>
      </c>
      <c r="L1964" s="93">
        <f t="shared" si="123"/>
        <v>153700</v>
      </c>
      <c r="M1964" s="94" t="str">
        <f>+G1964</f>
        <v>NO SE ENCONTRO</v>
      </c>
      <c r="N1964" s="94">
        <f t="shared" si="121"/>
        <v>150686.41032</v>
      </c>
      <c r="O1964" s="8">
        <v>153700</v>
      </c>
      <c r="P1964" s="94">
        <f t="shared" si="122"/>
        <v>153700</v>
      </c>
    </row>
    <row r="1965" spans="1:16" ht="19.5" customHeight="1">
      <c r="A1965" s="71">
        <v>1962</v>
      </c>
      <c r="B1965" s="73" t="s">
        <v>1996</v>
      </c>
      <c r="C1965" s="66">
        <v>903804</v>
      </c>
      <c r="D1965" s="60" t="s">
        <v>3280</v>
      </c>
      <c r="E1965" s="60" t="s">
        <v>3281</v>
      </c>
      <c r="F1965" s="61">
        <v>46073</v>
      </c>
      <c r="G1965" s="67">
        <v>35300</v>
      </c>
      <c r="H1965" s="68">
        <v>3219.48</v>
      </c>
      <c r="I1965" s="69">
        <f>IFERROR(H1965*((1+$I$3)),"")</f>
        <v>3383.6734799999999</v>
      </c>
      <c r="J1965" s="93">
        <f t="shared" si="120"/>
        <v>3383.6734799999999</v>
      </c>
      <c r="K1965" s="8">
        <v>7300</v>
      </c>
      <c r="L1965" s="93">
        <f t="shared" si="123"/>
        <v>7300</v>
      </c>
      <c r="M1965" s="94">
        <f>+G1965</f>
        <v>35300</v>
      </c>
      <c r="N1965" s="94">
        <f t="shared" si="121"/>
        <v>3383.6734799999999</v>
      </c>
      <c r="O1965" s="8">
        <v>7300</v>
      </c>
      <c r="P1965" s="94">
        <f t="shared" si="122"/>
        <v>7300</v>
      </c>
    </row>
    <row r="1966" spans="1:16" ht="19.5" customHeight="1">
      <c r="A1966" s="71">
        <v>1963</v>
      </c>
      <c r="B1966" s="73" t="s">
        <v>901</v>
      </c>
      <c r="C1966" s="66">
        <v>903405</v>
      </c>
      <c r="D1966" s="67" t="s">
        <v>3282</v>
      </c>
      <c r="E1966" s="67" t="s">
        <v>3282</v>
      </c>
      <c r="F1966" s="67" t="s">
        <v>3282</v>
      </c>
      <c r="G1966" s="67" t="s">
        <v>3283</v>
      </c>
      <c r="H1966" s="68">
        <v>33646.32</v>
      </c>
      <c r="I1966" s="69">
        <f>IFERROR(H1966*((1+$I$3)),"")</f>
        <v>35362.282319999998</v>
      </c>
      <c r="J1966" s="93">
        <f t="shared" si="120"/>
        <v>35362.282319999998</v>
      </c>
      <c r="K1966" s="8">
        <v>36100</v>
      </c>
      <c r="L1966" s="93">
        <f t="shared" si="123"/>
        <v>36100</v>
      </c>
      <c r="M1966" s="94" t="str">
        <f>+G1966</f>
        <v>NO SE ENCONTRO</v>
      </c>
      <c r="N1966" s="94">
        <f t="shared" si="121"/>
        <v>35362.282319999998</v>
      </c>
      <c r="O1966" s="8">
        <v>36100</v>
      </c>
      <c r="P1966" s="94">
        <f t="shared" si="122"/>
        <v>36100</v>
      </c>
    </row>
    <row r="1967" spans="1:16" ht="19.5" customHeight="1">
      <c r="A1967" s="71">
        <v>1964</v>
      </c>
      <c r="B1967" s="73" t="s">
        <v>1997</v>
      </c>
      <c r="C1967" s="66">
        <v>906046</v>
      </c>
      <c r="D1967" s="67" t="s">
        <v>3282</v>
      </c>
      <c r="E1967" s="67" t="s">
        <v>3282</v>
      </c>
      <c r="F1967" s="67" t="s">
        <v>3282</v>
      </c>
      <c r="G1967" s="67" t="s">
        <v>3283</v>
      </c>
      <c r="H1967" s="68">
        <v>135447.12</v>
      </c>
      <c r="I1967" s="69">
        <f>IFERROR(H1967*((1+$I$3)),"")</f>
        <v>142354.92311999999</v>
      </c>
      <c r="J1967" s="93">
        <f t="shared" si="120"/>
        <v>142354.92311999999</v>
      </c>
      <c r="K1967" s="8">
        <v>150600</v>
      </c>
      <c r="L1967" s="93">
        <f t="shared" si="123"/>
        <v>150600</v>
      </c>
      <c r="M1967" s="94" t="str">
        <f>+G1967</f>
        <v>NO SE ENCONTRO</v>
      </c>
      <c r="N1967" s="94">
        <f t="shared" si="121"/>
        <v>142354.92311999999</v>
      </c>
      <c r="O1967" s="8">
        <v>150600</v>
      </c>
      <c r="P1967" s="94">
        <f t="shared" si="122"/>
        <v>150600</v>
      </c>
    </row>
    <row r="1968" spans="1:16" ht="19.5" customHeight="1">
      <c r="A1968" s="71">
        <v>1965</v>
      </c>
      <c r="B1968" s="73" t="s">
        <v>1023</v>
      </c>
      <c r="C1968" s="66">
        <v>903610</v>
      </c>
      <c r="D1968" s="67" t="s">
        <v>3282</v>
      </c>
      <c r="E1968" s="67" t="s">
        <v>3282</v>
      </c>
      <c r="F1968" s="67" t="s">
        <v>3282</v>
      </c>
      <c r="G1968" s="67" t="s">
        <v>3283</v>
      </c>
      <c r="H1968" s="68">
        <v>88029.72</v>
      </c>
      <c r="I1968" s="69">
        <f>IFERROR(H1968*((1+$I$3)),"")</f>
        <v>92519.235719999997</v>
      </c>
      <c r="J1968" s="93">
        <f t="shared" si="120"/>
        <v>92519.235719999997</v>
      </c>
      <c r="K1968" s="8">
        <v>94400</v>
      </c>
      <c r="L1968" s="93">
        <f t="shared" si="123"/>
        <v>94400</v>
      </c>
      <c r="M1968" s="94" t="str">
        <f>+G1968</f>
        <v>NO SE ENCONTRO</v>
      </c>
      <c r="N1968" s="94">
        <f t="shared" si="121"/>
        <v>92519.235719999997</v>
      </c>
      <c r="O1968" s="8">
        <v>94400</v>
      </c>
      <c r="P1968" s="94">
        <f t="shared" si="122"/>
        <v>94400</v>
      </c>
    </row>
    <row r="1969" spans="1:16" ht="19.5" customHeight="1">
      <c r="A1969" s="71">
        <v>1966</v>
      </c>
      <c r="B1969" s="73" t="s">
        <v>1998</v>
      </c>
      <c r="C1969" s="66">
        <v>908312</v>
      </c>
      <c r="D1969" s="67" t="s">
        <v>3282</v>
      </c>
      <c r="E1969" s="67" t="s">
        <v>3282</v>
      </c>
      <c r="F1969" s="67" t="s">
        <v>3282</v>
      </c>
      <c r="G1969" s="67" t="s">
        <v>3283</v>
      </c>
      <c r="H1969" s="68">
        <v>80414.64</v>
      </c>
      <c r="I1969" s="69">
        <f>IFERROR(H1969*((1+$I$3)),"")</f>
        <v>84515.786639999991</v>
      </c>
      <c r="J1969" s="93">
        <f t="shared" si="120"/>
        <v>84515.786639999991</v>
      </c>
      <c r="K1969" s="8">
        <v>86200</v>
      </c>
      <c r="L1969" s="93">
        <f t="shared" si="123"/>
        <v>86200</v>
      </c>
      <c r="M1969" s="94" t="str">
        <f>+G1969</f>
        <v>NO SE ENCONTRO</v>
      </c>
      <c r="N1969" s="94">
        <f t="shared" si="121"/>
        <v>84515.786639999991</v>
      </c>
      <c r="O1969" s="8">
        <v>86200</v>
      </c>
      <c r="P1969" s="94">
        <f t="shared" si="122"/>
        <v>86200</v>
      </c>
    </row>
    <row r="1970" spans="1:16" ht="19.5" customHeight="1">
      <c r="A1970" s="71">
        <v>1967</v>
      </c>
      <c r="B1970" s="73" t="s">
        <v>1034</v>
      </c>
      <c r="C1970" s="66">
        <v>904803</v>
      </c>
      <c r="D1970" s="67" t="s">
        <v>3282</v>
      </c>
      <c r="E1970" s="67" t="s">
        <v>3282</v>
      </c>
      <c r="F1970" s="67" t="s">
        <v>3282</v>
      </c>
      <c r="G1970" s="67" t="s">
        <v>3283</v>
      </c>
      <c r="H1970" s="68">
        <v>116880.84000000001</v>
      </c>
      <c r="I1970" s="69">
        <f>IFERROR(H1970*((1+$I$3)),"")</f>
        <v>122841.76284000001</v>
      </c>
      <c r="J1970" s="93">
        <f t="shared" si="120"/>
        <v>122841.76284000001</v>
      </c>
      <c r="K1970" s="8">
        <v>125300</v>
      </c>
      <c r="L1970" s="93">
        <f t="shared" si="123"/>
        <v>125300</v>
      </c>
      <c r="M1970" s="94" t="str">
        <f>+G1970</f>
        <v>NO SE ENCONTRO</v>
      </c>
      <c r="N1970" s="94">
        <f t="shared" si="121"/>
        <v>122841.76284000001</v>
      </c>
      <c r="O1970" s="8">
        <v>125300</v>
      </c>
      <c r="P1970" s="94">
        <f t="shared" si="122"/>
        <v>125300</v>
      </c>
    </row>
    <row r="1971" spans="1:16" ht="19.5" customHeight="1">
      <c r="A1971" s="71">
        <v>1968</v>
      </c>
      <c r="B1971" s="73" t="s">
        <v>1999</v>
      </c>
      <c r="C1971" s="66">
        <v>902039</v>
      </c>
      <c r="D1971" s="67" t="s">
        <v>3282</v>
      </c>
      <c r="E1971" s="67" t="s">
        <v>3282</v>
      </c>
      <c r="F1971" s="67" t="s">
        <v>3282</v>
      </c>
      <c r="G1971" s="67" t="s">
        <v>3283</v>
      </c>
      <c r="H1971" s="68">
        <v>165581.28</v>
      </c>
      <c r="I1971" s="69">
        <f>IFERROR(H1971*((1+$I$3)),"")</f>
        <v>174025.92528</v>
      </c>
      <c r="J1971" s="93">
        <f t="shared" si="120"/>
        <v>174025.92528</v>
      </c>
      <c r="K1971" s="8">
        <v>177500</v>
      </c>
      <c r="L1971" s="93">
        <f t="shared" si="123"/>
        <v>177500</v>
      </c>
      <c r="M1971" s="94" t="str">
        <f>+G1971</f>
        <v>NO SE ENCONTRO</v>
      </c>
      <c r="N1971" s="94">
        <f t="shared" si="121"/>
        <v>174025.92528</v>
      </c>
      <c r="O1971" s="8">
        <v>177500</v>
      </c>
      <c r="P1971" s="94">
        <f t="shared" si="122"/>
        <v>177500</v>
      </c>
    </row>
    <row r="1972" spans="1:16" ht="19.5" customHeight="1">
      <c r="A1972" s="71">
        <v>1969</v>
      </c>
      <c r="B1972" s="73" t="s">
        <v>2000</v>
      </c>
      <c r="C1972" s="66">
        <v>906255</v>
      </c>
      <c r="D1972" s="67" t="s">
        <v>3282</v>
      </c>
      <c r="E1972" s="67" t="s">
        <v>3282</v>
      </c>
      <c r="F1972" s="67" t="s">
        <v>3282</v>
      </c>
      <c r="G1972" s="67" t="s">
        <v>3283</v>
      </c>
      <c r="H1972" s="68">
        <v>79823.88</v>
      </c>
      <c r="I1972" s="69">
        <f>IFERROR(H1972*((1+$I$3)),"")</f>
        <v>83894.897880000004</v>
      </c>
      <c r="J1972" s="93">
        <f t="shared" si="120"/>
        <v>83894.897880000004</v>
      </c>
      <c r="K1972" s="8">
        <v>85600</v>
      </c>
      <c r="L1972" s="93">
        <f t="shared" si="123"/>
        <v>85600</v>
      </c>
      <c r="M1972" s="94" t="str">
        <f>+G1972</f>
        <v>NO SE ENCONTRO</v>
      </c>
      <c r="N1972" s="94">
        <f t="shared" si="121"/>
        <v>83894.897880000004</v>
      </c>
      <c r="O1972" s="8">
        <v>85600</v>
      </c>
      <c r="P1972" s="94">
        <f t="shared" si="122"/>
        <v>85600</v>
      </c>
    </row>
    <row r="1973" spans="1:16" ht="19.5" customHeight="1">
      <c r="A1973" s="71">
        <v>1970</v>
      </c>
      <c r="B1973" s="73" t="s">
        <v>2001</v>
      </c>
      <c r="C1973" s="66">
        <v>907012</v>
      </c>
      <c r="D1973" s="67" t="s">
        <v>3282</v>
      </c>
      <c r="E1973" s="67" t="s">
        <v>3282</v>
      </c>
      <c r="F1973" s="67" t="s">
        <v>3282</v>
      </c>
      <c r="G1973" s="67" t="s">
        <v>3283</v>
      </c>
      <c r="H1973" s="68">
        <v>2484</v>
      </c>
      <c r="I1973" s="69">
        <f>IFERROR(H1973*((1+$I$3)),"")</f>
        <v>2610.6839999999997</v>
      </c>
      <c r="J1973" s="93">
        <f t="shared" si="120"/>
        <v>2610.6839999999997</v>
      </c>
      <c r="K1973" s="8">
        <v>2700</v>
      </c>
      <c r="L1973" s="93">
        <f t="shared" si="123"/>
        <v>2700</v>
      </c>
      <c r="M1973" s="94" t="str">
        <f>+G1973</f>
        <v>NO SE ENCONTRO</v>
      </c>
      <c r="N1973" s="94">
        <f t="shared" si="121"/>
        <v>2610.6839999999997</v>
      </c>
      <c r="O1973" s="8">
        <v>2700</v>
      </c>
      <c r="P1973" s="94">
        <f t="shared" si="122"/>
        <v>2700</v>
      </c>
    </row>
    <row r="1974" spans="1:16" ht="19.5" customHeight="1">
      <c r="A1974" s="71">
        <v>1971</v>
      </c>
      <c r="B1974" s="73" t="s">
        <v>2002</v>
      </c>
      <c r="C1974" s="66">
        <v>906830</v>
      </c>
      <c r="D1974" s="67" t="s">
        <v>3282</v>
      </c>
      <c r="E1974" s="67" t="s">
        <v>3282</v>
      </c>
      <c r="F1974" s="67" t="s">
        <v>3282</v>
      </c>
      <c r="G1974" s="67" t="s">
        <v>3283</v>
      </c>
      <c r="H1974" s="68">
        <v>418170.60000000003</v>
      </c>
      <c r="I1974" s="69">
        <f>IFERROR(H1974*((1+$I$3)),"")</f>
        <v>439497.30060000002</v>
      </c>
      <c r="J1974" s="93">
        <f t="shared" si="120"/>
        <v>439497.30060000002</v>
      </c>
      <c r="K1974" s="8">
        <v>448300</v>
      </c>
      <c r="L1974" s="93">
        <f t="shared" si="123"/>
        <v>448300</v>
      </c>
      <c r="M1974" s="94" t="str">
        <f>+G1974</f>
        <v>NO SE ENCONTRO</v>
      </c>
      <c r="N1974" s="94">
        <f t="shared" si="121"/>
        <v>439497.30060000002</v>
      </c>
      <c r="O1974" s="8">
        <v>448300</v>
      </c>
      <c r="P1974" s="94">
        <f t="shared" si="122"/>
        <v>448300</v>
      </c>
    </row>
    <row r="1975" spans="1:16" ht="19.5" customHeight="1">
      <c r="A1975" s="71">
        <v>1972</v>
      </c>
      <c r="B1975" s="73" t="s">
        <v>1060</v>
      </c>
      <c r="C1975" s="66">
        <v>906837</v>
      </c>
      <c r="D1975" s="60" t="s">
        <v>3280</v>
      </c>
      <c r="E1975" s="60" t="s">
        <v>3281</v>
      </c>
      <c r="F1975" s="61">
        <v>46073</v>
      </c>
      <c r="G1975" s="67">
        <v>108000</v>
      </c>
      <c r="H1975" s="68">
        <v>101297.52</v>
      </c>
      <c r="I1975" s="69">
        <f>IFERROR(H1975*((1+$I$3)),"")</f>
        <v>106463.69352</v>
      </c>
      <c r="J1975" s="93">
        <f t="shared" ref="J1975:J2009" si="124">+I1975</f>
        <v>106463.69352</v>
      </c>
      <c r="K1975" s="8">
        <v>108600</v>
      </c>
      <c r="L1975" s="93">
        <f t="shared" si="123"/>
        <v>108600</v>
      </c>
      <c r="M1975" s="94">
        <f>+G1975</f>
        <v>108000</v>
      </c>
      <c r="N1975" s="94">
        <f t="shared" ref="N1975:N2009" si="125">+J1975</f>
        <v>106463.69352</v>
      </c>
      <c r="O1975" s="8">
        <v>108600</v>
      </c>
      <c r="P1975" s="94">
        <f t="shared" ref="P1975:P2009" si="126">+O1975</f>
        <v>108600</v>
      </c>
    </row>
    <row r="1976" spans="1:16" ht="19.5" customHeight="1">
      <c r="A1976" s="71">
        <v>1973</v>
      </c>
      <c r="B1976" s="73" t="s">
        <v>1061</v>
      </c>
      <c r="C1976" s="66">
        <v>906842</v>
      </c>
      <c r="D1976" s="67" t="s">
        <v>3282</v>
      </c>
      <c r="E1976" s="67" t="s">
        <v>3282</v>
      </c>
      <c r="F1976" s="67" t="s">
        <v>3282</v>
      </c>
      <c r="G1976" s="67" t="s">
        <v>3283</v>
      </c>
      <c r="H1976" s="68">
        <v>85473.36</v>
      </c>
      <c r="I1976" s="69">
        <f>IFERROR(H1976*((1+$I$3)),"")</f>
        <v>89832.501359999995</v>
      </c>
      <c r="J1976" s="93">
        <f t="shared" si="124"/>
        <v>89832.501359999995</v>
      </c>
      <c r="K1976" s="8">
        <v>91600</v>
      </c>
      <c r="L1976" s="93">
        <f t="shared" si="123"/>
        <v>91600</v>
      </c>
      <c r="M1976" s="94" t="str">
        <f>+G1976</f>
        <v>NO SE ENCONTRO</v>
      </c>
      <c r="N1976" s="94">
        <f t="shared" si="125"/>
        <v>89832.501359999995</v>
      </c>
      <c r="O1976" s="8">
        <v>91600</v>
      </c>
      <c r="P1976" s="94">
        <f t="shared" si="126"/>
        <v>91600</v>
      </c>
    </row>
    <row r="1977" spans="1:16" ht="19.5" customHeight="1">
      <c r="A1977" s="71">
        <v>1974</v>
      </c>
      <c r="B1977" s="73" t="s">
        <v>1062</v>
      </c>
      <c r="C1977" s="66">
        <v>906843</v>
      </c>
      <c r="D1977" s="67" t="s">
        <v>3282</v>
      </c>
      <c r="E1977" s="67" t="s">
        <v>3282</v>
      </c>
      <c r="F1977" s="67" t="s">
        <v>3282</v>
      </c>
      <c r="G1977" s="67" t="s">
        <v>3283</v>
      </c>
      <c r="H1977" s="68">
        <v>85473.36</v>
      </c>
      <c r="I1977" s="69">
        <f>IFERROR(H1977*((1+$I$3)),"")</f>
        <v>89832.501359999995</v>
      </c>
      <c r="J1977" s="93">
        <f t="shared" si="124"/>
        <v>89832.501359999995</v>
      </c>
      <c r="K1977" s="8">
        <v>91600</v>
      </c>
      <c r="L1977" s="93">
        <f t="shared" si="123"/>
        <v>91600</v>
      </c>
      <c r="M1977" s="94" t="str">
        <f>+G1977</f>
        <v>NO SE ENCONTRO</v>
      </c>
      <c r="N1977" s="94">
        <f t="shared" si="125"/>
        <v>89832.501359999995</v>
      </c>
      <c r="O1977" s="8">
        <v>91600</v>
      </c>
      <c r="P1977" s="94">
        <f t="shared" si="126"/>
        <v>91600</v>
      </c>
    </row>
    <row r="1978" spans="1:16" ht="19.5" customHeight="1">
      <c r="A1978" s="71">
        <v>1975</v>
      </c>
      <c r="B1978" s="73" t="s">
        <v>2003</v>
      </c>
      <c r="C1978" s="66">
        <v>906121</v>
      </c>
      <c r="D1978" s="67" t="s">
        <v>3282</v>
      </c>
      <c r="E1978" s="67" t="s">
        <v>3282</v>
      </c>
      <c r="F1978" s="67" t="s">
        <v>3282</v>
      </c>
      <c r="G1978" s="67" t="s">
        <v>3283</v>
      </c>
      <c r="H1978" s="68">
        <v>66725.64</v>
      </c>
      <c r="I1978" s="69">
        <f>IFERROR(H1978*((1+$I$3)),"")</f>
        <v>70128.647639999996</v>
      </c>
      <c r="J1978" s="93">
        <f t="shared" si="124"/>
        <v>70128.647639999996</v>
      </c>
      <c r="K1978" s="8">
        <v>71500</v>
      </c>
      <c r="L1978" s="93">
        <f t="shared" si="123"/>
        <v>71500</v>
      </c>
      <c r="M1978" s="94" t="str">
        <f>+G1978</f>
        <v>NO SE ENCONTRO</v>
      </c>
      <c r="N1978" s="94">
        <f t="shared" si="125"/>
        <v>70128.647639999996</v>
      </c>
      <c r="O1978" s="8">
        <v>71500</v>
      </c>
      <c r="P1978" s="94">
        <f t="shared" si="126"/>
        <v>71500</v>
      </c>
    </row>
    <row r="1979" spans="1:16" ht="19.5" customHeight="1">
      <c r="A1979" s="71">
        <v>1976</v>
      </c>
      <c r="B1979" s="73" t="s">
        <v>965</v>
      </c>
      <c r="C1979" s="66">
        <v>906730</v>
      </c>
      <c r="D1979" s="67" t="s">
        <v>3282</v>
      </c>
      <c r="E1979" s="67" t="s">
        <v>3282</v>
      </c>
      <c r="F1979" s="67" t="s">
        <v>3282</v>
      </c>
      <c r="G1979" s="67" t="s">
        <v>3283</v>
      </c>
      <c r="H1979" s="68">
        <v>215624.16</v>
      </c>
      <c r="I1979" s="69">
        <f>IFERROR(H1979*((1+$I$3)),"")</f>
        <v>226620.99215999999</v>
      </c>
      <c r="J1979" s="93">
        <f t="shared" si="124"/>
        <v>226620.99215999999</v>
      </c>
      <c r="K1979" s="8">
        <v>231100</v>
      </c>
      <c r="L1979" s="93">
        <f t="shared" si="123"/>
        <v>231100</v>
      </c>
      <c r="M1979" s="94" t="str">
        <f>+G1979</f>
        <v>NO SE ENCONTRO</v>
      </c>
      <c r="N1979" s="94">
        <f t="shared" si="125"/>
        <v>226620.99215999999</v>
      </c>
      <c r="O1979" s="8">
        <v>231100</v>
      </c>
      <c r="P1979" s="94">
        <f t="shared" si="126"/>
        <v>231100</v>
      </c>
    </row>
    <row r="1980" spans="1:16" ht="19.5" customHeight="1">
      <c r="A1980" s="71">
        <v>1977</v>
      </c>
      <c r="B1980" s="73" t="s">
        <v>967</v>
      </c>
      <c r="C1980" s="66">
        <v>906738</v>
      </c>
      <c r="D1980" s="67" t="s">
        <v>3282</v>
      </c>
      <c r="E1980" s="67" t="s">
        <v>3282</v>
      </c>
      <c r="F1980" s="67" t="s">
        <v>3282</v>
      </c>
      <c r="G1980" s="67" t="s">
        <v>3283</v>
      </c>
      <c r="H1980" s="68">
        <v>215624.16</v>
      </c>
      <c r="I1980" s="69">
        <f>IFERROR(H1980*((1+$I$3)),"")</f>
        <v>226620.99215999999</v>
      </c>
      <c r="J1980" s="93">
        <f t="shared" si="124"/>
        <v>226620.99215999999</v>
      </c>
      <c r="K1980" s="8">
        <v>231100</v>
      </c>
      <c r="L1980" s="93">
        <f t="shared" si="123"/>
        <v>231100</v>
      </c>
      <c r="M1980" s="94" t="str">
        <f>+G1980</f>
        <v>NO SE ENCONTRO</v>
      </c>
      <c r="N1980" s="94">
        <f t="shared" si="125"/>
        <v>226620.99215999999</v>
      </c>
      <c r="O1980" s="8">
        <v>231100</v>
      </c>
      <c r="P1980" s="94">
        <f t="shared" si="126"/>
        <v>231100</v>
      </c>
    </row>
    <row r="1981" spans="1:16" ht="19.5" customHeight="1">
      <c r="A1981" s="71">
        <v>1978</v>
      </c>
      <c r="B1981" s="73" t="s">
        <v>2004</v>
      </c>
      <c r="C1981" s="66">
        <v>906431</v>
      </c>
      <c r="D1981" s="67" t="s">
        <v>3282</v>
      </c>
      <c r="E1981" s="67" t="s">
        <v>3282</v>
      </c>
      <c r="F1981" s="67" t="s">
        <v>3282</v>
      </c>
      <c r="G1981" s="67" t="s">
        <v>3283</v>
      </c>
      <c r="H1981" s="68">
        <v>78388.560000000012</v>
      </c>
      <c r="I1981" s="69">
        <f>IFERROR(H1981*((1+$I$3)),"")</f>
        <v>82386.376560000004</v>
      </c>
      <c r="J1981" s="93">
        <f t="shared" si="124"/>
        <v>82386.376560000004</v>
      </c>
      <c r="K1981" s="8">
        <v>84000</v>
      </c>
      <c r="L1981" s="93">
        <f t="shared" si="123"/>
        <v>84000</v>
      </c>
      <c r="M1981" s="94" t="str">
        <f>+G1981</f>
        <v>NO SE ENCONTRO</v>
      </c>
      <c r="N1981" s="94">
        <f t="shared" si="125"/>
        <v>82386.376560000004</v>
      </c>
      <c r="O1981" s="8">
        <v>84000</v>
      </c>
      <c r="P1981" s="94">
        <f t="shared" si="126"/>
        <v>84000</v>
      </c>
    </row>
    <row r="1982" spans="1:16" ht="19.5" customHeight="1">
      <c r="A1982" s="71">
        <v>1979</v>
      </c>
      <c r="B1982" s="73" t="s">
        <v>1013</v>
      </c>
      <c r="C1982" s="66">
        <v>903036</v>
      </c>
      <c r="D1982" s="67" t="s">
        <v>3282</v>
      </c>
      <c r="E1982" s="67" t="s">
        <v>3282</v>
      </c>
      <c r="F1982" s="67" t="s">
        <v>3282</v>
      </c>
      <c r="G1982" s="67" t="s">
        <v>3283</v>
      </c>
      <c r="H1982" s="68">
        <v>89608.680000000008</v>
      </c>
      <c r="I1982" s="69">
        <f>IFERROR(H1982*((1+$I$3)),"")</f>
        <v>94178.722680000006</v>
      </c>
      <c r="J1982" s="93">
        <f t="shared" si="124"/>
        <v>94178.722680000006</v>
      </c>
      <c r="K1982" s="8">
        <v>96100</v>
      </c>
      <c r="L1982" s="93">
        <f t="shared" si="123"/>
        <v>96100</v>
      </c>
      <c r="M1982" s="94" t="str">
        <f>+G1982</f>
        <v>NO SE ENCONTRO</v>
      </c>
      <c r="N1982" s="94">
        <f t="shared" si="125"/>
        <v>94178.722680000006</v>
      </c>
      <c r="O1982" s="8">
        <v>96100</v>
      </c>
      <c r="P1982" s="94">
        <f t="shared" si="126"/>
        <v>96100</v>
      </c>
    </row>
    <row r="1983" spans="1:16" ht="19.5" customHeight="1">
      <c r="A1983" s="71">
        <v>1980</v>
      </c>
      <c r="B1983" s="73" t="s">
        <v>2005</v>
      </c>
      <c r="C1983" s="66">
        <v>903066</v>
      </c>
      <c r="D1983" s="67" t="s">
        <v>3282</v>
      </c>
      <c r="E1983" s="67" t="s">
        <v>3282</v>
      </c>
      <c r="F1983" s="67" t="s">
        <v>3282</v>
      </c>
      <c r="G1983" s="67" t="s">
        <v>3283</v>
      </c>
      <c r="H1983" s="68">
        <v>126475.56000000001</v>
      </c>
      <c r="I1983" s="69">
        <f>IFERROR(H1983*((1+$I$3)),"")</f>
        <v>132925.81356000001</v>
      </c>
      <c r="J1983" s="93">
        <f t="shared" si="124"/>
        <v>132925.81356000001</v>
      </c>
      <c r="K1983" s="8">
        <v>135600</v>
      </c>
      <c r="L1983" s="93">
        <f t="shared" si="123"/>
        <v>135600</v>
      </c>
      <c r="M1983" s="94" t="str">
        <f>+G1983</f>
        <v>NO SE ENCONTRO</v>
      </c>
      <c r="N1983" s="94">
        <f t="shared" si="125"/>
        <v>132925.81356000001</v>
      </c>
      <c r="O1983" s="8">
        <v>135600</v>
      </c>
      <c r="P1983" s="94">
        <f t="shared" si="126"/>
        <v>135600</v>
      </c>
    </row>
    <row r="1984" spans="1:16" ht="19.5" customHeight="1">
      <c r="A1984" s="71">
        <v>1981</v>
      </c>
      <c r="B1984" s="73" t="s">
        <v>2006</v>
      </c>
      <c r="C1984" s="66">
        <v>905202</v>
      </c>
      <c r="D1984" s="67" t="s">
        <v>3282</v>
      </c>
      <c r="E1984" s="67" t="s">
        <v>3282</v>
      </c>
      <c r="F1984" s="67" t="s">
        <v>3282</v>
      </c>
      <c r="G1984" s="67" t="s">
        <v>3283</v>
      </c>
      <c r="H1984" s="68">
        <v>107747.28000000001</v>
      </c>
      <c r="I1984" s="69">
        <f>IFERROR(H1984*((1+$I$3)),"")</f>
        <v>113242.39128000001</v>
      </c>
      <c r="J1984" s="93">
        <f t="shared" si="124"/>
        <v>113242.39128000001</v>
      </c>
      <c r="K1984" s="8">
        <v>115500</v>
      </c>
      <c r="L1984" s="93">
        <f t="shared" si="123"/>
        <v>115500</v>
      </c>
      <c r="M1984" s="94" t="str">
        <f>+G1984</f>
        <v>NO SE ENCONTRO</v>
      </c>
      <c r="N1984" s="94">
        <f t="shared" si="125"/>
        <v>113242.39128000001</v>
      </c>
      <c r="O1984" s="8">
        <v>115500</v>
      </c>
      <c r="P1984" s="94">
        <f t="shared" si="126"/>
        <v>115500</v>
      </c>
    </row>
    <row r="1985" spans="1:16" ht="19.5" customHeight="1">
      <c r="A1985" s="71">
        <v>1982</v>
      </c>
      <c r="B1985" s="73" t="s">
        <v>2007</v>
      </c>
      <c r="C1985" s="66">
        <v>906134</v>
      </c>
      <c r="D1985" s="67" t="s">
        <v>3282</v>
      </c>
      <c r="E1985" s="67" t="s">
        <v>3282</v>
      </c>
      <c r="F1985" s="67" t="s">
        <v>3282</v>
      </c>
      <c r="G1985" s="67" t="s">
        <v>3283</v>
      </c>
      <c r="H1985" s="68">
        <v>126134.28000000001</v>
      </c>
      <c r="I1985" s="69">
        <f>IFERROR(H1985*((1+$I$3)),"")</f>
        <v>132567.12828</v>
      </c>
      <c r="J1985" s="93">
        <f t="shared" si="124"/>
        <v>132567.12828</v>
      </c>
      <c r="K1985" s="8">
        <v>135200</v>
      </c>
      <c r="L1985" s="93">
        <f t="shared" si="123"/>
        <v>135200</v>
      </c>
      <c r="M1985" s="94" t="str">
        <f>+G1985</f>
        <v>NO SE ENCONTRO</v>
      </c>
      <c r="N1985" s="94">
        <f t="shared" si="125"/>
        <v>132567.12828</v>
      </c>
      <c r="O1985" s="8">
        <v>135200</v>
      </c>
      <c r="P1985" s="94">
        <f t="shared" si="126"/>
        <v>135200</v>
      </c>
    </row>
    <row r="1986" spans="1:16" ht="19.5" customHeight="1">
      <c r="A1986" s="71">
        <v>1983</v>
      </c>
      <c r="B1986" s="73" t="s">
        <v>2008</v>
      </c>
      <c r="C1986" s="66">
        <v>906340</v>
      </c>
      <c r="D1986" s="60" t="s">
        <v>3280</v>
      </c>
      <c r="E1986" s="60" t="s">
        <v>3281</v>
      </c>
      <c r="F1986" s="61">
        <v>46073</v>
      </c>
      <c r="G1986" s="67">
        <v>144100</v>
      </c>
      <c r="H1986" s="68">
        <v>103710.24</v>
      </c>
      <c r="I1986" s="69">
        <f>IFERROR(H1986*((1+$I$3)),"")</f>
        <v>108999.46223999999</v>
      </c>
      <c r="J1986" s="93">
        <f t="shared" si="124"/>
        <v>108999.46223999999</v>
      </c>
      <c r="K1986" s="8">
        <v>119900</v>
      </c>
      <c r="L1986" s="93">
        <f t="shared" si="123"/>
        <v>119900</v>
      </c>
      <c r="M1986" s="94">
        <f>+G1986</f>
        <v>144100</v>
      </c>
      <c r="N1986" s="94">
        <f t="shared" si="125"/>
        <v>108999.46223999999</v>
      </c>
      <c r="O1986" s="8">
        <v>119900</v>
      </c>
      <c r="P1986" s="94">
        <f t="shared" si="126"/>
        <v>119900</v>
      </c>
    </row>
    <row r="1987" spans="1:16" ht="19.5" customHeight="1">
      <c r="A1987" s="71">
        <v>1984</v>
      </c>
      <c r="B1987" s="73" t="s">
        <v>947</v>
      </c>
      <c r="C1987" s="66">
        <v>904927</v>
      </c>
      <c r="D1987" s="67" t="s">
        <v>3282</v>
      </c>
      <c r="E1987" s="67" t="s">
        <v>3282</v>
      </c>
      <c r="F1987" s="67" t="s">
        <v>3282</v>
      </c>
      <c r="G1987" s="67" t="s">
        <v>3283</v>
      </c>
      <c r="H1987" s="68">
        <v>100138.68000000001</v>
      </c>
      <c r="I1987" s="69">
        <f>IFERROR(H1987*((1+$I$3)),"")</f>
        <v>105245.75268000001</v>
      </c>
      <c r="J1987" s="93">
        <f t="shared" si="124"/>
        <v>105245.75268000001</v>
      </c>
      <c r="K1987" s="8">
        <v>107300</v>
      </c>
      <c r="L1987" s="93">
        <f t="shared" si="123"/>
        <v>107300</v>
      </c>
      <c r="M1987" s="94" t="str">
        <f>+G1987</f>
        <v>NO SE ENCONTRO</v>
      </c>
      <c r="N1987" s="94">
        <f t="shared" si="125"/>
        <v>105245.75268000001</v>
      </c>
      <c r="O1987" s="8">
        <v>107300</v>
      </c>
      <c r="P1987" s="94">
        <f t="shared" si="126"/>
        <v>107300</v>
      </c>
    </row>
    <row r="1988" spans="1:16" ht="19.5" customHeight="1">
      <c r="A1988" s="71">
        <v>1985</v>
      </c>
      <c r="B1988" s="73" t="s">
        <v>2009</v>
      </c>
      <c r="C1988" s="66">
        <v>906133</v>
      </c>
      <c r="D1988" s="60" t="s">
        <v>3280</v>
      </c>
      <c r="E1988" s="60" t="s">
        <v>3281</v>
      </c>
      <c r="F1988" s="61">
        <v>46073</v>
      </c>
      <c r="G1988" s="67">
        <v>97200</v>
      </c>
      <c r="H1988" s="68">
        <v>156308.40000000002</v>
      </c>
      <c r="I1988" s="69">
        <f>IFERROR(H1988*((1+$I$3)),"")</f>
        <v>164280.12840000002</v>
      </c>
      <c r="J1988" s="93">
        <f t="shared" si="124"/>
        <v>164280.12840000002</v>
      </c>
      <c r="K1988" s="8">
        <v>167600</v>
      </c>
      <c r="L1988" s="93">
        <f t="shared" si="123"/>
        <v>167600</v>
      </c>
      <c r="M1988" s="94">
        <f>+G1988</f>
        <v>97200</v>
      </c>
      <c r="N1988" s="94">
        <f t="shared" si="125"/>
        <v>164280.12840000002</v>
      </c>
      <c r="O1988" s="8">
        <v>167600</v>
      </c>
      <c r="P1988" s="94">
        <f t="shared" si="126"/>
        <v>167600</v>
      </c>
    </row>
    <row r="1989" spans="1:16" ht="19.5" customHeight="1">
      <c r="A1989" s="71">
        <v>1986</v>
      </c>
      <c r="B1989" s="73" t="s">
        <v>1026</v>
      </c>
      <c r="C1989" s="66">
        <v>903707</v>
      </c>
      <c r="D1989" s="67" t="s">
        <v>3282</v>
      </c>
      <c r="E1989" s="67" t="s">
        <v>3282</v>
      </c>
      <c r="F1989" s="67" t="s">
        <v>3282</v>
      </c>
      <c r="G1989" s="67" t="s">
        <v>3283</v>
      </c>
      <c r="H1989" s="68">
        <v>121350.96</v>
      </c>
      <c r="I1989" s="69">
        <f>IFERROR(H1989*((1+$I$3)),"")</f>
        <v>127539.85896</v>
      </c>
      <c r="J1989" s="93">
        <f t="shared" si="124"/>
        <v>127539.85896</v>
      </c>
      <c r="K1989" s="8">
        <v>177900</v>
      </c>
      <c r="L1989" s="93">
        <f t="shared" ref="L1989:L2052" si="127">+K1989</f>
        <v>177900</v>
      </c>
      <c r="M1989" s="94" t="str">
        <f>+G1989</f>
        <v>NO SE ENCONTRO</v>
      </c>
      <c r="N1989" s="94">
        <f t="shared" si="125"/>
        <v>127539.85896</v>
      </c>
      <c r="O1989" s="8">
        <v>177900</v>
      </c>
      <c r="P1989" s="94">
        <f t="shared" si="126"/>
        <v>177900</v>
      </c>
    </row>
    <row r="1990" spans="1:16" ht="19.5" customHeight="1">
      <c r="A1990" s="71">
        <v>1987</v>
      </c>
      <c r="B1990" s="73" t="s">
        <v>1025</v>
      </c>
      <c r="C1990" s="66">
        <v>903706</v>
      </c>
      <c r="D1990" s="60" t="s">
        <v>3280</v>
      </c>
      <c r="E1990" s="60" t="s">
        <v>3281</v>
      </c>
      <c r="F1990" s="61">
        <v>46073</v>
      </c>
      <c r="G1990" s="67">
        <v>184900</v>
      </c>
      <c r="H1990" s="68">
        <v>54117.72</v>
      </c>
      <c r="I1990" s="69">
        <f>IFERROR(H1990*((1+$I$3)),"")</f>
        <v>56877.723719999995</v>
      </c>
      <c r="J1990" s="93">
        <f t="shared" si="124"/>
        <v>56877.723719999995</v>
      </c>
      <c r="K1990" s="8">
        <v>58000</v>
      </c>
      <c r="L1990" s="93">
        <f t="shared" si="127"/>
        <v>58000</v>
      </c>
      <c r="M1990" s="94">
        <f>+G1990</f>
        <v>184900</v>
      </c>
      <c r="N1990" s="94">
        <f t="shared" si="125"/>
        <v>56877.723719999995</v>
      </c>
      <c r="O1990" s="8">
        <v>58000</v>
      </c>
      <c r="P1990" s="94">
        <f t="shared" si="126"/>
        <v>58000</v>
      </c>
    </row>
    <row r="1991" spans="1:16" ht="19.5" customHeight="1">
      <c r="A1991" s="71">
        <v>1988</v>
      </c>
      <c r="B1991" s="73" t="s">
        <v>1072</v>
      </c>
      <c r="C1991" s="74">
        <v>891402</v>
      </c>
      <c r="D1991" s="67" t="s">
        <v>3282</v>
      </c>
      <c r="E1991" s="67" t="s">
        <v>3282</v>
      </c>
      <c r="F1991" s="67" t="s">
        <v>3282</v>
      </c>
      <c r="G1991" s="67" t="s">
        <v>3283</v>
      </c>
      <c r="H1991" s="68">
        <v>100386</v>
      </c>
      <c r="I1991" s="69">
        <f>IFERROR(H1991*((1+$I$3)),"")</f>
        <v>105505.68599999999</v>
      </c>
      <c r="J1991" s="93">
        <f t="shared" si="124"/>
        <v>105505.68599999999</v>
      </c>
      <c r="K1991" s="8">
        <v>107600</v>
      </c>
      <c r="L1991" s="93">
        <f t="shared" si="127"/>
        <v>107600</v>
      </c>
      <c r="M1991" s="94" t="str">
        <f>+G1991</f>
        <v>NO SE ENCONTRO</v>
      </c>
      <c r="N1991" s="94">
        <f t="shared" si="125"/>
        <v>105505.68599999999</v>
      </c>
      <c r="O1991" s="8">
        <v>107600</v>
      </c>
      <c r="P1991" s="94">
        <f t="shared" si="126"/>
        <v>107600</v>
      </c>
    </row>
    <row r="1992" spans="1:16" ht="19.5" customHeight="1">
      <c r="A1992" s="71">
        <v>1989</v>
      </c>
      <c r="B1992" s="73" t="s">
        <v>1073</v>
      </c>
      <c r="C1992" s="74">
        <v>891901</v>
      </c>
      <c r="D1992" s="67" t="s">
        <v>3282</v>
      </c>
      <c r="E1992" s="67" t="s">
        <v>3282</v>
      </c>
      <c r="F1992" s="67" t="s">
        <v>3282</v>
      </c>
      <c r="G1992" s="67" t="s">
        <v>3283</v>
      </c>
      <c r="H1992" s="68">
        <v>263498</v>
      </c>
      <c r="I1992" s="69">
        <f>IFERROR(H1992*((1+$I$3)),"")</f>
        <v>276936.39799999999</v>
      </c>
      <c r="J1992" s="93">
        <f t="shared" si="124"/>
        <v>276936.39799999999</v>
      </c>
      <c r="K1992" s="8">
        <v>282500</v>
      </c>
      <c r="L1992" s="93">
        <f t="shared" si="127"/>
        <v>282500</v>
      </c>
      <c r="M1992" s="94" t="str">
        <f>+G1992</f>
        <v>NO SE ENCONTRO</v>
      </c>
      <c r="N1992" s="94">
        <f t="shared" si="125"/>
        <v>276936.39799999999</v>
      </c>
      <c r="O1992" s="8">
        <v>282500</v>
      </c>
      <c r="P1992" s="94">
        <f t="shared" si="126"/>
        <v>282500</v>
      </c>
    </row>
    <row r="1993" spans="1:16" ht="19.5" customHeight="1">
      <c r="A1993" s="71">
        <v>1990</v>
      </c>
      <c r="B1993" s="73" t="s">
        <v>1074</v>
      </c>
      <c r="C1993" s="74">
        <v>891704</v>
      </c>
      <c r="D1993" s="67" t="s">
        <v>3282</v>
      </c>
      <c r="E1993" s="67" t="s">
        <v>3282</v>
      </c>
      <c r="F1993" s="67" t="s">
        <v>3282</v>
      </c>
      <c r="G1993" s="67" t="s">
        <v>3283</v>
      </c>
      <c r="H1993" s="68">
        <v>917869</v>
      </c>
      <c r="I1993" s="69">
        <f>IFERROR(H1993*((1+$I$3)),"")</f>
        <v>964680.3189999999</v>
      </c>
      <c r="J1993" s="93">
        <f t="shared" si="124"/>
        <v>964680.3189999999</v>
      </c>
      <c r="K1993" s="8">
        <v>984000</v>
      </c>
      <c r="L1993" s="93">
        <f t="shared" si="127"/>
        <v>984000</v>
      </c>
      <c r="M1993" s="94" t="str">
        <f>+G1993</f>
        <v>NO SE ENCONTRO</v>
      </c>
      <c r="N1993" s="94">
        <f t="shared" si="125"/>
        <v>964680.3189999999</v>
      </c>
      <c r="O1993" s="8">
        <v>984000</v>
      </c>
      <c r="P1993" s="94">
        <f t="shared" si="126"/>
        <v>984000</v>
      </c>
    </row>
    <row r="1994" spans="1:16" ht="19.5" customHeight="1">
      <c r="A1994" s="71">
        <v>1991</v>
      </c>
      <c r="B1994" s="73" t="s">
        <v>1075</v>
      </c>
      <c r="C1994" s="74">
        <v>306007</v>
      </c>
      <c r="D1994" s="67" t="s">
        <v>3282</v>
      </c>
      <c r="E1994" s="67" t="s">
        <v>3282</v>
      </c>
      <c r="F1994" s="67" t="s">
        <v>3282</v>
      </c>
      <c r="G1994" s="67" t="s">
        <v>3283</v>
      </c>
      <c r="H1994" s="68">
        <v>598420</v>
      </c>
      <c r="I1994" s="69">
        <f>IFERROR(H1994*((1+$I$3)),"")</f>
        <v>628939.41999999993</v>
      </c>
      <c r="J1994" s="93">
        <f t="shared" si="124"/>
        <v>628939.41999999993</v>
      </c>
      <c r="K1994" s="8">
        <v>641500</v>
      </c>
      <c r="L1994" s="93">
        <f t="shared" si="127"/>
        <v>641500</v>
      </c>
      <c r="M1994" s="94" t="str">
        <f>+G1994</f>
        <v>NO SE ENCONTRO</v>
      </c>
      <c r="N1994" s="94">
        <f t="shared" si="125"/>
        <v>628939.41999999993</v>
      </c>
      <c r="O1994" s="8">
        <v>641500</v>
      </c>
      <c r="P1994" s="94">
        <f t="shared" si="126"/>
        <v>641500</v>
      </c>
    </row>
    <row r="1995" spans="1:16" ht="19.5" customHeight="1">
      <c r="A1995" s="71">
        <v>1992</v>
      </c>
      <c r="B1995" s="73" t="s">
        <v>1076</v>
      </c>
      <c r="C1995" s="74">
        <v>891801</v>
      </c>
      <c r="D1995" s="67" t="s">
        <v>3282</v>
      </c>
      <c r="E1995" s="67" t="s">
        <v>3282</v>
      </c>
      <c r="F1995" s="67" t="s">
        <v>3282</v>
      </c>
      <c r="G1995" s="67" t="s">
        <v>3283</v>
      </c>
      <c r="H1995" s="68">
        <v>653629</v>
      </c>
      <c r="I1995" s="69">
        <f>IFERROR(H1995*((1+$I$3)),"")</f>
        <v>686964.07899999991</v>
      </c>
      <c r="J1995" s="93">
        <f t="shared" si="124"/>
        <v>686964.07899999991</v>
      </c>
      <c r="K1995" s="8">
        <v>700700</v>
      </c>
      <c r="L1995" s="93">
        <f t="shared" si="127"/>
        <v>700700</v>
      </c>
      <c r="M1995" s="94" t="str">
        <f>+G1995</f>
        <v>NO SE ENCONTRO</v>
      </c>
      <c r="N1995" s="94">
        <f t="shared" si="125"/>
        <v>686964.07899999991</v>
      </c>
      <c r="O1995" s="8">
        <v>700700</v>
      </c>
      <c r="P1995" s="94">
        <f t="shared" si="126"/>
        <v>700700</v>
      </c>
    </row>
    <row r="1996" spans="1:16" ht="19.5" customHeight="1">
      <c r="A1996" s="71">
        <v>1993</v>
      </c>
      <c r="B1996" s="73" t="s">
        <v>1077</v>
      </c>
      <c r="C1996" s="74">
        <v>891703</v>
      </c>
      <c r="D1996" s="67" t="s">
        <v>3282</v>
      </c>
      <c r="E1996" s="67" t="s">
        <v>3282</v>
      </c>
      <c r="F1996" s="67" t="s">
        <v>3282</v>
      </c>
      <c r="G1996" s="67" t="s">
        <v>3283</v>
      </c>
      <c r="H1996" s="68">
        <v>1013264</v>
      </c>
      <c r="I1996" s="69">
        <f>IFERROR(H1996*((1+$I$3)),"")</f>
        <v>1064940.4639999999</v>
      </c>
      <c r="J1996" s="93">
        <f t="shared" si="124"/>
        <v>1064940.4639999999</v>
      </c>
      <c r="K1996" s="8">
        <v>1086200</v>
      </c>
      <c r="L1996" s="93">
        <f t="shared" si="127"/>
        <v>1086200</v>
      </c>
      <c r="M1996" s="94" t="str">
        <f>+G1996</f>
        <v>NO SE ENCONTRO</v>
      </c>
      <c r="N1996" s="94">
        <f t="shared" si="125"/>
        <v>1064940.4639999999</v>
      </c>
      <c r="O1996" s="8">
        <v>1086200</v>
      </c>
      <c r="P1996" s="94">
        <f t="shared" si="126"/>
        <v>1086200</v>
      </c>
    </row>
    <row r="1997" spans="1:16" ht="19.5" customHeight="1">
      <c r="A1997" s="71">
        <v>1994</v>
      </c>
      <c r="B1997" s="73" t="s">
        <v>918</v>
      </c>
      <c r="C1997" s="66">
        <v>905702</v>
      </c>
      <c r="D1997" s="67" t="s">
        <v>3282</v>
      </c>
      <c r="E1997" s="67" t="s">
        <v>3282</v>
      </c>
      <c r="F1997" s="67" t="s">
        <v>3282</v>
      </c>
      <c r="G1997" s="67" t="s">
        <v>3283</v>
      </c>
      <c r="H1997" s="68">
        <v>71664.48000000001</v>
      </c>
      <c r="I1997" s="69">
        <f>IFERROR(H1997*((1+$I$3)),"")</f>
        <v>75319.368480000005</v>
      </c>
      <c r="J1997" s="93">
        <f t="shared" si="124"/>
        <v>75319.368480000005</v>
      </c>
      <c r="K1997" s="8">
        <v>76800</v>
      </c>
      <c r="L1997" s="93">
        <f t="shared" si="127"/>
        <v>76800</v>
      </c>
      <c r="M1997" s="94" t="str">
        <f>+G1997</f>
        <v>NO SE ENCONTRO</v>
      </c>
      <c r="N1997" s="94">
        <f t="shared" si="125"/>
        <v>75319.368480000005</v>
      </c>
      <c r="O1997" s="8">
        <v>76800</v>
      </c>
      <c r="P1997" s="94">
        <f t="shared" si="126"/>
        <v>76800</v>
      </c>
    </row>
    <row r="1998" spans="1:16" ht="19.5" customHeight="1">
      <c r="A1998" s="71">
        <v>1995</v>
      </c>
      <c r="B1998" s="73" t="s">
        <v>1053</v>
      </c>
      <c r="C1998" s="66">
        <v>906469</v>
      </c>
      <c r="D1998" s="67" t="s">
        <v>3282</v>
      </c>
      <c r="E1998" s="67" t="s">
        <v>3282</v>
      </c>
      <c r="F1998" s="67" t="s">
        <v>3282</v>
      </c>
      <c r="G1998" s="67" t="s">
        <v>3283</v>
      </c>
      <c r="H1998" s="68">
        <v>313552.08</v>
      </c>
      <c r="I1998" s="69">
        <f>IFERROR(H1998*((1+$I$3)),"")</f>
        <v>329543.23608</v>
      </c>
      <c r="J1998" s="93">
        <f t="shared" si="124"/>
        <v>329543.23608</v>
      </c>
      <c r="K1998" s="8">
        <v>336100</v>
      </c>
      <c r="L1998" s="93">
        <f t="shared" si="127"/>
        <v>336100</v>
      </c>
      <c r="M1998" s="94" t="str">
        <f>+G1998</f>
        <v>NO SE ENCONTRO</v>
      </c>
      <c r="N1998" s="94">
        <f t="shared" si="125"/>
        <v>329543.23608</v>
      </c>
      <c r="O1998" s="8">
        <v>336100</v>
      </c>
      <c r="P1998" s="94">
        <f t="shared" si="126"/>
        <v>336100</v>
      </c>
    </row>
    <row r="1999" spans="1:16" ht="19.5" customHeight="1">
      <c r="A1999" s="71">
        <v>1996</v>
      </c>
      <c r="B1999" s="73" t="s">
        <v>1010</v>
      </c>
      <c r="C1999" s="66">
        <v>902226</v>
      </c>
      <c r="D1999" s="67" t="s">
        <v>3282</v>
      </c>
      <c r="E1999" s="67" t="s">
        <v>3282</v>
      </c>
      <c r="F1999" s="67" t="s">
        <v>3282</v>
      </c>
      <c r="G1999" s="67" t="s">
        <v>3283</v>
      </c>
      <c r="H1999" s="68">
        <v>48700.44</v>
      </c>
      <c r="I1999" s="69">
        <f>IFERROR(H1999*((1+$I$3)),"")</f>
        <v>51184.16244</v>
      </c>
      <c r="J1999" s="93">
        <f t="shared" si="124"/>
        <v>51184.16244</v>
      </c>
      <c r="K1999" s="8">
        <v>52200</v>
      </c>
      <c r="L1999" s="93">
        <f t="shared" si="127"/>
        <v>52200</v>
      </c>
      <c r="M1999" s="94" t="str">
        <f>+G1999</f>
        <v>NO SE ENCONTRO</v>
      </c>
      <c r="N1999" s="94">
        <f t="shared" si="125"/>
        <v>51184.16244</v>
      </c>
      <c r="O1999" s="8">
        <v>52200</v>
      </c>
      <c r="P1999" s="94">
        <f t="shared" si="126"/>
        <v>52200</v>
      </c>
    </row>
    <row r="2000" spans="1:16" ht="19.5" customHeight="1">
      <c r="A2000" s="71">
        <v>1997</v>
      </c>
      <c r="B2000" s="73" t="s">
        <v>2010</v>
      </c>
      <c r="C2000" s="66">
        <v>902221</v>
      </c>
      <c r="D2000" s="60" t="s">
        <v>3280</v>
      </c>
      <c r="E2000" s="60" t="s">
        <v>3281</v>
      </c>
      <c r="F2000" s="61">
        <v>46073</v>
      </c>
      <c r="G2000" s="67">
        <v>14300</v>
      </c>
      <c r="H2000" s="68">
        <v>3079.0800000000004</v>
      </c>
      <c r="I2000" s="69">
        <f>IFERROR(H2000*((1+$I$3)),"")</f>
        <v>3236.1130800000001</v>
      </c>
      <c r="J2000" s="93">
        <f t="shared" si="124"/>
        <v>3236.1130800000001</v>
      </c>
      <c r="K2000" s="8">
        <v>3300</v>
      </c>
      <c r="L2000" s="93">
        <f t="shared" si="127"/>
        <v>3300</v>
      </c>
      <c r="M2000" s="94">
        <f>+G2000</f>
        <v>14300</v>
      </c>
      <c r="N2000" s="94">
        <f t="shared" si="125"/>
        <v>3236.1130800000001</v>
      </c>
      <c r="O2000" s="8">
        <v>3300</v>
      </c>
      <c r="P2000" s="94">
        <f t="shared" si="126"/>
        <v>3300</v>
      </c>
    </row>
    <row r="2001" spans="1:16" ht="19.5" customHeight="1">
      <c r="A2001" s="71">
        <v>1998</v>
      </c>
      <c r="B2001" s="73" t="s">
        <v>2011</v>
      </c>
      <c r="C2001" s="66">
        <v>902224</v>
      </c>
      <c r="D2001" s="60" t="s">
        <v>3280</v>
      </c>
      <c r="E2001" s="60" t="s">
        <v>3281</v>
      </c>
      <c r="F2001" s="61">
        <v>46073</v>
      </c>
      <c r="G2001" s="67">
        <v>40700</v>
      </c>
      <c r="H2001" s="68">
        <v>7593.4800000000005</v>
      </c>
      <c r="I2001" s="69">
        <f>IFERROR(H2001*((1+$I$3)),"")</f>
        <v>7980.74748</v>
      </c>
      <c r="J2001" s="93">
        <f t="shared" si="124"/>
        <v>7980.74748</v>
      </c>
      <c r="K2001" s="8">
        <v>22100</v>
      </c>
      <c r="L2001" s="93">
        <f t="shared" si="127"/>
        <v>22100</v>
      </c>
      <c r="M2001" s="94">
        <f>+G2001</f>
        <v>40700</v>
      </c>
      <c r="N2001" s="94">
        <f t="shared" si="125"/>
        <v>7980.74748</v>
      </c>
      <c r="O2001" s="8">
        <v>22100</v>
      </c>
      <c r="P2001" s="94">
        <f t="shared" si="126"/>
        <v>22100</v>
      </c>
    </row>
    <row r="2002" spans="1:16" ht="19.5" customHeight="1">
      <c r="A2002" s="71">
        <v>1999</v>
      </c>
      <c r="B2002" s="73" t="s">
        <v>2012</v>
      </c>
      <c r="C2002" s="66">
        <v>901230</v>
      </c>
      <c r="D2002" s="60" t="s">
        <v>3280</v>
      </c>
      <c r="E2002" s="60" t="s">
        <v>3281</v>
      </c>
      <c r="F2002" s="61">
        <v>46073</v>
      </c>
      <c r="G2002" s="67">
        <v>101000</v>
      </c>
      <c r="H2002" s="68">
        <v>49838.76</v>
      </c>
      <c r="I2002" s="69">
        <f>IFERROR(H2002*((1+$I$3)),"")</f>
        <v>52380.536759999995</v>
      </c>
      <c r="J2002" s="93">
        <f t="shared" si="124"/>
        <v>52380.536759999995</v>
      </c>
      <c r="K2002" s="8">
        <v>260800</v>
      </c>
      <c r="L2002" s="93">
        <f t="shared" si="127"/>
        <v>260800</v>
      </c>
      <c r="M2002" s="94">
        <f>+G2002</f>
        <v>101000</v>
      </c>
      <c r="N2002" s="94">
        <f t="shared" si="125"/>
        <v>52380.536759999995</v>
      </c>
      <c r="O2002" s="8">
        <v>260800</v>
      </c>
      <c r="P2002" s="94">
        <f t="shared" si="126"/>
        <v>260800</v>
      </c>
    </row>
    <row r="2003" spans="1:16" ht="19.5" customHeight="1">
      <c r="A2003" s="71">
        <v>2000</v>
      </c>
      <c r="B2003" s="73" t="s">
        <v>2013</v>
      </c>
      <c r="C2003" s="66">
        <v>908873</v>
      </c>
      <c r="D2003" s="67" t="s">
        <v>3282</v>
      </c>
      <c r="E2003" s="67" t="s">
        <v>3282</v>
      </c>
      <c r="F2003" s="67" t="s">
        <v>3282</v>
      </c>
      <c r="G2003" s="67" t="s">
        <v>3283</v>
      </c>
      <c r="H2003" s="68">
        <v>492042.60000000003</v>
      </c>
      <c r="I2003" s="69">
        <f>IFERROR(H2003*((1+$I$3)),"")</f>
        <v>517136.77260000003</v>
      </c>
      <c r="J2003" s="93">
        <f t="shared" si="124"/>
        <v>517136.77260000003</v>
      </c>
      <c r="K2003" s="8">
        <v>527500</v>
      </c>
      <c r="L2003" s="93">
        <f t="shared" si="127"/>
        <v>527500</v>
      </c>
      <c r="M2003" s="94" t="str">
        <f>+G2003</f>
        <v>NO SE ENCONTRO</v>
      </c>
      <c r="N2003" s="94">
        <f t="shared" si="125"/>
        <v>517136.77260000003</v>
      </c>
      <c r="O2003" s="8">
        <v>527500</v>
      </c>
      <c r="P2003" s="94">
        <f t="shared" si="126"/>
        <v>527500</v>
      </c>
    </row>
    <row r="2004" spans="1:16" ht="19.5" customHeight="1">
      <c r="A2004" s="71">
        <v>2001</v>
      </c>
      <c r="B2004" s="73" t="s">
        <v>2014</v>
      </c>
      <c r="C2004" s="66">
        <v>908885</v>
      </c>
      <c r="D2004" s="60" t="s">
        <v>3280</v>
      </c>
      <c r="E2004" s="60" t="s">
        <v>3281</v>
      </c>
      <c r="F2004" s="61">
        <v>46073</v>
      </c>
      <c r="G2004" s="67">
        <v>710900</v>
      </c>
      <c r="H2004" s="68">
        <v>457786.08</v>
      </c>
      <c r="I2004" s="69">
        <f>IFERROR(H2004*((1+$I$3)),"")</f>
        <v>481133.17008000001</v>
      </c>
      <c r="J2004" s="93">
        <f t="shared" si="124"/>
        <v>481133.17008000001</v>
      </c>
      <c r="K2004" s="8">
        <v>490700</v>
      </c>
      <c r="L2004" s="93">
        <f t="shared" si="127"/>
        <v>490700</v>
      </c>
      <c r="M2004" s="94">
        <f>+G2004</f>
        <v>710900</v>
      </c>
      <c r="N2004" s="94">
        <f t="shared" si="125"/>
        <v>481133.17008000001</v>
      </c>
      <c r="O2004" s="8">
        <v>490700</v>
      </c>
      <c r="P2004" s="94">
        <f t="shared" si="126"/>
        <v>490700</v>
      </c>
    </row>
    <row r="2005" spans="1:16" ht="19.5" customHeight="1">
      <c r="A2005" s="71">
        <v>2002</v>
      </c>
      <c r="B2005" s="73" t="s">
        <v>2015</v>
      </c>
      <c r="C2005" s="89">
        <v>908856</v>
      </c>
      <c r="D2005" s="60" t="s">
        <v>3280</v>
      </c>
      <c r="E2005" s="60" t="s">
        <v>3281</v>
      </c>
      <c r="F2005" s="61">
        <v>46073</v>
      </c>
      <c r="G2005" s="67">
        <v>374200</v>
      </c>
      <c r="H2005" s="68">
        <v>171734.04</v>
      </c>
      <c r="I2005" s="69">
        <f>IFERROR(H2005*((1+$I$3)),"")</f>
        <v>180492.47604000001</v>
      </c>
      <c r="J2005" s="93">
        <f t="shared" si="124"/>
        <v>180492.47604000001</v>
      </c>
      <c r="K2005" s="8">
        <v>2295900</v>
      </c>
      <c r="L2005" s="93">
        <f t="shared" si="127"/>
        <v>2295900</v>
      </c>
      <c r="M2005" s="94">
        <f>+G2005</f>
        <v>374200</v>
      </c>
      <c r="N2005" s="94">
        <f t="shared" si="125"/>
        <v>180492.47604000001</v>
      </c>
      <c r="O2005" s="8">
        <v>2295900</v>
      </c>
      <c r="P2005" s="94">
        <f t="shared" si="126"/>
        <v>2295900</v>
      </c>
    </row>
    <row r="2006" spans="1:16" ht="19.5" customHeight="1">
      <c r="A2006" s="71">
        <v>2003</v>
      </c>
      <c r="B2006" s="73" t="s">
        <v>2016</v>
      </c>
      <c r="C2006" s="66">
        <v>908859</v>
      </c>
      <c r="D2006" s="60" t="s">
        <v>3280</v>
      </c>
      <c r="E2006" s="60" t="s">
        <v>3281</v>
      </c>
      <c r="F2006" s="61">
        <v>46073</v>
      </c>
      <c r="G2006" s="67">
        <v>1409300</v>
      </c>
      <c r="H2006" s="68">
        <v>1367884.8</v>
      </c>
      <c r="I2006" s="69">
        <f>IFERROR(H2006*((1+$I$3)),"")</f>
        <v>1437646.9247999999</v>
      </c>
      <c r="J2006" s="93">
        <f t="shared" si="124"/>
        <v>1437646.9247999999</v>
      </c>
      <c r="K2006" s="8">
        <v>1651500</v>
      </c>
      <c r="L2006" s="93">
        <f t="shared" si="127"/>
        <v>1651500</v>
      </c>
      <c r="M2006" s="94">
        <f>+G2006</f>
        <v>1409300</v>
      </c>
      <c r="N2006" s="94">
        <f t="shared" si="125"/>
        <v>1437646.9247999999</v>
      </c>
      <c r="O2006" s="8">
        <v>1651500</v>
      </c>
      <c r="P2006" s="94">
        <f t="shared" si="126"/>
        <v>1651500</v>
      </c>
    </row>
    <row r="2007" spans="1:16" ht="19.5" customHeight="1">
      <c r="A2007" s="71">
        <v>2004</v>
      </c>
      <c r="B2007" s="73" t="s">
        <v>2017</v>
      </c>
      <c r="C2007" s="66">
        <v>906321</v>
      </c>
      <c r="D2007" s="67" t="s">
        <v>3282</v>
      </c>
      <c r="E2007" s="67" t="s">
        <v>3282</v>
      </c>
      <c r="F2007" s="67" t="s">
        <v>3282</v>
      </c>
      <c r="G2007" s="67" t="s">
        <v>3283</v>
      </c>
      <c r="H2007" s="68">
        <v>64970.640000000007</v>
      </c>
      <c r="I2007" s="69">
        <f>IFERROR(H2007*((1+$I$3)),"")</f>
        <v>68284.142640000005</v>
      </c>
      <c r="J2007" s="93">
        <f t="shared" si="124"/>
        <v>68284.142640000005</v>
      </c>
      <c r="K2007" s="8">
        <v>69600</v>
      </c>
      <c r="L2007" s="93">
        <f t="shared" si="127"/>
        <v>69600</v>
      </c>
      <c r="M2007" s="94" t="str">
        <f>+G2007</f>
        <v>NO SE ENCONTRO</v>
      </c>
      <c r="N2007" s="94">
        <f t="shared" si="125"/>
        <v>68284.142640000005</v>
      </c>
      <c r="O2007" s="8">
        <v>69600</v>
      </c>
      <c r="P2007" s="94">
        <f t="shared" si="126"/>
        <v>69600</v>
      </c>
    </row>
    <row r="2008" spans="1:16" ht="19.5" customHeight="1">
      <c r="A2008" s="71">
        <v>2005</v>
      </c>
      <c r="B2008" s="73" t="s">
        <v>889</v>
      </c>
      <c r="C2008" s="66">
        <v>902056</v>
      </c>
      <c r="D2008" s="60" t="s">
        <v>3280</v>
      </c>
      <c r="E2008" s="60" t="s">
        <v>3281</v>
      </c>
      <c r="F2008" s="61">
        <v>46073</v>
      </c>
      <c r="G2008" s="67">
        <v>33500</v>
      </c>
      <c r="H2008" s="68">
        <v>132466.32</v>
      </c>
      <c r="I2008" s="69">
        <f>IFERROR(H2008*((1+$I$3)),"")</f>
        <v>139222.10232000001</v>
      </c>
      <c r="J2008" s="93">
        <f t="shared" si="124"/>
        <v>139222.10232000001</v>
      </c>
      <c r="K2008" s="8">
        <v>142000</v>
      </c>
      <c r="L2008" s="93">
        <f t="shared" si="127"/>
        <v>142000</v>
      </c>
      <c r="M2008" s="94">
        <f>+G2008</f>
        <v>33500</v>
      </c>
      <c r="N2008" s="94">
        <f t="shared" si="125"/>
        <v>139222.10232000001</v>
      </c>
      <c r="O2008" s="8">
        <v>142000</v>
      </c>
      <c r="P2008" s="94">
        <f t="shared" si="126"/>
        <v>142000</v>
      </c>
    </row>
    <row r="2009" spans="1:16" ht="19.5" customHeight="1">
      <c r="A2009" s="71">
        <v>2006</v>
      </c>
      <c r="B2009" s="73" t="s">
        <v>2018</v>
      </c>
      <c r="C2009" s="66">
        <v>903027</v>
      </c>
      <c r="D2009" s="60" t="s">
        <v>3280</v>
      </c>
      <c r="E2009" s="60" t="s">
        <v>3281</v>
      </c>
      <c r="F2009" s="61">
        <v>46073</v>
      </c>
      <c r="G2009" s="67">
        <v>63700</v>
      </c>
      <c r="H2009" s="68">
        <v>14662.080000000002</v>
      </c>
      <c r="I2009" s="69">
        <f>IFERROR(H2009*((1+$I$3)),"")</f>
        <v>15409.846080000001</v>
      </c>
      <c r="J2009" s="93">
        <f t="shared" si="124"/>
        <v>15409.846080000001</v>
      </c>
      <c r="K2009" s="8">
        <v>15700</v>
      </c>
      <c r="L2009" s="93">
        <f t="shared" si="127"/>
        <v>15700</v>
      </c>
      <c r="M2009" s="94">
        <f>+G2009</f>
        <v>63700</v>
      </c>
      <c r="N2009" s="94">
        <f t="shared" si="125"/>
        <v>15409.846080000001</v>
      </c>
      <c r="O2009" s="8">
        <v>15700</v>
      </c>
      <c r="P2009" s="94">
        <f t="shared" si="126"/>
        <v>15700</v>
      </c>
    </row>
    <row r="2010" spans="1:16" ht="66.75" customHeight="1">
      <c r="A2010" s="71">
        <v>2007</v>
      </c>
      <c r="B2010" s="73" t="s">
        <v>953</v>
      </c>
      <c r="C2010" s="66">
        <v>903031</v>
      </c>
      <c r="D2010" s="67" t="s">
        <v>3282</v>
      </c>
      <c r="E2010" s="67" t="s">
        <v>3282</v>
      </c>
      <c r="F2010" s="67" t="s">
        <v>3282</v>
      </c>
      <c r="G2010" s="67" t="s">
        <v>3283</v>
      </c>
      <c r="H2010" s="68">
        <v>44007.840000000004</v>
      </c>
      <c r="I2010" s="69">
        <f>IFERROR(H2010*((1+$I$3)),"")</f>
        <v>46252.239840000002</v>
      </c>
      <c r="J2010" s="99">
        <f>+I2010</f>
        <v>46252.239840000002</v>
      </c>
      <c r="K2010" s="8">
        <v>47200</v>
      </c>
      <c r="L2010" s="93">
        <f t="shared" si="127"/>
        <v>47200</v>
      </c>
      <c r="M2010" s="94" t="str">
        <f>+G2010</f>
        <v>NO SE ENCONTRO</v>
      </c>
      <c r="N2010" s="100">
        <f>+J2010</f>
        <v>46252.239840000002</v>
      </c>
      <c r="O2010" s="8">
        <v>47200</v>
      </c>
      <c r="P2010" s="100">
        <f>+O2010</f>
        <v>47200</v>
      </c>
    </row>
    <row r="2011" spans="1:16" ht="59.25" customHeight="1">
      <c r="A2011" s="71">
        <v>2008</v>
      </c>
      <c r="B2011" s="65" t="s">
        <v>3120</v>
      </c>
      <c r="C2011" s="66">
        <v>993102</v>
      </c>
      <c r="D2011" s="60" t="s">
        <v>3280</v>
      </c>
      <c r="E2011" s="60" t="s">
        <v>3281</v>
      </c>
      <c r="F2011" s="61">
        <v>46073</v>
      </c>
      <c r="G2011" s="67">
        <v>28200</v>
      </c>
      <c r="H2011" s="101">
        <v>7800</v>
      </c>
      <c r="I2011" s="69">
        <f>IFERROR(H2011*((1+$I$3)),"")</f>
        <v>8197.7999999999993</v>
      </c>
      <c r="J2011" s="99">
        <f t="shared" ref="J2011:J2014" si="128">+I2011</f>
        <v>8197.7999999999993</v>
      </c>
      <c r="K2011" s="120">
        <v>8400</v>
      </c>
      <c r="L2011" s="93">
        <f t="shared" si="127"/>
        <v>8400</v>
      </c>
      <c r="M2011" s="94">
        <f>+G2011</f>
        <v>28200</v>
      </c>
      <c r="N2011" s="100">
        <f t="shared" ref="N2011:N2014" si="129">+J2011</f>
        <v>8197.7999999999993</v>
      </c>
      <c r="O2011" s="120">
        <v>8400</v>
      </c>
      <c r="P2011" s="100">
        <f t="shared" ref="P2011:P2014" si="130">+O2011</f>
        <v>8400</v>
      </c>
    </row>
    <row r="2012" spans="1:16" ht="38.25" customHeight="1">
      <c r="A2012" s="71">
        <v>2009</v>
      </c>
      <c r="B2012" s="65" t="s">
        <v>3121</v>
      </c>
      <c r="C2012" s="66">
        <v>993122</v>
      </c>
      <c r="D2012" s="67" t="s">
        <v>3282</v>
      </c>
      <c r="E2012" s="67" t="s">
        <v>3282</v>
      </c>
      <c r="F2012" s="67" t="s">
        <v>3282</v>
      </c>
      <c r="G2012" s="67" t="s">
        <v>3283</v>
      </c>
      <c r="H2012" s="101">
        <v>7800</v>
      </c>
      <c r="I2012" s="69">
        <f>IFERROR(H2012*((1+$I$3)),"")</f>
        <v>8197.7999999999993</v>
      </c>
      <c r="J2012" s="99">
        <f t="shared" si="128"/>
        <v>8197.7999999999993</v>
      </c>
      <c r="K2012" s="120">
        <v>8400</v>
      </c>
      <c r="L2012" s="93">
        <f t="shared" si="127"/>
        <v>8400</v>
      </c>
      <c r="M2012" s="94" t="str">
        <f>+G2012</f>
        <v>NO SE ENCONTRO</v>
      </c>
      <c r="N2012" s="100">
        <f t="shared" si="129"/>
        <v>8197.7999999999993</v>
      </c>
      <c r="O2012" s="120">
        <v>8400</v>
      </c>
      <c r="P2012" s="100">
        <f t="shared" si="130"/>
        <v>8400</v>
      </c>
    </row>
    <row r="2013" spans="1:16" ht="47.25" customHeight="1">
      <c r="A2013" s="71">
        <v>2010</v>
      </c>
      <c r="B2013" s="65" t="s">
        <v>3122</v>
      </c>
      <c r="C2013" s="66">
        <v>993122</v>
      </c>
      <c r="D2013" s="67" t="s">
        <v>3282</v>
      </c>
      <c r="E2013" s="67" t="s">
        <v>3282</v>
      </c>
      <c r="F2013" s="67" t="s">
        <v>3282</v>
      </c>
      <c r="G2013" s="67" t="s">
        <v>3283</v>
      </c>
      <c r="H2013" s="101">
        <v>7800</v>
      </c>
      <c r="I2013" s="69">
        <f>IFERROR(H2013*((1+$I$3)),"")</f>
        <v>8197.7999999999993</v>
      </c>
      <c r="J2013" s="99">
        <f t="shared" si="128"/>
        <v>8197.7999999999993</v>
      </c>
      <c r="K2013" s="120">
        <v>8400</v>
      </c>
      <c r="L2013" s="93">
        <f t="shared" si="127"/>
        <v>8400</v>
      </c>
      <c r="M2013" s="94" t="str">
        <f>+G2013</f>
        <v>NO SE ENCONTRO</v>
      </c>
      <c r="N2013" s="100">
        <f t="shared" si="129"/>
        <v>8197.7999999999993</v>
      </c>
      <c r="O2013" s="120">
        <v>8400</v>
      </c>
      <c r="P2013" s="100">
        <f t="shared" si="130"/>
        <v>8400</v>
      </c>
    </row>
    <row r="2014" spans="1:16" ht="19.5" customHeight="1">
      <c r="A2014" s="71">
        <v>2011</v>
      </c>
      <c r="B2014" s="65" t="s">
        <v>3123</v>
      </c>
      <c r="C2014" s="66">
        <v>993122</v>
      </c>
      <c r="D2014" s="67" t="s">
        <v>3282</v>
      </c>
      <c r="E2014" s="67" t="s">
        <v>3282</v>
      </c>
      <c r="F2014" s="67" t="s">
        <v>3282</v>
      </c>
      <c r="G2014" s="67" t="s">
        <v>3283</v>
      </c>
      <c r="H2014" s="101">
        <v>7800</v>
      </c>
      <c r="I2014" s="69">
        <f>IFERROR(H2014*((1+$I$3)),"")</f>
        <v>8197.7999999999993</v>
      </c>
      <c r="J2014" s="99">
        <f t="shared" si="128"/>
        <v>8197.7999999999993</v>
      </c>
      <c r="K2014" s="120">
        <v>8400</v>
      </c>
      <c r="L2014" s="93">
        <f t="shared" si="127"/>
        <v>8400</v>
      </c>
      <c r="M2014" s="94" t="str">
        <f>+G2014</f>
        <v>NO SE ENCONTRO</v>
      </c>
      <c r="N2014" s="100">
        <f t="shared" si="129"/>
        <v>8197.7999999999993</v>
      </c>
      <c r="O2014" s="120">
        <v>8400</v>
      </c>
      <c r="P2014" s="100">
        <f t="shared" si="130"/>
        <v>8400</v>
      </c>
    </row>
    <row r="2015" spans="1:16" ht="19.5" customHeight="1">
      <c r="A2015" s="71">
        <v>2012</v>
      </c>
      <c r="B2015" s="65" t="s">
        <v>3124</v>
      </c>
      <c r="C2015" s="66">
        <v>993122</v>
      </c>
      <c r="D2015" s="67" t="s">
        <v>3282</v>
      </c>
      <c r="E2015" s="67" t="s">
        <v>3282</v>
      </c>
      <c r="F2015" s="67" t="s">
        <v>3282</v>
      </c>
      <c r="G2015" s="67" t="s">
        <v>3283</v>
      </c>
      <c r="H2015" s="101">
        <v>7800</v>
      </c>
      <c r="I2015" s="69">
        <f>IFERROR(H2015*((1+$I$3)),"")</f>
        <v>8197.7999999999993</v>
      </c>
      <c r="J2015" s="72">
        <f>+I2015</f>
        <v>8197.7999999999993</v>
      </c>
      <c r="K2015" s="120">
        <v>8400</v>
      </c>
      <c r="L2015" s="93">
        <f t="shared" si="127"/>
        <v>8400</v>
      </c>
      <c r="M2015" s="94" t="str">
        <f>+G2015</f>
        <v>NO SE ENCONTRO</v>
      </c>
      <c r="N2015" s="100">
        <f>+J2015</f>
        <v>8197.7999999999993</v>
      </c>
      <c r="O2015" s="120">
        <v>8400</v>
      </c>
      <c r="P2015" s="100">
        <f>+O2015</f>
        <v>8400</v>
      </c>
    </row>
    <row r="2016" spans="1:16" ht="19.5" customHeight="1">
      <c r="A2016" s="71">
        <v>2013</v>
      </c>
      <c r="B2016" s="65" t="s">
        <v>3125</v>
      </c>
      <c r="C2016" s="66">
        <v>993122</v>
      </c>
      <c r="D2016" s="67" t="s">
        <v>3282</v>
      </c>
      <c r="E2016" s="67" t="s">
        <v>3282</v>
      </c>
      <c r="F2016" s="67" t="s">
        <v>3282</v>
      </c>
      <c r="G2016" s="67" t="s">
        <v>3283</v>
      </c>
      <c r="H2016" s="101">
        <v>7800</v>
      </c>
      <c r="I2016" s="69">
        <f>IFERROR(H2016*((1+$I$3)),"")</f>
        <v>8197.7999999999993</v>
      </c>
      <c r="J2016" s="72">
        <f t="shared" ref="J2016:J2079" si="131">+I2016</f>
        <v>8197.7999999999993</v>
      </c>
      <c r="K2016" s="120">
        <v>8400</v>
      </c>
      <c r="L2016" s="93">
        <f t="shared" si="127"/>
        <v>8400</v>
      </c>
      <c r="M2016" s="94" t="str">
        <f>+G2016</f>
        <v>NO SE ENCONTRO</v>
      </c>
      <c r="N2016" s="100">
        <f t="shared" ref="N2016:N2079" si="132">+J2016</f>
        <v>8197.7999999999993</v>
      </c>
      <c r="O2016" s="120">
        <v>8400</v>
      </c>
      <c r="P2016" s="100">
        <f t="shared" ref="P2016:P2079" si="133">+O2016</f>
        <v>8400</v>
      </c>
    </row>
    <row r="2017" spans="1:16" ht="19.5" customHeight="1">
      <c r="A2017" s="71">
        <v>2014</v>
      </c>
      <c r="B2017" s="65" t="s">
        <v>3126</v>
      </c>
      <c r="C2017" s="66">
        <v>993122</v>
      </c>
      <c r="D2017" s="67" t="s">
        <v>3282</v>
      </c>
      <c r="E2017" s="67" t="s">
        <v>3282</v>
      </c>
      <c r="F2017" s="67" t="s">
        <v>3282</v>
      </c>
      <c r="G2017" s="67" t="s">
        <v>3283</v>
      </c>
      <c r="H2017" s="101">
        <v>7800</v>
      </c>
      <c r="I2017" s="69">
        <f>IFERROR(H2017*((1+$I$3)),"")</f>
        <v>8197.7999999999993</v>
      </c>
      <c r="J2017" s="72">
        <f t="shared" si="131"/>
        <v>8197.7999999999993</v>
      </c>
      <c r="K2017" s="120">
        <v>8400</v>
      </c>
      <c r="L2017" s="93">
        <f t="shared" si="127"/>
        <v>8400</v>
      </c>
      <c r="M2017" s="94" t="str">
        <f>+G2017</f>
        <v>NO SE ENCONTRO</v>
      </c>
      <c r="N2017" s="100">
        <f t="shared" si="132"/>
        <v>8197.7999999999993</v>
      </c>
      <c r="O2017" s="120">
        <v>8400</v>
      </c>
      <c r="P2017" s="100">
        <f t="shared" si="133"/>
        <v>8400</v>
      </c>
    </row>
    <row r="2018" spans="1:16" ht="19.5" customHeight="1">
      <c r="A2018" s="71">
        <v>2015</v>
      </c>
      <c r="B2018" s="65" t="s">
        <v>3127</v>
      </c>
      <c r="C2018" s="66">
        <v>993122</v>
      </c>
      <c r="D2018" s="67" t="s">
        <v>3282</v>
      </c>
      <c r="E2018" s="67" t="s">
        <v>3282</v>
      </c>
      <c r="F2018" s="67" t="s">
        <v>3282</v>
      </c>
      <c r="G2018" s="67" t="s">
        <v>3283</v>
      </c>
      <c r="H2018" s="101">
        <v>7800</v>
      </c>
      <c r="I2018" s="69">
        <f>IFERROR(H2018*((1+$I$3)),"")</f>
        <v>8197.7999999999993</v>
      </c>
      <c r="J2018" s="72">
        <f t="shared" si="131"/>
        <v>8197.7999999999993</v>
      </c>
      <c r="K2018" s="120">
        <v>8400</v>
      </c>
      <c r="L2018" s="93">
        <f t="shared" si="127"/>
        <v>8400</v>
      </c>
      <c r="M2018" s="94" t="str">
        <f>+G2018</f>
        <v>NO SE ENCONTRO</v>
      </c>
      <c r="N2018" s="100">
        <f t="shared" si="132"/>
        <v>8197.7999999999993</v>
      </c>
      <c r="O2018" s="120">
        <v>8400</v>
      </c>
      <c r="P2018" s="100">
        <f t="shared" si="133"/>
        <v>8400</v>
      </c>
    </row>
    <row r="2019" spans="1:16" ht="19.5" customHeight="1">
      <c r="A2019" s="71">
        <v>2016</v>
      </c>
      <c r="B2019" s="65" t="s">
        <v>3128</v>
      </c>
      <c r="C2019" s="66">
        <v>993122</v>
      </c>
      <c r="D2019" s="67" t="s">
        <v>3282</v>
      </c>
      <c r="E2019" s="67" t="s">
        <v>3282</v>
      </c>
      <c r="F2019" s="67" t="s">
        <v>3282</v>
      </c>
      <c r="G2019" s="67" t="s">
        <v>3283</v>
      </c>
      <c r="H2019" s="101">
        <v>7800</v>
      </c>
      <c r="I2019" s="69">
        <f>IFERROR(H2019*((1+$I$3)),"")</f>
        <v>8197.7999999999993</v>
      </c>
      <c r="J2019" s="72">
        <f>+I2019</f>
        <v>8197.7999999999993</v>
      </c>
      <c r="K2019" s="120">
        <v>8400</v>
      </c>
      <c r="L2019" s="93">
        <f t="shared" si="127"/>
        <v>8400</v>
      </c>
      <c r="M2019" s="94" t="str">
        <f>+G2019</f>
        <v>NO SE ENCONTRO</v>
      </c>
      <c r="N2019" s="100">
        <f t="shared" si="132"/>
        <v>8197.7999999999993</v>
      </c>
      <c r="O2019" s="120">
        <v>8400</v>
      </c>
      <c r="P2019" s="100">
        <f t="shared" si="133"/>
        <v>8400</v>
      </c>
    </row>
    <row r="2020" spans="1:16" ht="19.5" customHeight="1">
      <c r="A2020" s="71">
        <v>2017</v>
      </c>
      <c r="B2020" s="65" t="s">
        <v>3129</v>
      </c>
      <c r="C2020" s="66">
        <v>993122</v>
      </c>
      <c r="D2020" s="67" t="s">
        <v>3282</v>
      </c>
      <c r="E2020" s="67" t="s">
        <v>3282</v>
      </c>
      <c r="F2020" s="67" t="s">
        <v>3282</v>
      </c>
      <c r="G2020" s="67" t="s">
        <v>3283</v>
      </c>
      <c r="H2020" s="101">
        <v>7800</v>
      </c>
      <c r="I2020" s="69">
        <f>IFERROR(H2020*((1+$I$3)),"")</f>
        <v>8197.7999999999993</v>
      </c>
      <c r="J2020" s="72">
        <f t="shared" si="131"/>
        <v>8197.7999999999993</v>
      </c>
      <c r="K2020" s="120">
        <v>8400</v>
      </c>
      <c r="L2020" s="93">
        <f t="shared" si="127"/>
        <v>8400</v>
      </c>
      <c r="M2020" s="94" t="str">
        <f>+G2020</f>
        <v>NO SE ENCONTRO</v>
      </c>
      <c r="N2020" s="100">
        <f t="shared" si="132"/>
        <v>8197.7999999999993</v>
      </c>
      <c r="O2020" s="120">
        <v>8400</v>
      </c>
      <c r="P2020" s="100">
        <f t="shared" si="133"/>
        <v>8400</v>
      </c>
    </row>
    <row r="2021" spans="1:16" ht="19.5" customHeight="1">
      <c r="A2021" s="71">
        <v>2018</v>
      </c>
      <c r="B2021" s="65" t="s">
        <v>3130</v>
      </c>
      <c r="C2021" s="66">
        <v>993122</v>
      </c>
      <c r="D2021" s="67" t="s">
        <v>3282</v>
      </c>
      <c r="E2021" s="67" t="s">
        <v>3282</v>
      </c>
      <c r="F2021" s="67" t="s">
        <v>3282</v>
      </c>
      <c r="G2021" s="67" t="s">
        <v>3283</v>
      </c>
      <c r="H2021" s="101">
        <v>7800</v>
      </c>
      <c r="I2021" s="69">
        <f>IFERROR(H2021*((1+$I$3)),"")</f>
        <v>8197.7999999999993</v>
      </c>
      <c r="J2021" s="72">
        <f t="shared" si="131"/>
        <v>8197.7999999999993</v>
      </c>
      <c r="K2021" s="120">
        <v>8400</v>
      </c>
      <c r="L2021" s="93">
        <f t="shared" si="127"/>
        <v>8400</v>
      </c>
      <c r="M2021" s="94" t="str">
        <f>+G2021</f>
        <v>NO SE ENCONTRO</v>
      </c>
      <c r="N2021" s="100">
        <f t="shared" si="132"/>
        <v>8197.7999999999993</v>
      </c>
      <c r="O2021" s="120">
        <v>8400</v>
      </c>
      <c r="P2021" s="100">
        <f t="shared" si="133"/>
        <v>8400</v>
      </c>
    </row>
    <row r="2022" spans="1:16" ht="19.5" customHeight="1">
      <c r="A2022" s="71">
        <v>2019</v>
      </c>
      <c r="B2022" s="65" t="s">
        <v>3131</v>
      </c>
      <c r="C2022" s="66">
        <v>993122</v>
      </c>
      <c r="D2022" s="67" t="s">
        <v>3282</v>
      </c>
      <c r="E2022" s="67" t="s">
        <v>3282</v>
      </c>
      <c r="F2022" s="67" t="s">
        <v>3282</v>
      </c>
      <c r="G2022" s="67" t="s">
        <v>3283</v>
      </c>
      <c r="H2022" s="101">
        <v>7800</v>
      </c>
      <c r="I2022" s="69">
        <f>IFERROR(H2022*((1+$I$3)),"")</f>
        <v>8197.7999999999993</v>
      </c>
      <c r="J2022" s="72">
        <f t="shared" si="131"/>
        <v>8197.7999999999993</v>
      </c>
      <c r="K2022" s="120">
        <v>8400</v>
      </c>
      <c r="L2022" s="93">
        <f t="shared" si="127"/>
        <v>8400</v>
      </c>
      <c r="M2022" s="94" t="str">
        <f>+G2022</f>
        <v>NO SE ENCONTRO</v>
      </c>
      <c r="N2022" s="100">
        <f t="shared" si="132"/>
        <v>8197.7999999999993</v>
      </c>
      <c r="O2022" s="120">
        <v>8400</v>
      </c>
      <c r="P2022" s="100">
        <f t="shared" si="133"/>
        <v>8400</v>
      </c>
    </row>
    <row r="2023" spans="1:16" ht="19.5" customHeight="1">
      <c r="A2023" s="71">
        <v>2020</v>
      </c>
      <c r="B2023" s="65" t="s">
        <v>3132</v>
      </c>
      <c r="C2023" s="66">
        <v>993501</v>
      </c>
      <c r="D2023" s="67" t="s">
        <v>3282</v>
      </c>
      <c r="E2023" s="67" t="s">
        <v>3282</v>
      </c>
      <c r="F2023" s="67" t="s">
        <v>3282</v>
      </c>
      <c r="G2023" s="67" t="s">
        <v>3283</v>
      </c>
      <c r="H2023" s="101">
        <v>7800</v>
      </c>
      <c r="I2023" s="69">
        <f>IFERROR(H2023*((1+$I$3)),"")</f>
        <v>8197.7999999999993</v>
      </c>
      <c r="J2023" s="72">
        <f t="shared" si="131"/>
        <v>8197.7999999999993</v>
      </c>
      <c r="K2023" s="120">
        <v>8400</v>
      </c>
      <c r="L2023" s="93">
        <f t="shared" si="127"/>
        <v>8400</v>
      </c>
      <c r="M2023" s="94" t="str">
        <f>+G2023</f>
        <v>NO SE ENCONTRO</v>
      </c>
      <c r="N2023" s="100">
        <f t="shared" si="132"/>
        <v>8197.7999999999993</v>
      </c>
      <c r="O2023" s="120">
        <v>8400</v>
      </c>
      <c r="P2023" s="100">
        <f t="shared" si="133"/>
        <v>8400</v>
      </c>
    </row>
    <row r="2024" spans="1:16" ht="19.5" customHeight="1">
      <c r="A2024" s="71">
        <v>2021</v>
      </c>
      <c r="B2024" s="65" t="s">
        <v>3133</v>
      </c>
      <c r="C2024" s="66">
        <v>993501</v>
      </c>
      <c r="D2024" s="67" t="s">
        <v>3282</v>
      </c>
      <c r="E2024" s="67" t="s">
        <v>3282</v>
      </c>
      <c r="F2024" s="67" t="s">
        <v>3282</v>
      </c>
      <c r="G2024" s="67" t="s">
        <v>3283</v>
      </c>
      <c r="H2024" s="101">
        <v>7800</v>
      </c>
      <c r="I2024" s="69">
        <f>IFERROR(H2024*((1+$I$3)),"")</f>
        <v>8197.7999999999993</v>
      </c>
      <c r="J2024" s="72">
        <f t="shared" si="131"/>
        <v>8197.7999999999993</v>
      </c>
      <c r="K2024" s="120">
        <v>8400</v>
      </c>
      <c r="L2024" s="93">
        <f t="shared" si="127"/>
        <v>8400</v>
      </c>
      <c r="M2024" s="94" t="str">
        <f>+G2024</f>
        <v>NO SE ENCONTRO</v>
      </c>
      <c r="N2024" s="100">
        <f t="shared" si="132"/>
        <v>8197.7999999999993</v>
      </c>
      <c r="O2024" s="120">
        <v>8400</v>
      </c>
      <c r="P2024" s="100">
        <f t="shared" si="133"/>
        <v>8400</v>
      </c>
    </row>
    <row r="2025" spans="1:16" ht="19.5" customHeight="1">
      <c r="A2025" s="71">
        <v>2022</v>
      </c>
      <c r="B2025" s="65" t="s">
        <v>3134</v>
      </c>
      <c r="C2025" s="66">
        <v>993501</v>
      </c>
      <c r="D2025" s="67" t="s">
        <v>3282</v>
      </c>
      <c r="E2025" s="67" t="s">
        <v>3282</v>
      </c>
      <c r="F2025" s="67" t="s">
        <v>3282</v>
      </c>
      <c r="G2025" s="67" t="s">
        <v>3283</v>
      </c>
      <c r="H2025" s="101">
        <v>7800</v>
      </c>
      <c r="I2025" s="69">
        <f>IFERROR(H2025*((1+$I$3)),"")</f>
        <v>8197.7999999999993</v>
      </c>
      <c r="J2025" s="72">
        <f t="shared" si="131"/>
        <v>8197.7999999999993</v>
      </c>
      <c r="K2025" s="120">
        <v>8400</v>
      </c>
      <c r="L2025" s="93">
        <f t="shared" si="127"/>
        <v>8400</v>
      </c>
      <c r="M2025" s="94" t="str">
        <f>+G2025</f>
        <v>NO SE ENCONTRO</v>
      </c>
      <c r="N2025" s="100">
        <f t="shared" si="132"/>
        <v>8197.7999999999993</v>
      </c>
      <c r="O2025" s="120">
        <v>8400</v>
      </c>
      <c r="P2025" s="100">
        <f t="shared" si="133"/>
        <v>8400</v>
      </c>
    </row>
    <row r="2026" spans="1:16" ht="19.5" customHeight="1">
      <c r="A2026" s="71">
        <v>2023</v>
      </c>
      <c r="B2026" s="65" t="s">
        <v>3135</v>
      </c>
      <c r="C2026" s="66">
        <v>993501</v>
      </c>
      <c r="D2026" s="67" t="s">
        <v>3282</v>
      </c>
      <c r="E2026" s="67" t="s">
        <v>3282</v>
      </c>
      <c r="F2026" s="67" t="s">
        <v>3282</v>
      </c>
      <c r="G2026" s="67" t="s">
        <v>3283</v>
      </c>
      <c r="H2026" s="101">
        <v>7800</v>
      </c>
      <c r="I2026" s="69">
        <f>IFERROR(H2026*((1+$I$3)),"")</f>
        <v>8197.7999999999993</v>
      </c>
      <c r="J2026" s="72">
        <f t="shared" si="131"/>
        <v>8197.7999999999993</v>
      </c>
      <c r="K2026" s="120">
        <v>8400</v>
      </c>
      <c r="L2026" s="93">
        <f t="shared" si="127"/>
        <v>8400</v>
      </c>
      <c r="M2026" s="94" t="str">
        <f>+G2026</f>
        <v>NO SE ENCONTRO</v>
      </c>
      <c r="N2026" s="100">
        <f t="shared" si="132"/>
        <v>8197.7999999999993</v>
      </c>
      <c r="O2026" s="120">
        <v>8400</v>
      </c>
      <c r="P2026" s="100">
        <f t="shared" si="133"/>
        <v>8400</v>
      </c>
    </row>
    <row r="2027" spans="1:16" ht="19.5" customHeight="1">
      <c r="A2027" s="71">
        <v>2024</v>
      </c>
      <c r="B2027" s="65" t="s">
        <v>3136</v>
      </c>
      <c r="C2027" s="66">
        <v>993501</v>
      </c>
      <c r="D2027" s="67" t="s">
        <v>3282</v>
      </c>
      <c r="E2027" s="67" t="s">
        <v>3282</v>
      </c>
      <c r="F2027" s="67" t="s">
        <v>3282</v>
      </c>
      <c r="G2027" s="67" t="s">
        <v>3283</v>
      </c>
      <c r="H2027" s="101">
        <v>7800</v>
      </c>
      <c r="I2027" s="69">
        <f>IFERROR(H2027*((1+$I$3)),"")</f>
        <v>8197.7999999999993</v>
      </c>
      <c r="J2027" s="72">
        <f t="shared" si="131"/>
        <v>8197.7999999999993</v>
      </c>
      <c r="K2027" s="120">
        <v>8400</v>
      </c>
      <c r="L2027" s="93">
        <f t="shared" si="127"/>
        <v>8400</v>
      </c>
      <c r="M2027" s="94" t="str">
        <f>+G2027</f>
        <v>NO SE ENCONTRO</v>
      </c>
      <c r="N2027" s="100">
        <f t="shared" si="132"/>
        <v>8197.7999999999993</v>
      </c>
      <c r="O2027" s="120">
        <v>8400</v>
      </c>
      <c r="P2027" s="100">
        <f t="shared" si="133"/>
        <v>8400</v>
      </c>
    </row>
    <row r="2028" spans="1:16" ht="19.5" customHeight="1">
      <c r="A2028" s="71">
        <v>2025</v>
      </c>
      <c r="B2028" s="65" t="s">
        <v>3137</v>
      </c>
      <c r="C2028" s="66">
        <v>993501</v>
      </c>
      <c r="D2028" s="67" t="s">
        <v>3282</v>
      </c>
      <c r="E2028" s="67" t="s">
        <v>3282</v>
      </c>
      <c r="F2028" s="67" t="s">
        <v>3282</v>
      </c>
      <c r="G2028" s="67" t="s">
        <v>3283</v>
      </c>
      <c r="H2028" s="101">
        <v>7800</v>
      </c>
      <c r="I2028" s="69">
        <f>IFERROR(H2028*((1+$I$3)),"")</f>
        <v>8197.7999999999993</v>
      </c>
      <c r="J2028" s="72">
        <f t="shared" si="131"/>
        <v>8197.7999999999993</v>
      </c>
      <c r="K2028" s="120">
        <v>8400</v>
      </c>
      <c r="L2028" s="93">
        <f t="shared" si="127"/>
        <v>8400</v>
      </c>
      <c r="M2028" s="94" t="str">
        <f>+G2028</f>
        <v>NO SE ENCONTRO</v>
      </c>
      <c r="N2028" s="100">
        <f t="shared" si="132"/>
        <v>8197.7999999999993</v>
      </c>
      <c r="O2028" s="120">
        <v>8400</v>
      </c>
      <c r="P2028" s="100">
        <f t="shared" si="133"/>
        <v>8400</v>
      </c>
    </row>
    <row r="2029" spans="1:16" ht="19.5" customHeight="1">
      <c r="A2029" s="71">
        <v>2026</v>
      </c>
      <c r="B2029" s="65" t="s">
        <v>3138</v>
      </c>
      <c r="C2029" s="66">
        <v>993501</v>
      </c>
      <c r="D2029" s="67" t="s">
        <v>3282</v>
      </c>
      <c r="E2029" s="67" t="s">
        <v>3282</v>
      </c>
      <c r="F2029" s="67" t="s">
        <v>3282</v>
      </c>
      <c r="G2029" s="67" t="s">
        <v>3283</v>
      </c>
      <c r="H2029" s="101">
        <v>7800</v>
      </c>
      <c r="I2029" s="69">
        <f>IFERROR(H2029*((1+$I$3)),"")</f>
        <v>8197.7999999999993</v>
      </c>
      <c r="J2029" s="72">
        <f t="shared" si="131"/>
        <v>8197.7999999999993</v>
      </c>
      <c r="K2029" s="120">
        <v>8400</v>
      </c>
      <c r="L2029" s="93">
        <f t="shared" si="127"/>
        <v>8400</v>
      </c>
      <c r="M2029" s="94" t="str">
        <f>+G2029</f>
        <v>NO SE ENCONTRO</v>
      </c>
      <c r="N2029" s="100">
        <f t="shared" si="132"/>
        <v>8197.7999999999993</v>
      </c>
      <c r="O2029" s="120">
        <v>8400</v>
      </c>
      <c r="P2029" s="100">
        <f t="shared" si="133"/>
        <v>8400</v>
      </c>
    </row>
    <row r="2030" spans="1:16" ht="19.5" customHeight="1">
      <c r="A2030" s="71">
        <v>2027</v>
      </c>
      <c r="B2030" s="65" t="s">
        <v>3139</v>
      </c>
      <c r="C2030" s="66">
        <v>993501</v>
      </c>
      <c r="D2030" s="67" t="s">
        <v>3282</v>
      </c>
      <c r="E2030" s="67" t="s">
        <v>3282</v>
      </c>
      <c r="F2030" s="67" t="s">
        <v>3282</v>
      </c>
      <c r="G2030" s="67" t="s">
        <v>3283</v>
      </c>
      <c r="H2030" s="101">
        <v>7800</v>
      </c>
      <c r="I2030" s="69">
        <f>IFERROR(H2030*((1+$I$3)),"")</f>
        <v>8197.7999999999993</v>
      </c>
      <c r="J2030" s="72">
        <f t="shared" si="131"/>
        <v>8197.7999999999993</v>
      </c>
      <c r="K2030" s="120">
        <v>8400</v>
      </c>
      <c r="L2030" s="93">
        <f t="shared" si="127"/>
        <v>8400</v>
      </c>
      <c r="M2030" s="94" t="str">
        <f>+G2030</f>
        <v>NO SE ENCONTRO</v>
      </c>
      <c r="N2030" s="100">
        <f t="shared" si="132"/>
        <v>8197.7999999999993</v>
      </c>
      <c r="O2030" s="120">
        <v>8400</v>
      </c>
      <c r="P2030" s="100">
        <f t="shared" si="133"/>
        <v>8400</v>
      </c>
    </row>
    <row r="2031" spans="1:16" ht="19.5" customHeight="1">
      <c r="A2031" s="71">
        <v>2028</v>
      </c>
      <c r="B2031" s="65" t="s">
        <v>3140</v>
      </c>
      <c r="C2031" s="66">
        <v>993501</v>
      </c>
      <c r="D2031" s="67" t="s">
        <v>3282</v>
      </c>
      <c r="E2031" s="67" t="s">
        <v>3282</v>
      </c>
      <c r="F2031" s="67" t="s">
        <v>3282</v>
      </c>
      <c r="G2031" s="67" t="s">
        <v>3283</v>
      </c>
      <c r="H2031" s="101">
        <v>7800</v>
      </c>
      <c r="I2031" s="69">
        <f>IFERROR(H2031*((1+$I$3)),"")</f>
        <v>8197.7999999999993</v>
      </c>
      <c r="J2031" s="72">
        <f t="shared" si="131"/>
        <v>8197.7999999999993</v>
      </c>
      <c r="K2031" s="120">
        <v>8400</v>
      </c>
      <c r="L2031" s="93">
        <f t="shared" si="127"/>
        <v>8400</v>
      </c>
      <c r="M2031" s="94" t="str">
        <f>+G2031</f>
        <v>NO SE ENCONTRO</v>
      </c>
      <c r="N2031" s="100">
        <f t="shared" si="132"/>
        <v>8197.7999999999993</v>
      </c>
      <c r="O2031" s="120">
        <v>8400</v>
      </c>
      <c r="P2031" s="100">
        <f t="shared" si="133"/>
        <v>8400</v>
      </c>
    </row>
    <row r="2032" spans="1:16" ht="19.5" customHeight="1">
      <c r="A2032" s="71">
        <v>2029</v>
      </c>
      <c r="B2032" s="65" t="s">
        <v>3141</v>
      </c>
      <c r="C2032" s="66">
        <v>993501</v>
      </c>
      <c r="D2032" s="67" t="s">
        <v>3282</v>
      </c>
      <c r="E2032" s="67" t="s">
        <v>3282</v>
      </c>
      <c r="F2032" s="67" t="s">
        <v>3282</v>
      </c>
      <c r="G2032" s="67" t="s">
        <v>3283</v>
      </c>
      <c r="H2032" s="101">
        <v>7800</v>
      </c>
      <c r="I2032" s="69">
        <f>IFERROR(H2032*((1+$I$3)),"")</f>
        <v>8197.7999999999993</v>
      </c>
      <c r="J2032" s="72">
        <f t="shared" si="131"/>
        <v>8197.7999999999993</v>
      </c>
      <c r="K2032" s="120">
        <v>8400</v>
      </c>
      <c r="L2032" s="93">
        <f t="shared" si="127"/>
        <v>8400</v>
      </c>
      <c r="M2032" s="94" t="str">
        <f>+G2032</f>
        <v>NO SE ENCONTRO</v>
      </c>
      <c r="N2032" s="100">
        <f t="shared" si="132"/>
        <v>8197.7999999999993</v>
      </c>
      <c r="O2032" s="120">
        <v>8400</v>
      </c>
      <c r="P2032" s="100">
        <f t="shared" si="133"/>
        <v>8400</v>
      </c>
    </row>
    <row r="2033" spans="1:16" ht="19.5" customHeight="1">
      <c r="A2033" s="71">
        <v>2030</v>
      </c>
      <c r="B2033" s="65" t="s">
        <v>3142</v>
      </c>
      <c r="C2033" s="66">
        <v>993501</v>
      </c>
      <c r="D2033" s="67" t="s">
        <v>3282</v>
      </c>
      <c r="E2033" s="67" t="s">
        <v>3282</v>
      </c>
      <c r="F2033" s="67" t="s">
        <v>3282</v>
      </c>
      <c r="G2033" s="67" t="s">
        <v>3283</v>
      </c>
      <c r="H2033" s="101">
        <v>7800</v>
      </c>
      <c r="I2033" s="69">
        <f>IFERROR(H2033*((1+$I$3)),"")</f>
        <v>8197.7999999999993</v>
      </c>
      <c r="J2033" s="72">
        <f t="shared" si="131"/>
        <v>8197.7999999999993</v>
      </c>
      <c r="K2033" s="120">
        <v>8400</v>
      </c>
      <c r="L2033" s="93">
        <f t="shared" si="127"/>
        <v>8400</v>
      </c>
      <c r="M2033" s="94" t="str">
        <f>+G2033</f>
        <v>NO SE ENCONTRO</v>
      </c>
      <c r="N2033" s="100">
        <f t="shared" si="132"/>
        <v>8197.7999999999993</v>
      </c>
      <c r="O2033" s="120">
        <v>8400</v>
      </c>
      <c r="P2033" s="100">
        <f t="shared" si="133"/>
        <v>8400</v>
      </c>
    </row>
    <row r="2034" spans="1:16" ht="19.5" customHeight="1">
      <c r="A2034" s="71">
        <v>2031</v>
      </c>
      <c r="B2034" s="65" t="s">
        <v>3143</v>
      </c>
      <c r="C2034" s="66">
        <v>993501</v>
      </c>
      <c r="D2034" s="67" t="s">
        <v>3282</v>
      </c>
      <c r="E2034" s="67" t="s">
        <v>3282</v>
      </c>
      <c r="F2034" s="67" t="s">
        <v>3282</v>
      </c>
      <c r="G2034" s="67" t="s">
        <v>3283</v>
      </c>
      <c r="H2034" s="101">
        <v>7800</v>
      </c>
      <c r="I2034" s="69">
        <f>IFERROR(H2034*((1+$I$3)),"")</f>
        <v>8197.7999999999993</v>
      </c>
      <c r="J2034" s="72">
        <f t="shared" si="131"/>
        <v>8197.7999999999993</v>
      </c>
      <c r="K2034" s="120">
        <v>8400</v>
      </c>
      <c r="L2034" s="93">
        <f t="shared" si="127"/>
        <v>8400</v>
      </c>
      <c r="M2034" s="94" t="str">
        <f>+G2034</f>
        <v>NO SE ENCONTRO</v>
      </c>
      <c r="N2034" s="100">
        <f t="shared" si="132"/>
        <v>8197.7999999999993</v>
      </c>
      <c r="O2034" s="120">
        <v>8400</v>
      </c>
      <c r="P2034" s="100">
        <f t="shared" si="133"/>
        <v>8400</v>
      </c>
    </row>
    <row r="2035" spans="1:16" ht="19.5" customHeight="1">
      <c r="A2035" s="71">
        <v>2032</v>
      </c>
      <c r="B2035" s="65" t="s">
        <v>3144</v>
      </c>
      <c r="C2035" s="66">
        <v>993501</v>
      </c>
      <c r="D2035" s="67" t="s">
        <v>3282</v>
      </c>
      <c r="E2035" s="67" t="s">
        <v>3282</v>
      </c>
      <c r="F2035" s="67" t="s">
        <v>3282</v>
      </c>
      <c r="G2035" s="67" t="s">
        <v>3283</v>
      </c>
      <c r="H2035" s="101">
        <v>7800</v>
      </c>
      <c r="I2035" s="69">
        <f>IFERROR(H2035*((1+$I$3)),"")</f>
        <v>8197.7999999999993</v>
      </c>
      <c r="J2035" s="72">
        <f t="shared" si="131"/>
        <v>8197.7999999999993</v>
      </c>
      <c r="K2035" s="120">
        <v>8400</v>
      </c>
      <c r="L2035" s="93">
        <f t="shared" si="127"/>
        <v>8400</v>
      </c>
      <c r="M2035" s="94" t="str">
        <f>+G2035</f>
        <v>NO SE ENCONTRO</v>
      </c>
      <c r="N2035" s="100">
        <f t="shared" si="132"/>
        <v>8197.7999999999993</v>
      </c>
      <c r="O2035" s="120">
        <v>8400</v>
      </c>
      <c r="P2035" s="100">
        <f t="shared" si="133"/>
        <v>8400</v>
      </c>
    </row>
    <row r="2036" spans="1:16" ht="19.5" customHeight="1">
      <c r="A2036" s="71">
        <v>2033</v>
      </c>
      <c r="B2036" s="65" t="s">
        <v>3145</v>
      </c>
      <c r="C2036" s="66">
        <v>993501</v>
      </c>
      <c r="D2036" s="67" t="s">
        <v>3282</v>
      </c>
      <c r="E2036" s="67" t="s">
        <v>3282</v>
      </c>
      <c r="F2036" s="67" t="s">
        <v>3282</v>
      </c>
      <c r="G2036" s="67" t="s">
        <v>3283</v>
      </c>
      <c r="H2036" s="101">
        <v>7800</v>
      </c>
      <c r="I2036" s="69">
        <f>IFERROR(H2036*((1+$I$3)),"")</f>
        <v>8197.7999999999993</v>
      </c>
      <c r="J2036" s="72">
        <f t="shared" si="131"/>
        <v>8197.7999999999993</v>
      </c>
      <c r="K2036" s="120">
        <v>8400</v>
      </c>
      <c r="L2036" s="93">
        <f t="shared" si="127"/>
        <v>8400</v>
      </c>
      <c r="M2036" s="94" t="str">
        <f>+G2036</f>
        <v>NO SE ENCONTRO</v>
      </c>
      <c r="N2036" s="100">
        <f t="shared" si="132"/>
        <v>8197.7999999999993</v>
      </c>
      <c r="O2036" s="120">
        <v>8400</v>
      </c>
      <c r="P2036" s="100">
        <f t="shared" si="133"/>
        <v>8400</v>
      </c>
    </row>
    <row r="2037" spans="1:16" ht="19.5" customHeight="1">
      <c r="A2037" s="71">
        <v>2034</v>
      </c>
      <c r="B2037" s="65" t="s">
        <v>3146</v>
      </c>
      <c r="C2037" s="66">
        <v>993501</v>
      </c>
      <c r="D2037" s="67" t="s">
        <v>3282</v>
      </c>
      <c r="E2037" s="67" t="s">
        <v>3282</v>
      </c>
      <c r="F2037" s="67" t="s">
        <v>3282</v>
      </c>
      <c r="G2037" s="67" t="s">
        <v>3283</v>
      </c>
      <c r="H2037" s="101">
        <v>7800</v>
      </c>
      <c r="I2037" s="69">
        <f>IFERROR(H2037*((1+$I$3)),"")</f>
        <v>8197.7999999999993</v>
      </c>
      <c r="J2037" s="72">
        <f t="shared" si="131"/>
        <v>8197.7999999999993</v>
      </c>
      <c r="K2037" s="120">
        <v>8400</v>
      </c>
      <c r="L2037" s="93">
        <f t="shared" si="127"/>
        <v>8400</v>
      </c>
      <c r="M2037" s="94" t="str">
        <f>+G2037</f>
        <v>NO SE ENCONTRO</v>
      </c>
      <c r="N2037" s="100">
        <f t="shared" si="132"/>
        <v>8197.7999999999993</v>
      </c>
      <c r="O2037" s="120">
        <v>8400</v>
      </c>
      <c r="P2037" s="100">
        <f t="shared" si="133"/>
        <v>8400</v>
      </c>
    </row>
    <row r="2038" spans="1:16" ht="19.5" customHeight="1">
      <c r="A2038" s="71">
        <v>2035</v>
      </c>
      <c r="B2038" s="65" t="s">
        <v>3147</v>
      </c>
      <c r="C2038" s="66">
        <v>993501</v>
      </c>
      <c r="D2038" s="67" t="s">
        <v>3282</v>
      </c>
      <c r="E2038" s="67" t="s">
        <v>3282</v>
      </c>
      <c r="F2038" s="67" t="s">
        <v>3282</v>
      </c>
      <c r="G2038" s="67" t="s">
        <v>3283</v>
      </c>
      <c r="H2038" s="101">
        <v>7800</v>
      </c>
      <c r="I2038" s="69">
        <f>IFERROR(H2038*((1+$I$3)),"")</f>
        <v>8197.7999999999993</v>
      </c>
      <c r="J2038" s="72">
        <f t="shared" si="131"/>
        <v>8197.7999999999993</v>
      </c>
      <c r="K2038" s="120">
        <v>8400</v>
      </c>
      <c r="L2038" s="93">
        <f t="shared" si="127"/>
        <v>8400</v>
      </c>
      <c r="M2038" s="94" t="str">
        <f>+G2038</f>
        <v>NO SE ENCONTRO</v>
      </c>
      <c r="N2038" s="100">
        <f t="shared" si="132"/>
        <v>8197.7999999999993</v>
      </c>
      <c r="O2038" s="120">
        <v>8400</v>
      </c>
      <c r="P2038" s="100">
        <f t="shared" si="133"/>
        <v>8400</v>
      </c>
    </row>
    <row r="2039" spans="1:16" ht="19.5" customHeight="1">
      <c r="A2039" s="71">
        <v>2036</v>
      </c>
      <c r="B2039" s="65" t="s">
        <v>3121</v>
      </c>
      <c r="C2039" s="66">
        <v>993122</v>
      </c>
      <c r="D2039" s="67" t="s">
        <v>3282</v>
      </c>
      <c r="E2039" s="67" t="s">
        <v>3282</v>
      </c>
      <c r="F2039" s="67" t="s">
        <v>3282</v>
      </c>
      <c r="G2039" s="67" t="s">
        <v>3283</v>
      </c>
      <c r="H2039" s="101">
        <v>7800</v>
      </c>
      <c r="I2039" s="69">
        <f>IFERROR(H2039*((1+$I$3)),"")</f>
        <v>8197.7999999999993</v>
      </c>
      <c r="J2039" s="72">
        <f t="shared" si="131"/>
        <v>8197.7999999999993</v>
      </c>
      <c r="K2039" s="120">
        <v>8400</v>
      </c>
      <c r="L2039" s="93">
        <f t="shared" si="127"/>
        <v>8400</v>
      </c>
      <c r="M2039" s="94" t="str">
        <f>+G2039</f>
        <v>NO SE ENCONTRO</v>
      </c>
      <c r="N2039" s="100">
        <f t="shared" si="132"/>
        <v>8197.7999999999993</v>
      </c>
      <c r="O2039" s="120">
        <v>8400</v>
      </c>
      <c r="P2039" s="100">
        <f t="shared" si="133"/>
        <v>8400</v>
      </c>
    </row>
    <row r="2040" spans="1:16" ht="19.5" customHeight="1">
      <c r="A2040" s="71">
        <v>2037</v>
      </c>
      <c r="B2040" s="65" t="s">
        <v>3122</v>
      </c>
      <c r="C2040" s="66">
        <v>993122</v>
      </c>
      <c r="D2040" s="67" t="s">
        <v>3282</v>
      </c>
      <c r="E2040" s="67" t="s">
        <v>3282</v>
      </c>
      <c r="F2040" s="67" t="s">
        <v>3282</v>
      </c>
      <c r="G2040" s="67" t="s">
        <v>3283</v>
      </c>
      <c r="H2040" s="101">
        <v>7800</v>
      </c>
      <c r="I2040" s="69">
        <f>IFERROR(H2040*((1+$I$3)),"")</f>
        <v>8197.7999999999993</v>
      </c>
      <c r="J2040" s="72">
        <f t="shared" si="131"/>
        <v>8197.7999999999993</v>
      </c>
      <c r="K2040" s="120">
        <v>8400</v>
      </c>
      <c r="L2040" s="93">
        <f t="shared" si="127"/>
        <v>8400</v>
      </c>
      <c r="M2040" s="94" t="str">
        <f>+G2040</f>
        <v>NO SE ENCONTRO</v>
      </c>
      <c r="N2040" s="100">
        <f t="shared" si="132"/>
        <v>8197.7999999999993</v>
      </c>
      <c r="O2040" s="120">
        <v>8400</v>
      </c>
      <c r="P2040" s="100">
        <f t="shared" si="133"/>
        <v>8400</v>
      </c>
    </row>
    <row r="2041" spans="1:16" ht="19.5" customHeight="1">
      <c r="A2041" s="71">
        <v>2038</v>
      </c>
      <c r="B2041" s="65" t="s">
        <v>3123</v>
      </c>
      <c r="C2041" s="66">
        <v>993122</v>
      </c>
      <c r="D2041" s="67" t="s">
        <v>3282</v>
      </c>
      <c r="E2041" s="67" t="s">
        <v>3282</v>
      </c>
      <c r="F2041" s="67" t="s">
        <v>3282</v>
      </c>
      <c r="G2041" s="67" t="s">
        <v>3283</v>
      </c>
      <c r="H2041" s="101">
        <v>7800</v>
      </c>
      <c r="I2041" s="69">
        <f>IFERROR(H2041*((1+$I$3)),"")</f>
        <v>8197.7999999999993</v>
      </c>
      <c r="J2041" s="72">
        <f t="shared" si="131"/>
        <v>8197.7999999999993</v>
      </c>
      <c r="K2041" s="120">
        <v>8400</v>
      </c>
      <c r="L2041" s="93">
        <f t="shared" si="127"/>
        <v>8400</v>
      </c>
      <c r="M2041" s="94" t="str">
        <f>+G2041</f>
        <v>NO SE ENCONTRO</v>
      </c>
      <c r="N2041" s="100">
        <f t="shared" si="132"/>
        <v>8197.7999999999993</v>
      </c>
      <c r="O2041" s="120">
        <v>8400</v>
      </c>
      <c r="P2041" s="100">
        <f t="shared" si="133"/>
        <v>8400</v>
      </c>
    </row>
    <row r="2042" spans="1:16" ht="19.5" customHeight="1">
      <c r="A2042" s="71">
        <v>2039</v>
      </c>
      <c r="B2042" s="65" t="s">
        <v>3124</v>
      </c>
      <c r="C2042" s="66">
        <v>993122</v>
      </c>
      <c r="D2042" s="67" t="s">
        <v>3282</v>
      </c>
      <c r="E2042" s="67" t="s">
        <v>3282</v>
      </c>
      <c r="F2042" s="67" t="s">
        <v>3282</v>
      </c>
      <c r="G2042" s="67" t="s">
        <v>3283</v>
      </c>
      <c r="H2042" s="101">
        <v>7800</v>
      </c>
      <c r="I2042" s="69">
        <f>IFERROR(H2042*((1+$I$3)),"")</f>
        <v>8197.7999999999993</v>
      </c>
      <c r="J2042" s="72">
        <f t="shared" si="131"/>
        <v>8197.7999999999993</v>
      </c>
      <c r="K2042" s="120">
        <v>8400</v>
      </c>
      <c r="L2042" s="93">
        <f t="shared" si="127"/>
        <v>8400</v>
      </c>
      <c r="M2042" s="94" t="str">
        <f>+G2042</f>
        <v>NO SE ENCONTRO</v>
      </c>
      <c r="N2042" s="100">
        <f t="shared" si="132"/>
        <v>8197.7999999999993</v>
      </c>
      <c r="O2042" s="120">
        <v>8400</v>
      </c>
      <c r="P2042" s="100">
        <f t="shared" si="133"/>
        <v>8400</v>
      </c>
    </row>
    <row r="2043" spans="1:16" ht="19.5" customHeight="1">
      <c r="A2043" s="71">
        <v>2040</v>
      </c>
      <c r="B2043" s="65" t="s">
        <v>3125</v>
      </c>
      <c r="C2043" s="66">
        <v>993122</v>
      </c>
      <c r="D2043" s="67" t="s">
        <v>3282</v>
      </c>
      <c r="E2043" s="67" t="s">
        <v>3282</v>
      </c>
      <c r="F2043" s="67" t="s">
        <v>3282</v>
      </c>
      <c r="G2043" s="67" t="s">
        <v>3283</v>
      </c>
      <c r="H2043" s="101">
        <v>7800</v>
      </c>
      <c r="I2043" s="69">
        <f>IFERROR(H2043*((1+$I$3)),"")</f>
        <v>8197.7999999999993</v>
      </c>
      <c r="J2043" s="72">
        <f t="shared" si="131"/>
        <v>8197.7999999999993</v>
      </c>
      <c r="K2043" s="120">
        <v>8400</v>
      </c>
      <c r="L2043" s="93">
        <f t="shared" si="127"/>
        <v>8400</v>
      </c>
      <c r="M2043" s="94" t="str">
        <f>+G2043</f>
        <v>NO SE ENCONTRO</v>
      </c>
      <c r="N2043" s="100">
        <f t="shared" si="132"/>
        <v>8197.7999999999993</v>
      </c>
      <c r="O2043" s="120">
        <v>8400</v>
      </c>
      <c r="P2043" s="100">
        <f t="shared" si="133"/>
        <v>8400</v>
      </c>
    </row>
    <row r="2044" spans="1:16" ht="19.5" customHeight="1">
      <c r="A2044" s="71">
        <v>2041</v>
      </c>
      <c r="B2044" s="65" t="s">
        <v>3126</v>
      </c>
      <c r="C2044" s="66">
        <v>993122</v>
      </c>
      <c r="D2044" s="67" t="s">
        <v>3282</v>
      </c>
      <c r="E2044" s="67" t="s">
        <v>3282</v>
      </c>
      <c r="F2044" s="67" t="s">
        <v>3282</v>
      </c>
      <c r="G2044" s="67" t="s">
        <v>3283</v>
      </c>
      <c r="H2044" s="101">
        <v>7800</v>
      </c>
      <c r="I2044" s="69">
        <f>IFERROR(H2044*((1+$I$3)),"")</f>
        <v>8197.7999999999993</v>
      </c>
      <c r="J2044" s="72">
        <f t="shared" si="131"/>
        <v>8197.7999999999993</v>
      </c>
      <c r="K2044" s="120">
        <v>8400</v>
      </c>
      <c r="L2044" s="93">
        <f t="shared" si="127"/>
        <v>8400</v>
      </c>
      <c r="M2044" s="94" t="str">
        <f>+G2044</f>
        <v>NO SE ENCONTRO</v>
      </c>
      <c r="N2044" s="100">
        <f t="shared" si="132"/>
        <v>8197.7999999999993</v>
      </c>
      <c r="O2044" s="120">
        <v>8400</v>
      </c>
      <c r="P2044" s="100">
        <f t="shared" si="133"/>
        <v>8400</v>
      </c>
    </row>
    <row r="2045" spans="1:16" ht="19.5" customHeight="1">
      <c r="A2045" s="71">
        <v>2042</v>
      </c>
      <c r="B2045" s="65" t="s">
        <v>3127</v>
      </c>
      <c r="C2045" s="66">
        <v>993122</v>
      </c>
      <c r="D2045" s="67" t="s">
        <v>3282</v>
      </c>
      <c r="E2045" s="67" t="s">
        <v>3282</v>
      </c>
      <c r="F2045" s="67" t="s">
        <v>3282</v>
      </c>
      <c r="G2045" s="67" t="s">
        <v>3283</v>
      </c>
      <c r="H2045" s="101">
        <v>7800</v>
      </c>
      <c r="I2045" s="69">
        <f>IFERROR(H2045*((1+$I$3)),"")</f>
        <v>8197.7999999999993</v>
      </c>
      <c r="J2045" s="72">
        <f t="shared" si="131"/>
        <v>8197.7999999999993</v>
      </c>
      <c r="K2045" s="120">
        <v>8400</v>
      </c>
      <c r="L2045" s="93">
        <f t="shared" si="127"/>
        <v>8400</v>
      </c>
      <c r="M2045" s="94" t="str">
        <f>+G2045</f>
        <v>NO SE ENCONTRO</v>
      </c>
      <c r="N2045" s="100">
        <f t="shared" si="132"/>
        <v>8197.7999999999993</v>
      </c>
      <c r="O2045" s="120">
        <v>8400</v>
      </c>
      <c r="P2045" s="100">
        <f t="shared" si="133"/>
        <v>8400</v>
      </c>
    </row>
    <row r="2046" spans="1:16" ht="19.5" customHeight="1">
      <c r="A2046" s="71">
        <v>2043</v>
      </c>
      <c r="B2046" s="65" t="s">
        <v>3128</v>
      </c>
      <c r="C2046" s="66">
        <v>993122</v>
      </c>
      <c r="D2046" s="67" t="s">
        <v>3282</v>
      </c>
      <c r="E2046" s="67" t="s">
        <v>3282</v>
      </c>
      <c r="F2046" s="67" t="s">
        <v>3282</v>
      </c>
      <c r="G2046" s="67" t="s">
        <v>3283</v>
      </c>
      <c r="H2046" s="101">
        <v>7800</v>
      </c>
      <c r="I2046" s="69">
        <f>IFERROR(H2046*((1+$I$3)),"")</f>
        <v>8197.7999999999993</v>
      </c>
      <c r="J2046" s="72">
        <f t="shared" si="131"/>
        <v>8197.7999999999993</v>
      </c>
      <c r="K2046" s="120">
        <v>8400</v>
      </c>
      <c r="L2046" s="93">
        <f t="shared" si="127"/>
        <v>8400</v>
      </c>
      <c r="M2046" s="94" t="str">
        <f>+G2046</f>
        <v>NO SE ENCONTRO</v>
      </c>
      <c r="N2046" s="100">
        <f t="shared" si="132"/>
        <v>8197.7999999999993</v>
      </c>
      <c r="O2046" s="120">
        <v>8400</v>
      </c>
      <c r="P2046" s="100">
        <f t="shared" si="133"/>
        <v>8400</v>
      </c>
    </row>
    <row r="2047" spans="1:16" ht="19.5" customHeight="1">
      <c r="A2047" s="71">
        <v>2044</v>
      </c>
      <c r="B2047" s="65" t="s">
        <v>3129</v>
      </c>
      <c r="C2047" s="66">
        <v>993122</v>
      </c>
      <c r="D2047" s="67" t="s">
        <v>3282</v>
      </c>
      <c r="E2047" s="67" t="s">
        <v>3282</v>
      </c>
      <c r="F2047" s="67" t="s">
        <v>3282</v>
      </c>
      <c r="G2047" s="67" t="s">
        <v>3283</v>
      </c>
      <c r="H2047" s="101">
        <v>7800</v>
      </c>
      <c r="I2047" s="69">
        <f>IFERROR(H2047*((1+$I$3)),"")</f>
        <v>8197.7999999999993</v>
      </c>
      <c r="J2047" s="72">
        <f t="shared" si="131"/>
        <v>8197.7999999999993</v>
      </c>
      <c r="K2047" s="120">
        <v>8400</v>
      </c>
      <c r="L2047" s="93">
        <f t="shared" si="127"/>
        <v>8400</v>
      </c>
      <c r="M2047" s="94" t="str">
        <f>+G2047</f>
        <v>NO SE ENCONTRO</v>
      </c>
      <c r="N2047" s="100">
        <f t="shared" si="132"/>
        <v>8197.7999999999993</v>
      </c>
      <c r="O2047" s="120">
        <v>8400</v>
      </c>
      <c r="P2047" s="100">
        <f t="shared" si="133"/>
        <v>8400</v>
      </c>
    </row>
    <row r="2048" spans="1:16" ht="19.5" customHeight="1">
      <c r="A2048" s="71">
        <v>2045</v>
      </c>
      <c r="B2048" s="65" t="s">
        <v>3130</v>
      </c>
      <c r="C2048" s="66">
        <v>993122</v>
      </c>
      <c r="D2048" s="67" t="s">
        <v>3282</v>
      </c>
      <c r="E2048" s="67" t="s">
        <v>3282</v>
      </c>
      <c r="F2048" s="67" t="s">
        <v>3282</v>
      </c>
      <c r="G2048" s="67" t="s">
        <v>3283</v>
      </c>
      <c r="H2048" s="101">
        <v>7800</v>
      </c>
      <c r="I2048" s="69">
        <f>IFERROR(H2048*((1+$I$3)),"")</f>
        <v>8197.7999999999993</v>
      </c>
      <c r="J2048" s="72">
        <f t="shared" si="131"/>
        <v>8197.7999999999993</v>
      </c>
      <c r="K2048" s="120">
        <v>8400</v>
      </c>
      <c r="L2048" s="93">
        <f t="shared" si="127"/>
        <v>8400</v>
      </c>
      <c r="M2048" s="94" t="str">
        <f>+G2048</f>
        <v>NO SE ENCONTRO</v>
      </c>
      <c r="N2048" s="100">
        <f t="shared" si="132"/>
        <v>8197.7999999999993</v>
      </c>
      <c r="O2048" s="120">
        <v>8400</v>
      </c>
      <c r="P2048" s="100">
        <f t="shared" si="133"/>
        <v>8400</v>
      </c>
    </row>
    <row r="2049" spans="1:16" ht="19.5" customHeight="1">
      <c r="A2049" s="71">
        <v>2046</v>
      </c>
      <c r="B2049" s="65" t="s">
        <v>3131</v>
      </c>
      <c r="C2049" s="66">
        <v>993122</v>
      </c>
      <c r="D2049" s="67" t="s">
        <v>3282</v>
      </c>
      <c r="E2049" s="67" t="s">
        <v>3282</v>
      </c>
      <c r="F2049" s="67" t="s">
        <v>3282</v>
      </c>
      <c r="G2049" s="67" t="s">
        <v>3283</v>
      </c>
      <c r="H2049" s="101">
        <v>7800</v>
      </c>
      <c r="I2049" s="69">
        <f>IFERROR(H2049*((1+$I$3)),"")</f>
        <v>8197.7999999999993</v>
      </c>
      <c r="J2049" s="72">
        <f t="shared" si="131"/>
        <v>8197.7999999999993</v>
      </c>
      <c r="K2049" s="120">
        <v>8400</v>
      </c>
      <c r="L2049" s="93">
        <f t="shared" si="127"/>
        <v>8400</v>
      </c>
      <c r="M2049" s="94" t="str">
        <f>+G2049</f>
        <v>NO SE ENCONTRO</v>
      </c>
      <c r="N2049" s="100">
        <f t="shared" si="132"/>
        <v>8197.7999999999993</v>
      </c>
      <c r="O2049" s="120">
        <v>8400</v>
      </c>
      <c r="P2049" s="100">
        <f t="shared" si="133"/>
        <v>8400</v>
      </c>
    </row>
    <row r="2050" spans="1:16" ht="19.5" customHeight="1">
      <c r="A2050" s="71">
        <v>2047</v>
      </c>
      <c r="B2050" s="65" t="s">
        <v>3132</v>
      </c>
      <c r="C2050" s="66">
        <v>993501</v>
      </c>
      <c r="D2050" s="67" t="s">
        <v>3282</v>
      </c>
      <c r="E2050" s="67" t="s">
        <v>3282</v>
      </c>
      <c r="F2050" s="67" t="s">
        <v>3282</v>
      </c>
      <c r="G2050" s="67" t="s">
        <v>3283</v>
      </c>
      <c r="H2050" s="101">
        <v>7800</v>
      </c>
      <c r="I2050" s="69">
        <f>IFERROR(H2050*((1+$I$3)),"")</f>
        <v>8197.7999999999993</v>
      </c>
      <c r="J2050" s="72">
        <f t="shared" si="131"/>
        <v>8197.7999999999993</v>
      </c>
      <c r="K2050" s="120">
        <v>8400</v>
      </c>
      <c r="L2050" s="93">
        <f t="shared" si="127"/>
        <v>8400</v>
      </c>
      <c r="M2050" s="94" t="str">
        <f>+G2050</f>
        <v>NO SE ENCONTRO</v>
      </c>
      <c r="N2050" s="100">
        <f t="shared" si="132"/>
        <v>8197.7999999999993</v>
      </c>
      <c r="O2050" s="120">
        <v>8400</v>
      </c>
      <c r="P2050" s="100">
        <f t="shared" si="133"/>
        <v>8400</v>
      </c>
    </row>
    <row r="2051" spans="1:16" ht="19.5" customHeight="1">
      <c r="A2051" s="71">
        <v>2048</v>
      </c>
      <c r="B2051" s="65" t="s">
        <v>3133</v>
      </c>
      <c r="C2051" s="66">
        <v>993501</v>
      </c>
      <c r="D2051" s="67" t="s">
        <v>3282</v>
      </c>
      <c r="E2051" s="67" t="s">
        <v>3282</v>
      </c>
      <c r="F2051" s="67" t="s">
        <v>3282</v>
      </c>
      <c r="G2051" s="67" t="s">
        <v>3283</v>
      </c>
      <c r="H2051" s="101">
        <v>7800</v>
      </c>
      <c r="I2051" s="69">
        <f>IFERROR(H2051*((1+$I$3)),"")</f>
        <v>8197.7999999999993</v>
      </c>
      <c r="J2051" s="72">
        <f t="shared" si="131"/>
        <v>8197.7999999999993</v>
      </c>
      <c r="K2051" s="120">
        <v>8400</v>
      </c>
      <c r="L2051" s="93">
        <f t="shared" si="127"/>
        <v>8400</v>
      </c>
      <c r="M2051" s="94" t="str">
        <f>+G2051</f>
        <v>NO SE ENCONTRO</v>
      </c>
      <c r="N2051" s="100">
        <f t="shared" si="132"/>
        <v>8197.7999999999993</v>
      </c>
      <c r="O2051" s="120">
        <v>8400</v>
      </c>
      <c r="P2051" s="100">
        <f t="shared" si="133"/>
        <v>8400</v>
      </c>
    </row>
    <row r="2052" spans="1:16" ht="19.5" customHeight="1">
      <c r="A2052" s="71">
        <v>2049</v>
      </c>
      <c r="B2052" s="65" t="s">
        <v>3134</v>
      </c>
      <c r="C2052" s="66">
        <v>993501</v>
      </c>
      <c r="D2052" s="67" t="s">
        <v>3282</v>
      </c>
      <c r="E2052" s="67" t="s">
        <v>3282</v>
      </c>
      <c r="F2052" s="67" t="s">
        <v>3282</v>
      </c>
      <c r="G2052" s="67" t="s">
        <v>3283</v>
      </c>
      <c r="H2052" s="101">
        <v>7800</v>
      </c>
      <c r="I2052" s="69">
        <f>IFERROR(H2052*((1+$I$3)),"")</f>
        <v>8197.7999999999993</v>
      </c>
      <c r="J2052" s="72">
        <f t="shared" si="131"/>
        <v>8197.7999999999993</v>
      </c>
      <c r="K2052" s="120">
        <v>8400</v>
      </c>
      <c r="L2052" s="93">
        <f t="shared" si="127"/>
        <v>8400</v>
      </c>
      <c r="M2052" s="94" t="str">
        <f>+G2052</f>
        <v>NO SE ENCONTRO</v>
      </c>
      <c r="N2052" s="100">
        <f t="shared" si="132"/>
        <v>8197.7999999999993</v>
      </c>
      <c r="O2052" s="120">
        <v>8400</v>
      </c>
      <c r="P2052" s="100">
        <f t="shared" si="133"/>
        <v>8400</v>
      </c>
    </row>
    <row r="2053" spans="1:16" ht="19.5" customHeight="1">
      <c r="A2053" s="71">
        <v>2050</v>
      </c>
      <c r="B2053" s="65" t="s">
        <v>3135</v>
      </c>
      <c r="C2053" s="66">
        <v>993501</v>
      </c>
      <c r="D2053" s="67" t="s">
        <v>3282</v>
      </c>
      <c r="E2053" s="67" t="s">
        <v>3282</v>
      </c>
      <c r="F2053" s="67" t="s">
        <v>3282</v>
      </c>
      <c r="G2053" s="67" t="s">
        <v>3283</v>
      </c>
      <c r="H2053" s="101">
        <v>7800</v>
      </c>
      <c r="I2053" s="69">
        <f>IFERROR(H2053*((1+$I$3)),"")</f>
        <v>8197.7999999999993</v>
      </c>
      <c r="J2053" s="72">
        <f t="shared" si="131"/>
        <v>8197.7999999999993</v>
      </c>
      <c r="K2053" s="120">
        <v>8400</v>
      </c>
      <c r="L2053" s="93">
        <f t="shared" ref="L2053:L2116" si="134">+K2053</f>
        <v>8400</v>
      </c>
      <c r="M2053" s="94" t="str">
        <f>+G2053</f>
        <v>NO SE ENCONTRO</v>
      </c>
      <c r="N2053" s="100">
        <f t="shared" si="132"/>
        <v>8197.7999999999993</v>
      </c>
      <c r="O2053" s="120">
        <v>8400</v>
      </c>
      <c r="P2053" s="100">
        <f t="shared" si="133"/>
        <v>8400</v>
      </c>
    </row>
    <row r="2054" spans="1:16" ht="19.5" customHeight="1">
      <c r="A2054" s="71">
        <v>2051</v>
      </c>
      <c r="B2054" s="65" t="s">
        <v>3136</v>
      </c>
      <c r="C2054" s="66">
        <v>993501</v>
      </c>
      <c r="D2054" s="67" t="s">
        <v>3282</v>
      </c>
      <c r="E2054" s="67" t="s">
        <v>3282</v>
      </c>
      <c r="F2054" s="67" t="s">
        <v>3282</v>
      </c>
      <c r="G2054" s="67" t="s">
        <v>3283</v>
      </c>
      <c r="H2054" s="101">
        <v>7800</v>
      </c>
      <c r="I2054" s="69">
        <f>IFERROR(H2054*((1+$I$3)),"")</f>
        <v>8197.7999999999993</v>
      </c>
      <c r="J2054" s="72">
        <f t="shared" si="131"/>
        <v>8197.7999999999993</v>
      </c>
      <c r="K2054" s="120">
        <v>8400</v>
      </c>
      <c r="L2054" s="93">
        <f t="shared" si="134"/>
        <v>8400</v>
      </c>
      <c r="M2054" s="94" t="str">
        <f>+G2054</f>
        <v>NO SE ENCONTRO</v>
      </c>
      <c r="N2054" s="100">
        <f t="shared" si="132"/>
        <v>8197.7999999999993</v>
      </c>
      <c r="O2054" s="120">
        <v>8400</v>
      </c>
      <c r="P2054" s="100">
        <f t="shared" si="133"/>
        <v>8400</v>
      </c>
    </row>
    <row r="2055" spans="1:16" ht="19.5" customHeight="1">
      <c r="A2055" s="71">
        <v>2052</v>
      </c>
      <c r="B2055" s="65" t="s">
        <v>3137</v>
      </c>
      <c r="C2055" s="66">
        <v>993501</v>
      </c>
      <c r="D2055" s="67" t="s">
        <v>3282</v>
      </c>
      <c r="E2055" s="67" t="s">
        <v>3282</v>
      </c>
      <c r="F2055" s="67" t="s">
        <v>3282</v>
      </c>
      <c r="G2055" s="67" t="s">
        <v>3283</v>
      </c>
      <c r="H2055" s="101">
        <v>7800</v>
      </c>
      <c r="I2055" s="69">
        <f>IFERROR(H2055*((1+$I$3)),"")</f>
        <v>8197.7999999999993</v>
      </c>
      <c r="J2055" s="72">
        <f t="shared" si="131"/>
        <v>8197.7999999999993</v>
      </c>
      <c r="K2055" s="120">
        <v>8400</v>
      </c>
      <c r="L2055" s="93">
        <f t="shared" si="134"/>
        <v>8400</v>
      </c>
      <c r="M2055" s="94" t="str">
        <f>+G2055</f>
        <v>NO SE ENCONTRO</v>
      </c>
      <c r="N2055" s="100">
        <f t="shared" si="132"/>
        <v>8197.7999999999993</v>
      </c>
      <c r="O2055" s="120">
        <v>8400</v>
      </c>
      <c r="P2055" s="100">
        <f t="shared" si="133"/>
        <v>8400</v>
      </c>
    </row>
    <row r="2056" spans="1:16" ht="19.5" customHeight="1">
      <c r="A2056" s="71">
        <v>2053</v>
      </c>
      <c r="B2056" s="65" t="s">
        <v>3138</v>
      </c>
      <c r="C2056" s="66">
        <v>993501</v>
      </c>
      <c r="D2056" s="67" t="s">
        <v>3282</v>
      </c>
      <c r="E2056" s="67" t="s">
        <v>3282</v>
      </c>
      <c r="F2056" s="67" t="s">
        <v>3282</v>
      </c>
      <c r="G2056" s="67" t="s">
        <v>3283</v>
      </c>
      <c r="H2056" s="101">
        <v>7800</v>
      </c>
      <c r="I2056" s="69">
        <f>IFERROR(H2056*((1+$I$3)),"")</f>
        <v>8197.7999999999993</v>
      </c>
      <c r="J2056" s="72">
        <f t="shared" si="131"/>
        <v>8197.7999999999993</v>
      </c>
      <c r="K2056" s="120">
        <v>8400</v>
      </c>
      <c r="L2056" s="93">
        <f t="shared" si="134"/>
        <v>8400</v>
      </c>
      <c r="M2056" s="94" t="str">
        <f>+G2056</f>
        <v>NO SE ENCONTRO</v>
      </c>
      <c r="N2056" s="100">
        <f t="shared" si="132"/>
        <v>8197.7999999999993</v>
      </c>
      <c r="O2056" s="120">
        <v>8400</v>
      </c>
      <c r="P2056" s="100">
        <f t="shared" si="133"/>
        <v>8400</v>
      </c>
    </row>
    <row r="2057" spans="1:16" ht="19.5" customHeight="1">
      <c r="A2057" s="71">
        <v>2054</v>
      </c>
      <c r="B2057" s="65" t="s">
        <v>3139</v>
      </c>
      <c r="C2057" s="66">
        <v>993501</v>
      </c>
      <c r="D2057" s="67" t="s">
        <v>3282</v>
      </c>
      <c r="E2057" s="67" t="s">
        <v>3282</v>
      </c>
      <c r="F2057" s="67" t="s">
        <v>3282</v>
      </c>
      <c r="G2057" s="67" t="s">
        <v>3283</v>
      </c>
      <c r="H2057" s="101">
        <v>7800</v>
      </c>
      <c r="I2057" s="69">
        <f>IFERROR(H2057*((1+$I$3)),"")</f>
        <v>8197.7999999999993</v>
      </c>
      <c r="J2057" s="72">
        <f t="shared" si="131"/>
        <v>8197.7999999999993</v>
      </c>
      <c r="K2057" s="120">
        <v>8400</v>
      </c>
      <c r="L2057" s="93">
        <f t="shared" si="134"/>
        <v>8400</v>
      </c>
      <c r="M2057" s="94" t="str">
        <f>+G2057</f>
        <v>NO SE ENCONTRO</v>
      </c>
      <c r="N2057" s="100">
        <f t="shared" si="132"/>
        <v>8197.7999999999993</v>
      </c>
      <c r="O2057" s="120">
        <v>8400</v>
      </c>
      <c r="P2057" s="100">
        <f t="shared" si="133"/>
        <v>8400</v>
      </c>
    </row>
    <row r="2058" spans="1:16" ht="19.5" customHeight="1">
      <c r="A2058" s="71">
        <v>2055</v>
      </c>
      <c r="B2058" s="65" t="s">
        <v>3140</v>
      </c>
      <c r="C2058" s="66">
        <v>993501</v>
      </c>
      <c r="D2058" s="67" t="s">
        <v>3282</v>
      </c>
      <c r="E2058" s="67" t="s">
        <v>3282</v>
      </c>
      <c r="F2058" s="67" t="s">
        <v>3282</v>
      </c>
      <c r="G2058" s="67" t="s">
        <v>3283</v>
      </c>
      <c r="H2058" s="101">
        <v>7800</v>
      </c>
      <c r="I2058" s="69">
        <f>IFERROR(H2058*((1+$I$3)),"")</f>
        <v>8197.7999999999993</v>
      </c>
      <c r="J2058" s="72">
        <f t="shared" si="131"/>
        <v>8197.7999999999993</v>
      </c>
      <c r="K2058" s="120">
        <v>8400</v>
      </c>
      <c r="L2058" s="93">
        <f t="shared" si="134"/>
        <v>8400</v>
      </c>
      <c r="M2058" s="94" t="str">
        <f>+G2058</f>
        <v>NO SE ENCONTRO</v>
      </c>
      <c r="N2058" s="100">
        <f t="shared" si="132"/>
        <v>8197.7999999999993</v>
      </c>
      <c r="O2058" s="120">
        <v>8400</v>
      </c>
      <c r="P2058" s="100">
        <f t="shared" si="133"/>
        <v>8400</v>
      </c>
    </row>
    <row r="2059" spans="1:16" ht="19.5" customHeight="1">
      <c r="A2059" s="71">
        <v>2056</v>
      </c>
      <c r="B2059" s="65" t="s">
        <v>3141</v>
      </c>
      <c r="C2059" s="66">
        <v>993501</v>
      </c>
      <c r="D2059" s="67" t="s">
        <v>3282</v>
      </c>
      <c r="E2059" s="67" t="s">
        <v>3282</v>
      </c>
      <c r="F2059" s="67" t="s">
        <v>3282</v>
      </c>
      <c r="G2059" s="67" t="s">
        <v>3283</v>
      </c>
      <c r="H2059" s="101">
        <v>7800</v>
      </c>
      <c r="I2059" s="69">
        <f>IFERROR(H2059*((1+$I$3)),"")</f>
        <v>8197.7999999999993</v>
      </c>
      <c r="J2059" s="72">
        <f t="shared" si="131"/>
        <v>8197.7999999999993</v>
      </c>
      <c r="K2059" s="120">
        <v>8400</v>
      </c>
      <c r="L2059" s="93">
        <f t="shared" si="134"/>
        <v>8400</v>
      </c>
      <c r="M2059" s="94" t="str">
        <f>+G2059</f>
        <v>NO SE ENCONTRO</v>
      </c>
      <c r="N2059" s="100">
        <f t="shared" si="132"/>
        <v>8197.7999999999993</v>
      </c>
      <c r="O2059" s="120">
        <v>8400</v>
      </c>
      <c r="P2059" s="100">
        <f t="shared" si="133"/>
        <v>8400</v>
      </c>
    </row>
    <row r="2060" spans="1:16" ht="19.5" customHeight="1">
      <c r="A2060" s="71">
        <v>2057</v>
      </c>
      <c r="B2060" s="65" t="s">
        <v>3137</v>
      </c>
      <c r="C2060" s="66">
        <v>993501</v>
      </c>
      <c r="D2060" s="67" t="s">
        <v>3282</v>
      </c>
      <c r="E2060" s="67" t="s">
        <v>3282</v>
      </c>
      <c r="F2060" s="67" t="s">
        <v>3282</v>
      </c>
      <c r="G2060" s="67" t="s">
        <v>3283</v>
      </c>
      <c r="H2060" s="101">
        <v>7800</v>
      </c>
      <c r="I2060" s="69">
        <f>IFERROR(H2060*((1+$I$3)),"")</f>
        <v>8197.7999999999993</v>
      </c>
      <c r="J2060" s="72">
        <f t="shared" si="131"/>
        <v>8197.7999999999993</v>
      </c>
      <c r="K2060" s="120">
        <v>8400</v>
      </c>
      <c r="L2060" s="93">
        <f t="shared" si="134"/>
        <v>8400</v>
      </c>
      <c r="M2060" s="94" t="str">
        <f>+G2060</f>
        <v>NO SE ENCONTRO</v>
      </c>
      <c r="N2060" s="100">
        <f t="shared" si="132"/>
        <v>8197.7999999999993</v>
      </c>
      <c r="O2060" s="120">
        <v>8400</v>
      </c>
      <c r="P2060" s="100">
        <f t="shared" si="133"/>
        <v>8400</v>
      </c>
    </row>
    <row r="2061" spans="1:16" ht="19.5" customHeight="1">
      <c r="A2061" s="71">
        <v>2058</v>
      </c>
      <c r="B2061" s="65" t="s">
        <v>3142</v>
      </c>
      <c r="C2061" s="66">
        <v>993501</v>
      </c>
      <c r="D2061" s="67" t="s">
        <v>3282</v>
      </c>
      <c r="E2061" s="67" t="s">
        <v>3282</v>
      </c>
      <c r="F2061" s="67" t="s">
        <v>3282</v>
      </c>
      <c r="G2061" s="67" t="s">
        <v>3283</v>
      </c>
      <c r="H2061" s="101">
        <v>7800</v>
      </c>
      <c r="I2061" s="69">
        <f>IFERROR(H2061*((1+$I$3)),"")</f>
        <v>8197.7999999999993</v>
      </c>
      <c r="J2061" s="72">
        <f t="shared" si="131"/>
        <v>8197.7999999999993</v>
      </c>
      <c r="K2061" s="120">
        <v>8400</v>
      </c>
      <c r="L2061" s="93">
        <f t="shared" si="134"/>
        <v>8400</v>
      </c>
      <c r="M2061" s="94" t="str">
        <f>+G2061</f>
        <v>NO SE ENCONTRO</v>
      </c>
      <c r="N2061" s="100">
        <f t="shared" si="132"/>
        <v>8197.7999999999993</v>
      </c>
      <c r="O2061" s="120">
        <v>8400</v>
      </c>
      <c r="P2061" s="100">
        <f t="shared" si="133"/>
        <v>8400</v>
      </c>
    </row>
    <row r="2062" spans="1:16" ht="19.5" customHeight="1">
      <c r="A2062" s="71">
        <v>2059</v>
      </c>
      <c r="B2062" s="65" t="s">
        <v>3143</v>
      </c>
      <c r="C2062" s="66">
        <v>993501</v>
      </c>
      <c r="D2062" s="67" t="s">
        <v>3282</v>
      </c>
      <c r="E2062" s="67" t="s">
        <v>3282</v>
      </c>
      <c r="F2062" s="67" t="s">
        <v>3282</v>
      </c>
      <c r="G2062" s="67" t="s">
        <v>3283</v>
      </c>
      <c r="H2062" s="101">
        <v>7800</v>
      </c>
      <c r="I2062" s="69">
        <f>IFERROR(H2062*((1+$I$3)),"")</f>
        <v>8197.7999999999993</v>
      </c>
      <c r="J2062" s="72">
        <f t="shared" si="131"/>
        <v>8197.7999999999993</v>
      </c>
      <c r="K2062" s="120">
        <v>8400</v>
      </c>
      <c r="L2062" s="93">
        <f t="shared" si="134"/>
        <v>8400</v>
      </c>
      <c r="M2062" s="94" t="str">
        <f>+G2062</f>
        <v>NO SE ENCONTRO</v>
      </c>
      <c r="N2062" s="100">
        <f t="shared" si="132"/>
        <v>8197.7999999999993</v>
      </c>
      <c r="O2062" s="120">
        <v>8400</v>
      </c>
      <c r="P2062" s="100">
        <f t="shared" si="133"/>
        <v>8400</v>
      </c>
    </row>
    <row r="2063" spans="1:16" ht="19.5" customHeight="1">
      <c r="A2063" s="71">
        <v>2060</v>
      </c>
      <c r="B2063" s="65" t="s">
        <v>3144</v>
      </c>
      <c r="C2063" s="66">
        <v>993501</v>
      </c>
      <c r="D2063" s="67" t="s">
        <v>3282</v>
      </c>
      <c r="E2063" s="67" t="s">
        <v>3282</v>
      </c>
      <c r="F2063" s="67" t="s">
        <v>3282</v>
      </c>
      <c r="G2063" s="67" t="s">
        <v>3283</v>
      </c>
      <c r="H2063" s="101">
        <v>7800</v>
      </c>
      <c r="I2063" s="69">
        <f>IFERROR(H2063*((1+$I$3)),"")</f>
        <v>8197.7999999999993</v>
      </c>
      <c r="J2063" s="72">
        <f t="shared" si="131"/>
        <v>8197.7999999999993</v>
      </c>
      <c r="K2063" s="120">
        <v>8400</v>
      </c>
      <c r="L2063" s="93">
        <f t="shared" si="134"/>
        <v>8400</v>
      </c>
      <c r="M2063" s="94" t="str">
        <f>+G2063</f>
        <v>NO SE ENCONTRO</v>
      </c>
      <c r="N2063" s="100">
        <f t="shared" si="132"/>
        <v>8197.7999999999993</v>
      </c>
      <c r="O2063" s="120">
        <v>8400</v>
      </c>
      <c r="P2063" s="100">
        <f t="shared" si="133"/>
        <v>8400</v>
      </c>
    </row>
    <row r="2064" spans="1:16" ht="19.5" customHeight="1">
      <c r="A2064" s="71">
        <v>2061</v>
      </c>
      <c r="B2064" s="65" t="s">
        <v>3145</v>
      </c>
      <c r="C2064" s="66">
        <v>993501</v>
      </c>
      <c r="D2064" s="67" t="s">
        <v>3282</v>
      </c>
      <c r="E2064" s="67" t="s">
        <v>3282</v>
      </c>
      <c r="F2064" s="67" t="s">
        <v>3282</v>
      </c>
      <c r="G2064" s="67" t="s">
        <v>3283</v>
      </c>
      <c r="H2064" s="101">
        <v>7800</v>
      </c>
      <c r="I2064" s="69">
        <f>IFERROR(H2064*((1+$I$3)),"")</f>
        <v>8197.7999999999993</v>
      </c>
      <c r="J2064" s="72">
        <f t="shared" si="131"/>
        <v>8197.7999999999993</v>
      </c>
      <c r="K2064" s="120">
        <v>8400</v>
      </c>
      <c r="L2064" s="93">
        <f t="shared" si="134"/>
        <v>8400</v>
      </c>
      <c r="M2064" s="94" t="str">
        <f>+G2064</f>
        <v>NO SE ENCONTRO</v>
      </c>
      <c r="N2064" s="100">
        <f t="shared" si="132"/>
        <v>8197.7999999999993</v>
      </c>
      <c r="O2064" s="120">
        <v>8400</v>
      </c>
      <c r="P2064" s="100">
        <f t="shared" si="133"/>
        <v>8400</v>
      </c>
    </row>
    <row r="2065" spans="1:16" ht="19.5" customHeight="1">
      <c r="A2065" s="71">
        <v>2062</v>
      </c>
      <c r="B2065" s="65" t="s">
        <v>3146</v>
      </c>
      <c r="C2065" s="66">
        <v>993501</v>
      </c>
      <c r="D2065" s="67" t="s">
        <v>3282</v>
      </c>
      <c r="E2065" s="67" t="s">
        <v>3282</v>
      </c>
      <c r="F2065" s="67" t="s">
        <v>3282</v>
      </c>
      <c r="G2065" s="67" t="s">
        <v>3283</v>
      </c>
      <c r="H2065" s="101">
        <v>7800</v>
      </c>
      <c r="I2065" s="69">
        <f>IFERROR(H2065*((1+$I$3)),"")</f>
        <v>8197.7999999999993</v>
      </c>
      <c r="J2065" s="72">
        <f t="shared" si="131"/>
        <v>8197.7999999999993</v>
      </c>
      <c r="K2065" s="120">
        <v>8400</v>
      </c>
      <c r="L2065" s="93">
        <f t="shared" si="134"/>
        <v>8400</v>
      </c>
      <c r="M2065" s="94" t="str">
        <f>+G2065</f>
        <v>NO SE ENCONTRO</v>
      </c>
      <c r="N2065" s="100">
        <f t="shared" si="132"/>
        <v>8197.7999999999993</v>
      </c>
      <c r="O2065" s="120">
        <v>8400</v>
      </c>
      <c r="P2065" s="100">
        <f t="shared" si="133"/>
        <v>8400</v>
      </c>
    </row>
    <row r="2066" spans="1:16" ht="19.5" customHeight="1">
      <c r="A2066" s="71">
        <v>2063</v>
      </c>
      <c r="B2066" s="65" t="s">
        <v>3147</v>
      </c>
      <c r="C2066" s="66">
        <v>993501</v>
      </c>
      <c r="D2066" s="67" t="s">
        <v>3282</v>
      </c>
      <c r="E2066" s="67" t="s">
        <v>3282</v>
      </c>
      <c r="F2066" s="67" t="s">
        <v>3282</v>
      </c>
      <c r="G2066" s="67" t="s">
        <v>3283</v>
      </c>
      <c r="H2066" s="101">
        <v>7800</v>
      </c>
      <c r="I2066" s="69">
        <f>IFERROR(H2066*((1+$I$3)),"")</f>
        <v>8197.7999999999993</v>
      </c>
      <c r="J2066" s="72">
        <f t="shared" si="131"/>
        <v>8197.7999999999993</v>
      </c>
      <c r="K2066" s="120">
        <v>8400</v>
      </c>
      <c r="L2066" s="93">
        <f t="shared" si="134"/>
        <v>8400</v>
      </c>
      <c r="M2066" s="94" t="str">
        <f>+G2066</f>
        <v>NO SE ENCONTRO</v>
      </c>
      <c r="N2066" s="100">
        <f t="shared" si="132"/>
        <v>8197.7999999999993</v>
      </c>
      <c r="O2066" s="120">
        <v>8400</v>
      </c>
      <c r="P2066" s="100">
        <f t="shared" si="133"/>
        <v>8400</v>
      </c>
    </row>
    <row r="2067" spans="1:16" ht="19.5" customHeight="1">
      <c r="A2067" s="71">
        <v>2064</v>
      </c>
      <c r="B2067" s="65" t="s">
        <v>3148</v>
      </c>
      <c r="C2067" s="66">
        <v>993522</v>
      </c>
      <c r="D2067" s="67" t="s">
        <v>3282</v>
      </c>
      <c r="E2067" s="67" t="s">
        <v>3282</v>
      </c>
      <c r="F2067" s="67" t="s">
        <v>3282</v>
      </c>
      <c r="G2067" s="67" t="s">
        <v>3283</v>
      </c>
      <c r="H2067" s="101">
        <v>7800</v>
      </c>
      <c r="I2067" s="69">
        <f>IFERROR(H2067*((1+$I$3)),"")</f>
        <v>8197.7999999999993</v>
      </c>
      <c r="J2067" s="72">
        <f t="shared" si="131"/>
        <v>8197.7999999999993</v>
      </c>
      <c r="K2067" s="120">
        <v>8400</v>
      </c>
      <c r="L2067" s="93">
        <f t="shared" si="134"/>
        <v>8400</v>
      </c>
      <c r="M2067" s="94" t="str">
        <f>+G2067</f>
        <v>NO SE ENCONTRO</v>
      </c>
      <c r="N2067" s="100">
        <f t="shared" si="132"/>
        <v>8197.7999999999993</v>
      </c>
      <c r="O2067" s="120">
        <v>8400</v>
      </c>
      <c r="P2067" s="100">
        <f t="shared" si="133"/>
        <v>8400</v>
      </c>
    </row>
    <row r="2068" spans="1:16" ht="19.5" customHeight="1">
      <c r="A2068" s="71">
        <v>2065</v>
      </c>
      <c r="B2068" s="65" t="s">
        <v>3149</v>
      </c>
      <c r="C2068" s="66">
        <v>993522</v>
      </c>
      <c r="D2068" s="67" t="s">
        <v>3282</v>
      </c>
      <c r="E2068" s="67" t="s">
        <v>3282</v>
      </c>
      <c r="F2068" s="67" t="s">
        <v>3282</v>
      </c>
      <c r="G2068" s="67" t="s">
        <v>3283</v>
      </c>
      <c r="H2068" s="101">
        <v>7800</v>
      </c>
      <c r="I2068" s="69">
        <f>IFERROR(H2068*((1+$I$3)),"")</f>
        <v>8197.7999999999993</v>
      </c>
      <c r="J2068" s="72">
        <f t="shared" si="131"/>
        <v>8197.7999999999993</v>
      </c>
      <c r="K2068" s="120">
        <v>8400</v>
      </c>
      <c r="L2068" s="93">
        <f t="shared" si="134"/>
        <v>8400</v>
      </c>
      <c r="M2068" s="94" t="str">
        <f>+G2068</f>
        <v>NO SE ENCONTRO</v>
      </c>
      <c r="N2068" s="100">
        <f t="shared" si="132"/>
        <v>8197.7999999999993</v>
      </c>
      <c r="O2068" s="120">
        <v>8400</v>
      </c>
      <c r="P2068" s="100">
        <f t="shared" si="133"/>
        <v>8400</v>
      </c>
    </row>
    <row r="2069" spans="1:16" ht="19.5" customHeight="1">
      <c r="A2069" s="71">
        <v>2066</v>
      </c>
      <c r="B2069" s="65" t="s">
        <v>3150</v>
      </c>
      <c r="C2069" s="66">
        <v>993522</v>
      </c>
      <c r="D2069" s="67" t="s">
        <v>3282</v>
      </c>
      <c r="E2069" s="67" t="s">
        <v>3282</v>
      </c>
      <c r="F2069" s="67" t="s">
        <v>3282</v>
      </c>
      <c r="G2069" s="67" t="s">
        <v>3283</v>
      </c>
      <c r="H2069" s="101">
        <v>7800</v>
      </c>
      <c r="I2069" s="69">
        <f>IFERROR(H2069*((1+$I$3)),"")</f>
        <v>8197.7999999999993</v>
      </c>
      <c r="J2069" s="72">
        <f t="shared" si="131"/>
        <v>8197.7999999999993</v>
      </c>
      <c r="K2069" s="120">
        <v>8400</v>
      </c>
      <c r="L2069" s="93">
        <f t="shared" si="134"/>
        <v>8400</v>
      </c>
      <c r="M2069" s="94" t="str">
        <f>+G2069</f>
        <v>NO SE ENCONTRO</v>
      </c>
      <c r="N2069" s="100">
        <f t="shared" si="132"/>
        <v>8197.7999999999993</v>
      </c>
      <c r="O2069" s="120">
        <v>8400</v>
      </c>
      <c r="P2069" s="100">
        <f t="shared" si="133"/>
        <v>8400</v>
      </c>
    </row>
    <row r="2070" spans="1:16" ht="19.5" customHeight="1">
      <c r="A2070" s="71">
        <v>2067</v>
      </c>
      <c r="B2070" s="65" t="s">
        <v>3151</v>
      </c>
      <c r="C2070" s="66">
        <v>993522</v>
      </c>
      <c r="D2070" s="67" t="s">
        <v>3282</v>
      </c>
      <c r="E2070" s="67" t="s">
        <v>3282</v>
      </c>
      <c r="F2070" s="67" t="s">
        <v>3282</v>
      </c>
      <c r="G2070" s="67" t="s">
        <v>3283</v>
      </c>
      <c r="H2070" s="101">
        <v>7800</v>
      </c>
      <c r="I2070" s="69">
        <f>IFERROR(H2070*((1+$I$3)),"")</f>
        <v>8197.7999999999993</v>
      </c>
      <c r="J2070" s="72">
        <f t="shared" si="131"/>
        <v>8197.7999999999993</v>
      </c>
      <c r="K2070" s="120">
        <v>8400</v>
      </c>
      <c r="L2070" s="93">
        <f t="shared" si="134"/>
        <v>8400</v>
      </c>
      <c r="M2070" s="94" t="str">
        <f>+G2070</f>
        <v>NO SE ENCONTRO</v>
      </c>
      <c r="N2070" s="100">
        <f t="shared" si="132"/>
        <v>8197.7999999999993</v>
      </c>
      <c r="O2070" s="120">
        <v>8400</v>
      </c>
      <c r="P2070" s="100">
        <f t="shared" si="133"/>
        <v>8400</v>
      </c>
    </row>
    <row r="2071" spans="1:16" ht="19.5" customHeight="1">
      <c r="A2071" s="71">
        <v>2068</v>
      </c>
      <c r="B2071" s="65" t="s">
        <v>3152</v>
      </c>
      <c r="C2071" s="66">
        <v>993522</v>
      </c>
      <c r="D2071" s="67" t="s">
        <v>3282</v>
      </c>
      <c r="E2071" s="67" t="s">
        <v>3282</v>
      </c>
      <c r="F2071" s="67" t="s">
        <v>3282</v>
      </c>
      <c r="G2071" s="67" t="s">
        <v>3283</v>
      </c>
      <c r="H2071" s="101">
        <v>7800</v>
      </c>
      <c r="I2071" s="69">
        <f>IFERROR(H2071*((1+$I$3)),"")</f>
        <v>8197.7999999999993</v>
      </c>
      <c r="J2071" s="72">
        <f t="shared" si="131"/>
        <v>8197.7999999999993</v>
      </c>
      <c r="K2071" s="120">
        <v>8400</v>
      </c>
      <c r="L2071" s="93">
        <f t="shared" si="134"/>
        <v>8400</v>
      </c>
      <c r="M2071" s="94" t="str">
        <f>+G2071</f>
        <v>NO SE ENCONTRO</v>
      </c>
      <c r="N2071" s="100">
        <f t="shared" si="132"/>
        <v>8197.7999999999993</v>
      </c>
      <c r="O2071" s="120">
        <v>8400</v>
      </c>
      <c r="P2071" s="100">
        <f t="shared" si="133"/>
        <v>8400</v>
      </c>
    </row>
    <row r="2072" spans="1:16" ht="19.5" customHeight="1">
      <c r="A2072" s="71">
        <v>2069</v>
      </c>
      <c r="B2072" s="65" t="s">
        <v>3153</v>
      </c>
      <c r="C2072" s="66">
        <v>993522</v>
      </c>
      <c r="D2072" s="67" t="s">
        <v>3282</v>
      </c>
      <c r="E2072" s="67" t="s">
        <v>3282</v>
      </c>
      <c r="F2072" s="67" t="s">
        <v>3282</v>
      </c>
      <c r="G2072" s="67" t="s">
        <v>3283</v>
      </c>
      <c r="H2072" s="101">
        <v>7800</v>
      </c>
      <c r="I2072" s="69">
        <f>IFERROR(H2072*((1+$I$3)),"")</f>
        <v>8197.7999999999993</v>
      </c>
      <c r="J2072" s="72">
        <f t="shared" si="131"/>
        <v>8197.7999999999993</v>
      </c>
      <c r="K2072" s="120">
        <v>8400</v>
      </c>
      <c r="L2072" s="93">
        <f t="shared" si="134"/>
        <v>8400</v>
      </c>
      <c r="M2072" s="94" t="str">
        <f>+G2072</f>
        <v>NO SE ENCONTRO</v>
      </c>
      <c r="N2072" s="100">
        <f t="shared" si="132"/>
        <v>8197.7999999999993</v>
      </c>
      <c r="O2072" s="120">
        <v>8400</v>
      </c>
      <c r="P2072" s="100">
        <f t="shared" si="133"/>
        <v>8400</v>
      </c>
    </row>
    <row r="2073" spans="1:16" ht="19.5" customHeight="1">
      <c r="A2073" s="71">
        <v>2070</v>
      </c>
      <c r="B2073" s="65" t="s">
        <v>3154</v>
      </c>
      <c r="C2073" s="66">
        <v>993522</v>
      </c>
      <c r="D2073" s="67" t="s">
        <v>3282</v>
      </c>
      <c r="E2073" s="67" t="s">
        <v>3282</v>
      </c>
      <c r="F2073" s="67" t="s">
        <v>3282</v>
      </c>
      <c r="G2073" s="67" t="s">
        <v>3283</v>
      </c>
      <c r="H2073" s="101">
        <v>7800</v>
      </c>
      <c r="I2073" s="69">
        <f>IFERROR(H2073*((1+$I$3)),"")</f>
        <v>8197.7999999999993</v>
      </c>
      <c r="J2073" s="72">
        <f t="shared" si="131"/>
        <v>8197.7999999999993</v>
      </c>
      <c r="K2073" s="120">
        <v>8400</v>
      </c>
      <c r="L2073" s="93">
        <f t="shared" si="134"/>
        <v>8400</v>
      </c>
      <c r="M2073" s="94" t="str">
        <f>+G2073</f>
        <v>NO SE ENCONTRO</v>
      </c>
      <c r="N2073" s="100">
        <f t="shared" si="132"/>
        <v>8197.7999999999993</v>
      </c>
      <c r="O2073" s="120">
        <v>8400</v>
      </c>
      <c r="P2073" s="100">
        <f t="shared" si="133"/>
        <v>8400</v>
      </c>
    </row>
    <row r="2074" spans="1:16" ht="19.5" customHeight="1">
      <c r="A2074" s="71">
        <v>2071</v>
      </c>
      <c r="B2074" s="65" t="s">
        <v>3155</v>
      </c>
      <c r="C2074" s="66">
        <v>993522</v>
      </c>
      <c r="D2074" s="67" t="s">
        <v>3282</v>
      </c>
      <c r="E2074" s="67" t="s">
        <v>3282</v>
      </c>
      <c r="F2074" s="67" t="s">
        <v>3282</v>
      </c>
      <c r="G2074" s="67" t="s">
        <v>3283</v>
      </c>
      <c r="H2074" s="101">
        <v>7800</v>
      </c>
      <c r="I2074" s="69">
        <f>IFERROR(H2074*((1+$I$3)),"")</f>
        <v>8197.7999999999993</v>
      </c>
      <c r="J2074" s="72">
        <f t="shared" si="131"/>
        <v>8197.7999999999993</v>
      </c>
      <c r="K2074" s="120">
        <v>8400</v>
      </c>
      <c r="L2074" s="93">
        <f t="shared" si="134"/>
        <v>8400</v>
      </c>
      <c r="M2074" s="94" t="str">
        <f>+G2074</f>
        <v>NO SE ENCONTRO</v>
      </c>
      <c r="N2074" s="100">
        <f t="shared" si="132"/>
        <v>8197.7999999999993</v>
      </c>
      <c r="O2074" s="120">
        <v>8400</v>
      </c>
      <c r="P2074" s="100">
        <f t="shared" si="133"/>
        <v>8400</v>
      </c>
    </row>
    <row r="2075" spans="1:16" ht="19.5" customHeight="1">
      <c r="A2075" s="71">
        <v>2072</v>
      </c>
      <c r="B2075" s="65" t="s">
        <v>3156</v>
      </c>
      <c r="C2075" s="66">
        <v>993522</v>
      </c>
      <c r="D2075" s="67" t="s">
        <v>3282</v>
      </c>
      <c r="E2075" s="67" t="s">
        <v>3282</v>
      </c>
      <c r="F2075" s="67" t="s">
        <v>3282</v>
      </c>
      <c r="G2075" s="67" t="s">
        <v>3283</v>
      </c>
      <c r="H2075" s="101">
        <v>7800</v>
      </c>
      <c r="I2075" s="69">
        <f>IFERROR(H2075*((1+$I$3)),"")</f>
        <v>8197.7999999999993</v>
      </c>
      <c r="J2075" s="72">
        <f t="shared" si="131"/>
        <v>8197.7999999999993</v>
      </c>
      <c r="K2075" s="120">
        <v>8400</v>
      </c>
      <c r="L2075" s="93">
        <f t="shared" si="134"/>
        <v>8400</v>
      </c>
      <c r="M2075" s="94" t="str">
        <f>+G2075</f>
        <v>NO SE ENCONTRO</v>
      </c>
      <c r="N2075" s="100">
        <f t="shared" si="132"/>
        <v>8197.7999999999993</v>
      </c>
      <c r="O2075" s="120">
        <v>8400</v>
      </c>
      <c r="P2075" s="100">
        <f t="shared" si="133"/>
        <v>8400</v>
      </c>
    </row>
    <row r="2076" spans="1:16" ht="19.5" customHeight="1">
      <c r="A2076" s="71">
        <v>2073</v>
      </c>
      <c r="B2076" s="65" t="s">
        <v>3157</v>
      </c>
      <c r="C2076" s="66">
        <v>993522</v>
      </c>
      <c r="D2076" s="67" t="s">
        <v>3282</v>
      </c>
      <c r="E2076" s="67" t="s">
        <v>3282</v>
      </c>
      <c r="F2076" s="67" t="s">
        <v>3282</v>
      </c>
      <c r="G2076" s="67" t="s">
        <v>3283</v>
      </c>
      <c r="H2076" s="101">
        <v>7800</v>
      </c>
      <c r="I2076" s="69">
        <f>IFERROR(H2076*((1+$I$3)),"")</f>
        <v>8197.7999999999993</v>
      </c>
      <c r="J2076" s="72">
        <f t="shared" si="131"/>
        <v>8197.7999999999993</v>
      </c>
      <c r="K2076" s="120">
        <v>8400</v>
      </c>
      <c r="L2076" s="93">
        <f t="shared" si="134"/>
        <v>8400</v>
      </c>
      <c r="M2076" s="94" t="str">
        <f>+G2076</f>
        <v>NO SE ENCONTRO</v>
      </c>
      <c r="N2076" s="100">
        <f t="shared" si="132"/>
        <v>8197.7999999999993</v>
      </c>
      <c r="O2076" s="120">
        <v>8400</v>
      </c>
      <c r="P2076" s="100">
        <f t="shared" si="133"/>
        <v>8400</v>
      </c>
    </row>
    <row r="2077" spans="1:16" ht="19.5" customHeight="1">
      <c r="A2077" s="71">
        <v>2074</v>
      </c>
      <c r="B2077" s="65" t="s">
        <v>3158</v>
      </c>
      <c r="C2077" s="66">
        <v>993503</v>
      </c>
      <c r="D2077" s="60" t="s">
        <v>3280</v>
      </c>
      <c r="E2077" s="60" t="s">
        <v>3281</v>
      </c>
      <c r="F2077" s="61">
        <v>46073</v>
      </c>
      <c r="G2077" s="67">
        <v>28200</v>
      </c>
      <c r="H2077" s="101">
        <v>7800</v>
      </c>
      <c r="I2077" s="69">
        <f>IFERROR(H2077*((1+$I$3)),"")</f>
        <v>8197.7999999999993</v>
      </c>
      <c r="J2077" s="72">
        <f t="shared" si="131"/>
        <v>8197.7999999999993</v>
      </c>
      <c r="K2077" s="120">
        <v>8400</v>
      </c>
      <c r="L2077" s="93">
        <f t="shared" si="134"/>
        <v>8400</v>
      </c>
      <c r="M2077" s="94">
        <f>+G2077</f>
        <v>28200</v>
      </c>
      <c r="N2077" s="100">
        <f t="shared" si="132"/>
        <v>8197.7999999999993</v>
      </c>
      <c r="O2077" s="120">
        <v>8400</v>
      </c>
      <c r="P2077" s="100">
        <f t="shared" si="133"/>
        <v>8400</v>
      </c>
    </row>
    <row r="2078" spans="1:16" ht="19.5" customHeight="1">
      <c r="A2078" s="71">
        <v>2075</v>
      </c>
      <c r="B2078" s="65" t="s">
        <v>3159</v>
      </c>
      <c r="C2078" s="66">
        <v>993503</v>
      </c>
      <c r="D2078" s="60" t="s">
        <v>3280</v>
      </c>
      <c r="E2078" s="60" t="s">
        <v>3281</v>
      </c>
      <c r="F2078" s="61">
        <v>46073</v>
      </c>
      <c r="G2078" s="67">
        <v>28200</v>
      </c>
      <c r="H2078" s="101">
        <v>7800</v>
      </c>
      <c r="I2078" s="69">
        <f>IFERROR(H2078*((1+$I$3)),"")</f>
        <v>8197.7999999999993</v>
      </c>
      <c r="J2078" s="72">
        <f t="shared" si="131"/>
        <v>8197.7999999999993</v>
      </c>
      <c r="K2078" s="120">
        <v>8400</v>
      </c>
      <c r="L2078" s="93">
        <f t="shared" si="134"/>
        <v>8400</v>
      </c>
      <c r="M2078" s="94">
        <f>+G2078</f>
        <v>28200</v>
      </c>
      <c r="N2078" s="100">
        <f t="shared" si="132"/>
        <v>8197.7999999999993</v>
      </c>
      <c r="O2078" s="120">
        <v>8400</v>
      </c>
      <c r="P2078" s="100">
        <f t="shared" si="133"/>
        <v>8400</v>
      </c>
    </row>
    <row r="2079" spans="1:16" ht="19.5" customHeight="1">
      <c r="A2079" s="71">
        <v>2076</v>
      </c>
      <c r="B2079" s="65" t="s">
        <v>3160</v>
      </c>
      <c r="C2079" s="66">
        <v>993503</v>
      </c>
      <c r="D2079" s="60" t="s">
        <v>3280</v>
      </c>
      <c r="E2079" s="60" t="s">
        <v>3281</v>
      </c>
      <c r="F2079" s="61">
        <v>46073</v>
      </c>
      <c r="G2079" s="67">
        <v>28200</v>
      </c>
      <c r="H2079" s="101">
        <v>7800</v>
      </c>
      <c r="I2079" s="69">
        <f>IFERROR(H2079*((1+$I$3)),"")</f>
        <v>8197.7999999999993</v>
      </c>
      <c r="J2079" s="72">
        <f t="shared" si="131"/>
        <v>8197.7999999999993</v>
      </c>
      <c r="K2079" s="120">
        <v>8400</v>
      </c>
      <c r="L2079" s="93">
        <f t="shared" si="134"/>
        <v>8400</v>
      </c>
      <c r="M2079" s="94">
        <f>+G2079</f>
        <v>28200</v>
      </c>
      <c r="N2079" s="100">
        <f t="shared" si="132"/>
        <v>8197.7999999999993</v>
      </c>
      <c r="O2079" s="120">
        <v>8400</v>
      </c>
      <c r="P2079" s="100">
        <f t="shared" si="133"/>
        <v>8400</v>
      </c>
    </row>
    <row r="2080" spans="1:16" ht="19.5" customHeight="1">
      <c r="A2080" s="71">
        <v>2077</v>
      </c>
      <c r="B2080" s="65" t="s">
        <v>3161</v>
      </c>
      <c r="C2080" s="66">
        <v>993503</v>
      </c>
      <c r="D2080" s="60" t="s">
        <v>3280</v>
      </c>
      <c r="E2080" s="60" t="s">
        <v>3281</v>
      </c>
      <c r="F2080" s="61">
        <v>46073</v>
      </c>
      <c r="G2080" s="67">
        <v>28200</v>
      </c>
      <c r="H2080" s="101">
        <v>7800</v>
      </c>
      <c r="I2080" s="69">
        <f>IFERROR(H2080*((1+$I$3)),"")</f>
        <v>8197.7999999999993</v>
      </c>
      <c r="J2080" s="72">
        <f t="shared" ref="J2080:J2143" si="135">+I2080</f>
        <v>8197.7999999999993</v>
      </c>
      <c r="K2080" s="120">
        <v>8400</v>
      </c>
      <c r="L2080" s="93">
        <f t="shared" si="134"/>
        <v>8400</v>
      </c>
      <c r="M2080" s="94">
        <f>+G2080</f>
        <v>28200</v>
      </c>
      <c r="N2080" s="100">
        <f t="shared" ref="N2080:N2143" si="136">+J2080</f>
        <v>8197.7999999999993</v>
      </c>
      <c r="O2080" s="120">
        <v>8400</v>
      </c>
      <c r="P2080" s="100">
        <f t="shared" ref="P2080:P2143" si="137">+O2080</f>
        <v>8400</v>
      </c>
    </row>
    <row r="2081" spans="1:16" ht="19.5" customHeight="1">
      <c r="A2081" s="71">
        <v>2078</v>
      </c>
      <c r="B2081" s="65" t="s">
        <v>3162</v>
      </c>
      <c r="C2081" s="66">
        <v>993503</v>
      </c>
      <c r="D2081" s="60" t="s">
        <v>3280</v>
      </c>
      <c r="E2081" s="60" t="s">
        <v>3281</v>
      </c>
      <c r="F2081" s="61">
        <v>46073</v>
      </c>
      <c r="G2081" s="67">
        <v>28200</v>
      </c>
      <c r="H2081" s="101">
        <v>7800</v>
      </c>
      <c r="I2081" s="69">
        <f>IFERROR(H2081*((1+$I$3)),"")</f>
        <v>8197.7999999999993</v>
      </c>
      <c r="J2081" s="72">
        <f t="shared" si="135"/>
        <v>8197.7999999999993</v>
      </c>
      <c r="K2081" s="120">
        <v>8400</v>
      </c>
      <c r="L2081" s="93">
        <f t="shared" si="134"/>
        <v>8400</v>
      </c>
      <c r="M2081" s="94">
        <f>+G2081</f>
        <v>28200</v>
      </c>
      <c r="N2081" s="100">
        <f t="shared" si="136"/>
        <v>8197.7999999999993</v>
      </c>
      <c r="O2081" s="120">
        <v>8400</v>
      </c>
      <c r="P2081" s="100">
        <f t="shared" si="137"/>
        <v>8400</v>
      </c>
    </row>
    <row r="2082" spans="1:16" ht="19.5" customHeight="1">
      <c r="A2082" s="71">
        <v>2079</v>
      </c>
      <c r="B2082" s="65" t="s">
        <v>3163</v>
      </c>
      <c r="C2082" s="66">
        <v>993503</v>
      </c>
      <c r="D2082" s="60" t="s">
        <v>3280</v>
      </c>
      <c r="E2082" s="60" t="s">
        <v>3281</v>
      </c>
      <c r="F2082" s="61">
        <v>46073</v>
      </c>
      <c r="G2082" s="67">
        <v>28200</v>
      </c>
      <c r="H2082" s="101">
        <v>7800</v>
      </c>
      <c r="I2082" s="69">
        <f>IFERROR(H2082*((1+$I$3)),"")</f>
        <v>8197.7999999999993</v>
      </c>
      <c r="J2082" s="72">
        <f t="shared" si="135"/>
        <v>8197.7999999999993</v>
      </c>
      <c r="K2082" s="120">
        <v>8400</v>
      </c>
      <c r="L2082" s="93">
        <f t="shared" si="134"/>
        <v>8400</v>
      </c>
      <c r="M2082" s="94">
        <f>+G2082</f>
        <v>28200</v>
      </c>
      <c r="N2082" s="100">
        <f t="shared" si="136"/>
        <v>8197.7999999999993</v>
      </c>
      <c r="O2082" s="120">
        <v>8400</v>
      </c>
      <c r="P2082" s="100">
        <f t="shared" si="137"/>
        <v>8400</v>
      </c>
    </row>
    <row r="2083" spans="1:16" ht="19.5" customHeight="1">
      <c r="A2083" s="71">
        <v>2080</v>
      </c>
      <c r="B2083" s="65" t="s">
        <v>3164</v>
      </c>
      <c r="C2083" s="66">
        <v>993503</v>
      </c>
      <c r="D2083" s="60" t="s">
        <v>3280</v>
      </c>
      <c r="E2083" s="60" t="s">
        <v>3281</v>
      </c>
      <c r="F2083" s="61">
        <v>46073</v>
      </c>
      <c r="G2083" s="67">
        <v>28200</v>
      </c>
      <c r="H2083" s="101">
        <v>7800</v>
      </c>
      <c r="I2083" s="69">
        <f>IFERROR(H2083*((1+$I$3)),"")</f>
        <v>8197.7999999999993</v>
      </c>
      <c r="J2083" s="72">
        <f t="shared" si="135"/>
        <v>8197.7999999999993</v>
      </c>
      <c r="K2083" s="120">
        <v>8400</v>
      </c>
      <c r="L2083" s="93">
        <f t="shared" si="134"/>
        <v>8400</v>
      </c>
      <c r="M2083" s="94">
        <f>+G2083</f>
        <v>28200</v>
      </c>
      <c r="N2083" s="100">
        <f t="shared" si="136"/>
        <v>8197.7999999999993</v>
      </c>
      <c r="O2083" s="120">
        <v>8400</v>
      </c>
      <c r="P2083" s="100">
        <f t="shared" si="137"/>
        <v>8400</v>
      </c>
    </row>
    <row r="2084" spans="1:16" ht="19.5" customHeight="1">
      <c r="A2084" s="71">
        <v>2081</v>
      </c>
      <c r="B2084" s="65" t="s">
        <v>3165</v>
      </c>
      <c r="C2084" s="66">
        <v>993120</v>
      </c>
      <c r="D2084" s="67" t="s">
        <v>3282</v>
      </c>
      <c r="E2084" s="67" t="s">
        <v>3282</v>
      </c>
      <c r="F2084" s="67" t="s">
        <v>3282</v>
      </c>
      <c r="G2084" s="67" t="s">
        <v>3283</v>
      </c>
      <c r="H2084" s="101">
        <v>7800</v>
      </c>
      <c r="I2084" s="69">
        <f>IFERROR(H2084*((1+$I$3)),"")</f>
        <v>8197.7999999999993</v>
      </c>
      <c r="J2084" s="72">
        <f t="shared" si="135"/>
        <v>8197.7999999999993</v>
      </c>
      <c r="K2084" s="120">
        <v>8400</v>
      </c>
      <c r="L2084" s="93">
        <f t="shared" si="134"/>
        <v>8400</v>
      </c>
      <c r="M2084" s="94" t="str">
        <f>+G2084</f>
        <v>NO SE ENCONTRO</v>
      </c>
      <c r="N2084" s="100">
        <f t="shared" si="136"/>
        <v>8197.7999999999993</v>
      </c>
      <c r="O2084" s="120">
        <v>8400</v>
      </c>
      <c r="P2084" s="100">
        <f t="shared" si="137"/>
        <v>8400</v>
      </c>
    </row>
    <row r="2085" spans="1:16" ht="19.5" customHeight="1">
      <c r="A2085" s="71">
        <v>2082</v>
      </c>
      <c r="B2085" s="65" t="s">
        <v>3166</v>
      </c>
      <c r="C2085" s="66">
        <v>993120</v>
      </c>
      <c r="D2085" s="67" t="s">
        <v>3282</v>
      </c>
      <c r="E2085" s="67" t="s">
        <v>3282</v>
      </c>
      <c r="F2085" s="67" t="s">
        <v>3282</v>
      </c>
      <c r="G2085" s="67" t="s">
        <v>3283</v>
      </c>
      <c r="H2085" s="101">
        <v>7800</v>
      </c>
      <c r="I2085" s="69">
        <f>IFERROR(H2085*((1+$I$3)),"")</f>
        <v>8197.7999999999993</v>
      </c>
      <c r="J2085" s="72">
        <f t="shared" si="135"/>
        <v>8197.7999999999993</v>
      </c>
      <c r="K2085" s="120">
        <v>8400</v>
      </c>
      <c r="L2085" s="93">
        <f t="shared" si="134"/>
        <v>8400</v>
      </c>
      <c r="M2085" s="94" t="str">
        <f>+G2085</f>
        <v>NO SE ENCONTRO</v>
      </c>
      <c r="N2085" s="100">
        <f t="shared" si="136"/>
        <v>8197.7999999999993</v>
      </c>
      <c r="O2085" s="120">
        <v>8400</v>
      </c>
      <c r="P2085" s="100">
        <f t="shared" si="137"/>
        <v>8400</v>
      </c>
    </row>
    <row r="2086" spans="1:16" ht="19.5" customHeight="1">
      <c r="A2086" s="71">
        <v>2083</v>
      </c>
      <c r="B2086" s="65" t="s">
        <v>3167</v>
      </c>
      <c r="C2086" s="66">
        <v>993120</v>
      </c>
      <c r="D2086" s="67" t="s">
        <v>3282</v>
      </c>
      <c r="E2086" s="67" t="s">
        <v>3282</v>
      </c>
      <c r="F2086" s="67" t="s">
        <v>3282</v>
      </c>
      <c r="G2086" s="67" t="s">
        <v>3283</v>
      </c>
      <c r="H2086" s="101">
        <v>7800</v>
      </c>
      <c r="I2086" s="69">
        <f>IFERROR(H2086*((1+$I$3)),"")</f>
        <v>8197.7999999999993</v>
      </c>
      <c r="J2086" s="72">
        <f t="shared" si="135"/>
        <v>8197.7999999999993</v>
      </c>
      <c r="K2086" s="120">
        <v>8400</v>
      </c>
      <c r="L2086" s="93">
        <f t="shared" si="134"/>
        <v>8400</v>
      </c>
      <c r="M2086" s="94" t="str">
        <f>+G2086</f>
        <v>NO SE ENCONTRO</v>
      </c>
      <c r="N2086" s="100">
        <f t="shared" si="136"/>
        <v>8197.7999999999993</v>
      </c>
      <c r="O2086" s="120">
        <v>8400</v>
      </c>
      <c r="P2086" s="100">
        <f t="shared" si="137"/>
        <v>8400</v>
      </c>
    </row>
    <row r="2087" spans="1:16" ht="19.5" customHeight="1">
      <c r="A2087" s="71">
        <v>2084</v>
      </c>
      <c r="B2087" s="65" t="s">
        <v>3168</v>
      </c>
      <c r="C2087" s="66">
        <v>993120</v>
      </c>
      <c r="D2087" s="67" t="s">
        <v>3282</v>
      </c>
      <c r="E2087" s="67" t="s">
        <v>3282</v>
      </c>
      <c r="F2087" s="67" t="s">
        <v>3282</v>
      </c>
      <c r="G2087" s="67" t="s">
        <v>3283</v>
      </c>
      <c r="H2087" s="101">
        <v>7800</v>
      </c>
      <c r="I2087" s="69">
        <f>IFERROR(H2087*((1+$I$3)),"")</f>
        <v>8197.7999999999993</v>
      </c>
      <c r="J2087" s="72">
        <f t="shared" si="135"/>
        <v>8197.7999999999993</v>
      </c>
      <c r="K2087" s="120">
        <v>8400</v>
      </c>
      <c r="L2087" s="93">
        <f t="shared" si="134"/>
        <v>8400</v>
      </c>
      <c r="M2087" s="94" t="str">
        <f>+G2087</f>
        <v>NO SE ENCONTRO</v>
      </c>
      <c r="N2087" s="100">
        <f t="shared" si="136"/>
        <v>8197.7999999999993</v>
      </c>
      <c r="O2087" s="120">
        <v>8400</v>
      </c>
      <c r="P2087" s="100">
        <f t="shared" si="137"/>
        <v>8400</v>
      </c>
    </row>
    <row r="2088" spans="1:16" ht="19.5" customHeight="1">
      <c r="A2088" s="71">
        <v>2085</v>
      </c>
      <c r="B2088" s="65" t="s">
        <v>3169</v>
      </c>
      <c r="C2088" s="66">
        <v>993120</v>
      </c>
      <c r="D2088" s="67" t="s">
        <v>3282</v>
      </c>
      <c r="E2088" s="67" t="s">
        <v>3282</v>
      </c>
      <c r="F2088" s="67" t="s">
        <v>3282</v>
      </c>
      <c r="G2088" s="67" t="s">
        <v>3283</v>
      </c>
      <c r="H2088" s="101">
        <v>7800</v>
      </c>
      <c r="I2088" s="69">
        <f>IFERROR(H2088*((1+$I$3)),"")</f>
        <v>8197.7999999999993</v>
      </c>
      <c r="J2088" s="72">
        <f t="shared" si="135"/>
        <v>8197.7999999999993</v>
      </c>
      <c r="K2088" s="120">
        <v>8400</v>
      </c>
      <c r="L2088" s="93">
        <f t="shared" si="134"/>
        <v>8400</v>
      </c>
      <c r="M2088" s="94" t="str">
        <f>+G2088</f>
        <v>NO SE ENCONTRO</v>
      </c>
      <c r="N2088" s="100">
        <f t="shared" si="136"/>
        <v>8197.7999999999993</v>
      </c>
      <c r="O2088" s="120">
        <v>8400</v>
      </c>
      <c r="P2088" s="100">
        <f t="shared" si="137"/>
        <v>8400</v>
      </c>
    </row>
    <row r="2089" spans="1:16" ht="19.5" customHeight="1">
      <c r="A2089" s="71">
        <v>2086</v>
      </c>
      <c r="B2089" s="65" t="s">
        <v>3170</v>
      </c>
      <c r="C2089" s="66">
        <v>993120</v>
      </c>
      <c r="D2089" s="67" t="s">
        <v>3282</v>
      </c>
      <c r="E2089" s="67" t="s">
        <v>3282</v>
      </c>
      <c r="F2089" s="67" t="s">
        <v>3282</v>
      </c>
      <c r="G2089" s="67" t="s">
        <v>3283</v>
      </c>
      <c r="H2089" s="101">
        <v>7800</v>
      </c>
      <c r="I2089" s="69">
        <f>IFERROR(H2089*((1+$I$3)),"")</f>
        <v>8197.7999999999993</v>
      </c>
      <c r="J2089" s="72">
        <f t="shared" si="135"/>
        <v>8197.7999999999993</v>
      </c>
      <c r="K2089" s="120">
        <v>8400</v>
      </c>
      <c r="L2089" s="93">
        <f t="shared" si="134"/>
        <v>8400</v>
      </c>
      <c r="M2089" s="94" t="str">
        <f>+G2089</f>
        <v>NO SE ENCONTRO</v>
      </c>
      <c r="N2089" s="100">
        <f t="shared" si="136"/>
        <v>8197.7999999999993</v>
      </c>
      <c r="O2089" s="120">
        <v>8400</v>
      </c>
      <c r="P2089" s="100">
        <f t="shared" si="137"/>
        <v>8400</v>
      </c>
    </row>
    <row r="2090" spans="1:16" ht="19.5" customHeight="1">
      <c r="A2090" s="71">
        <v>2087</v>
      </c>
      <c r="B2090" s="65" t="s">
        <v>3171</v>
      </c>
      <c r="C2090" s="66">
        <v>993120</v>
      </c>
      <c r="D2090" s="67" t="s">
        <v>3282</v>
      </c>
      <c r="E2090" s="67" t="s">
        <v>3282</v>
      </c>
      <c r="F2090" s="67" t="s">
        <v>3282</v>
      </c>
      <c r="G2090" s="67" t="s">
        <v>3283</v>
      </c>
      <c r="H2090" s="101">
        <v>7800</v>
      </c>
      <c r="I2090" s="69">
        <f>IFERROR(H2090*((1+$I$3)),"")</f>
        <v>8197.7999999999993</v>
      </c>
      <c r="J2090" s="72">
        <f t="shared" si="135"/>
        <v>8197.7999999999993</v>
      </c>
      <c r="K2090" s="120">
        <v>8400</v>
      </c>
      <c r="L2090" s="93">
        <f t="shared" si="134"/>
        <v>8400</v>
      </c>
      <c r="M2090" s="94" t="str">
        <f>+G2090</f>
        <v>NO SE ENCONTRO</v>
      </c>
      <c r="N2090" s="100">
        <f t="shared" si="136"/>
        <v>8197.7999999999993</v>
      </c>
      <c r="O2090" s="120">
        <v>8400</v>
      </c>
      <c r="P2090" s="100">
        <f t="shared" si="137"/>
        <v>8400</v>
      </c>
    </row>
    <row r="2091" spans="1:16" ht="19.5" customHeight="1">
      <c r="A2091" s="71">
        <v>2088</v>
      </c>
      <c r="B2091" s="65" t="s">
        <v>3172</v>
      </c>
      <c r="C2091" s="66">
        <v>993120</v>
      </c>
      <c r="D2091" s="67" t="s">
        <v>3282</v>
      </c>
      <c r="E2091" s="67" t="s">
        <v>3282</v>
      </c>
      <c r="F2091" s="67" t="s">
        <v>3282</v>
      </c>
      <c r="G2091" s="67" t="s">
        <v>3283</v>
      </c>
      <c r="H2091" s="101">
        <v>7800</v>
      </c>
      <c r="I2091" s="69">
        <f>IFERROR(H2091*((1+$I$3)),"")</f>
        <v>8197.7999999999993</v>
      </c>
      <c r="J2091" s="72">
        <f t="shared" si="135"/>
        <v>8197.7999999999993</v>
      </c>
      <c r="K2091" s="120">
        <v>8400</v>
      </c>
      <c r="L2091" s="93">
        <f t="shared" si="134"/>
        <v>8400</v>
      </c>
      <c r="M2091" s="94" t="str">
        <f>+G2091</f>
        <v>NO SE ENCONTRO</v>
      </c>
      <c r="N2091" s="100">
        <f t="shared" si="136"/>
        <v>8197.7999999999993</v>
      </c>
      <c r="O2091" s="120">
        <v>8400</v>
      </c>
      <c r="P2091" s="100">
        <f t="shared" si="137"/>
        <v>8400</v>
      </c>
    </row>
    <row r="2092" spans="1:16" ht="19.5" customHeight="1">
      <c r="A2092" s="71">
        <v>2089</v>
      </c>
      <c r="B2092" s="65" t="s">
        <v>3173</v>
      </c>
      <c r="C2092" s="66">
        <v>993120</v>
      </c>
      <c r="D2092" s="67" t="s">
        <v>3282</v>
      </c>
      <c r="E2092" s="67" t="s">
        <v>3282</v>
      </c>
      <c r="F2092" s="67" t="s">
        <v>3282</v>
      </c>
      <c r="G2092" s="67" t="s">
        <v>3283</v>
      </c>
      <c r="H2092" s="101">
        <v>7800</v>
      </c>
      <c r="I2092" s="69">
        <f>IFERROR(H2092*((1+$I$3)),"")</f>
        <v>8197.7999999999993</v>
      </c>
      <c r="J2092" s="72">
        <f t="shared" si="135"/>
        <v>8197.7999999999993</v>
      </c>
      <c r="K2092" s="120">
        <v>8400</v>
      </c>
      <c r="L2092" s="93">
        <f t="shared" si="134"/>
        <v>8400</v>
      </c>
      <c r="M2092" s="94" t="str">
        <f>+G2092</f>
        <v>NO SE ENCONTRO</v>
      </c>
      <c r="N2092" s="100">
        <f t="shared" si="136"/>
        <v>8197.7999999999993</v>
      </c>
      <c r="O2092" s="120">
        <v>8400</v>
      </c>
      <c r="P2092" s="100">
        <f t="shared" si="137"/>
        <v>8400</v>
      </c>
    </row>
    <row r="2093" spans="1:16" ht="19.5" customHeight="1">
      <c r="A2093" s="71">
        <v>2090</v>
      </c>
      <c r="B2093" s="65" t="s">
        <v>3174</v>
      </c>
      <c r="C2093" s="66">
        <v>993120</v>
      </c>
      <c r="D2093" s="67" t="s">
        <v>3282</v>
      </c>
      <c r="E2093" s="67" t="s">
        <v>3282</v>
      </c>
      <c r="F2093" s="67" t="s">
        <v>3282</v>
      </c>
      <c r="G2093" s="67" t="s">
        <v>3283</v>
      </c>
      <c r="H2093" s="101">
        <v>7800</v>
      </c>
      <c r="I2093" s="69">
        <f>IFERROR(H2093*((1+$I$3)),"")</f>
        <v>8197.7999999999993</v>
      </c>
      <c r="J2093" s="72">
        <f t="shared" si="135"/>
        <v>8197.7999999999993</v>
      </c>
      <c r="K2093" s="120">
        <v>8400</v>
      </c>
      <c r="L2093" s="93">
        <f t="shared" si="134"/>
        <v>8400</v>
      </c>
      <c r="M2093" s="94" t="str">
        <f>+G2093</f>
        <v>NO SE ENCONTRO</v>
      </c>
      <c r="N2093" s="100">
        <f t="shared" si="136"/>
        <v>8197.7999999999993</v>
      </c>
      <c r="O2093" s="120">
        <v>8400</v>
      </c>
      <c r="P2093" s="100">
        <f t="shared" si="137"/>
        <v>8400</v>
      </c>
    </row>
    <row r="2094" spans="1:16" ht="19.5" customHeight="1">
      <c r="A2094" s="71">
        <v>2091</v>
      </c>
      <c r="B2094" s="65" t="s">
        <v>3175</v>
      </c>
      <c r="C2094" s="66">
        <v>993120</v>
      </c>
      <c r="D2094" s="67" t="s">
        <v>3282</v>
      </c>
      <c r="E2094" s="67" t="s">
        <v>3282</v>
      </c>
      <c r="F2094" s="67" t="s">
        <v>3282</v>
      </c>
      <c r="G2094" s="67" t="s">
        <v>3283</v>
      </c>
      <c r="H2094" s="101">
        <v>7800</v>
      </c>
      <c r="I2094" s="69">
        <f>IFERROR(H2094*((1+$I$3)),"")</f>
        <v>8197.7999999999993</v>
      </c>
      <c r="J2094" s="72">
        <f t="shared" si="135"/>
        <v>8197.7999999999993</v>
      </c>
      <c r="K2094" s="120">
        <v>8400</v>
      </c>
      <c r="L2094" s="93">
        <f t="shared" si="134"/>
        <v>8400</v>
      </c>
      <c r="M2094" s="94" t="str">
        <f>+G2094</f>
        <v>NO SE ENCONTRO</v>
      </c>
      <c r="N2094" s="100">
        <f t="shared" si="136"/>
        <v>8197.7999999999993</v>
      </c>
      <c r="O2094" s="120">
        <v>8400</v>
      </c>
      <c r="P2094" s="100">
        <f t="shared" si="137"/>
        <v>8400</v>
      </c>
    </row>
    <row r="2095" spans="1:16" ht="19.5" customHeight="1">
      <c r="A2095" s="71">
        <v>2092</v>
      </c>
      <c r="B2095" s="65" t="s">
        <v>3176</v>
      </c>
      <c r="C2095" s="66">
        <v>993120</v>
      </c>
      <c r="D2095" s="67" t="s">
        <v>3282</v>
      </c>
      <c r="E2095" s="67" t="s">
        <v>3282</v>
      </c>
      <c r="F2095" s="67" t="s">
        <v>3282</v>
      </c>
      <c r="G2095" s="67" t="s">
        <v>3283</v>
      </c>
      <c r="H2095" s="101">
        <v>7800</v>
      </c>
      <c r="I2095" s="69">
        <f>IFERROR(H2095*((1+$I$3)),"")</f>
        <v>8197.7999999999993</v>
      </c>
      <c r="J2095" s="72">
        <f t="shared" si="135"/>
        <v>8197.7999999999993</v>
      </c>
      <c r="K2095" s="120">
        <v>8400</v>
      </c>
      <c r="L2095" s="93">
        <f t="shared" si="134"/>
        <v>8400</v>
      </c>
      <c r="M2095" s="94" t="str">
        <f>+G2095</f>
        <v>NO SE ENCONTRO</v>
      </c>
      <c r="N2095" s="100">
        <f t="shared" si="136"/>
        <v>8197.7999999999993</v>
      </c>
      <c r="O2095" s="120">
        <v>8400</v>
      </c>
      <c r="P2095" s="100">
        <f t="shared" si="137"/>
        <v>8400</v>
      </c>
    </row>
    <row r="2096" spans="1:16" ht="19.5" customHeight="1">
      <c r="A2096" s="71">
        <v>2093</v>
      </c>
      <c r="B2096" s="65" t="s">
        <v>3177</v>
      </c>
      <c r="C2096" s="66">
        <v>993120</v>
      </c>
      <c r="D2096" s="67" t="s">
        <v>3282</v>
      </c>
      <c r="E2096" s="67" t="s">
        <v>3282</v>
      </c>
      <c r="F2096" s="67" t="s">
        <v>3282</v>
      </c>
      <c r="G2096" s="67" t="s">
        <v>3283</v>
      </c>
      <c r="H2096" s="101">
        <v>7800</v>
      </c>
      <c r="I2096" s="69">
        <f>IFERROR(H2096*((1+$I$3)),"")</f>
        <v>8197.7999999999993</v>
      </c>
      <c r="J2096" s="72">
        <f t="shared" si="135"/>
        <v>8197.7999999999993</v>
      </c>
      <c r="K2096" s="120">
        <v>8400</v>
      </c>
      <c r="L2096" s="93">
        <f t="shared" si="134"/>
        <v>8400</v>
      </c>
      <c r="M2096" s="94" t="str">
        <f>+G2096</f>
        <v>NO SE ENCONTRO</v>
      </c>
      <c r="N2096" s="100">
        <f t="shared" si="136"/>
        <v>8197.7999999999993</v>
      </c>
      <c r="O2096" s="120">
        <v>8400</v>
      </c>
      <c r="P2096" s="100">
        <f t="shared" si="137"/>
        <v>8400</v>
      </c>
    </row>
    <row r="2097" spans="1:16" ht="19.5" customHeight="1">
      <c r="A2097" s="71">
        <v>2094</v>
      </c>
      <c r="B2097" s="65" t="s">
        <v>3178</v>
      </c>
      <c r="C2097" s="66">
        <v>993120</v>
      </c>
      <c r="D2097" s="67" t="s">
        <v>3282</v>
      </c>
      <c r="E2097" s="67" t="s">
        <v>3282</v>
      </c>
      <c r="F2097" s="67" t="s">
        <v>3282</v>
      </c>
      <c r="G2097" s="67" t="s">
        <v>3283</v>
      </c>
      <c r="H2097" s="101">
        <v>7800</v>
      </c>
      <c r="I2097" s="69">
        <f>IFERROR(H2097*((1+$I$3)),"")</f>
        <v>8197.7999999999993</v>
      </c>
      <c r="J2097" s="72">
        <f t="shared" si="135"/>
        <v>8197.7999999999993</v>
      </c>
      <c r="K2097" s="120">
        <v>8400</v>
      </c>
      <c r="L2097" s="93">
        <f t="shared" si="134"/>
        <v>8400</v>
      </c>
      <c r="M2097" s="94" t="str">
        <f>+G2097</f>
        <v>NO SE ENCONTRO</v>
      </c>
      <c r="N2097" s="100">
        <f t="shared" si="136"/>
        <v>8197.7999999999993</v>
      </c>
      <c r="O2097" s="120">
        <v>8400</v>
      </c>
      <c r="P2097" s="100">
        <f t="shared" si="137"/>
        <v>8400</v>
      </c>
    </row>
    <row r="2098" spans="1:16" ht="19.5" customHeight="1">
      <c r="A2098" s="71">
        <v>2095</v>
      </c>
      <c r="B2098" s="65" t="s">
        <v>3179</v>
      </c>
      <c r="C2098" s="66">
        <v>993120</v>
      </c>
      <c r="D2098" s="67" t="s">
        <v>3282</v>
      </c>
      <c r="E2098" s="67" t="s">
        <v>3282</v>
      </c>
      <c r="F2098" s="67" t="s">
        <v>3282</v>
      </c>
      <c r="G2098" s="67" t="s">
        <v>3283</v>
      </c>
      <c r="H2098" s="101">
        <v>7800</v>
      </c>
      <c r="I2098" s="69">
        <f>IFERROR(H2098*((1+$I$3)),"")</f>
        <v>8197.7999999999993</v>
      </c>
      <c r="J2098" s="72">
        <f t="shared" si="135"/>
        <v>8197.7999999999993</v>
      </c>
      <c r="K2098" s="120">
        <v>8400</v>
      </c>
      <c r="L2098" s="93">
        <f t="shared" si="134"/>
        <v>8400</v>
      </c>
      <c r="M2098" s="94" t="str">
        <f>+G2098</f>
        <v>NO SE ENCONTRO</v>
      </c>
      <c r="N2098" s="100">
        <f t="shared" si="136"/>
        <v>8197.7999999999993</v>
      </c>
      <c r="O2098" s="120">
        <v>8400</v>
      </c>
      <c r="P2098" s="100">
        <f t="shared" si="137"/>
        <v>8400</v>
      </c>
    </row>
    <row r="2099" spans="1:16" ht="19.5" customHeight="1">
      <c r="A2099" s="71">
        <v>2096</v>
      </c>
      <c r="B2099" s="65" t="s">
        <v>3180</v>
      </c>
      <c r="C2099" s="66">
        <v>993120</v>
      </c>
      <c r="D2099" s="67" t="s">
        <v>3282</v>
      </c>
      <c r="E2099" s="67" t="s">
        <v>3282</v>
      </c>
      <c r="F2099" s="67" t="s">
        <v>3282</v>
      </c>
      <c r="G2099" s="67" t="s">
        <v>3283</v>
      </c>
      <c r="H2099" s="101">
        <v>7800</v>
      </c>
      <c r="I2099" s="69">
        <f>IFERROR(H2099*((1+$I$3)),"")</f>
        <v>8197.7999999999993</v>
      </c>
      <c r="J2099" s="72">
        <f t="shared" si="135"/>
        <v>8197.7999999999993</v>
      </c>
      <c r="K2099" s="120">
        <v>8400</v>
      </c>
      <c r="L2099" s="93">
        <f t="shared" si="134"/>
        <v>8400</v>
      </c>
      <c r="M2099" s="94" t="str">
        <f>+G2099</f>
        <v>NO SE ENCONTRO</v>
      </c>
      <c r="N2099" s="100">
        <f t="shared" si="136"/>
        <v>8197.7999999999993</v>
      </c>
      <c r="O2099" s="120">
        <v>8400</v>
      </c>
      <c r="P2099" s="100">
        <f t="shared" si="137"/>
        <v>8400</v>
      </c>
    </row>
    <row r="2100" spans="1:16" ht="19.5" customHeight="1">
      <c r="A2100" s="71">
        <v>2097</v>
      </c>
      <c r="B2100" s="65" t="s">
        <v>3181</v>
      </c>
      <c r="C2100" s="66">
        <v>993120</v>
      </c>
      <c r="D2100" s="67" t="s">
        <v>3282</v>
      </c>
      <c r="E2100" s="67" t="s">
        <v>3282</v>
      </c>
      <c r="F2100" s="67" t="s">
        <v>3282</v>
      </c>
      <c r="G2100" s="67" t="s">
        <v>3283</v>
      </c>
      <c r="H2100" s="101">
        <v>7800</v>
      </c>
      <c r="I2100" s="69">
        <f>IFERROR(H2100*((1+$I$3)),"")</f>
        <v>8197.7999999999993</v>
      </c>
      <c r="J2100" s="72">
        <f t="shared" si="135"/>
        <v>8197.7999999999993</v>
      </c>
      <c r="K2100" s="120">
        <v>8400</v>
      </c>
      <c r="L2100" s="93">
        <f t="shared" si="134"/>
        <v>8400</v>
      </c>
      <c r="M2100" s="94" t="str">
        <f>+G2100</f>
        <v>NO SE ENCONTRO</v>
      </c>
      <c r="N2100" s="100">
        <f t="shared" si="136"/>
        <v>8197.7999999999993</v>
      </c>
      <c r="O2100" s="120">
        <v>8400</v>
      </c>
      <c r="P2100" s="100">
        <f t="shared" si="137"/>
        <v>8400</v>
      </c>
    </row>
    <row r="2101" spans="1:16" ht="19.5" customHeight="1">
      <c r="A2101" s="71">
        <v>2098</v>
      </c>
      <c r="B2101" s="65" t="s">
        <v>3182</v>
      </c>
      <c r="C2101" s="66">
        <v>993120</v>
      </c>
      <c r="D2101" s="67" t="s">
        <v>3282</v>
      </c>
      <c r="E2101" s="67" t="s">
        <v>3282</v>
      </c>
      <c r="F2101" s="67" t="s">
        <v>3282</v>
      </c>
      <c r="G2101" s="67" t="s">
        <v>3283</v>
      </c>
      <c r="H2101" s="101">
        <v>7800</v>
      </c>
      <c r="I2101" s="69">
        <f>IFERROR(H2101*((1+$I$3)),"")</f>
        <v>8197.7999999999993</v>
      </c>
      <c r="J2101" s="72">
        <f t="shared" si="135"/>
        <v>8197.7999999999993</v>
      </c>
      <c r="K2101" s="120">
        <v>8400</v>
      </c>
      <c r="L2101" s="93">
        <f t="shared" si="134"/>
        <v>8400</v>
      </c>
      <c r="M2101" s="94" t="str">
        <f>+G2101</f>
        <v>NO SE ENCONTRO</v>
      </c>
      <c r="N2101" s="100">
        <f t="shared" si="136"/>
        <v>8197.7999999999993</v>
      </c>
      <c r="O2101" s="120">
        <v>8400</v>
      </c>
      <c r="P2101" s="100">
        <f t="shared" si="137"/>
        <v>8400</v>
      </c>
    </row>
    <row r="2102" spans="1:16" ht="19.5" customHeight="1">
      <c r="A2102" s="71">
        <v>2099</v>
      </c>
      <c r="B2102" s="65" t="s">
        <v>3183</v>
      </c>
      <c r="C2102" s="66">
        <v>993120</v>
      </c>
      <c r="D2102" s="67" t="s">
        <v>3282</v>
      </c>
      <c r="E2102" s="67" t="s">
        <v>3282</v>
      </c>
      <c r="F2102" s="67" t="s">
        <v>3282</v>
      </c>
      <c r="G2102" s="67" t="s">
        <v>3283</v>
      </c>
      <c r="H2102" s="101">
        <v>7800</v>
      </c>
      <c r="I2102" s="69">
        <f>IFERROR(H2102*((1+$I$3)),"")</f>
        <v>8197.7999999999993</v>
      </c>
      <c r="J2102" s="72">
        <f t="shared" si="135"/>
        <v>8197.7999999999993</v>
      </c>
      <c r="K2102" s="120">
        <v>8400</v>
      </c>
      <c r="L2102" s="93">
        <f t="shared" si="134"/>
        <v>8400</v>
      </c>
      <c r="M2102" s="94" t="str">
        <f>+G2102</f>
        <v>NO SE ENCONTRO</v>
      </c>
      <c r="N2102" s="100">
        <f t="shared" si="136"/>
        <v>8197.7999999999993</v>
      </c>
      <c r="O2102" s="120">
        <v>8400</v>
      </c>
      <c r="P2102" s="100">
        <f t="shared" si="137"/>
        <v>8400</v>
      </c>
    </row>
    <row r="2103" spans="1:16" ht="19.5" customHeight="1">
      <c r="A2103" s="71">
        <v>2100</v>
      </c>
      <c r="B2103" s="65" t="s">
        <v>3184</v>
      </c>
      <c r="C2103" s="66">
        <v>993504</v>
      </c>
      <c r="D2103" s="67" t="s">
        <v>3282</v>
      </c>
      <c r="E2103" s="67" t="s">
        <v>3282</v>
      </c>
      <c r="F2103" s="67" t="s">
        <v>3282</v>
      </c>
      <c r="G2103" s="67" t="s">
        <v>3283</v>
      </c>
      <c r="H2103" s="101">
        <v>7800</v>
      </c>
      <c r="I2103" s="69">
        <f>IFERROR(H2103*((1+$I$3)),"")</f>
        <v>8197.7999999999993</v>
      </c>
      <c r="J2103" s="72">
        <f t="shared" si="135"/>
        <v>8197.7999999999993</v>
      </c>
      <c r="K2103" s="120">
        <v>8400</v>
      </c>
      <c r="L2103" s="93">
        <f t="shared" si="134"/>
        <v>8400</v>
      </c>
      <c r="M2103" s="94" t="str">
        <f>+G2103</f>
        <v>NO SE ENCONTRO</v>
      </c>
      <c r="N2103" s="100">
        <f t="shared" si="136"/>
        <v>8197.7999999999993</v>
      </c>
      <c r="O2103" s="120">
        <v>8400</v>
      </c>
      <c r="P2103" s="100">
        <f t="shared" si="137"/>
        <v>8400</v>
      </c>
    </row>
    <row r="2104" spans="1:16" ht="19.5" customHeight="1">
      <c r="A2104" s="71">
        <v>2101</v>
      </c>
      <c r="B2104" s="65" t="s">
        <v>3185</v>
      </c>
      <c r="C2104" s="66">
        <v>993504</v>
      </c>
      <c r="D2104" s="67" t="s">
        <v>3282</v>
      </c>
      <c r="E2104" s="67" t="s">
        <v>3282</v>
      </c>
      <c r="F2104" s="67" t="s">
        <v>3282</v>
      </c>
      <c r="G2104" s="67" t="s">
        <v>3283</v>
      </c>
      <c r="H2104" s="101">
        <v>7800</v>
      </c>
      <c r="I2104" s="69">
        <f>IFERROR(H2104*((1+$I$3)),"")</f>
        <v>8197.7999999999993</v>
      </c>
      <c r="J2104" s="72">
        <f t="shared" si="135"/>
        <v>8197.7999999999993</v>
      </c>
      <c r="K2104" s="120">
        <v>8400</v>
      </c>
      <c r="L2104" s="93">
        <f t="shared" si="134"/>
        <v>8400</v>
      </c>
      <c r="M2104" s="94" t="str">
        <f>+G2104</f>
        <v>NO SE ENCONTRO</v>
      </c>
      <c r="N2104" s="100">
        <f t="shared" si="136"/>
        <v>8197.7999999999993</v>
      </c>
      <c r="O2104" s="120">
        <v>8400</v>
      </c>
      <c r="P2104" s="100">
        <f t="shared" si="137"/>
        <v>8400</v>
      </c>
    </row>
    <row r="2105" spans="1:16" ht="19.5" customHeight="1">
      <c r="A2105" s="71">
        <v>2102</v>
      </c>
      <c r="B2105" s="65" t="s">
        <v>3186</v>
      </c>
      <c r="C2105" s="66">
        <v>993504</v>
      </c>
      <c r="D2105" s="67" t="s">
        <v>3282</v>
      </c>
      <c r="E2105" s="67" t="s">
        <v>3282</v>
      </c>
      <c r="F2105" s="67" t="s">
        <v>3282</v>
      </c>
      <c r="G2105" s="67" t="s">
        <v>3283</v>
      </c>
      <c r="H2105" s="101">
        <v>7800</v>
      </c>
      <c r="I2105" s="69">
        <f>IFERROR(H2105*((1+$I$3)),"")</f>
        <v>8197.7999999999993</v>
      </c>
      <c r="J2105" s="72">
        <f t="shared" si="135"/>
        <v>8197.7999999999993</v>
      </c>
      <c r="K2105" s="120">
        <v>8400</v>
      </c>
      <c r="L2105" s="93">
        <f t="shared" si="134"/>
        <v>8400</v>
      </c>
      <c r="M2105" s="94" t="str">
        <f>+G2105</f>
        <v>NO SE ENCONTRO</v>
      </c>
      <c r="N2105" s="100">
        <f t="shared" si="136"/>
        <v>8197.7999999999993</v>
      </c>
      <c r="O2105" s="120">
        <v>8400</v>
      </c>
      <c r="P2105" s="100">
        <f t="shared" si="137"/>
        <v>8400</v>
      </c>
    </row>
    <row r="2106" spans="1:16" ht="19.5" customHeight="1">
      <c r="A2106" s="71">
        <v>2103</v>
      </c>
      <c r="B2106" s="65" t="s">
        <v>3187</v>
      </c>
      <c r="C2106" s="66">
        <v>993504</v>
      </c>
      <c r="D2106" s="67" t="s">
        <v>3282</v>
      </c>
      <c r="E2106" s="67" t="s">
        <v>3282</v>
      </c>
      <c r="F2106" s="67" t="s">
        <v>3282</v>
      </c>
      <c r="G2106" s="67" t="s">
        <v>3283</v>
      </c>
      <c r="H2106" s="101">
        <v>7800</v>
      </c>
      <c r="I2106" s="69">
        <f>IFERROR(H2106*((1+$I$3)),"")</f>
        <v>8197.7999999999993</v>
      </c>
      <c r="J2106" s="72">
        <f t="shared" si="135"/>
        <v>8197.7999999999993</v>
      </c>
      <c r="K2106" s="120">
        <v>8400</v>
      </c>
      <c r="L2106" s="93">
        <f t="shared" si="134"/>
        <v>8400</v>
      </c>
      <c r="M2106" s="94" t="str">
        <f>+G2106</f>
        <v>NO SE ENCONTRO</v>
      </c>
      <c r="N2106" s="100">
        <f t="shared" si="136"/>
        <v>8197.7999999999993</v>
      </c>
      <c r="O2106" s="120">
        <v>8400</v>
      </c>
      <c r="P2106" s="100">
        <f t="shared" si="137"/>
        <v>8400</v>
      </c>
    </row>
    <row r="2107" spans="1:16" ht="19.5" customHeight="1">
      <c r="A2107" s="71">
        <v>2104</v>
      </c>
      <c r="B2107" s="65" t="s">
        <v>3188</v>
      </c>
      <c r="C2107" s="66">
        <v>993504</v>
      </c>
      <c r="D2107" s="67" t="s">
        <v>3282</v>
      </c>
      <c r="E2107" s="67" t="s">
        <v>3282</v>
      </c>
      <c r="F2107" s="67" t="s">
        <v>3282</v>
      </c>
      <c r="G2107" s="67" t="s">
        <v>3283</v>
      </c>
      <c r="H2107" s="101">
        <v>7800</v>
      </c>
      <c r="I2107" s="69">
        <f>IFERROR(H2107*((1+$I$3)),"")</f>
        <v>8197.7999999999993</v>
      </c>
      <c r="J2107" s="72">
        <f t="shared" si="135"/>
        <v>8197.7999999999993</v>
      </c>
      <c r="K2107" s="120">
        <v>8400</v>
      </c>
      <c r="L2107" s="93">
        <f t="shared" si="134"/>
        <v>8400</v>
      </c>
      <c r="M2107" s="94" t="str">
        <f>+G2107</f>
        <v>NO SE ENCONTRO</v>
      </c>
      <c r="N2107" s="100">
        <f t="shared" si="136"/>
        <v>8197.7999999999993</v>
      </c>
      <c r="O2107" s="120">
        <v>8400</v>
      </c>
      <c r="P2107" s="100">
        <f t="shared" si="137"/>
        <v>8400</v>
      </c>
    </row>
    <row r="2108" spans="1:16" ht="19.5" customHeight="1">
      <c r="A2108" s="71">
        <v>2105</v>
      </c>
      <c r="B2108" s="65" t="s">
        <v>3188</v>
      </c>
      <c r="C2108" s="66">
        <v>993504</v>
      </c>
      <c r="D2108" s="67" t="s">
        <v>3282</v>
      </c>
      <c r="E2108" s="67" t="s">
        <v>3282</v>
      </c>
      <c r="F2108" s="67" t="s">
        <v>3282</v>
      </c>
      <c r="G2108" s="67" t="s">
        <v>3283</v>
      </c>
      <c r="H2108" s="101">
        <v>7800</v>
      </c>
      <c r="I2108" s="69">
        <f>IFERROR(H2108*((1+$I$3)),"")</f>
        <v>8197.7999999999993</v>
      </c>
      <c r="J2108" s="72">
        <f t="shared" si="135"/>
        <v>8197.7999999999993</v>
      </c>
      <c r="K2108" s="120">
        <v>8400</v>
      </c>
      <c r="L2108" s="93">
        <f t="shared" si="134"/>
        <v>8400</v>
      </c>
      <c r="M2108" s="94" t="str">
        <f>+G2108</f>
        <v>NO SE ENCONTRO</v>
      </c>
      <c r="N2108" s="100">
        <f t="shared" si="136"/>
        <v>8197.7999999999993</v>
      </c>
      <c r="O2108" s="120">
        <v>8400</v>
      </c>
      <c r="P2108" s="100">
        <f t="shared" si="137"/>
        <v>8400</v>
      </c>
    </row>
    <row r="2109" spans="1:16" ht="19.5" customHeight="1">
      <c r="A2109" s="71">
        <v>2106</v>
      </c>
      <c r="B2109" s="65" t="s">
        <v>3189</v>
      </c>
      <c r="C2109" s="66">
        <v>993504</v>
      </c>
      <c r="D2109" s="67" t="s">
        <v>3282</v>
      </c>
      <c r="E2109" s="67" t="s">
        <v>3282</v>
      </c>
      <c r="F2109" s="67" t="s">
        <v>3282</v>
      </c>
      <c r="G2109" s="67" t="s">
        <v>3283</v>
      </c>
      <c r="H2109" s="101">
        <v>7800</v>
      </c>
      <c r="I2109" s="69">
        <f>IFERROR(H2109*((1+$I$3)),"")</f>
        <v>8197.7999999999993</v>
      </c>
      <c r="J2109" s="72">
        <f t="shared" si="135"/>
        <v>8197.7999999999993</v>
      </c>
      <c r="K2109" s="120">
        <v>8400</v>
      </c>
      <c r="L2109" s="93">
        <f t="shared" si="134"/>
        <v>8400</v>
      </c>
      <c r="M2109" s="94" t="str">
        <f>+G2109</f>
        <v>NO SE ENCONTRO</v>
      </c>
      <c r="N2109" s="100">
        <f t="shared" si="136"/>
        <v>8197.7999999999993</v>
      </c>
      <c r="O2109" s="120">
        <v>8400</v>
      </c>
      <c r="P2109" s="100">
        <f t="shared" si="137"/>
        <v>8400</v>
      </c>
    </row>
    <row r="2110" spans="1:16" ht="19.5" customHeight="1">
      <c r="A2110" s="71">
        <v>2107</v>
      </c>
      <c r="B2110" s="65" t="s">
        <v>3190</v>
      </c>
      <c r="C2110" s="66">
        <v>993505</v>
      </c>
      <c r="D2110" s="67" t="s">
        <v>3282</v>
      </c>
      <c r="E2110" s="67" t="s">
        <v>3282</v>
      </c>
      <c r="F2110" s="67" t="s">
        <v>3282</v>
      </c>
      <c r="G2110" s="67" t="s">
        <v>3283</v>
      </c>
      <c r="H2110" s="101">
        <v>7800</v>
      </c>
      <c r="I2110" s="69">
        <f>IFERROR(H2110*((1+$I$3)),"")</f>
        <v>8197.7999999999993</v>
      </c>
      <c r="J2110" s="72">
        <f t="shared" si="135"/>
        <v>8197.7999999999993</v>
      </c>
      <c r="K2110" s="120">
        <v>8400</v>
      </c>
      <c r="L2110" s="93">
        <f t="shared" si="134"/>
        <v>8400</v>
      </c>
      <c r="M2110" s="94" t="str">
        <f>+G2110</f>
        <v>NO SE ENCONTRO</v>
      </c>
      <c r="N2110" s="100">
        <f t="shared" si="136"/>
        <v>8197.7999999999993</v>
      </c>
      <c r="O2110" s="120">
        <v>8400</v>
      </c>
      <c r="P2110" s="100">
        <f t="shared" si="137"/>
        <v>8400</v>
      </c>
    </row>
    <row r="2111" spans="1:16" ht="19.5" customHeight="1">
      <c r="A2111" s="71">
        <v>2108</v>
      </c>
      <c r="B2111" s="65" t="s">
        <v>3191</v>
      </c>
      <c r="C2111" s="66">
        <v>993505</v>
      </c>
      <c r="D2111" s="67" t="s">
        <v>3282</v>
      </c>
      <c r="E2111" s="67" t="s">
        <v>3282</v>
      </c>
      <c r="F2111" s="67" t="s">
        <v>3282</v>
      </c>
      <c r="G2111" s="67" t="s">
        <v>3283</v>
      </c>
      <c r="H2111" s="101">
        <v>7800</v>
      </c>
      <c r="I2111" s="69">
        <f>IFERROR(H2111*((1+$I$3)),"")</f>
        <v>8197.7999999999993</v>
      </c>
      <c r="J2111" s="72">
        <f t="shared" si="135"/>
        <v>8197.7999999999993</v>
      </c>
      <c r="K2111" s="120">
        <v>8400</v>
      </c>
      <c r="L2111" s="93">
        <f t="shared" si="134"/>
        <v>8400</v>
      </c>
      <c r="M2111" s="94" t="str">
        <f>+G2111</f>
        <v>NO SE ENCONTRO</v>
      </c>
      <c r="N2111" s="100">
        <f t="shared" si="136"/>
        <v>8197.7999999999993</v>
      </c>
      <c r="O2111" s="120">
        <v>8400</v>
      </c>
      <c r="P2111" s="100">
        <f t="shared" si="137"/>
        <v>8400</v>
      </c>
    </row>
    <row r="2112" spans="1:16" ht="19.5" customHeight="1">
      <c r="A2112" s="71">
        <v>2109</v>
      </c>
      <c r="B2112" s="65" t="s">
        <v>3192</v>
      </c>
      <c r="C2112" s="66">
        <v>993505</v>
      </c>
      <c r="D2112" s="67" t="s">
        <v>3282</v>
      </c>
      <c r="E2112" s="67" t="s">
        <v>3282</v>
      </c>
      <c r="F2112" s="67" t="s">
        <v>3282</v>
      </c>
      <c r="G2112" s="67" t="s">
        <v>3283</v>
      </c>
      <c r="H2112" s="101">
        <v>7800</v>
      </c>
      <c r="I2112" s="69">
        <f>IFERROR(H2112*((1+$I$3)),"")</f>
        <v>8197.7999999999993</v>
      </c>
      <c r="J2112" s="72">
        <f t="shared" si="135"/>
        <v>8197.7999999999993</v>
      </c>
      <c r="K2112" s="120">
        <v>8400</v>
      </c>
      <c r="L2112" s="93">
        <f t="shared" si="134"/>
        <v>8400</v>
      </c>
      <c r="M2112" s="94" t="str">
        <f>+G2112</f>
        <v>NO SE ENCONTRO</v>
      </c>
      <c r="N2112" s="100">
        <f t="shared" si="136"/>
        <v>8197.7999999999993</v>
      </c>
      <c r="O2112" s="120">
        <v>8400</v>
      </c>
      <c r="P2112" s="100">
        <f t="shared" si="137"/>
        <v>8400</v>
      </c>
    </row>
    <row r="2113" spans="1:16" ht="19.5" customHeight="1">
      <c r="A2113" s="71">
        <v>2110</v>
      </c>
      <c r="B2113" s="65" t="s">
        <v>3193</v>
      </c>
      <c r="C2113" s="66">
        <v>993505</v>
      </c>
      <c r="D2113" s="67" t="s">
        <v>3282</v>
      </c>
      <c r="E2113" s="67" t="s">
        <v>3282</v>
      </c>
      <c r="F2113" s="67" t="s">
        <v>3282</v>
      </c>
      <c r="G2113" s="67" t="s">
        <v>3283</v>
      </c>
      <c r="H2113" s="101">
        <v>7800</v>
      </c>
      <c r="I2113" s="69">
        <f>IFERROR(H2113*((1+$I$3)),"")</f>
        <v>8197.7999999999993</v>
      </c>
      <c r="J2113" s="72">
        <f t="shared" si="135"/>
        <v>8197.7999999999993</v>
      </c>
      <c r="K2113" s="120">
        <v>8400</v>
      </c>
      <c r="L2113" s="93">
        <f t="shared" si="134"/>
        <v>8400</v>
      </c>
      <c r="M2113" s="94" t="str">
        <f>+G2113</f>
        <v>NO SE ENCONTRO</v>
      </c>
      <c r="N2113" s="100">
        <f t="shared" si="136"/>
        <v>8197.7999999999993</v>
      </c>
      <c r="O2113" s="120">
        <v>8400</v>
      </c>
      <c r="P2113" s="100">
        <f t="shared" si="137"/>
        <v>8400</v>
      </c>
    </row>
    <row r="2114" spans="1:16" ht="19.5" customHeight="1">
      <c r="A2114" s="71">
        <v>2111</v>
      </c>
      <c r="B2114" s="65" t="s">
        <v>3194</v>
      </c>
      <c r="C2114" s="66">
        <v>993505</v>
      </c>
      <c r="D2114" s="67" t="s">
        <v>3282</v>
      </c>
      <c r="E2114" s="67" t="s">
        <v>3282</v>
      </c>
      <c r="F2114" s="67" t="s">
        <v>3282</v>
      </c>
      <c r="G2114" s="67" t="s">
        <v>3283</v>
      </c>
      <c r="H2114" s="101">
        <v>7800</v>
      </c>
      <c r="I2114" s="69">
        <f>IFERROR(H2114*((1+$I$3)),"")</f>
        <v>8197.7999999999993</v>
      </c>
      <c r="J2114" s="72">
        <f t="shared" si="135"/>
        <v>8197.7999999999993</v>
      </c>
      <c r="K2114" s="120">
        <v>8400</v>
      </c>
      <c r="L2114" s="93">
        <f t="shared" si="134"/>
        <v>8400</v>
      </c>
      <c r="M2114" s="94" t="str">
        <f>+G2114</f>
        <v>NO SE ENCONTRO</v>
      </c>
      <c r="N2114" s="100">
        <f t="shared" si="136"/>
        <v>8197.7999999999993</v>
      </c>
      <c r="O2114" s="120">
        <v>8400</v>
      </c>
      <c r="P2114" s="100">
        <f t="shared" si="137"/>
        <v>8400</v>
      </c>
    </row>
    <row r="2115" spans="1:16" ht="19.5" customHeight="1">
      <c r="A2115" s="71">
        <v>2112</v>
      </c>
      <c r="B2115" s="65" t="s">
        <v>3195</v>
      </c>
      <c r="C2115" s="66">
        <v>993510</v>
      </c>
      <c r="D2115" s="67" t="s">
        <v>3282</v>
      </c>
      <c r="E2115" s="67" t="s">
        <v>3282</v>
      </c>
      <c r="F2115" s="67" t="s">
        <v>3282</v>
      </c>
      <c r="G2115" s="67" t="s">
        <v>3283</v>
      </c>
      <c r="H2115" s="101">
        <v>7800</v>
      </c>
      <c r="I2115" s="69">
        <f>IFERROR(H2115*((1+$I$3)),"")</f>
        <v>8197.7999999999993</v>
      </c>
      <c r="J2115" s="72">
        <f t="shared" si="135"/>
        <v>8197.7999999999993</v>
      </c>
      <c r="K2115" s="120">
        <v>8400</v>
      </c>
      <c r="L2115" s="93">
        <f t="shared" si="134"/>
        <v>8400</v>
      </c>
      <c r="M2115" s="94" t="str">
        <f>+G2115</f>
        <v>NO SE ENCONTRO</v>
      </c>
      <c r="N2115" s="100">
        <f t="shared" si="136"/>
        <v>8197.7999999999993</v>
      </c>
      <c r="O2115" s="120">
        <v>8400</v>
      </c>
      <c r="P2115" s="100">
        <f t="shared" si="137"/>
        <v>8400</v>
      </c>
    </row>
    <row r="2116" spans="1:16" ht="19.5" customHeight="1">
      <c r="A2116" s="71">
        <v>2113</v>
      </c>
      <c r="B2116" s="65" t="s">
        <v>3196</v>
      </c>
      <c r="C2116" s="66">
        <v>993510</v>
      </c>
      <c r="D2116" s="67" t="s">
        <v>3282</v>
      </c>
      <c r="E2116" s="67" t="s">
        <v>3282</v>
      </c>
      <c r="F2116" s="67" t="s">
        <v>3282</v>
      </c>
      <c r="G2116" s="67" t="s">
        <v>3283</v>
      </c>
      <c r="H2116" s="101">
        <v>7800</v>
      </c>
      <c r="I2116" s="69">
        <f>IFERROR(H2116*((1+$I$3)),"")</f>
        <v>8197.7999999999993</v>
      </c>
      <c r="J2116" s="72">
        <f t="shared" si="135"/>
        <v>8197.7999999999993</v>
      </c>
      <c r="K2116" s="120">
        <v>8400</v>
      </c>
      <c r="L2116" s="93">
        <f t="shared" si="134"/>
        <v>8400</v>
      </c>
      <c r="M2116" s="94" t="str">
        <f>+G2116</f>
        <v>NO SE ENCONTRO</v>
      </c>
      <c r="N2116" s="100">
        <f t="shared" si="136"/>
        <v>8197.7999999999993</v>
      </c>
      <c r="O2116" s="120">
        <v>8400</v>
      </c>
      <c r="P2116" s="100">
        <f t="shared" si="137"/>
        <v>8400</v>
      </c>
    </row>
    <row r="2117" spans="1:16" ht="19.5" customHeight="1">
      <c r="A2117" s="71">
        <v>2114</v>
      </c>
      <c r="B2117" s="65" t="s">
        <v>3197</v>
      </c>
      <c r="C2117" s="66">
        <v>993510</v>
      </c>
      <c r="D2117" s="67" t="s">
        <v>3282</v>
      </c>
      <c r="E2117" s="67" t="s">
        <v>3282</v>
      </c>
      <c r="F2117" s="67" t="s">
        <v>3282</v>
      </c>
      <c r="G2117" s="67" t="s">
        <v>3283</v>
      </c>
      <c r="H2117" s="101">
        <v>7800</v>
      </c>
      <c r="I2117" s="69">
        <f>IFERROR(H2117*((1+$I$3)),"")</f>
        <v>8197.7999999999993</v>
      </c>
      <c r="J2117" s="72">
        <f t="shared" si="135"/>
        <v>8197.7999999999993</v>
      </c>
      <c r="K2117" s="120">
        <v>8400</v>
      </c>
      <c r="L2117" s="93">
        <f t="shared" ref="L2117:L2180" si="138">+K2117</f>
        <v>8400</v>
      </c>
      <c r="M2117" s="94" t="str">
        <f>+G2117</f>
        <v>NO SE ENCONTRO</v>
      </c>
      <c r="N2117" s="100">
        <f t="shared" si="136"/>
        <v>8197.7999999999993</v>
      </c>
      <c r="O2117" s="120">
        <v>8400</v>
      </c>
      <c r="P2117" s="100">
        <f t="shared" si="137"/>
        <v>8400</v>
      </c>
    </row>
    <row r="2118" spans="1:16" ht="19.5" customHeight="1">
      <c r="A2118" s="71">
        <v>2115</v>
      </c>
      <c r="B2118" s="65" t="s">
        <v>3198</v>
      </c>
      <c r="C2118" s="66">
        <v>993510</v>
      </c>
      <c r="D2118" s="67" t="s">
        <v>3282</v>
      </c>
      <c r="E2118" s="67" t="s">
        <v>3282</v>
      </c>
      <c r="F2118" s="67" t="s">
        <v>3282</v>
      </c>
      <c r="G2118" s="67" t="s">
        <v>3283</v>
      </c>
      <c r="H2118" s="101">
        <v>7800</v>
      </c>
      <c r="I2118" s="69">
        <f>IFERROR(H2118*((1+$I$3)),"")</f>
        <v>8197.7999999999993</v>
      </c>
      <c r="J2118" s="72">
        <f t="shared" si="135"/>
        <v>8197.7999999999993</v>
      </c>
      <c r="K2118" s="120">
        <v>8400</v>
      </c>
      <c r="L2118" s="93">
        <f t="shared" si="138"/>
        <v>8400</v>
      </c>
      <c r="M2118" s="94" t="str">
        <f>+G2118</f>
        <v>NO SE ENCONTRO</v>
      </c>
      <c r="N2118" s="100">
        <f t="shared" si="136"/>
        <v>8197.7999999999993</v>
      </c>
      <c r="O2118" s="120">
        <v>8400</v>
      </c>
      <c r="P2118" s="100">
        <f t="shared" si="137"/>
        <v>8400</v>
      </c>
    </row>
    <row r="2119" spans="1:16" ht="19.5" customHeight="1">
      <c r="A2119" s="71">
        <v>2116</v>
      </c>
      <c r="B2119" s="65" t="s">
        <v>3199</v>
      </c>
      <c r="C2119" s="66">
        <v>993510</v>
      </c>
      <c r="D2119" s="67" t="s">
        <v>3282</v>
      </c>
      <c r="E2119" s="67" t="s">
        <v>3282</v>
      </c>
      <c r="F2119" s="67" t="s">
        <v>3282</v>
      </c>
      <c r="G2119" s="67" t="s">
        <v>3283</v>
      </c>
      <c r="H2119" s="101">
        <v>7800</v>
      </c>
      <c r="I2119" s="69">
        <f>IFERROR(H2119*((1+$I$3)),"")</f>
        <v>8197.7999999999993</v>
      </c>
      <c r="J2119" s="72">
        <f t="shared" si="135"/>
        <v>8197.7999999999993</v>
      </c>
      <c r="K2119" s="120">
        <v>8400</v>
      </c>
      <c r="L2119" s="93">
        <f t="shared" si="138"/>
        <v>8400</v>
      </c>
      <c r="M2119" s="94" t="str">
        <f>+G2119</f>
        <v>NO SE ENCONTRO</v>
      </c>
      <c r="N2119" s="100">
        <f t="shared" si="136"/>
        <v>8197.7999999999993</v>
      </c>
      <c r="O2119" s="120">
        <v>8400</v>
      </c>
      <c r="P2119" s="100">
        <f t="shared" si="137"/>
        <v>8400</v>
      </c>
    </row>
    <row r="2120" spans="1:16" ht="19.5" customHeight="1">
      <c r="A2120" s="71">
        <v>2117</v>
      </c>
      <c r="B2120" s="65" t="s">
        <v>3200</v>
      </c>
      <c r="C2120" s="66">
        <v>993510</v>
      </c>
      <c r="D2120" s="67" t="s">
        <v>3282</v>
      </c>
      <c r="E2120" s="67" t="s">
        <v>3282</v>
      </c>
      <c r="F2120" s="67" t="s">
        <v>3282</v>
      </c>
      <c r="G2120" s="67" t="s">
        <v>3283</v>
      </c>
      <c r="H2120" s="101">
        <v>7800</v>
      </c>
      <c r="I2120" s="69">
        <f>IFERROR(H2120*((1+$I$3)),"")</f>
        <v>8197.7999999999993</v>
      </c>
      <c r="J2120" s="72">
        <f t="shared" si="135"/>
        <v>8197.7999999999993</v>
      </c>
      <c r="K2120" s="120">
        <v>8400</v>
      </c>
      <c r="L2120" s="93">
        <f t="shared" si="138"/>
        <v>8400</v>
      </c>
      <c r="M2120" s="94" t="str">
        <f>+G2120</f>
        <v>NO SE ENCONTRO</v>
      </c>
      <c r="N2120" s="100">
        <f t="shared" si="136"/>
        <v>8197.7999999999993</v>
      </c>
      <c r="O2120" s="120">
        <v>8400</v>
      </c>
      <c r="P2120" s="100">
        <f t="shared" si="137"/>
        <v>8400</v>
      </c>
    </row>
    <row r="2121" spans="1:16" ht="19.5" customHeight="1">
      <c r="A2121" s="71">
        <v>2118</v>
      </c>
      <c r="B2121" s="65" t="s">
        <v>3201</v>
      </c>
      <c r="C2121" s="66">
        <v>993510</v>
      </c>
      <c r="D2121" s="67" t="s">
        <v>3282</v>
      </c>
      <c r="E2121" s="67" t="s">
        <v>3282</v>
      </c>
      <c r="F2121" s="67" t="s">
        <v>3282</v>
      </c>
      <c r="G2121" s="67" t="s">
        <v>3283</v>
      </c>
      <c r="H2121" s="101">
        <v>7800</v>
      </c>
      <c r="I2121" s="69">
        <f>IFERROR(H2121*((1+$I$3)),"")</f>
        <v>8197.7999999999993</v>
      </c>
      <c r="J2121" s="72">
        <f t="shared" si="135"/>
        <v>8197.7999999999993</v>
      </c>
      <c r="K2121" s="120">
        <v>8400</v>
      </c>
      <c r="L2121" s="93">
        <f t="shared" si="138"/>
        <v>8400</v>
      </c>
      <c r="M2121" s="94" t="str">
        <f>+G2121</f>
        <v>NO SE ENCONTRO</v>
      </c>
      <c r="N2121" s="100">
        <f t="shared" si="136"/>
        <v>8197.7999999999993</v>
      </c>
      <c r="O2121" s="120">
        <v>8400</v>
      </c>
      <c r="P2121" s="100">
        <f t="shared" si="137"/>
        <v>8400</v>
      </c>
    </row>
    <row r="2122" spans="1:16" ht="19.5" customHeight="1">
      <c r="A2122" s="71">
        <v>2119</v>
      </c>
      <c r="B2122" s="65" t="s">
        <v>3202</v>
      </c>
      <c r="C2122" s="66">
        <v>993510</v>
      </c>
      <c r="D2122" s="67" t="s">
        <v>3282</v>
      </c>
      <c r="E2122" s="67" t="s">
        <v>3282</v>
      </c>
      <c r="F2122" s="67" t="s">
        <v>3282</v>
      </c>
      <c r="G2122" s="67" t="s">
        <v>3283</v>
      </c>
      <c r="H2122" s="101">
        <v>7800</v>
      </c>
      <c r="I2122" s="69">
        <f>IFERROR(H2122*((1+$I$3)),"")</f>
        <v>8197.7999999999993</v>
      </c>
      <c r="J2122" s="72">
        <f t="shared" si="135"/>
        <v>8197.7999999999993</v>
      </c>
      <c r="K2122" s="120">
        <v>8400</v>
      </c>
      <c r="L2122" s="93">
        <f t="shared" si="138"/>
        <v>8400</v>
      </c>
      <c r="M2122" s="94" t="str">
        <f>+G2122</f>
        <v>NO SE ENCONTRO</v>
      </c>
      <c r="N2122" s="100">
        <f t="shared" si="136"/>
        <v>8197.7999999999993</v>
      </c>
      <c r="O2122" s="120">
        <v>8400</v>
      </c>
      <c r="P2122" s="100">
        <f t="shared" si="137"/>
        <v>8400</v>
      </c>
    </row>
    <row r="2123" spans="1:16" ht="19.5" customHeight="1">
      <c r="A2123" s="71">
        <v>2120</v>
      </c>
      <c r="B2123" s="65" t="s">
        <v>3203</v>
      </c>
      <c r="C2123" s="66">
        <v>993510</v>
      </c>
      <c r="D2123" s="67" t="s">
        <v>3282</v>
      </c>
      <c r="E2123" s="67" t="s">
        <v>3282</v>
      </c>
      <c r="F2123" s="67" t="s">
        <v>3282</v>
      </c>
      <c r="G2123" s="67" t="s">
        <v>3283</v>
      </c>
      <c r="H2123" s="101">
        <v>7800</v>
      </c>
      <c r="I2123" s="69">
        <f>IFERROR(H2123*((1+$I$3)),"")</f>
        <v>8197.7999999999993</v>
      </c>
      <c r="J2123" s="72">
        <f t="shared" si="135"/>
        <v>8197.7999999999993</v>
      </c>
      <c r="K2123" s="120">
        <v>8400</v>
      </c>
      <c r="L2123" s="93">
        <f t="shared" si="138"/>
        <v>8400</v>
      </c>
      <c r="M2123" s="94" t="str">
        <f>+G2123</f>
        <v>NO SE ENCONTRO</v>
      </c>
      <c r="N2123" s="100">
        <f t="shared" si="136"/>
        <v>8197.7999999999993</v>
      </c>
      <c r="O2123" s="120">
        <v>8400</v>
      </c>
      <c r="P2123" s="100">
        <f t="shared" si="137"/>
        <v>8400</v>
      </c>
    </row>
    <row r="2124" spans="1:16" ht="19.5" customHeight="1">
      <c r="A2124" s="71">
        <v>2121</v>
      </c>
      <c r="B2124" s="65" t="s">
        <v>3204</v>
      </c>
      <c r="C2124" s="66">
        <v>993510</v>
      </c>
      <c r="D2124" s="67" t="s">
        <v>3282</v>
      </c>
      <c r="E2124" s="67" t="s">
        <v>3282</v>
      </c>
      <c r="F2124" s="67" t="s">
        <v>3282</v>
      </c>
      <c r="G2124" s="67" t="s">
        <v>3283</v>
      </c>
      <c r="H2124" s="101">
        <v>7800</v>
      </c>
      <c r="I2124" s="69">
        <f>IFERROR(H2124*((1+$I$3)),"")</f>
        <v>8197.7999999999993</v>
      </c>
      <c r="J2124" s="72">
        <f t="shared" si="135"/>
        <v>8197.7999999999993</v>
      </c>
      <c r="K2124" s="120">
        <v>8400</v>
      </c>
      <c r="L2124" s="93">
        <f t="shared" si="138"/>
        <v>8400</v>
      </c>
      <c r="M2124" s="94" t="str">
        <f>+G2124</f>
        <v>NO SE ENCONTRO</v>
      </c>
      <c r="N2124" s="100">
        <f t="shared" si="136"/>
        <v>8197.7999999999993</v>
      </c>
      <c r="O2124" s="120">
        <v>8400</v>
      </c>
      <c r="P2124" s="100">
        <f t="shared" si="137"/>
        <v>8400</v>
      </c>
    </row>
    <row r="2125" spans="1:16" ht="19.5" customHeight="1">
      <c r="A2125" s="71">
        <v>2122</v>
      </c>
      <c r="B2125" s="65" t="s">
        <v>3205</v>
      </c>
      <c r="C2125" s="66">
        <v>993510</v>
      </c>
      <c r="D2125" s="67" t="s">
        <v>3282</v>
      </c>
      <c r="E2125" s="67" t="s">
        <v>3282</v>
      </c>
      <c r="F2125" s="67" t="s">
        <v>3282</v>
      </c>
      <c r="G2125" s="67" t="s">
        <v>3283</v>
      </c>
      <c r="H2125" s="101">
        <v>7800</v>
      </c>
      <c r="I2125" s="69">
        <f>IFERROR(H2125*((1+$I$3)),"")</f>
        <v>8197.7999999999993</v>
      </c>
      <c r="J2125" s="72">
        <f t="shared" si="135"/>
        <v>8197.7999999999993</v>
      </c>
      <c r="K2125" s="120">
        <v>8400</v>
      </c>
      <c r="L2125" s="93">
        <f t="shared" si="138"/>
        <v>8400</v>
      </c>
      <c r="M2125" s="94" t="str">
        <f>+G2125</f>
        <v>NO SE ENCONTRO</v>
      </c>
      <c r="N2125" s="100">
        <f t="shared" si="136"/>
        <v>8197.7999999999993</v>
      </c>
      <c r="O2125" s="120">
        <v>8400</v>
      </c>
      <c r="P2125" s="100">
        <f t="shared" si="137"/>
        <v>8400</v>
      </c>
    </row>
    <row r="2126" spans="1:16" ht="19.5" customHeight="1">
      <c r="A2126" s="71">
        <v>2123</v>
      </c>
      <c r="B2126" s="65" t="s">
        <v>3206</v>
      </c>
      <c r="C2126" s="66">
        <v>993510</v>
      </c>
      <c r="D2126" s="67" t="s">
        <v>3282</v>
      </c>
      <c r="E2126" s="67" t="s">
        <v>3282</v>
      </c>
      <c r="F2126" s="67" t="s">
        <v>3282</v>
      </c>
      <c r="G2126" s="67" t="s">
        <v>3283</v>
      </c>
      <c r="H2126" s="101">
        <v>7800</v>
      </c>
      <c r="I2126" s="69">
        <f>IFERROR(H2126*((1+$I$3)),"")</f>
        <v>8197.7999999999993</v>
      </c>
      <c r="J2126" s="72">
        <f t="shared" si="135"/>
        <v>8197.7999999999993</v>
      </c>
      <c r="K2126" s="120">
        <v>8400</v>
      </c>
      <c r="L2126" s="93">
        <f t="shared" si="138"/>
        <v>8400</v>
      </c>
      <c r="M2126" s="94" t="str">
        <f>+G2126</f>
        <v>NO SE ENCONTRO</v>
      </c>
      <c r="N2126" s="100">
        <f t="shared" si="136"/>
        <v>8197.7999999999993</v>
      </c>
      <c r="O2126" s="120">
        <v>8400</v>
      </c>
      <c r="P2126" s="100">
        <f t="shared" si="137"/>
        <v>8400</v>
      </c>
    </row>
    <row r="2127" spans="1:16" ht="19.5" customHeight="1">
      <c r="A2127" s="71">
        <v>2124</v>
      </c>
      <c r="B2127" s="65" t="s">
        <v>3207</v>
      </c>
      <c r="C2127" s="66">
        <v>993510</v>
      </c>
      <c r="D2127" s="67" t="s">
        <v>3282</v>
      </c>
      <c r="E2127" s="67" t="s">
        <v>3282</v>
      </c>
      <c r="F2127" s="67" t="s">
        <v>3282</v>
      </c>
      <c r="G2127" s="67" t="s">
        <v>3283</v>
      </c>
      <c r="H2127" s="101">
        <v>7800</v>
      </c>
      <c r="I2127" s="69">
        <f>IFERROR(H2127*((1+$I$3)),"")</f>
        <v>8197.7999999999993</v>
      </c>
      <c r="J2127" s="72">
        <f t="shared" si="135"/>
        <v>8197.7999999999993</v>
      </c>
      <c r="K2127" s="120">
        <v>8400</v>
      </c>
      <c r="L2127" s="93">
        <f t="shared" si="138"/>
        <v>8400</v>
      </c>
      <c r="M2127" s="94" t="str">
        <f>+G2127</f>
        <v>NO SE ENCONTRO</v>
      </c>
      <c r="N2127" s="100">
        <f t="shared" si="136"/>
        <v>8197.7999999999993</v>
      </c>
      <c r="O2127" s="120">
        <v>8400</v>
      </c>
      <c r="P2127" s="100">
        <f t="shared" si="137"/>
        <v>8400</v>
      </c>
    </row>
    <row r="2128" spans="1:16" ht="19.5" customHeight="1">
      <c r="A2128" s="71">
        <v>2125</v>
      </c>
      <c r="B2128" s="65" t="s">
        <v>3208</v>
      </c>
      <c r="C2128" s="66">
        <v>993510</v>
      </c>
      <c r="D2128" s="67" t="s">
        <v>3282</v>
      </c>
      <c r="E2128" s="67" t="s">
        <v>3282</v>
      </c>
      <c r="F2128" s="67" t="s">
        <v>3282</v>
      </c>
      <c r="G2128" s="67" t="s">
        <v>3283</v>
      </c>
      <c r="H2128" s="101">
        <v>7800</v>
      </c>
      <c r="I2128" s="69">
        <f>IFERROR(H2128*((1+$I$3)),"")</f>
        <v>8197.7999999999993</v>
      </c>
      <c r="J2128" s="72">
        <f t="shared" si="135"/>
        <v>8197.7999999999993</v>
      </c>
      <c r="K2128" s="120">
        <v>8400</v>
      </c>
      <c r="L2128" s="93">
        <f t="shared" si="138"/>
        <v>8400</v>
      </c>
      <c r="M2128" s="94" t="str">
        <f>+G2128</f>
        <v>NO SE ENCONTRO</v>
      </c>
      <c r="N2128" s="100">
        <f t="shared" si="136"/>
        <v>8197.7999999999993</v>
      </c>
      <c r="O2128" s="120">
        <v>8400</v>
      </c>
      <c r="P2128" s="100">
        <f t="shared" si="137"/>
        <v>8400</v>
      </c>
    </row>
    <row r="2129" spans="1:16" ht="19.5" customHeight="1">
      <c r="A2129" s="71">
        <v>2126</v>
      </c>
      <c r="B2129" s="65" t="s">
        <v>3209</v>
      </c>
      <c r="C2129" s="66">
        <v>993510</v>
      </c>
      <c r="D2129" s="67" t="s">
        <v>3282</v>
      </c>
      <c r="E2129" s="67" t="s">
        <v>3282</v>
      </c>
      <c r="F2129" s="67" t="s">
        <v>3282</v>
      </c>
      <c r="G2129" s="67" t="s">
        <v>3283</v>
      </c>
      <c r="H2129" s="101">
        <v>7800</v>
      </c>
      <c r="I2129" s="69">
        <f>IFERROR(H2129*((1+$I$3)),"")</f>
        <v>8197.7999999999993</v>
      </c>
      <c r="J2129" s="72">
        <f t="shared" si="135"/>
        <v>8197.7999999999993</v>
      </c>
      <c r="K2129" s="120">
        <v>8400</v>
      </c>
      <c r="L2129" s="93">
        <f t="shared" si="138"/>
        <v>8400</v>
      </c>
      <c r="M2129" s="94" t="str">
        <f>+G2129</f>
        <v>NO SE ENCONTRO</v>
      </c>
      <c r="N2129" s="100">
        <f t="shared" si="136"/>
        <v>8197.7999999999993</v>
      </c>
      <c r="O2129" s="120">
        <v>8400</v>
      </c>
      <c r="P2129" s="100">
        <f t="shared" si="137"/>
        <v>8400</v>
      </c>
    </row>
    <row r="2130" spans="1:16" ht="19.5" customHeight="1">
      <c r="A2130" s="71">
        <v>2127</v>
      </c>
      <c r="B2130" s="65" t="s">
        <v>3210</v>
      </c>
      <c r="C2130" s="66">
        <v>993510</v>
      </c>
      <c r="D2130" s="67" t="s">
        <v>3282</v>
      </c>
      <c r="E2130" s="67" t="s">
        <v>3282</v>
      </c>
      <c r="F2130" s="67" t="s">
        <v>3282</v>
      </c>
      <c r="G2130" s="67" t="s">
        <v>3283</v>
      </c>
      <c r="H2130" s="101">
        <v>7800</v>
      </c>
      <c r="I2130" s="69">
        <f>IFERROR(H2130*((1+$I$3)),"")</f>
        <v>8197.7999999999993</v>
      </c>
      <c r="J2130" s="72">
        <f t="shared" si="135"/>
        <v>8197.7999999999993</v>
      </c>
      <c r="K2130" s="120">
        <v>8400</v>
      </c>
      <c r="L2130" s="93">
        <f t="shared" si="138"/>
        <v>8400</v>
      </c>
      <c r="M2130" s="94" t="str">
        <f>+G2130</f>
        <v>NO SE ENCONTRO</v>
      </c>
      <c r="N2130" s="100">
        <f t="shared" si="136"/>
        <v>8197.7999999999993</v>
      </c>
      <c r="O2130" s="120">
        <v>8400</v>
      </c>
      <c r="P2130" s="100">
        <f t="shared" si="137"/>
        <v>8400</v>
      </c>
    </row>
    <row r="2131" spans="1:16" ht="19.5" customHeight="1">
      <c r="A2131" s="71">
        <v>2128</v>
      </c>
      <c r="B2131" s="65" t="s">
        <v>3211</v>
      </c>
      <c r="C2131" s="66">
        <v>993510</v>
      </c>
      <c r="D2131" s="67" t="s">
        <v>3282</v>
      </c>
      <c r="E2131" s="67" t="s">
        <v>3282</v>
      </c>
      <c r="F2131" s="67" t="s">
        <v>3282</v>
      </c>
      <c r="G2131" s="67" t="s">
        <v>3283</v>
      </c>
      <c r="H2131" s="101">
        <v>7800</v>
      </c>
      <c r="I2131" s="69">
        <f>IFERROR(H2131*((1+$I$3)),"")</f>
        <v>8197.7999999999993</v>
      </c>
      <c r="J2131" s="72">
        <f t="shared" si="135"/>
        <v>8197.7999999999993</v>
      </c>
      <c r="K2131" s="120">
        <v>8400</v>
      </c>
      <c r="L2131" s="93">
        <f t="shared" si="138"/>
        <v>8400</v>
      </c>
      <c r="M2131" s="94" t="str">
        <f>+G2131</f>
        <v>NO SE ENCONTRO</v>
      </c>
      <c r="N2131" s="100">
        <f t="shared" si="136"/>
        <v>8197.7999999999993</v>
      </c>
      <c r="O2131" s="120">
        <v>8400</v>
      </c>
      <c r="P2131" s="100">
        <f t="shared" si="137"/>
        <v>8400</v>
      </c>
    </row>
    <row r="2132" spans="1:16" ht="19.5" customHeight="1">
      <c r="A2132" s="71">
        <v>2129</v>
      </c>
      <c r="B2132" s="65" t="s">
        <v>3212</v>
      </c>
      <c r="C2132" s="66">
        <v>993510</v>
      </c>
      <c r="D2132" s="67" t="s">
        <v>3282</v>
      </c>
      <c r="E2132" s="67" t="s">
        <v>3282</v>
      </c>
      <c r="F2132" s="67" t="s">
        <v>3282</v>
      </c>
      <c r="G2132" s="67" t="s">
        <v>3283</v>
      </c>
      <c r="H2132" s="101">
        <v>7800</v>
      </c>
      <c r="I2132" s="69">
        <f>IFERROR(H2132*((1+$I$3)),"")</f>
        <v>8197.7999999999993</v>
      </c>
      <c r="J2132" s="72">
        <f t="shared" si="135"/>
        <v>8197.7999999999993</v>
      </c>
      <c r="K2132" s="120">
        <v>8400</v>
      </c>
      <c r="L2132" s="93">
        <f t="shared" si="138"/>
        <v>8400</v>
      </c>
      <c r="M2132" s="94" t="str">
        <f>+G2132</f>
        <v>NO SE ENCONTRO</v>
      </c>
      <c r="N2132" s="100">
        <f t="shared" si="136"/>
        <v>8197.7999999999993</v>
      </c>
      <c r="O2132" s="120">
        <v>8400</v>
      </c>
      <c r="P2132" s="100">
        <f t="shared" si="137"/>
        <v>8400</v>
      </c>
    </row>
    <row r="2133" spans="1:16" ht="19.5" customHeight="1">
      <c r="A2133" s="71">
        <v>2130</v>
      </c>
      <c r="B2133" s="65" t="s">
        <v>3213</v>
      </c>
      <c r="C2133" s="66">
        <v>993510</v>
      </c>
      <c r="D2133" s="67" t="s">
        <v>3282</v>
      </c>
      <c r="E2133" s="67" t="s">
        <v>3282</v>
      </c>
      <c r="F2133" s="67" t="s">
        <v>3282</v>
      </c>
      <c r="G2133" s="67" t="s">
        <v>3283</v>
      </c>
      <c r="H2133" s="101">
        <v>7800</v>
      </c>
      <c r="I2133" s="69">
        <f>IFERROR(H2133*((1+$I$3)),"")</f>
        <v>8197.7999999999993</v>
      </c>
      <c r="J2133" s="72">
        <f t="shared" si="135"/>
        <v>8197.7999999999993</v>
      </c>
      <c r="K2133" s="120">
        <v>8400</v>
      </c>
      <c r="L2133" s="93">
        <f t="shared" si="138"/>
        <v>8400</v>
      </c>
      <c r="M2133" s="94" t="str">
        <f>+G2133</f>
        <v>NO SE ENCONTRO</v>
      </c>
      <c r="N2133" s="100">
        <f t="shared" si="136"/>
        <v>8197.7999999999993</v>
      </c>
      <c r="O2133" s="120">
        <v>8400</v>
      </c>
      <c r="P2133" s="100">
        <f t="shared" si="137"/>
        <v>8400</v>
      </c>
    </row>
    <row r="2134" spans="1:16" ht="19.5" customHeight="1">
      <c r="A2134" s="71">
        <v>2131</v>
      </c>
      <c r="B2134" s="65" t="s">
        <v>3214</v>
      </c>
      <c r="C2134" s="66">
        <v>993510</v>
      </c>
      <c r="D2134" s="67" t="s">
        <v>3282</v>
      </c>
      <c r="E2134" s="67" t="s">
        <v>3282</v>
      </c>
      <c r="F2134" s="67" t="s">
        <v>3282</v>
      </c>
      <c r="G2134" s="67" t="s">
        <v>3283</v>
      </c>
      <c r="H2134" s="101">
        <v>7800</v>
      </c>
      <c r="I2134" s="69">
        <f>IFERROR(H2134*((1+$I$3)),"")</f>
        <v>8197.7999999999993</v>
      </c>
      <c r="J2134" s="72">
        <f t="shared" si="135"/>
        <v>8197.7999999999993</v>
      </c>
      <c r="K2134" s="120">
        <v>8400</v>
      </c>
      <c r="L2134" s="93">
        <f t="shared" si="138"/>
        <v>8400</v>
      </c>
      <c r="M2134" s="94" t="str">
        <f>+G2134</f>
        <v>NO SE ENCONTRO</v>
      </c>
      <c r="N2134" s="100">
        <f t="shared" si="136"/>
        <v>8197.7999999999993</v>
      </c>
      <c r="O2134" s="120">
        <v>8400</v>
      </c>
      <c r="P2134" s="100">
        <f t="shared" si="137"/>
        <v>8400</v>
      </c>
    </row>
    <row r="2135" spans="1:16" ht="19.5" customHeight="1">
      <c r="A2135" s="71">
        <v>2132</v>
      </c>
      <c r="B2135" s="65" t="s">
        <v>3215</v>
      </c>
      <c r="C2135" s="66">
        <v>993510</v>
      </c>
      <c r="D2135" s="67" t="s">
        <v>3282</v>
      </c>
      <c r="E2135" s="67" t="s">
        <v>3282</v>
      </c>
      <c r="F2135" s="67" t="s">
        <v>3282</v>
      </c>
      <c r="G2135" s="67" t="s">
        <v>3283</v>
      </c>
      <c r="H2135" s="101">
        <v>7800</v>
      </c>
      <c r="I2135" s="69">
        <f>IFERROR(H2135*((1+$I$3)),"")</f>
        <v>8197.7999999999993</v>
      </c>
      <c r="J2135" s="72">
        <f t="shared" si="135"/>
        <v>8197.7999999999993</v>
      </c>
      <c r="K2135" s="120">
        <v>8400</v>
      </c>
      <c r="L2135" s="93">
        <f t="shared" si="138"/>
        <v>8400</v>
      </c>
      <c r="M2135" s="94" t="str">
        <f>+G2135</f>
        <v>NO SE ENCONTRO</v>
      </c>
      <c r="N2135" s="100">
        <f t="shared" si="136"/>
        <v>8197.7999999999993</v>
      </c>
      <c r="O2135" s="120">
        <v>8400</v>
      </c>
      <c r="P2135" s="100">
        <f t="shared" si="137"/>
        <v>8400</v>
      </c>
    </row>
    <row r="2136" spans="1:16" ht="19.5" customHeight="1">
      <c r="A2136" s="71">
        <v>2133</v>
      </c>
      <c r="B2136" s="65" t="s">
        <v>3216</v>
      </c>
      <c r="C2136" s="66">
        <v>993510</v>
      </c>
      <c r="D2136" s="67" t="s">
        <v>3282</v>
      </c>
      <c r="E2136" s="67" t="s">
        <v>3282</v>
      </c>
      <c r="F2136" s="67" t="s">
        <v>3282</v>
      </c>
      <c r="G2136" s="67" t="s">
        <v>3283</v>
      </c>
      <c r="H2136" s="101">
        <v>7800</v>
      </c>
      <c r="I2136" s="69">
        <f>IFERROR(H2136*((1+$I$3)),"")</f>
        <v>8197.7999999999993</v>
      </c>
      <c r="J2136" s="72">
        <f t="shared" si="135"/>
        <v>8197.7999999999993</v>
      </c>
      <c r="K2136" s="120">
        <v>8400</v>
      </c>
      <c r="L2136" s="93">
        <f t="shared" si="138"/>
        <v>8400</v>
      </c>
      <c r="M2136" s="94" t="str">
        <f>+G2136</f>
        <v>NO SE ENCONTRO</v>
      </c>
      <c r="N2136" s="100">
        <f t="shared" si="136"/>
        <v>8197.7999999999993</v>
      </c>
      <c r="O2136" s="120">
        <v>8400</v>
      </c>
      <c r="P2136" s="100">
        <f t="shared" si="137"/>
        <v>8400</v>
      </c>
    </row>
    <row r="2137" spans="1:16" ht="19.5" customHeight="1">
      <c r="A2137" s="71">
        <v>2134</v>
      </c>
      <c r="B2137" s="65" t="s">
        <v>3217</v>
      </c>
      <c r="C2137" s="66">
        <v>993510</v>
      </c>
      <c r="D2137" s="67" t="s">
        <v>3282</v>
      </c>
      <c r="E2137" s="67" t="s">
        <v>3282</v>
      </c>
      <c r="F2137" s="67" t="s">
        <v>3282</v>
      </c>
      <c r="G2137" s="67" t="s">
        <v>3283</v>
      </c>
      <c r="H2137" s="101">
        <v>7800</v>
      </c>
      <c r="I2137" s="69">
        <f>IFERROR(H2137*((1+$I$3)),"")</f>
        <v>8197.7999999999993</v>
      </c>
      <c r="J2137" s="72">
        <f t="shared" si="135"/>
        <v>8197.7999999999993</v>
      </c>
      <c r="K2137" s="120">
        <v>8400</v>
      </c>
      <c r="L2137" s="93">
        <f t="shared" si="138"/>
        <v>8400</v>
      </c>
      <c r="M2137" s="94" t="str">
        <f>+G2137</f>
        <v>NO SE ENCONTRO</v>
      </c>
      <c r="N2137" s="100">
        <f t="shared" si="136"/>
        <v>8197.7999999999993</v>
      </c>
      <c r="O2137" s="120">
        <v>8400</v>
      </c>
      <c r="P2137" s="100">
        <f t="shared" si="137"/>
        <v>8400</v>
      </c>
    </row>
    <row r="2138" spans="1:16" ht="19.5" customHeight="1">
      <c r="A2138" s="71">
        <v>2135</v>
      </c>
      <c r="B2138" s="65" t="s">
        <v>3218</v>
      </c>
      <c r="C2138" s="66">
        <v>993510</v>
      </c>
      <c r="D2138" s="67" t="s">
        <v>3282</v>
      </c>
      <c r="E2138" s="67" t="s">
        <v>3282</v>
      </c>
      <c r="F2138" s="67" t="s">
        <v>3282</v>
      </c>
      <c r="G2138" s="67" t="s">
        <v>3283</v>
      </c>
      <c r="H2138" s="101">
        <v>7800</v>
      </c>
      <c r="I2138" s="69">
        <f>IFERROR(H2138*((1+$I$3)),"")</f>
        <v>8197.7999999999993</v>
      </c>
      <c r="J2138" s="72">
        <f t="shared" si="135"/>
        <v>8197.7999999999993</v>
      </c>
      <c r="K2138" s="120">
        <v>8400</v>
      </c>
      <c r="L2138" s="93">
        <f t="shared" si="138"/>
        <v>8400</v>
      </c>
      <c r="M2138" s="94" t="str">
        <f>+G2138</f>
        <v>NO SE ENCONTRO</v>
      </c>
      <c r="N2138" s="100">
        <f t="shared" si="136"/>
        <v>8197.7999999999993</v>
      </c>
      <c r="O2138" s="120">
        <v>8400</v>
      </c>
      <c r="P2138" s="100">
        <f t="shared" si="137"/>
        <v>8400</v>
      </c>
    </row>
    <row r="2139" spans="1:16" ht="19.5" customHeight="1">
      <c r="A2139" s="71">
        <v>2136</v>
      </c>
      <c r="B2139" s="65" t="s">
        <v>3219</v>
      </c>
      <c r="C2139" s="66">
        <v>993510</v>
      </c>
      <c r="D2139" s="67" t="s">
        <v>3282</v>
      </c>
      <c r="E2139" s="67" t="s">
        <v>3282</v>
      </c>
      <c r="F2139" s="67" t="s">
        <v>3282</v>
      </c>
      <c r="G2139" s="67" t="s">
        <v>3283</v>
      </c>
      <c r="H2139" s="101">
        <v>7800</v>
      </c>
      <c r="I2139" s="69">
        <f>IFERROR(H2139*((1+$I$3)),"")</f>
        <v>8197.7999999999993</v>
      </c>
      <c r="J2139" s="72">
        <f t="shared" si="135"/>
        <v>8197.7999999999993</v>
      </c>
      <c r="K2139" s="120">
        <v>8400</v>
      </c>
      <c r="L2139" s="93">
        <f t="shared" si="138"/>
        <v>8400</v>
      </c>
      <c r="M2139" s="94" t="str">
        <f>+G2139</f>
        <v>NO SE ENCONTRO</v>
      </c>
      <c r="N2139" s="100">
        <f t="shared" si="136"/>
        <v>8197.7999999999993</v>
      </c>
      <c r="O2139" s="120">
        <v>8400</v>
      </c>
      <c r="P2139" s="100">
        <f t="shared" si="137"/>
        <v>8400</v>
      </c>
    </row>
    <row r="2140" spans="1:16" ht="19.5" customHeight="1">
      <c r="A2140" s="71">
        <v>2137</v>
      </c>
      <c r="B2140" s="65" t="s">
        <v>3220</v>
      </c>
      <c r="C2140" s="66">
        <v>993510</v>
      </c>
      <c r="D2140" s="67" t="s">
        <v>3282</v>
      </c>
      <c r="E2140" s="67" t="s">
        <v>3282</v>
      </c>
      <c r="F2140" s="67" t="s">
        <v>3282</v>
      </c>
      <c r="G2140" s="67" t="s">
        <v>3283</v>
      </c>
      <c r="H2140" s="101">
        <v>7800</v>
      </c>
      <c r="I2140" s="69">
        <f>IFERROR(H2140*((1+$I$3)),"")</f>
        <v>8197.7999999999993</v>
      </c>
      <c r="J2140" s="72">
        <f t="shared" si="135"/>
        <v>8197.7999999999993</v>
      </c>
      <c r="K2140" s="120">
        <v>8400</v>
      </c>
      <c r="L2140" s="93">
        <f t="shared" si="138"/>
        <v>8400</v>
      </c>
      <c r="M2140" s="94" t="str">
        <f>+G2140</f>
        <v>NO SE ENCONTRO</v>
      </c>
      <c r="N2140" s="100">
        <f t="shared" si="136"/>
        <v>8197.7999999999993</v>
      </c>
      <c r="O2140" s="120">
        <v>8400</v>
      </c>
      <c r="P2140" s="100">
        <f t="shared" si="137"/>
        <v>8400</v>
      </c>
    </row>
    <row r="2141" spans="1:16" ht="19.5" customHeight="1">
      <c r="A2141" s="71">
        <v>2138</v>
      </c>
      <c r="B2141" s="65" t="s">
        <v>3221</v>
      </c>
      <c r="C2141" s="66">
        <v>993510</v>
      </c>
      <c r="D2141" s="67" t="s">
        <v>3282</v>
      </c>
      <c r="E2141" s="67" t="s">
        <v>3282</v>
      </c>
      <c r="F2141" s="67" t="s">
        <v>3282</v>
      </c>
      <c r="G2141" s="67" t="s">
        <v>3283</v>
      </c>
      <c r="H2141" s="101">
        <v>7800</v>
      </c>
      <c r="I2141" s="69">
        <f>IFERROR(H2141*((1+$I$3)),"")</f>
        <v>8197.7999999999993</v>
      </c>
      <c r="J2141" s="72">
        <f t="shared" si="135"/>
        <v>8197.7999999999993</v>
      </c>
      <c r="K2141" s="120">
        <v>8400</v>
      </c>
      <c r="L2141" s="93">
        <f t="shared" si="138"/>
        <v>8400</v>
      </c>
      <c r="M2141" s="94" t="str">
        <f>+G2141</f>
        <v>NO SE ENCONTRO</v>
      </c>
      <c r="N2141" s="100">
        <f t="shared" si="136"/>
        <v>8197.7999999999993</v>
      </c>
      <c r="O2141" s="120">
        <v>8400</v>
      </c>
      <c r="P2141" s="100">
        <f t="shared" si="137"/>
        <v>8400</v>
      </c>
    </row>
    <row r="2142" spans="1:16" ht="19.5" customHeight="1">
      <c r="A2142" s="71">
        <v>2139</v>
      </c>
      <c r="B2142" s="65" t="s">
        <v>3222</v>
      </c>
      <c r="C2142" s="66">
        <v>993510</v>
      </c>
      <c r="D2142" s="67" t="s">
        <v>3282</v>
      </c>
      <c r="E2142" s="67" t="s">
        <v>3282</v>
      </c>
      <c r="F2142" s="67" t="s">
        <v>3282</v>
      </c>
      <c r="G2142" s="67" t="s">
        <v>3283</v>
      </c>
      <c r="H2142" s="101">
        <v>7800</v>
      </c>
      <c r="I2142" s="69">
        <f>IFERROR(H2142*((1+$I$3)),"")</f>
        <v>8197.7999999999993</v>
      </c>
      <c r="J2142" s="72">
        <f t="shared" si="135"/>
        <v>8197.7999999999993</v>
      </c>
      <c r="K2142" s="120">
        <v>8400</v>
      </c>
      <c r="L2142" s="93">
        <f t="shared" si="138"/>
        <v>8400</v>
      </c>
      <c r="M2142" s="94" t="str">
        <f>+G2142</f>
        <v>NO SE ENCONTRO</v>
      </c>
      <c r="N2142" s="100">
        <f t="shared" si="136"/>
        <v>8197.7999999999993</v>
      </c>
      <c r="O2142" s="120">
        <v>8400</v>
      </c>
      <c r="P2142" s="100">
        <f t="shared" si="137"/>
        <v>8400</v>
      </c>
    </row>
    <row r="2143" spans="1:16" ht="19.5" customHeight="1">
      <c r="A2143" s="71">
        <v>2140</v>
      </c>
      <c r="B2143" s="65" t="s">
        <v>3223</v>
      </c>
      <c r="C2143" s="66">
        <v>993510</v>
      </c>
      <c r="D2143" s="67" t="s">
        <v>3282</v>
      </c>
      <c r="E2143" s="67" t="s">
        <v>3282</v>
      </c>
      <c r="F2143" s="67" t="s">
        <v>3282</v>
      </c>
      <c r="G2143" s="67" t="s">
        <v>3283</v>
      </c>
      <c r="H2143" s="101">
        <v>7800</v>
      </c>
      <c r="I2143" s="69">
        <f>IFERROR(H2143*((1+$I$3)),"")</f>
        <v>8197.7999999999993</v>
      </c>
      <c r="J2143" s="72">
        <f t="shared" si="135"/>
        <v>8197.7999999999993</v>
      </c>
      <c r="K2143" s="120">
        <v>8400</v>
      </c>
      <c r="L2143" s="93">
        <f t="shared" si="138"/>
        <v>8400</v>
      </c>
      <c r="M2143" s="94" t="str">
        <f>+G2143</f>
        <v>NO SE ENCONTRO</v>
      </c>
      <c r="N2143" s="100">
        <f t="shared" si="136"/>
        <v>8197.7999999999993</v>
      </c>
      <c r="O2143" s="120">
        <v>8400</v>
      </c>
      <c r="P2143" s="100">
        <f t="shared" si="137"/>
        <v>8400</v>
      </c>
    </row>
    <row r="2144" spans="1:16" ht="19.5" customHeight="1">
      <c r="A2144" s="71">
        <v>2141</v>
      </c>
      <c r="B2144" s="65" t="s">
        <v>3224</v>
      </c>
      <c r="C2144" s="66">
        <v>993510</v>
      </c>
      <c r="D2144" s="67" t="s">
        <v>3282</v>
      </c>
      <c r="E2144" s="67" t="s">
        <v>3282</v>
      </c>
      <c r="F2144" s="67" t="s">
        <v>3282</v>
      </c>
      <c r="G2144" s="67" t="s">
        <v>3283</v>
      </c>
      <c r="H2144" s="101">
        <v>7800</v>
      </c>
      <c r="I2144" s="69">
        <f>IFERROR(H2144*((1+$I$3)),"")</f>
        <v>8197.7999999999993</v>
      </c>
      <c r="J2144" s="72">
        <f t="shared" ref="J2144:J2204" si="139">+I2144</f>
        <v>8197.7999999999993</v>
      </c>
      <c r="K2144" s="120">
        <v>8400</v>
      </c>
      <c r="L2144" s="93">
        <f t="shared" si="138"/>
        <v>8400</v>
      </c>
      <c r="M2144" s="94" t="str">
        <f>+G2144</f>
        <v>NO SE ENCONTRO</v>
      </c>
      <c r="N2144" s="100">
        <f t="shared" ref="N2144:N2204" si="140">+J2144</f>
        <v>8197.7999999999993</v>
      </c>
      <c r="O2144" s="120">
        <v>8400</v>
      </c>
      <c r="P2144" s="100">
        <f t="shared" ref="P2144:P2205" si="141">+O2144</f>
        <v>8400</v>
      </c>
    </row>
    <row r="2145" spans="1:16" ht="19.5" customHeight="1">
      <c r="A2145" s="71">
        <v>2142</v>
      </c>
      <c r="B2145" s="65" t="s">
        <v>3225</v>
      </c>
      <c r="C2145" s="66">
        <v>993510</v>
      </c>
      <c r="D2145" s="67" t="s">
        <v>3282</v>
      </c>
      <c r="E2145" s="67" t="s">
        <v>3282</v>
      </c>
      <c r="F2145" s="67" t="s">
        <v>3282</v>
      </c>
      <c r="G2145" s="67" t="s">
        <v>3283</v>
      </c>
      <c r="H2145" s="101">
        <v>7800</v>
      </c>
      <c r="I2145" s="69">
        <f>IFERROR(H2145*((1+$I$3)),"")</f>
        <v>8197.7999999999993</v>
      </c>
      <c r="J2145" s="72">
        <f t="shared" si="139"/>
        <v>8197.7999999999993</v>
      </c>
      <c r="K2145" s="120">
        <v>8400</v>
      </c>
      <c r="L2145" s="93">
        <f t="shared" si="138"/>
        <v>8400</v>
      </c>
      <c r="M2145" s="94" t="str">
        <f>+G2145</f>
        <v>NO SE ENCONTRO</v>
      </c>
      <c r="N2145" s="100">
        <f t="shared" si="140"/>
        <v>8197.7999999999993</v>
      </c>
      <c r="O2145" s="120">
        <v>8400</v>
      </c>
      <c r="P2145" s="100">
        <f t="shared" si="141"/>
        <v>8400</v>
      </c>
    </row>
    <row r="2146" spans="1:16" ht="19.5" customHeight="1">
      <c r="A2146" s="71">
        <v>2143</v>
      </c>
      <c r="B2146" s="65" t="s">
        <v>3226</v>
      </c>
      <c r="C2146" s="66">
        <v>993510</v>
      </c>
      <c r="D2146" s="67" t="s">
        <v>3282</v>
      </c>
      <c r="E2146" s="67" t="s">
        <v>3282</v>
      </c>
      <c r="F2146" s="67" t="s">
        <v>3282</v>
      </c>
      <c r="G2146" s="67" t="s">
        <v>3283</v>
      </c>
      <c r="H2146" s="101">
        <v>7800</v>
      </c>
      <c r="I2146" s="69">
        <f>IFERROR(H2146*((1+$I$3)),"")</f>
        <v>8197.7999999999993</v>
      </c>
      <c r="J2146" s="72">
        <f t="shared" si="139"/>
        <v>8197.7999999999993</v>
      </c>
      <c r="K2146" s="120">
        <v>8400</v>
      </c>
      <c r="L2146" s="93">
        <f t="shared" si="138"/>
        <v>8400</v>
      </c>
      <c r="M2146" s="94" t="str">
        <f>+G2146</f>
        <v>NO SE ENCONTRO</v>
      </c>
      <c r="N2146" s="100">
        <f t="shared" si="140"/>
        <v>8197.7999999999993</v>
      </c>
      <c r="O2146" s="120">
        <v>8400</v>
      </c>
      <c r="P2146" s="100">
        <f t="shared" si="141"/>
        <v>8400</v>
      </c>
    </row>
    <row r="2147" spans="1:16" ht="19.5" customHeight="1">
      <c r="A2147" s="71">
        <v>2144</v>
      </c>
      <c r="B2147" s="65" t="s">
        <v>3227</v>
      </c>
      <c r="C2147" s="66">
        <v>993106</v>
      </c>
      <c r="D2147" s="67" t="s">
        <v>3282</v>
      </c>
      <c r="E2147" s="67" t="s">
        <v>3282</v>
      </c>
      <c r="F2147" s="67" t="s">
        <v>3282</v>
      </c>
      <c r="G2147" s="67" t="s">
        <v>3283</v>
      </c>
      <c r="H2147" s="101">
        <v>7800</v>
      </c>
      <c r="I2147" s="69">
        <f>IFERROR(H2147*((1+$I$3)),"")</f>
        <v>8197.7999999999993</v>
      </c>
      <c r="J2147" s="72">
        <f t="shared" si="139"/>
        <v>8197.7999999999993</v>
      </c>
      <c r="K2147" s="120">
        <v>8400</v>
      </c>
      <c r="L2147" s="93">
        <f t="shared" si="138"/>
        <v>8400</v>
      </c>
      <c r="M2147" s="94" t="str">
        <f>+G2147</f>
        <v>NO SE ENCONTRO</v>
      </c>
      <c r="N2147" s="100">
        <f t="shared" si="140"/>
        <v>8197.7999999999993</v>
      </c>
      <c r="O2147" s="120">
        <v>8400</v>
      </c>
      <c r="P2147" s="100">
        <f t="shared" si="141"/>
        <v>8400</v>
      </c>
    </row>
    <row r="2148" spans="1:16" ht="19.5" customHeight="1">
      <c r="A2148" s="71">
        <v>2145</v>
      </c>
      <c r="B2148" s="65" t="s">
        <v>3228</v>
      </c>
      <c r="C2148" s="66">
        <v>993106</v>
      </c>
      <c r="D2148" s="67" t="s">
        <v>3282</v>
      </c>
      <c r="E2148" s="67" t="s">
        <v>3282</v>
      </c>
      <c r="F2148" s="67" t="s">
        <v>3282</v>
      </c>
      <c r="G2148" s="67" t="s">
        <v>3283</v>
      </c>
      <c r="H2148" s="101">
        <v>7800</v>
      </c>
      <c r="I2148" s="69">
        <f>IFERROR(H2148*((1+$I$3)),"")</f>
        <v>8197.7999999999993</v>
      </c>
      <c r="J2148" s="72">
        <f t="shared" si="139"/>
        <v>8197.7999999999993</v>
      </c>
      <c r="K2148" s="120">
        <v>8400</v>
      </c>
      <c r="L2148" s="93">
        <f t="shared" si="138"/>
        <v>8400</v>
      </c>
      <c r="M2148" s="94" t="str">
        <f>+G2148</f>
        <v>NO SE ENCONTRO</v>
      </c>
      <c r="N2148" s="100">
        <f t="shared" si="140"/>
        <v>8197.7999999999993</v>
      </c>
      <c r="O2148" s="120">
        <v>8400</v>
      </c>
      <c r="P2148" s="100">
        <f t="shared" si="141"/>
        <v>8400</v>
      </c>
    </row>
    <row r="2149" spans="1:16" ht="19.5" customHeight="1">
      <c r="A2149" s="71">
        <v>2146</v>
      </c>
      <c r="B2149" s="65" t="s">
        <v>3229</v>
      </c>
      <c r="C2149" s="66">
        <v>993106</v>
      </c>
      <c r="D2149" s="67" t="s">
        <v>3282</v>
      </c>
      <c r="E2149" s="67" t="s">
        <v>3282</v>
      </c>
      <c r="F2149" s="67" t="s">
        <v>3282</v>
      </c>
      <c r="G2149" s="67" t="s">
        <v>3283</v>
      </c>
      <c r="H2149" s="101">
        <v>7800</v>
      </c>
      <c r="I2149" s="69">
        <f>IFERROR(H2149*((1+$I$3)),"")</f>
        <v>8197.7999999999993</v>
      </c>
      <c r="J2149" s="72">
        <f t="shared" si="139"/>
        <v>8197.7999999999993</v>
      </c>
      <c r="K2149" s="120">
        <v>8400</v>
      </c>
      <c r="L2149" s="93">
        <f t="shared" si="138"/>
        <v>8400</v>
      </c>
      <c r="M2149" s="94" t="str">
        <f>+G2149</f>
        <v>NO SE ENCONTRO</v>
      </c>
      <c r="N2149" s="100">
        <f t="shared" si="140"/>
        <v>8197.7999999999993</v>
      </c>
      <c r="O2149" s="120">
        <v>8400</v>
      </c>
      <c r="P2149" s="100">
        <f t="shared" si="141"/>
        <v>8400</v>
      </c>
    </row>
    <row r="2150" spans="1:16" ht="19.5" customHeight="1">
      <c r="A2150" s="71">
        <v>2147</v>
      </c>
      <c r="B2150" s="65" t="s">
        <v>3230</v>
      </c>
      <c r="C2150" s="66">
        <v>993106</v>
      </c>
      <c r="D2150" s="67" t="s">
        <v>3282</v>
      </c>
      <c r="E2150" s="67" t="s">
        <v>3282</v>
      </c>
      <c r="F2150" s="67" t="s">
        <v>3282</v>
      </c>
      <c r="G2150" s="67" t="s">
        <v>3283</v>
      </c>
      <c r="H2150" s="101">
        <v>7800</v>
      </c>
      <c r="I2150" s="69">
        <f>IFERROR(H2150*((1+$I$3)),"")</f>
        <v>8197.7999999999993</v>
      </c>
      <c r="J2150" s="72">
        <f t="shared" si="139"/>
        <v>8197.7999999999993</v>
      </c>
      <c r="K2150" s="120">
        <v>8400</v>
      </c>
      <c r="L2150" s="93">
        <f t="shared" si="138"/>
        <v>8400</v>
      </c>
      <c r="M2150" s="94" t="str">
        <f>+G2150</f>
        <v>NO SE ENCONTRO</v>
      </c>
      <c r="N2150" s="100">
        <f t="shared" si="140"/>
        <v>8197.7999999999993</v>
      </c>
      <c r="O2150" s="120">
        <v>8400</v>
      </c>
      <c r="P2150" s="100">
        <f t="shared" si="141"/>
        <v>8400</v>
      </c>
    </row>
    <row r="2151" spans="1:16" ht="19.5" customHeight="1">
      <c r="A2151" s="71">
        <v>2148</v>
      </c>
      <c r="B2151" s="65" t="s">
        <v>3231</v>
      </c>
      <c r="C2151" s="66">
        <v>993106</v>
      </c>
      <c r="D2151" s="67" t="s">
        <v>3282</v>
      </c>
      <c r="E2151" s="67" t="s">
        <v>3282</v>
      </c>
      <c r="F2151" s="67" t="s">
        <v>3282</v>
      </c>
      <c r="G2151" s="67" t="s">
        <v>3283</v>
      </c>
      <c r="H2151" s="101">
        <v>7800</v>
      </c>
      <c r="I2151" s="69">
        <f>IFERROR(H2151*((1+$I$3)),"")</f>
        <v>8197.7999999999993</v>
      </c>
      <c r="J2151" s="72">
        <f t="shared" si="139"/>
        <v>8197.7999999999993</v>
      </c>
      <c r="K2151" s="120">
        <v>8400</v>
      </c>
      <c r="L2151" s="93">
        <f t="shared" si="138"/>
        <v>8400</v>
      </c>
      <c r="M2151" s="94" t="str">
        <f>+G2151</f>
        <v>NO SE ENCONTRO</v>
      </c>
      <c r="N2151" s="100">
        <f t="shared" si="140"/>
        <v>8197.7999999999993</v>
      </c>
      <c r="O2151" s="120">
        <v>8400</v>
      </c>
      <c r="P2151" s="100">
        <f t="shared" si="141"/>
        <v>8400</v>
      </c>
    </row>
    <row r="2152" spans="1:16" ht="19.5" customHeight="1">
      <c r="A2152" s="71">
        <v>2149</v>
      </c>
      <c r="B2152" s="65" t="s">
        <v>3232</v>
      </c>
      <c r="C2152" s="66">
        <v>993106</v>
      </c>
      <c r="D2152" s="67" t="s">
        <v>3282</v>
      </c>
      <c r="E2152" s="67" t="s">
        <v>3282</v>
      </c>
      <c r="F2152" s="67" t="s">
        <v>3282</v>
      </c>
      <c r="G2152" s="67" t="s">
        <v>3283</v>
      </c>
      <c r="H2152" s="101">
        <v>7800</v>
      </c>
      <c r="I2152" s="69">
        <f>IFERROR(H2152*((1+$I$3)),"")</f>
        <v>8197.7999999999993</v>
      </c>
      <c r="J2152" s="72">
        <f t="shared" si="139"/>
        <v>8197.7999999999993</v>
      </c>
      <c r="K2152" s="120">
        <v>8400</v>
      </c>
      <c r="L2152" s="93">
        <f t="shared" si="138"/>
        <v>8400</v>
      </c>
      <c r="M2152" s="94" t="str">
        <f>+G2152</f>
        <v>NO SE ENCONTRO</v>
      </c>
      <c r="N2152" s="100">
        <f t="shared" si="140"/>
        <v>8197.7999999999993</v>
      </c>
      <c r="O2152" s="120">
        <v>8400</v>
      </c>
      <c r="P2152" s="100">
        <f t="shared" si="141"/>
        <v>8400</v>
      </c>
    </row>
    <row r="2153" spans="1:16" ht="19.5" customHeight="1">
      <c r="A2153" s="71">
        <v>2150</v>
      </c>
      <c r="B2153" s="65" t="s">
        <v>3233</v>
      </c>
      <c r="C2153" s="66">
        <v>993106</v>
      </c>
      <c r="D2153" s="67" t="s">
        <v>3282</v>
      </c>
      <c r="E2153" s="67" t="s">
        <v>3282</v>
      </c>
      <c r="F2153" s="67" t="s">
        <v>3282</v>
      </c>
      <c r="G2153" s="67" t="s">
        <v>3283</v>
      </c>
      <c r="H2153" s="101">
        <v>7800</v>
      </c>
      <c r="I2153" s="69">
        <f>IFERROR(H2153*((1+$I$3)),"")</f>
        <v>8197.7999999999993</v>
      </c>
      <c r="J2153" s="72">
        <f t="shared" si="139"/>
        <v>8197.7999999999993</v>
      </c>
      <c r="K2153" s="120">
        <v>8400</v>
      </c>
      <c r="L2153" s="93">
        <f t="shared" si="138"/>
        <v>8400</v>
      </c>
      <c r="M2153" s="94" t="str">
        <f>+G2153</f>
        <v>NO SE ENCONTRO</v>
      </c>
      <c r="N2153" s="100">
        <f t="shared" si="140"/>
        <v>8197.7999999999993</v>
      </c>
      <c r="O2153" s="120">
        <v>8400</v>
      </c>
      <c r="P2153" s="100">
        <f t="shared" si="141"/>
        <v>8400</v>
      </c>
    </row>
    <row r="2154" spans="1:16" ht="19.5" customHeight="1">
      <c r="A2154" s="71">
        <v>2151</v>
      </c>
      <c r="B2154" s="65" t="s">
        <v>3234</v>
      </c>
      <c r="C2154" s="66">
        <v>993106</v>
      </c>
      <c r="D2154" s="67" t="s">
        <v>3282</v>
      </c>
      <c r="E2154" s="67" t="s">
        <v>3282</v>
      </c>
      <c r="F2154" s="67" t="s">
        <v>3282</v>
      </c>
      <c r="G2154" s="67" t="s">
        <v>3283</v>
      </c>
      <c r="H2154" s="101">
        <v>7800</v>
      </c>
      <c r="I2154" s="69">
        <f>IFERROR(H2154*((1+$I$3)),"")</f>
        <v>8197.7999999999993</v>
      </c>
      <c r="J2154" s="72">
        <f t="shared" si="139"/>
        <v>8197.7999999999993</v>
      </c>
      <c r="K2154" s="120">
        <v>8400</v>
      </c>
      <c r="L2154" s="93">
        <f t="shared" si="138"/>
        <v>8400</v>
      </c>
      <c r="M2154" s="94" t="str">
        <f>+G2154</f>
        <v>NO SE ENCONTRO</v>
      </c>
      <c r="N2154" s="100">
        <f t="shared" si="140"/>
        <v>8197.7999999999993</v>
      </c>
      <c r="O2154" s="120">
        <v>8400</v>
      </c>
      <c r="P2154" s="100">
        <f t="shared" si="141"/>
        <v>8400</v>
      </c>
    </row>
    <row r="2155" spans="1:16" ht="19.5" customHeight="1">
      <c r="A2155" s="71">
        <v>2152</v>
      </c>
      <c r="B2155" s="65" t="s">
        <v>3235</v>
      </c>
      <c r="C2155" s="66">
        <v>993106</v>
      </c>
      <c r="D2155" s="67" t="s">
        <v>3282</v>
      </c>
      <c r="E2155" s="67" t="s">
        <v>3282</v>
      </c>
      <c r="F2155" s="67" t="s">
        <v>3282</v>
      </c>
      <c r="G2155" s="67" t="s">
        <v>3283</v>
      </c>
      <c r="H2155" s="101">
        <v>7800</v>
      </c>
      <c r="I2155" s="69">
        <f>IFERROR(H2155*((1+$I$3)),"")</f>
        <v>8197.7999999999993</v>
      </c>
      <c r="J2155" s="72">
        <f t="shared" si="139"/>
        <v>8197.7999999999993</v>
      </c>
      <c r="K2155" s="120">
        <v>8400</v>
      </c>
      <c r="L2155" s="93">
        <f t="shared" si="138"/>
        <v>8400</v>
      </c>
      <c r="M2155" s="94" t="str">
        <f>+G2155</f>
        <v>NO SE ENCONTRO</v>
      </c>
      <c r="N2155" s="100">
        <f t="shared" si="140"/>
        <v>8197.7999999999993</v>
      </c>
      <c r="O2155" s="120">
        <v>8400</v>
      </c>
      <c r="P2155" s="100">
        <f t="shared" si="141"/>
        <v>8400</v>
      </c>
    </row>
    <row r="2156" spans="1:16" ht="19.5" customHeight="1">
      <c r="A2156" s="71">
        <v>2153</v>
      </c>
      <c r="B2156" s="65" t="s">
        <v>3236</v>
      </c>
      <c r="C2156" s="66">
        <v>993106</v>
      </c>
      <c r="D2156" s="67" t="s">
        <v>3282</v>
      </c>
      <c r="E2156" s="67" t="s">
        <v>3282</v>
      </c>
      <c r="F2156" s="67" t="s">
        <v>3282</v>
      </c>
      <c r="G2156" s="67" t="s">
        <v>3283</v>
      </c>
      <c r="H2156" s="101">
        <v>7800</v>
      </c>
      <c r="I2156" s="69">
        <f>IFERROR(H2156*((1+$I$3)),"")</f>
        <v>8197.7999999999993</v>
      </c>
      <c r="J2156" s="72">
        <f t="shared" si="139"/>
        <v>8197.7999999999993</v>
      </c>
      <c r="K2156" s="120">
        <v>8400</v>
      </c>
      <c r="L2156" s="93">
        <f t="shared" si="138"/>
        <v>8400</v>
      </c>
      <c r="M2156" s="94" t="str">
        <f>+G2156</f>
        <v>NO SE ENCONTRO</v>
      </c>
      <c r="N2156" s="100">
        <f t="shared" si="140"/>
        <v>8197.7999999999993</v>
      </c>
      <c r="O2156" s="120">
        <v>8400</v>
      </c>
      <c r="P2156" s="100">
        <f t="shared" si="141"/>
        <v>8400</v>
      </c>
    </row>
    <row r="2157" spans="1:16" ht="19.5" customHeight="1">
      <c r="A2157" s="71">
        <v>2154</v>
      </c>
      <c r="B2157" s="65" t="s">
        <v>3237</v>
      </c>
      <c r="C2157" s="66">
        <v>993104</v>
      </c>
      <c r="D2157" s="67" t="s">
        <v>3282</v>
      </c>
      <c r="E2157" s="67" t="s">
        <v>3282</v>
      </c>
      <c r="F2157" s="67" t="s">
        <v>3282</v>
      </c>
      <c r="G2157" s="67" t="s">
        <v>3283</v>
      </c>
      <c r="H2157" s="101">
        <v>7800</v>
      </c>
      <c r="I2157" s="69">
        <f>IFERROR(H2157*((1+$I$3)),"")</f>
        <v>8197.7999999999993</v>
      </c>
      <c r="J2157" s="72">
        <f t="shared" si="139"/>
        <v>8197.7999999999993</v>
      </c>
      <c r="K2157" s="120">
        <v>8400</v>
      </c>
      <c r="L2157" s="93">
        <f t="shared" si="138"/>
        <v>8400</v>
      </c>
      <c r="M2157" s="94" t="str">
        <f>+G2157</f>
        <v>NO SE ENCONTRO</v>
      </c>
      <c r="N2157" s="100">
        <f t="shared" si="140"/>
        <v>8197.7999999999993</v>
      </c>
      <c r="O2157" s="120">
        <v>8400</v>
      </c>
      <c r="P2157" s="100">
        <f t="shared" si="141"/>
        <v>8400</v>
      </c>
    </row>
    <row r="2158" spans="1:16" ht="19.5" customHeight="1">
      <c r="A2158" s="71">
        <v>2155</v>
      </c>
      <c r="B2158" s="65" t="s">
        <v>3238</v>
      </c>
      <c r="C2158" s="66">
        <v>993104</v>
      </c>
      <c r="D2158" s="67" t="s">
        <v>3282</v>
      </c>
      <c r="E2158" s="67" t="s">
        <v>3282</v>
      </c>
      <c r="F2158" s="67" t="s">
        <v>3282</v>
      </c>
      <c r="G2158" s="67" t="s">
        <v>3283</v>
      </c>
      <c r="H2158" s="101">
        <v>7800</v>
      </c>
      <c r="I2158" s="69">
        <f>IFERROR(H2158*((1+$I$3)),"")</f>
        <v>8197.7999999999993</v>
      </c>
      <c r="J2158" s="72">
        <f t="shared" si="139"/>
        <v>8197.7999999999993</v>
      </c>
      <c r="K2158" s="120">
        <v>8400</v>
      </c>
      <c r="L2158" s="93">
        <f t="shared" si="138"/>
        <v>8400</v>
      </c>
      <c r="M2158" s="94" t="str">
        <f>+G2158</f>
        <v>NO SE ENCONTRO</v>
      </c>
      <c r="N2158" s="100">
        <f t="shared" si="140"/>
        <v>8197.7999999999993</v>
      </c>
      <c r="O2158" s="120">
        <v>8400</v>
      </c>
      <c r="P2158" s="100">
        <f t="shared" si="141"/>
        <v>8400</v>
      </c>
    </row>
    <row r="2159" spans="1:16" ht="19.5" customHeight="1">
      <c r="A2159" s="71">
        <v>2156</v>
      </c>
      <c r="B2159" s="65" t="s">
        <v>3239</v>
      </c>
      <c r="C2159" s="66">
        <v>993104</v>
      </c>
      <c r="D2159" s="67" t="s">
        <v>3282</v>
      </c>
      <c r="E2159" s="67" t="s">
        <v>3282</v>
      </c>
      <c r="F2159" s="67" t="s">
        <v>3282</v>
      </c>
      <c r="G2159" s="67" t="s">
        <v>3283</v>
      </c>
      <c r="H2159" s="101">
        <v>7800</v>
      </c>
      <c r="I2159" s="69">
        <f>IFERROR(H2159*((1+$I$3)),"")</f>
        <v>8197.7999999999993</v>
      </c>
      <c r="J2159" s="72">
        <f t="shared" si="139"/>
        <v>8197.7999999999993</v>
      </c>
      <c r="K2159" s="120">
        <v>8400</v>
      </c>
      <c r="L2159" s="93">
        <f t="shared" si="138"/>
        <v>8400</v>
      </c>
      <c r="M2159" s="94" t="str">
        <f>+G2159</f>
        <v>NO SE ENCONTRO</v>
      </c>
      <c r="N2159" s="100">
        <f t="shared" si="140"/>
        <v>8197.7999999999993</v>
      </c>
      <c r="O2159" s="120">
        <v>8400</v>
      </c>
      <c r="P2159" s="100">
        <f t="shared" si="141"/>
        <v>8400</v>
      </c>
    </row>
    <row r="2160" spans="1:16" ht="19.5" customHeight="1">
      <c r="A2160" s="71">
        <v>2157</v>
      </c>
      <c r="B2160" s="65" t="s">
        <v>3240</v>
      </c>
      <c r="C2160" s="66">
        <v>993103</v>
      </c>
      <c r="D2160" s="67" t="s">
        <v>3282</v>
      </c>
      <c r="E2160" s="67" t="s">
        <v>3282</v>
      </c>
      <c r="F2160" s="67" t="s">
        <v>3282</v>
      </c>
      <c r="G2160" s="67" t="s">
        <v>3283</v>
      </c>
      <c r="H2160" s="101">
        <v>7800</v>
      </c>
      <c r="I2160" s="69">
        <f>IFERROR(H2160*((1+$I$3)),"")</f>
        <v>8197.7999999999993</v>
      </c>
      <c r="J2160" s="72">
        <f t="shared" si="139"/>
        <v>8197.7999999999993</v>
      </c>
      <c r="K2160" s="120">
        <v>8400</v>
      </c>
      <c r="L2160" s="93">
        <f t="shared" si="138"/>
        <v>8400</v>
      </c>
      <c r="M2160" s="94" t="str">
        <f>+G2160</f>
        <v>NO SE ENCONTRO</v>
      </c>
      <c r="N2160" s="100">
        <f t="shared" si="140"/>
        <v>8197.7999999999993</v>
      </c>
      <c r="O2160" s="120">
        <v>8400</v>
      </c>
      <c r="P2160" s="100">
        <f t="shared" si="141"/>
        <v>8400</v>
      </c>
    </row>
    <row r="2161" spans="1:16" ht="19.5" customHeight="1">
      <c r="A2161" s="71">
        <v>2158</v>
      </c>
      <c r="B2161" s="65" t="s">
        <v>3241</v>
      </c>
      <c r="C2161" s="66">
        <v>993103</v>
      </c>
      <c r="D2161" s="67" t="s">
        <v>3282</v>
      </c>
      <c r="E2161" s="67" t="s">
        <v>3282</v>
      </c>
      <c r="F2161" s="67" t="s">
        <v>3282</v>
      </c>
      <c r="G2161" s="67" t="s">
        <v>3283</v>
      </c>
      <c r="H2161" s="101">
        <v>7800</v>
      </c>
      <c r="I2161" s="69">
        <f>IFERROR(H2161*((1+$I$3)),"")</f>
        <v>8197.7999999999993</v>
      </c>
      <c r="J2161" s="72">
        <f t="shared" si="139"/>
        <v>8197.7999999999993</v>
      </c>
      <c r="K2161" s="120">
        <v>8400</v>
      </c>
      <c r="L2161" s="93">
        <f t="shared" si="138"/>
        <v>8400</v>
      </c>
      <c r="M2161" s="94" t="str">
        <f>+G2161</f>
        <v>NO SE ENCONTRO</v>
      </c>
      <c r="N2161" s="100">
        <f t="shared" si="140"/>
        <v>8197.7999999999993</v>
      </c>
      <c r="O2161" s="120">
        <v>8400</v>
      </c>
      <c r="P2161" s="100">
        <f t="shared" si="141"/>
        <v>8400</v>
      </c>
    </row>
    <row r="2162" spans="1:16" ht="19.5" customHeight="1">
      <c r="A2162" s="71">
        <v>2159</v>
      </c>
      <c r="B2162" s="65" t="s">
        <v>3242</v>
      </c>
      <c r="C2162" s="66">
        <v>993103</v>
      </c>
      <c r="D2162" s="67" t="s">
        <v>3282</v>
      </c>
      <c r="E2162" s="67" t="s">
        <v>3282</v>
      </c>
      <c r="F2162" s="67" t="s">
        <v>3282</v>
      </c>
      <c r="G2162" s="67" t="s">
        <v>3283</v>
      </c>
      <c r="H2162" s="101">
        <v>7800</v>
      </c>
      <c r="I2162" s="69">
        <f>IFERROR(H2162*((1+$I$3)),"")</f>
        <v>8197.7999999999993</v>
      </c>
      <c r="J2162" s="72">
        <f t="shared" si="139"/>
        <v>8197.7999999999993</v>
      </c>
      <c r="K2162" s="120">
        <v>8400</v>
      </c>
      <c r="L2162" s="93">
        <f t="shared" si="138"/>
        <v>8400</v>
      </c>
      <c r="M2162" s="94" t="str">
        <f>+G2162</f>
        <v>NO SE ENCONTRO</v>
      </c>
      <c r="N2162" s="100">
        <f t="shared" si="140"/>
        <v>8197.7999999999993</v>
      </c>
      <c r="O2162" s="120">
        <v>8400</v>
      </c>
      <c r="P2162" s="100">
        <f t="shared" si="141"/>
        <v>8400</v>
      </c>
    </row>
    <row r="2163" spans="1:16" ht="19.5" customHeight="1">
      <c r="A2163" s="71">
        <v>2160</v>
      </c>
      <c r="B2163" s="65" t="s">
        <v>3243</v>
      </c>
      <c r="C2163" s="66">
        <v>993103</v>
      </c>
      <c r="D2163" s="67" t="s">
        <v>3282</v>
      </c>
      <c r="E2163" s="67" t="s">
        <v>3282</v>
      </c>
      <c r="F2163" s="67" t="s">
        <v>3282</v>
      </c>
      <c r="G2163" s="67" t="s">
        <v>3283</v>
      </c>
      <c r="H2163" s="101">
        <v>7800</v>
      </c>
      <c r="I2163" s="69">
        <f>IFERROR(H2163*((1+$I$3)),"")</f>
        <v>8197.7999999999993</v>
      </c>
      <c r="J2163" s="72">
        <f t="shared" si="139"/>
        <v>8197.7999999999993</v>
      </c>
      <c r="K2163" s="120">
        <v>8400</v>
      </c>
      <c r="L2163" s="93">
        <f t="shared" si="138"/>
        <v>8400</v>
      </c>
      <c r="M2163" s="94" t="str">
        <f>+G2163</f>
        <v>NO SE ENCONTRO</v>
      </c>
      <c r="N2163" s="100">
        <f t="shared" si="140"/>
        <v>8197.7999999999993</v>
      </c>
      <c r="O2163" s="120">
        <v>8400</v>
      </c>
      <c r="P2163" s="100">
        <f t="shared" si="141"/>
        <v>8400</v>
      </c>
    </row>
    <row r="2164" spans="1:16" ht="19.5" customHeight="1">
      <c r="A2164" s="71">
        <v>2161</v>
      </c>
      <c r="B2164" s="65" t="s">
        <v>3244</v>
      </c>
      <c r="C2164" s="66">
        <v>993508</v>
      </c>
      <c r="D2164" s="67" t="s">
        <v>3282</v>
      </c>
      <c r="E2164" s="67" t="s">
        <v>3282</v>
      </c>
      <c r="F2164" s="67" t="s">
        <v>3282</v>
      </c>
      <c r="G2164" s="67" t="s">
        <v>3283</v>
      </c>
      <c r="H2164" s="101">
        <v>7800</v>
      </c>
      <c r="I2164" s="69">
        <f>IFERROR(H2164*((1+$I$3)),"")</f>
        <v>8197.7999999999993</v>
      </c>
      <c r="J2164" s="72">
        <f t="shared" si="139"/>
        <v>8197.7999999999993</v>
      </c>
      <c r="K2164" s="120">
        <v>8400</v>
      </c>
      <c r="L2164" s="93">
        <f t="shared" si="138"/>
        <v>8400</v>
      </c>
      <c r="M2164" s="94" t="str">
        <f>+G2164</f>
        <v>NO SE ENCONTRO</v>
      </c>
      <c r="N2164" s="100">
        <f t="shared" si="140"/>
        <v>8197.7999999999993</v>
      </c>
      <c r="O2164" s="120">
        <v>8400</v>
      </c>
      <c r="P2164" s="100">
        <f t="shared" si="141"/>
        <v>8400</v>
      </c>
    </row>
    <row r="2165" spans="1:16" ht="19.5" customHeight="1">
      <c r="A2165" s="71">
        <v>2162</v>
      </c>
      <c r="B2165" s="65" t="s">
        <v>3245</v>
      </c>
      <c r="C2165" s="66">
        <v>993508</v>
      </c>
      <c r="D2165" s="67" t="s">
        <v>3282</v>
      </c>
      <c r="E2165" s="67" t="s">
        <v>3282</v>
      </c>
      <c r="F2165" s="67" t="s">
        <v>3282</v>
      </c>
      <c r="G2165" s="67" t="s">
        <v>3283</v>
      </c>
      <c r="H2165" s="101">
        <v>7800</v>
      </c>
      <c r="I2165" s="69">
        <f>IFERROR(H2165*((1+$I$3)),"")</f>
        <v>8197.7999999999993</v>
      </c>
      <c r="J2165" s="72">
        <f t="shared" si="139"/>
        <v>8197.7999999999993</v>
      </c>
      <c r="K2165" s="120">
        <v>8400</v>
      </c>
      <c r="L2165" s="93">
        <f t="shared" si="138"/>
        <v>8400</v>
      </c>
      <c r="M2165" s="94" t="str">
        <f>+G2165</f>
        <v>NO SE ENCONTRO</v>
      </c>
      <c r="N2165" s="100">
        <f t="shared" si="140"/>
        <v>8197.7999999999993</v>
      </c>
      <c r="O2165" s="120">
        <v>8400</v>
      </c>
      <c r="P2165" s="100">
        <f t="shared" si="141"/>
        <v>8400</v>
      </c>
    </row>
    <row r="2166" spans="1:16" ht="19.5" customHeight="1">
      <c r="A2166" s="71">
        <v>2163</v>
      </c>
      <c r="B2166" s="65" t="s">
        <v>3246</v>
      </c>
      <c r="C2166" s="66">
        <v>993506</v>
      </c>
      <c r="D2166" s="67" t="s">
        <v>3282</v>
      </c>
      <c r="E2166" s="67" t="s">
        <v>3282</v>
      </c>
      <c r="F2166" s="67" t="s">
        <v>3282</v>
      </c>
      <c r="G2166" s="67" t="s">
        <v>3283</v>
      </c>
      <c r="H2166" s="101">
        <v>7800</v>
      </c>
      <c r="I2166" s="69">
        <f>IFERROR(H2166*((1+$I$3)),"")</f>
        <v>8197.7999999999993</v>
      </c>
      <c r="J2166" s="72">
        <f t="shared" si="139"/>
        <v>8197.7999999999993</v>
      </c>
      <c r="K2166" s="120">
        <v>8400</v>
      </c>
      <c r="L2166" s="93">
        <f t="shared" si="138"/>
        <v>8400</v>
      </c>
      <c r="M2166" s="94" t="str">
        <f>+G2166</f>
        <v>NO SE ENCONTRO</v>
      </c>
      <c r="N2166" s="100">
        <f t="shared" si="140"/>
        <v>8197.7999999999993</v>
      </c>
      <c r="O2166" s="120">
        <v>8400</v>
      </c>
      <c r="P2166" s="100">
        <f t="shared" si="141"/>
        <v>8400</v>
      </c>
    </row>
    <row r="2167" spans="1:16" ht="19.5" customHeight="1">
      <c r="A2167" s="71">
        <v>2164</v>
      </c>
      <c r="B2167" s="65" t="s">
        <v>3247</v>
      </c>
      <c r="C2167" s="66">
        <v>993506</v>
      </c>
      <c r="D2167" s="67" t="s">
        <v>3282</v>
      </c>
      <c r="E2167" s="67" t="s">
        <v>3282</v>
      </c>
      <c r="F2167" s="67" t="s">
        <v>3282</v>
      </c>
      <c r="G2167" s="67" t="s">
        <v>3283</v>
      </c>
      <c r="H2167" s="101">
        <v>7800</v>
      </c>
      <c r="I2167" s="69">
        <f>IFERROR(H2167*((1+$I$3)),"")</f>
        <v>8197.7999999999993</v>
      </c>
      <c r="J2167" s="72">
        <f t="shared" si="139"/>
        <v>8197.7999999999993</v>
      </c>
      <c r="K2167" s="120">
        <v>8400</v>
      </c>
      <c r="L2167" s="93">
        <f t="shared" si="138"/>
        <v>8400</v>
      </c>
      <c r="M2167" s="94" t="str">
        <f>+G2167</f>
        <v>NO SE ENCONTRO</v>
      </c>
      <c r="N2167" s="100">
        <f t="shared" si="140"/>
        <v>8197.7999999999993</v>
      </c>
      <c r="O2167" s="120">
        <v>8400</v>
      </c>
      <c r="P2167" s="100">
        <f t="shared" si="141"/>
        <v>8400</v>
      </c>
    </row>
    <row r="2168" spans="1:16" ht="19.5" customHeight="1">
      <c r="A2168" s="71">
        <v>2165</v>
      </c>
      <c r="B2168" s="65" t="s">
        <v>3248</v>
      </c>
      <c r="C2168" s="66">
        <v>993506</v>
      </c>
      <c r="D2168" s="67" t="s">
        <v>3282</v>
      </c>
      <c r="E2168" s="67" t="s">
        <v>3282</v>
      </c>
      <c r="F2168" s="67" t="s">
        <v>3282</v>
      </c>
      <c r="G2168" s="67" t="s">
        <v>3283</v>
      </c>
      <c r="H2168" s="101">
        <v>7800</v>
      </c>
      <c r="I2168" s="69">
        <f>IFERROR(H2168*((1+$I$3)),"")</f>
        <v>8197.7999999999993</v>
      </c>
      <c r="J2168" s="72">
        <f t="shared" si="139"/>
        <v>8197.7999999999993</v>
      </c>
      <c r="K2168" s="120">
        <v>8400</v>
      </c>
      <c r="L2168" s="93">
        <f t="shared" si="138"/>
        <v>8400</v>
      </c>
      <c r="M2168" s="94" t="str">
        <f>+G2168</f>
        <v>NO SE ENCONTRO</v>
      </c>
      <c r="N2168" s="100">
        <f t="shared" si="140"/>
        <v>8197.7999999999993</v>
      </c>
      <c r="O2168" s="120">
        <v>8400</v>
      </c>
      <c r="P2168" s="100">
        <f t="shared" si="141"/>
        <v>8400</v>
      </c>
    </row>
    <row r="2169" spans="1:16" ht="19.5" customHeight="1">
      <c r="A2169" s="71">
        <v>2166</v>
      </c>
      <c r="B2169" s="65" t="s">
        <v>3249</v>
      </c>
      <c r="C2169" s="66">
        <v>993506</v>
      </c>
      <c r="D2169" s="67" t="s">
        <v>3282</v>
      </c>
      <c r="E2169" s="67" t="s">
        <v>3282</v>
      </c>
      <c r="F2169" s="67" t="s">
        <v>3282</v>
      </c>
      <c r="G2169" s="67" t="s">
        <v>3283</v>
      </c>
      <c r="H2169" s="101">
        <v>7800</v>
      </c>
      <c r="I2169" s="69">
        <f>IFERROR(H2169*((1+$I$3)),"")</f>
        <v>8197.7999999999993</v>
      </c>
      <c r="J2169" s="72">
        <f t="shared" si="139"/>
        <v>8197.7999999999993</v>
      </c>
      <c r="K2169" s="120">
        <v>8400</v>
      </c>
      <c r="L2169" s="93">
        <f t="shared" si="138"/>
        <v>8400</v>
      </c>
      <c r="M2169" s="94" t="str">
        <f>+G2169</f>
        <v>NO SE ENCONTRO</v>
      </c>
      <c r="N2169" s="100">
        <f t="shared" si="140"/>
        <v>8197.7999999999993</v>
      </c>
      <c r="O2169" s="120">
        <v>8400</v>
      </c>
      <c r="P2169" s="100">
        <f t="shared" si="141"/>
        <v>8400</v>
      </c>
    </row>
    <row r="2170" spans="1:16" ht="19.5" customHeight="1">
      <c r="A2170" s="71">
        <v>2167</v>
      </c>
      <c r="B2170" s="65" t="s">
        <v>3250</v>
      </c>
      <c r="C2170" s="66">
        <v>993506</v>
      </c>
      <c r="D2170" s="67" t="s">
        <v>3282</v>
      </c>
      <c r="E2170" s="67" t="s">
        <v>3282</v>
      </c>
      <c r="F2170" s="67" t="s">
        <v>3282</v>
      </c>
      <c r="G2170" s="67" t="s">
        <v>3283</v>
      </c>
      <c r="H2170" s="101">
        <v>7800</v>
      </c>
      <c r="I2170" s="69">
        <f>IFERROR(H2170*((1+$I$3)),"")</f>
        <v>8197.7999999999993</v>
      </c>
      <c r="J2170" s="72">
        <f t="shared" si="139"/>
        <v>8197.7999999999993</v>
      </c>
      <c r="K2170" s="120">
        <v>8400</v>
      </c>
      <c r="L2170" s="93">
        <f t="shared" si="138"/>
        <v>8400</v>
      </c>
      <c r="M2170" s="94" t="str">
        <f>+G2170</f>
        <v>NO SE ENCONTRO</v>
      </c>
      <c r="N2170" s="100">
        <f t="shared" si="140"/>
        <v>8197.7999999999993</v>
      </c>
      <c r="O2170" s="120">
        <v>8400</v>
      </c>
      <c r="P2170" s="100">
        <f t="shared" si="141"/>
        <v>8400</v>
      </c>
    </row>
    <row r="2171" spans="1:16" ht="19.5" customHeight="1">
      <c r="A2171" s="71">
        <v>2168</v>
      </c>
      <c r="B2171" s="65" t="s">
        <v>3251</v>
      </c>
      <c r="C2171" s="66">
        <v>993107</v>
      </c>
      <c r="D2171" s="67" t="s">
        <v>3282</v>
      </c>
      <c r="E2171" s="67" t="s">
        <v>3282</v>
      </c>
      <c r="F2171" s="67" t="s">
        <v>3282</v>
      </c>
      <c r="G2171" s="67" t="s">
        <v>3283</v>
      </c>
      <c r="H2171" s="101">
        <v>7800</v>
      </c>
      <c r="I2171" s="69">
        <f>IFERROR(H2171*((1+$I$3)),"")</f>
        <v>8197.7999999999993</v>
      </c>
      <c r="J2171" s="72">
        <f t="shared" si="139"/>
        <v>8197.7999999999993</v>
      </c>
      <c r="K2171" s="120">
        <v>8400</v>
      </c>
      <c r="L2171" s="93">
        <f t="shared" si="138"/>
        <v>8400</v>
      </c>
      <c r="M2171" s="94" t="str">
        <f>+G2171</f>
        <v>NO SE ENCONTRO</v>
      </c>
      <c r="N2171" s="100">
        <f t="shared" si="140"/>
        <v>8197.7999999999993</v>
      </c>
      <c r="O2171" s="120">
        <v>8400</v>
      </c>
      <c r="P2171" s="100">
        <f t="shared" si="141"/>
        <v>8400</v>
      </c>
    </row>
    <row r="2172" spans="1:16" ht="19.5" customHeight="1">
      <c r="A2172" s="71">
        <v>2169</v>
      </c>
      <c r="B2172" s="65" t="s">
        <v>3252</v>
      </c>
      <c r="C2172" s="66">
        <v>993107</v>
      </c>
      <c r="D2172" s="67" t="s">
        <v>3282</v>
      </c>
      <c r="E2172" s="67" t="s">
        <v>3282</v>
      </c>
      <c r="F2172" s="67" t="s">
        <v>3282</v>
      </c>
      <c r="G2172" s="67" t="s">
        <v>3283</v>
      </c>
      <c r="H2172" s="101">
        <v>7800</v>
      </c>
      <c r="I2172" s="69">
        <f>IFERROR(H2172*((1+$I$3)),"")</f>
        <v>8197.7999999999993</v>
      </c>
      <c r="J2172" s="72">
        <f t="shared" si="139"/>
        <v>8197.7999999999993</v>
      </c>
      <c r="K2172" s="120">
        <v>8400</v>
      </c>
      <c r="L2172" s="93">
        <f t="shared" si="138"/>
        <v>8400</v>
      </c>
      <c r="M2172" s="94" t="str">
        <f>+G2172</f>
        <v>NO SE ENCONTRO</v>
      </c>
      <c r="N2172" s="100">
        <f t="shared" si="140"/>
        <v>8197.7999999999993</v>
      </c>
      <c r="O2172" s="120">
        <v>8400</v>
      </c>
      <c r="P2172" s="100">
        <f t="shared" si="141"/>
        <v>8400</v>
      </c>
    </row>
    <row r="2173" spans="1:16" ht="19.5" customHeight="1">
      <c r="A2173" s="71">
        <v>2170</v>
      </c>
      <c r="B2173" s="65" t="s">
        <v>3253</v>
      </c>
      <c r="C2173" s="66">
        <v>993107</v>
      </c>
      <c r="D2173" s="67" t="s">
        <v>3282</v>
      </c>
      <c r="E2173" s="67" t="s">
        <v>3282</v>
      </c>
      <c r="F2173" s="67" t="s">
        <v>3282</v>
      </c>
      <c r="G2173" s="67" t="s">
        <v>3283</v>
      </c>
      <c r="H2173" s="101">
        <v>7800</v>
      </c>
      <c r="I2173" s="69">
        <f>IFERROR(H2173*((1+$I$3)),"")</f>
        <v>8197.7999999999993</v>
      </c>
      <c r="J2173" s="72">
        <f t="shared" si="139"/>
        <v>8197.7999999999993</v>
      </c>
      <c r="K2173" s="120">
        <v>8400</v>
      </c>
      <c r="L2173" s="93">
        <f t="shared" si="138"/>
        <v>8400</v>
      </c>
      <c r="M2173" s="94" t="str">
        <f>+G2173</f>
        <v>NO SE ENCONTRO</v>
      </c>
      <c r="N2173" s="100">
        <f t="shared" si="140"/>
        <v>8197.7999999999993</v>
      </c>
      <c r="O2173" s="120">
        <v>8400</v>
      </c>
      <c r="P2173" s="100">
        <f t="shared" si="141"/>
        <v>8400</v>
      </c>
    </row>
    <row r="2174" spans="1:16" ht="19.5" customHeight="1">
      <c r="A2174" s="71">
        <v>2171</v>
      </c>
      <c r="B2174" s="65" t="s">
        <v>3254</v>
      </c>
      <c r="C2174" s="66">
        <v>993107</v>
      </c>
      <c r="D2174" s="67" t="s">
        <v>3282</v>
      </c>
      <c r="E2174" s="67" t="s">
        <v>3282</v>
      </c>
      <c r="F2174" s="67" t="s">
        <v>3282</v>
      </c>
      <c r="G2174" s="67" t="s">
        <v>3283</v>
      </c>
      <c r="H2174" s="101">
        <v>7800</v>
      </c>
      <c r="I2174" s="69">
        <f>IFERROR(H2174*((1+$I$3)),"")</f>
        <v>8197.7999999999993</v>
      </c>
      <c r="J2174" s="72">
        <f t="shared" si="139"/>
        <v>8197.7999999999993</v>
      </c>
      <c r="K2174" s="120">
        <v>8400</v>
      </c>
      <c r="L2174" s="93">
        <f t="shared" si="138"/>
        <v>8400</v>
      </c>
      <c r="M2174" s="94" t="str">
        <f>+G2174</f>
        <v>NO SE ENCONTRO</v>
      </c>
      <c r="N2174" s="100">
        <f t="shared" si="140"/>
        <v>8197.7999999999993</v>
      </c>
      <c r="O2174" s="120">
        <v>8400</v>
      </c>
      <c r="P2174" s="100">
        <f t="shared" si="141"/>
        <v>8400</v>
      </c>
    </row>
    <row r="2175" spans="1:16" ht="19.5" customHeight="1">
      <c r="A2175" s="71">
        <v>2172</v>
      </c>
      <c r="B2175" s="65" t="s">
        <v>3255</v>
      </c>
      <c r="C2175" s="66">
        <v>993107</v>
      </c>
      <c r="D2175" s="67" t="s">
        <v>3282</v>
      </c>
      <c r="E2175" s="67" t="s">
        <v>3282</v>
      </c>
      <c r="F2175" s="67" t="s">
        <v>3282</v>
      </c>
      <c r="G2175" s="67" t="s">
        <v>3283</v>
      </c>
      <c r="H2175" s="101">
        <v>7800</v>
      </c>
      <c r="I2175" s="69">
        <f>IFERROR(H2175*((1+$I$3)),"")</f>
        <v>8197.7999999999993</v>
      </c>
      <c r="J2175" s="72">
        <f t="shared" si="139"/>
        <v>8197.7999999999993</v>
      </c>
      <c r="K2175" s="120">
        <v>8400</v>
      </c>
      <c r="L2175" s="93">
        <f t="shared" si="138"/>
        <v>8400</v>
      </c>
      <c r="M2175" s="94" t="str">
        <f>+G2175</f>
        <v>NO SE ENCONTRO</v>
      </c>
      <c r="N2175" s="100">
        <f t="shared" si="140"/>
        <v>8197.7999999999993</v>
      </c>
      <c r="O2175" s="120">
        <v>8400</v>
      </c>
      <c r="P2175" s="100">
        <f t="shared" si="141"/>
        <v>8400</v>
      </c>
    </row>
    <row r="2176" spans="1:16" ht="19.5" customHeight="1">
      <c r="A2176" s="71">
        <v>2173</v>
      </c>
      <c r="B2176" s="65" t="s">
        <v>3256</v>
      </c>
      <c r="C2176" s="66">
        <v>993131</v>
      </c>
      <c r="D2176" s="67" t="s">
        <v>3282</v>
      </c>
      <c r="E2176" s="67" t="s">
        <v>3282</v>
      </c>
      <c r="F2176" s="67" t="s">
        <v>3282</v>
      </c>
      <c r="G2176" s="67" t="s">
        <v>3283</v>
      </c>
      <c r="H2176" s="101">
        <v>7800</v>
      </c>
      <c r="I2176" s="69">
        <f>IFERROR(H2176*((1+$I$3)),"")</f>
        <v>8197.7999999999993</v>
      </c>
      <c r="J2176" s="72">
        <f t="shared" si="139"/>
        <v>8197.7999999999993</v>
      </c>
      <c r="K2176" s="120">
        <v>8400</v>
      </c>
      <c r="L2176" s="93">
        <f t="shared" si="138"/>
        <v>8400</v>
      </c>
      <c r="M2176" s="94" t="str">
        <f>+G2176</f>
        <v>NO SE ENCONTRO</v>
      </c>
      <c r="N2176" s="100">
        <f t="shared" si="140"/>
        <v>8197.7999999999993</v>
      </c>
      <c r="O2176" s="120">
        <v>8400</v>
      </c>
      <c r="P2176" s="100">
        <f t="shared" si="141"/>
        <v>8400</v>
      </c>
    </row>
    <row r="2177" spans="1:16" ht="19.5" customHeight="1">
      <c r="A2177" s="71">
        <v>2174</v>
      </c>
      <c r="B2177" s="65" t="s">
        <v>3257</v>
      </c>
      <c r="C2177" s="66">
        <v>993131</v>
      </c>
      <c r="D2177" s="67" t="s">
        <v>3282</v>
      </c>
      <c r="E2177" s="67" t="s">
        <v>3282</v>
      </c>
      <c r="F2177" s="67" t="s">
        <v>3282</v>
      </c>
      <c r="G2177" s="67" t="s">
        <v>3283</v>
      </c>
      <c r="H2177" s="101">
        <v>7800</v>
      </c>
      <c r="I2177" s="69">
        <f>IFERROR(H2177*((1+$I$3)),"")</f>
        <v>8197.7999999999993</v>
      </c>
      <c r="J2177" s="72">
        <f t="shared" si="139"/>
        <v>8197.7999999999993</v>
      </c>
      <c r="K2177" s="120">
        <v>8400</v>
      </c>
      <c r="L2177" s="93">
        <f t="shared" si="138"/>
        <v>8400</v>
      </c>
      <c r="M2177" s="94" t="str">
        <f>+G2177</f>
        <v>NO SE ENCONTRO</v>
      </c>
      <c r="N2177" s="100">
        <f t="shared" si="140"/>
        <v>8197.7999999999993</v>
      </c>
      <c r="O2177" s="120">
        <v>8400</v>
      </c>
      <c r="P2177" s="100">
        <f t="shared" si="141"/>
        <v>8400</v>
      </c>
    </row>
    <row r="2178" spans="1:16" ht="19.5" customHeight="1">
      <c r="A2178" s="71">
        <v>2175</v>
      </c>
      <c r="B2178" s="65" t="s">
        <v>3258</v>
      </c>
      <c r="C2178" s="66">
        <v>993131</v>
      </c>
      <c r="D2178" s="67" t="s">
        <v>3282</v>
      </c>
      <c r="E2178" s="67" t="s">
        <v>3282</v>
      </c>
      <c r="F2178" s="67" t="s">
        <v>3282</v>
      </c>
      <c r="G2178" s="67" t="s">
        <v>3283</v>
      </c>
      <c r="H2178" s="101">
        <v>7800</v>
      </c>
      <c r="I2178" s="69">
        <f>IFERROR(H2178*((1+$I$3)),"")</f>
        <v>8197.7999999999993</v>
      </c>
      <c r="J2178" s="72">
        <f t="shared" si="139"/>
        <v>8197.7999999999993</v>
      </c>
      <c r="K2178" s="120">
        <v>8400</v>
      </c>
      <c r="L2178" s="93">
        <f t="shared" si="138"/>
        <v>8400</v>
      </c>
      <c r="M2178" s="94" t="str">
        <f>+G2178</f>
        <v>NO SE ENCONTRO</v>
      </c>
      <c r="N2178" s="100">
        <f t="shared" si="140"/>
        <v>8197.7999999999993</v>
      </c>
      <c r="O2178" s="120">
        <v>8400</v>
      </c>
      <c r="P2178" s="100">
        <f t="shared" si="141"/>
        <v>8400</v>
      </c>
    </row>
    <row r="2179" spans="1:16" ht="19.5" customHeight="1">
      <c r="A2179" s="71">
        <v>2176</v>
      </c>
      <c r="B2179" s="65" t="s">
        <v>3259</v>
      </c>
      <c r="C2179" s="66">
        <v>993502</v>
      </c>
      <c r="D2179" s="67" t="s">
        <v>3282</v>
      </c>
      <c r="E2179" s="67" t="s">
        <v>3282</v>
      </c>
      <c r="F2179" s="67" t="s">
        <v>3282</v>
      </c>
      <c r="G2179" s="67" t="s">
        <v>3283</v>
      </c>
      <c r="H2179" s="101">
        <v>7800</v>
      </c>
      <c r="I2179" s="69">
        <f>IFERROR(H2179*((1+$I$3)),"")</f>
        <v>8197.7999999999993</v>
      </c>
      <c r="J2179" s="72">
        <f t="shared" si="139"/>
        <v>8197.7999999999993</v>
      </c>
      <c r="K2179" s="120">
        <v>8400</v>
      </c>
      <c r="L2179" s="93">
        <f t="shared" si="138"/>
        <v>8400</v>
      </c>
      <c r="M2179" s="94" t="str">
        <f>+G2179</f>
        <v>NO SE ENCONTRO</v>
      </c>
      <c r="N2179" s="100">
        <f t="shared" si="140"/>
        <v>8197.7999999999993</v>
      </c>
      <c r="O2179" s="120">
        <v>8400</v>
      </c>
      <c r="P2179" s="100">
        <f t="shared" si="141"/>
        <v>8400</v>
      </c>
    </row>
    <row r="2180" spans="1:16" ht="19.5" customHeight="1">
      <c r="A2180" s="71">
        <v>2177</v>
      </c>
      <c r="B2180" s="65" t="s">
        <v>3260</v>
      </c>
      <c r="C2180" s="66">
        <v>993502</v>
      </c>
      <c r="D2180" s="67" t="s">
        <v>3282</v>
      </c>
      <c r="E2180" s="67" t="s">
        <v>3282</v>
      </c>
      <c r="F2180" s="67" t="s">
        <v>3282</v>
      </c>
      <c r="G2180" s="67" t="s">
        <v>3283</v>
      </c>
      <c r="H2180" s="101">
        <v>7800</v>
      </c>
      <c r="I2180" s="69">
        <f>IFERROR(H2180*((1+$I$3)),"")</f>
        <v>8197.7999999999993</v>
      </c>
      <c r="J2180" s="72">
        <f t="shared" si="139"/>
        <v>8197.7999999999993</v>
      </c>
      <c r="K2180" s="120">
        <v>8400</v>
      </c>
      <c r="L2180" s="93">
        <f t="shared" si="138"/>
        <v>8400</v>
      </c>
      <c r="M2180" s="94" t="str">
        <f>+G2180</f>
        <v>NO SE ENCONTRO</v>
      </c>
      <c r="N2180" s="100">
        <f t="shared" si="140"/>
        <v>8197.7999999999993</v>
      </c>
      <c r="O2180" s="120">
        <v>8400</v>
      </c>
      <c r="P2180" s="100">
        <f t="shared" si="141"/>
        <v>8400</v>
      </c>
    </row>
    <row r="2181" spans="1:16" ht="19.5" customHeight="1">
      <c r="A2181" s="71">
        <v>2178</v>
      </c>
      <c r="B2181" s="65" t="s">
        <v>3261</v>
      </c>
      <c r="C2181" s="66">
        <v>993509</v>
      </c>
      <c r="D2181" s="67" t="s">
        <v>3282</v>
      </c>
      <c r="E2181" s="67" t="s">
        <v>3282</v>
      </c>
      <c r="F2181" s="67" t="s">
        <v>3282</v>
      </c>
      <c r="G2181" s="67" t="s">
        <v>3283</v>
      </c>
      <c r="H2181" s="101">
        <v>7800</v>
      </c>
      <c r="I2181" s="69">
        <f>IFERROR(H2181*((1+$I$3)),"")</f>
        <v>8197.7999999999993</v>
      </c>
      <c r="J2181" s="72">
        <f t="shared" si="139"/>
        <v>8197.7999999999993</v>
      </c>
      <c r="K2181" s="120">
        <v>8400</v>
      </c>
      <c r="L2181" s="93">
        <f t="shared" ref="L2181:L2205" si="142">+K2181</f>
        <v>8400</v>
      </c>
      <c r="M2181" s="94" t="str">
        <f>+G2181</f>
        <v>NO SE ENCONTRO</v>
      </c>
      <c r="N2181" s="100">
        <f t="shared" si="140"/>
        <v>8197.7999999999993</v>
      </c>
      <c r="O2181" s="120">
        <v>8400</v>
      </c>
      <c r="P2181" s="100">
        <f t="shared" si="141"/>
        <v>8400</v>
      </c>
    </row>
    <row r="2182" spans="1:16" ht="19.5" customHeight="1">
      <c r="A2182" s="71">
        <v>2179</v>
      </c>
      <c r="B2182" s="65" t="s">
        <v>3262</v>
      </c>
      <c r="C2182" s="66">
        <v>993509</v>
      </c>
      <c r="D2182" s="67" t="s">
        <v>3282</v>
      </c>
      <c r="E2182" s="67" t="s">
        <v>3282</v>
      </c>
      <c r="F2182" s="67" t="s">
        <v>3282</v>
      </c>
      <c r="G2182" s="67" t="s">
        <v>3283</v>
      </c>
      <c r="H2182" s="101">
        <v>7800</v>
      </c>
      <c r="I2182" s="69">
        <f>IFERROR(H2182*((1+$I$3)),"")</f>
        <v>8197.7999999999993</v>
      </c>
      <c r="J2182" s="72">
        <f t="shared" si="139"/>
        <v>8197.7999999999993</v>
      </c>
      <c r="K2182" s="120">
        <v>8400</v>
      </c>
      <c r="L2182" s="93">
        <f t="shared" si="142"/>
        <v>8400</v>
      </c>
      <c r="M2182" s="94" t="str">
        <f>+G2182</f>
        <v>NO SE ENCONTRO</v>
      </c>
      <c r="N2182" s="100">
        <f t="shared" si="140"/>
        <v>8197.7999999999993</v>
      </c>
      <c r="O2182" s="120">
        <v>8400</v>
      </c>
      <c r="P2182" s="100">
        <f t="shared" si="141"/>
        <v>8400</v>
      </c>
    </row>
    <row r="2183" spans="1:16" ht="19.5" customHeight="1">
      <c r="A2183" s="71">
        <v>2180</v>
      </c>
      <c r="B2183" s="65" t="s">
        <v>3263</v>
      </c>
      <c r="C2183" s="66">
        <v>993130</v>
      </c>
      <c r="D2183" s="67" t="s">
        <v>3282</v>
      </c>
      <c r="E2183" s="67" t="s">
        <v>3282</v>
      </c>
      <c r="F2183" s="67" t="s">
        <v>3282</v>
      </c>
      <c r="G2183" s="67" t="s">
        <v>3283</v>
      </c>
      <c r="H2183" s="101">
        <v>7800</v>
      </c>
      <c r="I2183" s="69">
        <f>IFERROR(H2183*((1+$I$3)),"")</f>
        <v>8197.7999999999993</v>
      </c>
      <c r="J2183" s="72">
        <f t="shared" si="139"/>
        <v>8197.7999999999993</v>
      </c>
      <c r="K2183" s="120">
        <v>8400</v>
      </c>
      <c r="L2183" s="93">
        <f t="shared" si="142"/>
        <v>8400</v>
      </c>
      <c r="M2183" s="94" t="str">
        <f>+G2183</f>
        <v>NO SE ENCONTRO</v>
      </c>
      <c r="N2183" s="100">
        <f t="shared" si="140"/>
        <v>8197.7999999999993</v>
      </c>
      <c r="O2183" s="120">
        <v>8400</v>
      </c>
      <c r="P2183" s="100">
        <f t="shared" si="141"/>
        <v>8400</v>
      </c>
    </row>
    <row r="2184" spans="1:16" ht="19.5" customHeight="1">
      <c r="A2184" s="71">
        <v>2181</v>
      </c>
      <c r="B2184" s="65" t="s">
        <v>3264</v>
      </c>
      <c r="C2184" s="66">
        <v>993130</v>
      </c>
      <c r="D2184" s="67" t="s">
        <v>3282</v>
      </c>
      <c r="E2184" s="67" t="s">
        <v>3282</v>
      </c>
      <c r="F2184" s="67" t="s">
        <v>3282</v>
      </c>
      <c r="G2184" s="67" t="s">
        <v>3283</v>
      </c>
      <c r="H2184" s="101">
        <v>7800</v>
      </c>
      <c r="I2184" s="69">
        <f>IFERROR(H2184*((1+$I$3)),"")</f>
        <v>8197.7999999999993</v>
      </c>
      <c r="J2184" s="72">
        <f t="shared" si="139"/>
        <v>8197.7999999999993</v>
      </c>
      <c r="K2184" s="120">
        <v>8400</v>
      </c>
      <c r="L2184" s="93">
        <f t="shared" si="142"/>
        <v>8400</v>
      </c>
      <c r="M2184" s="94" t="str">
        <f>+G2184</f>
        <v>NO SE ENCONTRO</v>
      </c>
      <c r="N2184" s="100">
        <f t="shared" si="140"/>
        <v>8197.7999999999993</v>
      </c>
      <c r="O2184" s="120">
        <v>8400</v>
      </c>
      <c r="P2184" s="100">
        <f t="shared" si="141"/>
        <v>8400</v>
      </c>
    </row>
    <row r="2185" spans="1:16" ht="19.5" customHeight="1">
      <c r="A2185" s="71">
        <v>2182</v>
      </c>
      <c r="B2185" s="65" t="s">
        <v>3265</v>
      </c>
      <c r="C2185" s="66">
        <v>993130</v>
      </c>
      <c r="D2185" s="67" t="s">
        <v>3282</v>
      </c>
      <c r="E2185" s="67" t="s">
        <v>3282</v>
      </c>
      <c r="F2185" s="67" t="s">
        <v>3282</v>
      </c>
      <c r="G2185" s="67" t="s">
        <v>3283</v>
      </c>
      <c r="H2185" s="101">
        <v>7800</v>
      </c>
      <c r="I2185" s="69">
        <f>IFERROR(H2185*((1+$I$3)),"")</f>
        <v>8197.7999999999993</v>
      </c>
      <c r="J2185" s="72">
        <f t="shared" si="139"/>
        <v>8197.7999999999993</v>
      </c>
      <c r="K2185" s="120">
        <v>8400</v>
      </c>
      <c r="L2185" s="93">
        <f t="shared" si="142"/>
        <v>8400</v>
      </c>
      <c r="M2185" s="94" t="str">
        <f>+G2185</f>
        <v>NO SE ENCONTRO</v>
      </c>
      <c r="N2185" s="100">
        <f t="shared" si="140"/>
        <v>8197.7999999999993</v>
      </c>
      <c r="O2185" s="120">
        <v>8400</v>
      </c>
      <c r="P2185" s="100">
        <f t="shared" si="141"/>
        <v>8400</v>
      </c>
    </row>
    <row r="2186" spans="1:16" ht="19.5" customHeight="1">
      <c r="A2186" s="71">
        <v>2183</v>
      </c>
      <c r="B2186" s="65" t="s">
        <v>3266</v>
      </c>
      <c r="C2186" s="66">
        <v>993130</v>
      </c>
      <c r="D2186" s="67" t="s">
        <v>3282</v>
      </c>
      <c r="E2186" s="67" t="s">
        <v>3282</v>
      </c>
      <c r="F2186" s="67" t="s">
        <v>3282</v>
      </c>
      <c r="G2186" s="67" t="s">
        <v>3283</v>
      </c>
      <c r="H2186" s="101">
        <v>7800</v>
      </c>
      <c r="I2186" s="69">
        <f>IFERROR(H2186*((1+$I$3)),"")</f>
        <v>8197.7999999999993</v>
      </c>
      <c r="J2186" s="72">
        <f t="shared" si="139"/>
        <v>8197.7999999999993</v>
      </c>
      <c r="K2186" s="120">
        <v>8400</v>
      </c>
      <c r="L2186" s="93">
        <f t="shared" si="142"/>
        <v>8400</v>
      </c>
      <c r="M2186" s="94" t="str">
        <f>+G2186</f>
        <v>NO SE ENCONTRO</v>
      </c>
      <c r="N2186" s="100">
        <f t="shared" si="140"/>
        <v>8197.7999999999993</v>
      </c>
      <c r="O2186" s="120">
        <v>8400</v>
      </c>
      <c r="P2186" s="100">
        <f t="shared" si="141"/>
        <v>8400</v>
      </c>
    </row>
    <row r="2187" spans="1:16" ht="19.5" customHeight="1">
      <c r="A2187" s="71">
        <v>2184</v>
      </c>
      <c r="B2187" s="65" t="s">
        <v>3267</v>
      </c>
      <c r="C2187" s="66">
        <v>993130</v>
      </c>
      <c r="D2187" s="67" t="s">
        <v>3282</v>
      </c>
      <c r="E2187" s="67" t="s">
        <v>3282</v>
      </c>
      <c r="F2187" s="67" t="s">
        <v>3282</v>
      </c>
      <c r="G2187" s="67" t="s">
        <v>3283</v>
      </c>
      <c r="H2187" s="101">
        <v>7800</v>
      </c>
      <c r="I2187" s="69">
        <f>IFERROR(H2187*((1+$I$3)),"")</f>
        <v>8197.7999999999993</v>
      </c>
      <c r="J2187" s="72">
        <f t="shared" si="139"/>
        <v>8197.7999999999993</v>
      </c>
      <c r="K2187" s="120">
        <v>8400</v>
      </c>
      <c r="L2187" s="93">
        <f t="shared" si="142"/>
        <v>8400</v>
      </c>
      <c r="M2187" s="94" t="str">
        <f>+G2187</f>
        <v>NO SE ENCONTRO</v>
      </c>
      <c r="N2187" s="100">
        <f t="shared" si="140"/>
        <v>8197.7999999999993</v>
      </c>
      <c r="O2187" s="120">
        <v>8400</v>
      </c>
      <c r="P2187" s="100">
        <f t="shared" si="141"/>
        <v>8400</v>
      </c>
    </row>
    <row r="2188" spans="1:16" ht="19.5" customHeight="1">
      <c r="A2188" s="71">
        <v>2185</v>
      </c>
      <c r="B2188" s="65" t="s">
        <v>3268</v>
      </c>
      <c r="C2188" s="66">
        <v>993512</v>
      </c>
      <c r="D2188" s="67" t="s">
        <v>3282</v>
      </c>
      <c r="E2188" s="67" t="s">
        <v>3282</v>
      </c>
      <c r="F2188" s="67" t="s">
        <v>3282</v>
      </c>
      <c r="G2188" s="67" t="s">
        <v>3283</v>
      </c>
      <c r="H2188" s="101">
        <v>7800</v>
      </c>
      <c r="I2188" s="69">
        <f>IFERROR(H2188*((1+$I$3)),"")</f>
        <v>8197.7999999999993</v>
      </c>
      <c r="J2188" s="72">
        <f t="shared" si="139"/>
        <v>8197.7999999999993</v>
      </c>
      <c r="K2188" s="120">
        <v>8400</v>
      </c>
      <c r="L2188" s="93">
        <f t="shared" si="142"/>
        <v>8400</v>
      </c>
      <c r="M2188" s="94" t="str">
        <f>+G2188</f>
        <v>NO SE ENCONTRO</v>
      </c>
      <c r="N2188" s="100">
        <f t="shared" si="140"/>
        <v>8197.7999999999993</v>
      </c>
      <c r="O2188" s="120">
        <v>8400</v>
      </c>
      <c r="P2188" s="100">
        <f t="shared" si="141"/>
        <v>8400</v>
      </c>
    </row>
    <row r="2189" spans="1:16" ht="19.5" customHeight="1">
      <c r="A2189" s="71">
        <v>2186</v>
      </c>
      <c r="B2189" s="65" t="s">
        <v>3269</v>
      </c>
      <c r="C2189" s="66">
        <v>993512</v>
      </c>
      <c r="D2189" s="67" t="s">
        <v>3282</v>
      </c>
      <c r="E2189" s="67" t="s">
        <v>3282</v>
      </c>
      <c r="F2189" s="67" t="s">
        <v>3282</v>
      </c>
      <c r="G2189" s="67" t="s">
        <v>3283</v>
      </c>
      <c r="H2189" s="101">
        <v>7800</v>
      </c>
      <c r="I2189" s="69">
        <f>IFERROR(H2189*((1+$I$3)),"")</f>
        <v>8197.7999999999993</v>
      </c>
      <c r="J2189" s="72">
        <f t="shared" si="139"/>
        <v>8197.7999999999993</v>
      </c>
      <c r="K2189" s="120">
        <v>8400</v>
      </c>
      <c r="L2189" s="93">
        <f t="shared" si="142"/>
        <v>8400</v>
      </c>
      <c r="M2189" s="94" t="str">
        <f>+G2189</f>
        <v>NO SE ENCONTRO</v>
      </c>
      <c r="N2189" s="100">
        <f t="shared" si="140"/>
        <v>8197.7999999999993</v>
      </c>
      <c r="O2189" s="120">
        <v>8400</v>
      </c>
      <c r="P2189" s="100">
        <f t="shared" si="141"/>
        <v>8400</v>
      </c>
    </row>
    <row r="2190" spans="1:16" ht="19.5" customHeight="1">
      <c r="A2190" s="71">
        <v>2187</v>
      </c>
      <c r="B2190" s="65" t="s">
        <v>3270</v>
      </c>
      <c r="C2190" s="66">
        <v>993513</v>
      </c>
      <c r="D2190" s="67" t="s">
        <v>3282</v>
      </c>
      <c r="E2190" s="67" t="s">
        <v>3282</v>
      </c>
      <c r="F2190" s="67" t="s">
        <v>3282</v>
      </c>
      <c r="G2190" s="67" t="s">
        <v>3283</v>
      </c>
      <c r="H2190" s="101">
        <v>7800</v>
      </c>
      <c r="I2190" s="69">
        <f>IFERROR(H2190*((1+$I$3)),"")</f>
        <v>8197.7999999999993</v>
      </c>
      <c r="J2190" s="72">
        <f t="shared" si="139"/>
        <v>8197.7999999999993</v>
      </c>
      <c r="K2190" s="120">
        <v>8400</v>
      </c>
      <c r="L2190" s="93">
        <f t="shared" si="142"/>
        <v>8400</v>
      </c>
      <c r="M2190" s="94" t="str">
        <f>+G2190</f>
        <v>NO SE ENCONTRO</v>
      </c>
      <c r="N2190" s="100">
        <f t="shared" si="140"/>
        <v>8197.7999999999993</v>
      </c>
      <c r="O2190" s="120">
        <v>8400</v>
      </c>
      <c r="P2190" s="100">
        <f t="shared" si="141"/>
        <v>8400</v>
      </c>
    </row>
    <row r="2191" spans="1:16" ht="19.5" customHeight="1">
      <c r="A2191" s="71">
        <v>2188</v>
      </c>
      <c r="B2191" s="65" t="s">
        <v>3271</v>
      </c>
      <c r="C2191" s="66">
        <v>993513</v>
      </c>
      <c r="D2191" s="67" t="s">
        <v>3282</v>
      </c>
      <c r="E2191" s="67" t="s">
        <v>3282</v>
      </c>
      <c r="F2191" s="67" t="s">
        <v>3282</v>
      </c>
      <c r="G2191" s="67" t="s">
        <v>3283</v>
      </c>
      <c r="H2191" s="101">
        <v>7800</v>
      </c>
      <c r="I2191" s="69">
        <f>IFERROR(H2191*((1+$I$3)),"")</f>
        <v>8197.7999999999993</v>
      </c>
      <c r="J2191" s="72">
        <f t="shared" si="139"/>
        <v>8197.7999999999993</v>
      </c>
      <c r="K2191" s="120">
        <v>8400</v>
      </c>
      <c r="L2191" s="93">
        <f t="shared" si="142"/>
        <v>8400</v>
      </c>
      <c r="M2191" s="94" t="str">
        <f>+G2191</f>
        <v>NO SE ENCONTRO</v>
      </c>
      <c r="N2191" s="100">
        <f t="shared" si="140"/>
        <v>8197.7999999999993</v>
      </c>
      <c r="O2191" s="120">
        <v>8400</v>
      </c>
      <c r="P2191" s="100">
        <f t="shared" si="141"/>
        <v>8400</v>
      </c>
    </row>
    <row r="2192" spans="1:16" ht="19.5" customHeight="1">
      <c r="A2192" s="71">
        <v>2189</v>
      </c>
      <c r="B2192" s="65" t="s">
        <v>3272</v>
      </c>
      <c r="C2192" s="66">
        <v>993513</v>
      </c>
      <c r="D2192" s="67" t="s">
        <v>3282</v>
      </c>
      <c r="E2192" s="67" t="s">
        <v>3282</v>
      </c>
      <c r="F2192" s="67" t="s">
        <v>3282</v>
      </c>
      <c r="G2192" s="67" t="s">
        <v>3283</v>
      </c>
      <c r="H2192" s="101">
        <v>7800</v>
      </c>
      <c r="I2192" s="69">
        <f>IFERROR(H2192*((1+$I$3)),"")</f>
        <v>8197.7999999999993</v>
      </c>
      <c r="J2192" s="72">
        <f t="shared" si="139"/>
        <v>8197.7999999999993</v>
      </c>
      <c r="K2192" s="120">
        <v>8400</v>
      </c>
      <c r="L2192" s="93">
        <f t="shared" si="142"/>
        <v>8400</v>
      </c>
      <c r="M2192" s="94" t="str">
        <f>+G2192</f>
        <v>NO SE ENCONTRO</v>
      </c>
      <c r="N2192" s="100">
        <f t="shared" si="140"/>
        <v>8197.7999999999993</v>
      </c>
      <c r="O2192" s="120">
        <v>8400</v>
      </c>
      <c r="P2192" s="100">
        <f t="shared" si="141"/>
        <v>8400</v>
      </c>
    </row>
    <row r="2193" spans="1:16" ht="19.5" customHeight="1">
      <c r="A2193" s="71">
        <v>2190</v>
      </c>
      <c r="B2193" s="65" t="s">
        <v>3273</v>
      </c>
      <c r="C2193" s="66">
        <v>993513</v>
      </c>
      <c r="D2193" s="67" t="s">
        <v>3282</v>
      </c>
      <c r="E2193" s="67" t="s">
        <v>3282</v>
      </c>
      <c r="F2193" s="67" t="s">
        <v>3282</v>
      </c>
      <c r="G2193" s="67" t="s">
        <v>3283</v>
      </c>
      <c r="H2193" s="101">
        <v>7800</v>
      </c>
      <c r="I2193" s="69">
        <f>IFERROR(H2193*((1+$I$3)),"")</f>
        <v>8197.7999999999993</v>
      </c>
      <c r="J2193" s="72">
        <f t="shared" si="139"/>
        <v>8197.7999999999993</v>
      </c>
      <c r="K2193" s="120">
        <v>8400</v>
      </c>
      <c r="L2193" s="93">
        <f t="shared" si="142"/>
        <v>8400</v>
      </c>
      <c r="M2193" s="94" t="str">
        <f>+G2193</f>
        <v>NO SE ENCONTRO</v>
      </c>
      <c r="N2193" s="100">
        <f t="shared" si="140"/>
        <v>8197.7999999999993</v>
      </c>
      <c r="O2193" s="120">
        <v>8400</v>
      </c>
      <c r="P2193" s="100">
        <f t="shared" si="141"/>
        <v>8400</v>
      </c>
    </row>
    <row r="2194" spans="1:16" ht="19.5" customHeight="1">
      <c r="A2194" s="71">
        <v>2191</v>
      </c>
      <c r="B2194" s="65" t="s">
        <v>3274</v>
      </c>
      <c r="C2194" s="66">
        <v>993520</v>
      </c>
      <c r="D2194" s="67" t="s">
        <v>3282</v>
      </c>
      <c r="E2194" s="67" t="s">
        <v>3282</v>
      </c>
      <c r="F2194" s="67" t="s">
        <v>3282</v>
      </c>
      <c r="G2194" s="67" t="s">
        <v>3283</v>
      </c>
      <c r="H2194" s="101">
        <v>7800</v>
      </c>
      <c r="I2194" s="69">
        <f>IFERROR(H2194*((1+$I$3)),"")</f>
        <v>8197.7999999999993</v>
      </c>
      <c r="J2194" s="72">
        <f t="shared" si="139"/>
        <v>8197.7999999999993</v>
      </c>
      <c r="K2194" s="120">
        <v>8400</v>
      </c>
      <c r="L2194" s="93">
        <f t="shared" si="142"/>
        <v>8400</v>
      </c>
      <c r="M2194" s="94" t="str">
        <f>+G2194</f>
        <v>NO SE ENCONTRO</v>
      </c>
      <c r="N2194" s="100">
        <f t="shared" si="140"/>
        <v>8197.7999999999993</v>
      </c>
      <c r="O2194" s="120">
        <v>8400</v>
      </c>
      <c r="P2194" s="100">
        <f t="shared" si="141"/>
        <v>8400</v>
      </c>
    </row>
    <row r="2195" spans="1:16" ht="19.5" customHeight="1">
      <c r="A2195" s="71">
        <v>2192</v>
      </c>
      <c r="B2195" s="65" t="s">
        <v>3275</v>
      </c>
      <c r="C2195" s="66">
        <v>995201</v>
      </c>
      <c r="D2195" s="67" t="s">
        <v>3282</v>
      </c>
      <c r="E2195" s="67" t="s">
        <v>3282</v>
      </c>
      <c r="F2195" s="67" t="s">
        <v>3282</v>
      </c>
      <c r="G2195" s="67" t="s">
        <v>3283</v>
      </c>
      <c r="H2195" s="101">
        <v>7800</v>
      </c>
      <c r="I2195" s="69">
        <f>IFERROR(H2195*((1+$I$3)),"")</f>
        <v>8197.7999999999993</v>
      </c>
      <c r="J2195" s="72">
        <f t="shared" si="139"/>
        <v>8197.7999999999993</v>
      </c>
      <c r="K2195" s="120">
        <v>8400</v>
      </c>
      <c r="L2195" s="93">
        <f t="shared" si="142"/>
        <v>8400</v>
      </c>
      <c r="M2195" s="94" t="str">
        <f>+G2195</f>
        <v>NO SE ENCONTRO</v>
      </c>
      <c r="N2195" s="100">
        <f t="shared" si="140"/>
        <v>8197.7999999999993</v>
      </c>
      <c r="O2195" s="120">
        <v>8400</v>
      </c>
      <c r="P2195" s="100">
        <f t="shared" si="141"/>
        <v>8400</v>
      </c>
    </row>
    <row r="2196" spans="1:16" ht="19.5" customHeight="1">
      <c r="A2196" s="71">
        <v>2193</v>
      </c>
      <c r="B2196" s="65" t="s">
        <v>3276</v>
      </c>
      <c r="C2196" s="66">
        <v>995201</v>
      </c>
      <c r="D2196" s="67" t="s">
        <v>3282</v>
      </c>
      <c r="E2196" s="67" t="s">
        <v>3282</v>
      </c>
      <c r="F2196" s="67" t="s">
        <v>3282</v>
      </c>
      <c r="G2196" s="67" t="s">
        <v>3283</v>
      </c>
      <c r="H2196" s="101">
        <v>7800</v>
      </c>
      <c r="I2196" s="69">
        <f>IFERROR(H2196*((1+$I$3)),"")</f>
        <v>8197.7999999999993</v>
      </c>
      <c r="J2196" s="72">
        <f t="shared" si="139"/>
        <v>8197.7999999999993</v>
      </c>
      <c r="K2196" s="120">
        <v>8400</v>
      </c>
      <c r="L2196" s="93">
        <f t="shared" si="142"/>
        <v>8400</v>
      </c>
      <c r="M2196" s="94" t="str">
        <f>+G2196</f>
        <v>NO SE ENCONTRO</v>
      </c>
      <c r="N2196" s="100">
        <f t="shared" si="140"/>
        <v>8197.7999999999993</v>
      </c>
      <c r="O2196" s="120">
        <v>8400</v>
      </c>
      <c r="P2196" s="100">
        <f t="shared" si="141"/>
        <v>8400</v>
      </c>
    </row>
    <row r="2197" spans="1:16" ht="19.5" customHeight="1">
      <c r="A2197" s="71">
        <v>2194</v>
      </c>
      <c r="B2197" s="65" t="s">
        <v>3276</v>
      </c>
      <c r="C2197" s="66">
        <v>995201</v>
      </c>
      <c r="D2197" s="67" t="s">
        <v>3282</v>
      </c>
      <c r="E2197" s="67" t="s">
        <v>3282</v>
      </c>
      <c r="F2197" s="67" t="s">
        <v>3282</v>
      </c>
      <c r="G2197" s="67" t="s">
        <v>3283</v>
      </c>
      <c r="H2197" s="101">
        <v>7800</v>
      </c>
      <c r="I2197" s="69">
        <f>IFERROR(H2197*((1+$I$3)),"")</f>
        <v>8197.7999999999993</v>
      </c>
      <c r="J2197" s="72">
        <f t="shared" si="139"/>
        <v>8197.7999999999993</v>
      </c>
      <c r="K2197" s="120">
        <v>8400</v>
      </c>
      <c r="L2197" s="93">
        <f t="shared" si="142"/>
        <v>8400</v>
      </c>
      <c r="M2197" s="94" t="str">
        <f>+G2197</f>
        <v>NO SE ENCONTRO</v>
      </c>
      <c r="N2197" s="100">
        <f t="shared" si="140"/>
        <v>8197.7999999999993</v>
      </c>
      <c r="O2197" s="120">
        <v>8400</v>
      </c>
      <c r="P2197" s="100">
        <f t="shared" si="141"/>
        <v>8400</v>
      </c>
    </row>
    <row r="2198" spans="1:16" ht="19.5" customHeight="1">
      <c r="A2198" s="71">
        <v>2195</v>
      </c>
      <c r="B2198" s="65" t="s">
        <v>3277</v>
      </c>
      <c r="C2198" s="66">
        <v>995202</v>
      </c>
      <c r="D2198" s="67" t="s">
        <v>3282</v>
      </c>
      <c r="E2198" s="67" t="s">
        <v>3282</v>
      </c>
      <c r="F2198" s="67" t="s">
        <v>3282</v>
      </c>
      <c r="G2198" s="67" t="s">
        <v>3283</v>
      </c>
      <c r="H2198" s="101">
        <v>7800</v>
      </c>
      <c r="I2198" s="69">
        <f>IFERROR(H2198*((1+$I$3)),"")</f>
        <v>8197.7999999999993</v>
      </c>
      <c r="J2198" s="72">
        <f t="shared" si="139"/>
        <v>8197.7999999999993</v>
      </c>
      <c r="K2198" s="120">
        <v>8400</v>
      </c>
      <c r="L2198" s="93">
        <f t="shared" si="142"/>
        <v>8400</v>
      </c>
      <c r="M2198" s="94" t="str">
        <f>+G2198</f>
        <v>NO SE ENCONTRO</v>
      </c>
      <c r="N2198" s="100">
        <f t="shared" si="140"/>
        <v>8197.7999999999993</v>
      </c>
      <c r="O2198" s="120">
        <v>8400</v>
      </c>
      <c r="P2198" s="100">
        <f t="shared" si="141"/>
        <v>8400</v>
      </c>
    </row>
    <row r="2199" spans="1:16" ht="19.5" customHeight="1">
      <c r="A2199" s="71">
        <v>2196</v>
      </c>
      <c r="B2199" s="65" t="s">
        <v>3278</v>
      </c>
      <c r="C2199" s="66">
        <v>995202</v>
      </c>
      <c r="D2199" s="67" t="s">
        <v>3282</v>
      </c>
      <c r="E2199" s="67" t="s">
        <v>3282</v>
      </c>
      <c r="F2199" s="67" t="s">
        <v>3282</v>
      </c>
      <c r="G2199" s="67" t="s">
        <v>3283</v>
      </c>
      <c r="H2199" s="101">
        <v>7800</v>
      </c>
      <c r="I2199" s="69">
        <f>IFERROR(H2199*((1+$I$3)),"")</f>
        <v>8197.7999999999993</v>
      </c>
      <c r="J2199" s="72">
        <f t="shared" si="139"/>
        <v>8197.7999999999993</v>
      </c>
      <c r="K2199" s="120">
        <v>8400</v>
      </c>
      <c r="L2199" s="93">
        <f t="shared" si="142"/>
        <v>8400</v>
      </c>
      <c r="M2199" s="94" t="str">
        <f>+G2199</f>
        <v>NO SE ENCONTRO</v>
      </c>
      <c r="N2199" s="100">
        <f t="shared" si="140"/>
        <v>8197.7999999999993</v>
      </c>
      <c r="O2199" s="120">
        <v>8400</v>
      </c>
      <c r="P2199" s="100">
        <f t="shared" si="141"/>
        <v>8400</v>
      </c>
    </row>
    <row r="2200" spans="1:16" ht="19.5" customHeight="1">
      <c r="A2200" s="71">
        <v>2197</v>
      </c>
      <c r="B2200" s="66" t="s">
        <v>3279</v>
      </c>
      <c r="C2200" s="66">
        <v>993122</v>
      </c>
      <c r="D2200" s="67" t="s">
        <v>3282</v>
      </c>
      <c r="E2200" s="67" t="s">
        <v>3282</v>
      </c>
      <c r="F2200" s="67" t="s">
        <v>3282</v>
      </c>
      <c r="G2200" s="67" t="s">
        <v>3283</v>
      </c>
      <c r="H2200" s="101">
        <v>7800</v>
      </c>
      <c r="I2200" s="69">
        <f>IFERROR(H2200*((1+$I$3)),"")</f>
        <v>8197.7999999999993</v>
      </c>
      <c r="J2200" s="72">
        <f t="shared" si="139"/>
        <v>8197.7999999999993</v>
      </c>
      <c r="K2200" s="120">
        <v>8400</v>
      </c>
      <c r="L2200" s="93">
        <f t="shared" si="142"/>
        <v>8400</v>
      </c>
      <c r="M2200" s="94" t="str">
        <f>+G2200</f>
        <v>NO SE ENCONTRO</v>
      </c>
      <c r="N2200" s="100">
        <f t="shared" si="140"/>
        <v>8197.7999999999993</v>
      </c>
      <c r="O2200" s="120">
        <v>8400</v>
      </c>
      <c r="P2200" s="100">
        <f t="shared" si="141"/>
        <v>8400</v>
      </c>
    </row>
    <row r="2201" spans="1:16" ht="62.25" customHeight="1">
      <c r="A2201" s="71">
        <v>2198</v>
      </c>
      <c r="B2201" s="78" t="s">
        <v>3285</v>
      </c>
      <c r="C2201" s="79">
        <v>20113</v>
      </c>
      <c r="D2201" s="67" t="s">
        <v>3282</v>
      </c>
      <c r="E2201" s="67" t="s">
        <v>3282</v>
      </c>
      <c r="F2201" s="67" t="s">
        <v>3282</v>
      </c>
      <c r="G2201" s="67" t="s">
        <v>3283</v>
      </c>
      <c r="H2201" s="6">
        <v>25888750.01856</v>
      </c>
      <c r="I2201" s="69">
        <f>IFERROR(H2201*((1+$I$3)),"")</f>
        <v>27209076.269506559</v>
      </c>
      <c r="J2201" s="72">
        <f t="shared" si="139"/>
        <v>27209076.269506559</v>
      </c>
      <c r="K2201" s="121">
        <v>27752700</v>
      </c>
      <c r="L2201" s="93">
        <f t="shared" si="142"/>
        <v>27752700</v>
      </c>
      <c r="M2201" s="94" t="str">
        <f>+G2201</f>
        <v>NO SE ENCONTRO</v>
      </c>
      <c r="N2201" s="100">
        <f t="shared" si="140"/>
        <v>27209076.269506559</v>
      </c>
      <c r="O2201" s="121">
        <v>27752700</v>
      </c>
      <c r="P2201" s="100">
        <f t="shared" si="141"/>
        <v>27752700</v>
      </c>
    </row>
    <row r="2202" spans="1:16" ht="29.25" customHeight="1">
      <c r="A2202" s="71">
        <v>2199</v>
      </c>
      <c r="B2202" s="80" t="s">
        <v>3286</v>
      </c>
      <c r="C2202" s="79">
        <v>20106</v>
      </c>
      <c r="D2202" s="67" t="s">
        <v>3282</v>
      </c>
      <c r="E2202" s="67" t="s">
        <v>3282</v>
      </c>
      <c r="F2202" s="67" t="s">
        <v>3282</v>
      </c>
      <c r="G2202" s="67" t="s">
        <v>3283</v>
      </c>
      <c r="H2202" s="68">
        <v>37239124.507200003</v>
      </c>
      <c r="I2202" s="69">
        <f>IFERROR(H2202*((1+$I$3)),"")</f>
        <v>39138319.857067198</v>
      </c>
      <c r="J2202" s="72">
        <f t="shared" si="139"/>
        <v>39138319.857067198</v>
      </c>
      <c r="K2202" s="121">
        <v>39920300</v>
      </c>
      <c r="L2202" s="93">
        <f t="shared" si="142"/>
        <v>39920300</v>
      </c>
      <c r="M2202" s="94" t="str">
        <f>+G2202</f>
        <v>NO SE ENCONTRO</v>
      </c>
      <c r="N2202" s="100">
        <f t="shared" si="140"/>
        <v>39138319.857067198</v>
      </c>
      <c r="O2202" s="121">
        <v>39920300</v>
      </c>
      <c r="P2202" s="100">
        <f t="shared" si="141"/>
        <v>39920300</v>
      </c>
    </row>
    <row r="2203" spans="1:16" ht="36.75" customHeight="1">
      <c r="A2203" s="71">
        <v>2200</v>
      </c>
      <c r="B2203" s="81" t="s">
        <v>3287</v>
      </c>
      <c r="C2203" s="82">
        <v>810854</v>
      </c>
      <c r="D2203" s="67" t="s">
        <v>3282</v>
      </c>
      <c r="E2203" s="67" t="s">
        <v>3282</v>
      </c>
      <c r="F2203" s="67" t="s">
        <v>3282</v>
      </c>
      <c r="G2203" s="67" t="s">
        <v>3283</v>
      </c>
      <c r="H2203" s="68">
        <v>25724823.695999999</v>
      </c>
      <c r="I2203" s="69">
        <f>IFERROR(H2203*((1+$I$3)),"")</f>
        <v>27036789.704495996</v>
      </c>
      <c r="J2203" s="72">
        <f>+I2203</f>
        <v>27036789.704495996</v>
      </c>
      <c r="K2203" s="121">
        <v>29721000</v>
      </c>
      <c r="L2203" s="93">
        <f t="shared" si="142"/>
        <v>29721000</v>
      </c>
      <c r="M2203" s="94" t="str">
        <f>+G2203</f>
        <v>NO SE ENCONTRO</v>
      </c>
      <c r="N2203" s="100">
        <f t="shared" si="140"/>
        <v>27036789.704495996</v>
      </c>
      <c r="O2203" s="121">
        <v>29721000</v>
      </c>
      <c r="P2203" s="100">
        <f t="shared" si="141"/>
        <v>29721000</v>
      </c>
    </row>
    <row r="2204" spans="1:16" ht="39.75" customHeight="1">
      <c r="A2204" s="71">
        <v>2201</v>
      </c>
      <c r="B2204" s="81" t="s">
        <v>3288</v>
      </c>
      <c r="C2204" s="82">
        <v>35106</v>
      </c>
      <c r="D2204" s="67" t="s">
        <v>3282</v>
      </c>
      <c r="E2204" s="67" t="s">
        <v>3282</v>
      </c>
      <c r="F2204" s="67" t="s">
        <v>3282</v>
      </c>
      <c r="G2204" s="67" t="s">
        <v>3283</v>
      </c>
      <c r="H2204" s="68">
        <v>17963843.039999999</v>
      </c>
      <c r="I2204" s="69">
        <f>IFERROR(H2204*((1+$I$3)),"")</f>
        <v>18879999.035039999</v>
      </c>
      <c r="J2204" s="72">
        <f t="shared" si="139"/>
        <v>18879999.035039999</v>
      </c>
      <c r="K2204" s="121">
        <v>19246500</v>
      </c>
      <c r="L2204" s="93">
        <f t="shared" si="142"/>
        <v>19246500</v>
      </c>
      <c r="M2204" s="94" t="str">
        <f>+G2204</f>
        <v>NO SE ENCONTRO</v>
      </c>
      <c r="N2204" s="100">
        <f t="shared" si="140"/>
        <v>18879999.035039999</v>
      </c>
      <c r="O2204" s="121">
        <v>19246500</v>
      </c>
      <c r="P2204" s="100">
        <f t="shared" si="141"/>
        <v>19246500</v>
      </c>
    </row>
    <row r="2205" spans="1:16" ht="22.5" customHeight="1">
      <c r="A2205" s="71">
        <v>2202</v>
      </c>
      <c r="B2205" s="83" t="s">
        <v>3289</v>
      </c>
      <c r="C2205" s="79">
        <v>992502</v>
      </c>
      <c r="D2205" s="67" t="s">
        <v>3282</v>
      </c>
      <c r="E2205" s="67" t="s">
        <v>3282</v>
      </c>
      <c r="F2205" s="67" t="s">
        <v>3282</v>
      </c>
      <c r="G2205" s="67" t="s">
        <v>3283</v>
      </c>
      <c r="H2205" s="68">
        <v>2640765.7584000002</v>
      </c>
      <c r="I2205" s="100" t="s">
        <v>3290</v>
      </c>
      <c r="J2205" s="100" t="s">
        <v>3290</v>
      </c>
      <c r="K2205" s="121">
        <v>2830900</v>
      </c>
      <c r="L2205" s="93">
        <f t="shared" si="142"/>
        <v>2830900</v>
      </c>
      <c r="M2205" s="94" t="str">
        <f>+G2205</f>
        <v>NO SE ENCONTRO</v>
      </c>
      <c r="N2205" s="100" t="s">
        <v>3290</v>
      </c>
      <c r="O2205" s="121">
        <v>2830900</v>
      </c>
      <c r="P2205" s="100">
        <f t="shared" si="141"/>
        <v>2830900</v>
      </c>
    </row>
  </sheetData>
  <autoFilter ref="E1:E2205" xr:uid="{736A34A4-2F71-4988-8E96-F96F73A55108}"/>
  <mergeCells count="13">
    <mergeCell ref="L2:L3"/>
    <mergeCell ref="M1:P1"/>
    <mergeCell ref="P2:P3"/>
    <mergeCell ref="N2:N3"/>
    <mergeCell ref="O2:O3"/>
    <mergeCell ref="K1:L1"/>
    <mergeCell ref="M2:M3"/>
    <mergeCell ref="K2:K3"/>
    <mergeCell ref="A1:A3"/>
    <mergeCell ref="B1:B3"/>
    <mergeCell ref="C1:C3"/>
    <mergeCell ref="D1:G1"/>
    <mergeCell ref="G2:G3"/>
  </mergeCells>
  <conditionalFormatting sqref="C4:C2010">
    <cfRule type="duplicateValues" dxfId="8" priority="12"/>
  </conditionalFormatting>
  <conditionalFormatting sqref="C17:C2200">
    <cfRule type="duplicateValues" dxfId="7" priority="9"/>
  </conditionalFormatting>
  <conditionalFormatting sqref="C157">
    <cfRule type="duplicateValues" dxfId="6" priority="11"/>
  </conditionalFormatting>
  <conditionalFormatting sqref="C158:C185">
    <cfRule type="duplicateValues" dxfId="5" priority="10"/>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38FD4-F35E-4E4B-B319-03532B4BEC40}">
  <dimension ref="A1:D417"/>
  <sheetViews>
    <sheetView workbookViewId="0">
      <selection activeCell="E15" sqref="E15"/>
    </sheetView>
  </sheetViews>
  <sheetFormatPr baseColWidth="10" defaultRowHeight="15"/>
  <cols>
    <col min="3" max="3" width="22.28515625" style="36" customWidth="1"/>
  </cols>
  <sheetData>
    <row r="1" spans="1:4" ht="38.25">
      <c r="A1" s="10" t="s">
        <v>2117</v>
      </c>
      <c r="B1" s="30" t="s">
        <v>2118</v>
      </c>
      <c r="C1" s="11" t="s">
        <v>2642</v>
      </c>
      <c r="D1" s="11" t="s">
        <v>2121</v>
      </c>
    </row>
    <row r="2" spans="1:4" ht="24.75">
      <c r="A2" s="12">
        <v>1</v>
      </c>
      <c r="B2" s="31">
        <v>3006504870</v>
      </c>
      <c r="C2" s="13" t="s">
        <v>2643</v>
      </c>
      <c r="D2" s="32">
        <v>820004.04200000002</v>
      </c>
    </row>
    <row r="3" spans="1:4" ht="36.75">
      <c r="A3" s="12">
        <v>2</v>
      </c>
      <c r="B3" s="31">
        <v>3006504970</v>
      </c>
      <c r="C3" s="13" t="s">
        <v>2644</v>
      </c>
      <c r="D3" s="32">
        <v>1178555.4169999999</v>
      </c>
    </row>
    <row r="4" spans="1:4" ht="36.75">
      <c r="A4" s="12">
        <v>3</v>
      </c>
      <c r="B4" s="31">
        <v>3006503570</v>
      </c>
      <c r="C4" s="13" t="s">
        <v>2645</v>
      </c>
      <c r="D4" s="32">
        <v>71304.61</v>
      </c>
    </row>
    <row r="5" spans="1:4" ht="36.75">
      <c r="A5" s="12">
        <v>4</v>
      </c>
      <c r="B5" s="31">
        <v>3006503670</v>
      </c>
      <c r="C5" s="13" t="s">
        <v>2646</v>
      </c>
      <c r="D5" s="32">
        <v>43987.436999999998</v>
      </c>
    </row>
    <row r="6" spans="1:4" ht="36.75">
      <c r="A6" s="12">
        <v>5</v>
      </c>
      <c r="B6" s="31">
        <v>3005900170</v>
      </c>
      <c r="C6" s="13" t="s">
        <v>2647</v>
      </c>
      <c r="D6" s="32">
        <v>7407.7510000000002</v>
      </c>
    </row>
    <row r="7" spans="1:4" ht="24.75">
      <c r="A7" s="12">
        <v>6</v>
      </c>
      <c r="B7" s="31">
        <v>3005002670</v>
      </c>
      <c r="C7" s="13" t="s">
        <v>2648</v>
      </c>
      <c r="D7" s="32">
        <v>203044.06200000001</v>
      </c>
    </row>
    <row r="8" spans="1:4" ht="24.75">
      <c r="A8" s="12">
        <v>7</v>
      </c>
      <c r="B8" s="31">
        <v>3005002470</v>
      </c>
      <c r="C8" s="13" t="s">
        <v>2649</v>
      </c>
      <c r="D8" s="32">
        <v>112000.512</v>
      </c>
    </row>
    <row r="9" spans="1:4" ht="24.75">
      <c r="A9" s="12">
        <v>8</v>
      </c>
      <c r="B9" s="31">
        <v>3005002770</v>
      </c>
      <c r="C9" s="13" t="s">
        <v>2650</v>
      </c>
      <c r="D9" s="32">
        <v>282623.21100000001</v>
      </c>
    </row>
    <row r="10" spans="1:4" ht="24.75">
      <c r="A10" s="12">
        <v>9</v>
      </c>
      <c r="B10" s="31">
        <v>3005002370</v>
      </c>
      <c r="C10" s="13" t="s">
        <v>2651</v>
      </c>
      <c r="D10" s="32">
        <v>194133.81</v>
      </c>
    </row>
    <row r="11" spans="1:4" ht="24.75">
      <c r="A11" s="12">
        <v>10</v>
      </c>
      <c r="B11" s="31">
        <v>3005002870</v>
      </c>
      <c r="C11" s="13" t="s">
        <v>2652</v>
      </c>
      <c r="D11" s="32">
        <v>383935.734</v>
      </c>
    </row>
    <row r="12" spans="1:4" ht="24.75">
      <c r="A12" s="12">
        <v>11</v>
      </c>
      <c r="B12" s="31">
        <v>3005002570</v>
      </c>
      <c r="C12" s="13" t="s">
        <v>2653</v>
      </c>
      <c r="D12" s="32">
        <v>383935.734</v>
      </c>
    </row>
    <row r="13" spans="1:4" ht="36.75">
      <c r="A13" s="12">
        <v>12</v>
      </c>
      <c r="B13" s="31">
        <v>3005000170</v>
      </c>
      <c r="C13" s="13" t="s">
        <v>2654</v>
      </c>
      <c r="D13" s="32">
        <v>195.13</v>
      </c>
    </row>
    <row r="14" spans="1:4" ht="36.75">
      <c r="A14" s="12">
        <v>13</v>
      </c>
      <c r="B14" s="31">
        <v>3005000270</v>
      </c>
      <c r="C14" s="13" t="s">
        <v>2655</v>
      </c>
      <c r="D14" s="32">
        <v>184.86</v>
      </c>
    </row>
    <row r="15" spans="1:4" ht="36.75">
      <c r="A15" s="12">
        <v>14</v>
      </c>
      <c r="B15" s="31">
        <v>3005000370</v>
      </c>
      <c r="C15" s="13" t="s">
        <v>2656</v>
      </c>
      <c r="D15" s="32">
        <v>184.86</v>
      </c>
    </row>
    <row r="16" spans="1:4" ht="24.75">
      <c r="A16" s="12">
        <v>15</v>
      </c>
      <c r="B16" s="31">
        <v>3005000470</v>
      </c>
      <c r="C16" s="13" t="s">
        <v>2657</v>
      </c>
      <c r="D16" s="32">
        <v>184.86</v>
      </c>
    </row>
    <row r="17" spans="1:4" ht="36.75">
      <c r="A17" s="12">
        <v>16</v>
      </c>
      <c r="B17" s="31">
        <v>3005000570</v>
      </c>
      <c r="C17" s="13" t="s">
        <v>2658</v>
      </c>
      <c r="D17" s="32">
        <v>184.86</v>
      </c>
    </row>
    <row r="18" spans="1:4" ht="24.75">
      <c r="A18" s="12">
        <v>17</v>
      </c>
      <c r="B18" s="31">
        <v>3005000670</v>
      </c>
      <c r="C18" s="13" t="s">
        <v>2659</v>
      </c>
      <c r="D18" s="32">
        <v>184.86</v>
      </c>
    </row>
    <row r="19" spans="1:4" ht="24.75">
      <c r="A19" s="12">
        <v>18</v>
      </c>
      <c r="B19" s="31">
        <v>3005000770</v>
      </c>
      <c r="C19" s="13" t="s">
        <v>2660</v>
      </c>
      <c r="D19" s="32">
        <v>272238.18699999998</v>
      </c>
    </row>
    <row r="20" spans="1:4" ht="36.75">
      <c r="A20" s="12">
        <v>19</v>
      </c>
      <c r="B20" s="31">
        <v>3005000970</v>
      </c>
      <c r="C20" s="13" t="s">
        <v>2089</v>
      </c>
      <c r="D20" s="32">
        <v>931.48900000000003</v>
      </c>
    </row>
    <row r="21" spans="1:4" ht="24.75">
      <c r="A21" s="12">
        <v>20</v>
      </c>
      <c r="B21" s="31">
        <v>3005001070</v>
      </c>
      <c r="C21" s="13" t="s">
        <v>2661</v>
      </c>
      <c r="D21" s="32">
        <v>29157.557000000001</v>
      </c>
    </row>
    <row r="22" spans="1:4" ht="24.75">
      <c r="A22" s="12">
        <v>21</v>
      </c>
      <c r="B22" s="31">
        <v>3005001170</v>
      </c>
      <c r="C22" s="13" t="s">
        <v>2662</v>
      </c>
      <c r="D22" s="32">
        <v>17743.478999999999</v>
      </c>
    </row>
    <row r="23" spans="1:4" ht="24.75">
      <c r="A23" s="12">
        <v>22</v>
      </c>
      <c r="B23" s="31">
        <v>3005003370</v>
      </c>
      <c r="C23" s="13" t="s">
        <v>2663</v>
      </c>
      <c r="D23" s="32">
        <v>96099.471000000005</v>
      </c>
    </row>
    <row r="24" spans="1:4" ht="24.75">
      <c r="A24" s="12">
        <v>23</v>
      </c>
      <c r="B24" s="31">
        <v>3005003470</v>
      </c>
      <c r="C24" s="13" t="s">
        <v>2664</v>
      </c>
      <c r="D24" s="32">
        <v>104805.35</v>
      </c>
    </row>
    <row r="25" spans="1:4" ht="24.75">
      <c r="A25" s="12">
        <v>24</v>
      </c>
      <c r="B25" s="31">
        <v>3005003270</v>
      </c>
      <c r="C25" s="13" t="s">
        <v>2665</v>
      </c>
      <c r="D25" s="32">
        <v>108704.86900000001</v>
      </c>
    </row>
    <row r="26" spans="1:4" ht="24.75">
      <c r="A26" s="12">
        <v>25</v>
      </c>
      <c r="B26" s="31">
        <v>3006600470</v>
      </c>
      <c r="C26" s="13" t="s">
        <v>2666</v>
      </c>
      <c r="D26" s="32">
        <v>205011.79399999999</v>
      </c>
    </row>
    <row r="27" spans="1:4" ht="24.75">
      <c r="A27" s="12">
        <v>26</v>
      </c>
      <c r="B27" s="31">
        <v>3006600570</v>
      </c>
      <c r="C27" s="13" t="s">
        <v>2667</v>
      </c>
      <c r="D27" s="32">
        <v>120555.42200000001</v>
      </c>
    </row>
    <row r="28" spans="1:4" ht="24.75">
      <c r="A28" s="12">
        <v>27</v>
      </c>
      <c r="B28" s="31">
        <v>3006600670</v>
      </c>
      <c r="C28" s="13" t="s">
        <v>2668</v>
      </c>
      <c r="D28" s="32">
        <v>120555.42200000001</v>
      </c>
    </row>
    <row r="29" spans="1:4" ht="36.75">
      <c r="A29" s="12">
        <v>28</v>
      </c>
      <c r="B29" s="31">
        <v>3005102970</v>
      </c>
      <c r="C29" s="13" t="s">
        <v>2669</v>
      </c>
      <c r="D29" s="32">
        <v>118837.251</v>
      </c>
    </row>
    <row r="30" spans="1:4" ht="36.75">
      <c r="A30" s="12">
        <v>29</v>
      </c>
      <c r="B30" s="31">
        <v>3005102870</v>
      </c>
      <c r="C30" s="13" t="s">
        <v>2670</v>
      </c>
      <c r="D30" s="32">
        <v>518386.46600000001</v>
      </c>
    </row>
    <row r="31" spans="1:4" ht="36.75">
      <c r="A31" s="12">
        <v>30</v>
      </c>
      <c r="B31" s="31">
        <v>3005100170</v>
      </c>
      <c r="C31" s="13" t="s">
        <v>2671</v>
      </c>
      <c r="D31" s="32">
        <v>45953.114999999998</v>
      </c>
    </row>
    <row r="32" spans="1:4" ht="24.75">
      <c r="A32" s="12">
        <v>31</v>
      </c>
      <c r="B32" s="31">
        <v>3005102470</v>
      </c>
      <c r="C32" s="13" t="s">
        <v>2672</v>
      </c>
      <c r="D32" s="32">
        <v>210459.00200000001</v>
      </c>
    </row>
    <row r="33" spans="1:4" ht="24.75">
      <c r="A33" s="12">
        <v>32</v>
      </c>
      <c r="B33" s="31">
        <v>3005102370</v>
      </c>
      <c r="C33" s="13" t="s">
        <v>2673</v>
      </c>
      <c r="D33" s="32">
        <v>210459.00200000001</v>
      </c>
    </row>
    <row r="34" spans="1:4" ht="24.75">
      <c r="A34" s="12">
        <v>33</v>
      </c>
      <c r="B34" s="31">
        <v>3005100570</v>
      </c>
      <c r="C34" s="13" t="s">
        <v>2674</v>
      </c>
      <c r="D34" s="32">
        <v>23005.827000000001</v>
      </c>
    </row>
    <row r="35" spans="1:4" ht="24.75">
      <c r="A35" s="12">
        <v>34</v>
      </c>
      <c r="B35" s="31">
        <v>3006600770</v>
      </c>
      <c r="C35" s="13" t="s">
        <v>2675</v>
      </c>
      <c r="D35" s="32">
        <v>22162.66</v>
      </c>
    </row>
    <row r="36" spans="1:4" ht="24.75">
      <c r="A36" s="12">
        <v>35</v>
      </c>
      <c r="B36" s="31">
        <v>3005803770</v>
      </c>
      <c r="C36" s="13" t="s">
        <v>2676</v>
      </c>
      <c r="D36" s="32">
        <v>66555.762000000002</v>
      </c>
    </row>
    <row r="37" spans="1:4" ht="24.75">
      <c r="A37" s="12">
        <v>36</v>
      </c>
      <c r="B37" s="31">
        <v>3005803170</v>
      </c>
      <c r="C37" s="13" t="s">
        <v>2677</v>
      </c>
      <c r="D37" s="32">
        <v>73428.445999999996</v>
      </c>
    </row>
    <row r="38" spans="1:4" ht="24.75">
      <c r="A38" s="12">
        <v>37</v>
      </c>
      <c r="B38" s="31">
        <v>3005803670</v>
      </c>
      <c r="C38" s="13" t="s">
        <v>2678</v>
      </c>
      <c r="D38" s="32">
        <v>61503.949000000001</v>
      </c>
    </row>
    <row r="39" spans="1:4" ht="24.75">
      <c r="A39" s="12">
        <v>38</v>
      </c>
      <c r="B39" s="31">
        <v>3005803070</v>
      </c>
      <c r="C39" s="13" t="s">
        <v>2679</v>
      </c>
      <c r="D39" s="32">
        <v>35254.856</v>
      </c>
    </row>
    <row r="40" spans="1:4" ht="24.75">
      <c r="A40" s="12">
        <v>39</v>
      </c>
      <c r="B40" s="31">
        <v>3005200370</v>
      </c>
      <c r="C40" s="13" t="s">
        <v>2680</v>
      </c>
      <c r="D40" s="32">
        <v>88148.437000000005</v>
      </c>
    </row>
    <row r="41" spans="1:4" ht="24.75">
      <c r="A41" s="12">
        <v>40</v>
      </c>
      <c r="B41" s="31">
        <v>3005200970</v>
      </c>
      <c r="C41" s="13" t="s">
        <v>2681</v>
      </c>
      <c r="D41" s="32">
        <v>87305.27</v>
      </c>
    </row>
    <row r="42" spans="1:4" ht="24.75">
      <c r="A42" s="12">
        <v>41</v>
      </c>
      <c r="B42" s="31">
        <v>3005200270</v>
      </c>
      <c r="C42" s="13" t="s">
        <v>2682</v>
      </c>
      <c r="D42" s="32">
        <v>46032.194000000003</v>
      </c>
    </row>
    <row r="43" spans="1:4" ht="36.75">
      <c r="A43" s="12">
        <v>42</v>
      </c>
      <c r="B43" s="31">
        <v>3005200670</v>
      </c>
      <c r="C43" s="13" t="s">
        <v>2683</v>
      </c>
      <c r="D43" s="32">
        <v>1125.5920000000001</v>
      </c>
    </row>
    <row r="44" spans="1:4" ht="24.75">
      <c r="A44" s="12">
        <v>43</v>
      </c>
      <c r="B44" s="31">
        <v>3005201270</v>
      </c>
      <c r="C44" s="13" t="s">
        <v>2684</v>
      </c>
      <c r="D44" s="32">
        <v>11619.477999999999</v>
      </c>
    </row>
    <row r="45" spans="1:4" ht="36.75">
      <c r="A45" s="12">
        <v>44</v>
      </c>
      <c r="B45" s="31">
        <v>3005200770</v>
      </c>
      <c r="C45" s="13" t="s">
        <v>2685</v>
      </c>
      <c r="D45" s="32">
        <v>43094.974000000002</v>
      </c>
    </row>
    <row r="46" spans="1:4" ht="36.75">
      <c r="A46" s="12">
        <v>45</v>
      </c>
      <c r="B46" s="31">
        <v>3005902170</v>
      </c>
      <c r="C46" s="13" t="s">
        <v>2686</v>
      </c>
      <c r="D46" s="32">
        <v>1484164.942</v>
      </c>
    </row>
    <row r="47" spans="1:4" ht="24.75">
      <c r="A47" s="12">
        <v>46</v>
      </c>
      <c r="B47" s="31">
        <v>3005902470</v>
      </c>
      <c r="C47" s="13" t="s">
        <v>2687</v>
      </c>
      <c r="D47" s="32">
        <v>2191053.15</v>
      </c>
    </row>
    <row r="48" spans="1:4" ht="36.75">
      <c r="A48" s="12">
        <v>47</v>
      </c>
      <c r="B48" s="31">
        <v>3005902070</v>
      </c>
      <c r="C48" s="13" t="s">
        <v>2688</v>
      </c>
      <c r="D48" s="32">
        <v>1484164.942</v>
      </c>
    </row>
    <row r="49" spans="1:4" ht="36.75">
      <c r="A49" s="12">
        <v>48</v>
      </c>
      <c r="B49" s="31">
        <v>3005901970</v>
      </c>
      <c r="C49" s="13" t="s">
        <v>2689</v>
      </c>
      <c r="D49" s="32">
        <v>1484164.942</v>
      </c>
    </row>
    <row r="50" spans="1:4" ht="36.75">
      <c r="A50" s="12">
        <v>49</v>
      </c>
      <c r="B50" s="31">
        <v>3005901770</v>
      </c>
      <c r="C50" s="13" t="s">
        <v>2690</v>
      </c>
      <c r="D50" s="32">
        <v>1484164.942</v>
      </c>
    </row>
    <row r="51" spans="1:4" ht="36.75">
      <c r="A51" s="12">
        <v>50</v>
      </c>
      <c r="B51" s="31">
        <v>3005901370</v>
      </c>
      <c r="C51" s="13" t="s">
        <v>2090</v>
      </c>
      <c r="D51" s="32">
        <v>2191053.15</v>
      </c>
    </row>
    <row r="52" spans="1:4" ht="36.75">
      <c r="A52" s="12">
        <v>51</v>
      </c>
      <c r="B52" s="31">
        <v>3005901270</v>
      </c>
      <c r="C52" s="13" t="s">
        <v>2691</v>
      </c>
      <c r="D52" s="32">
        <v>2269670</v>
      </c>
    </row>
    <row r="53" spans="1:4" ht="36.75">
      <c r="A53" s="12">
        <v>52</v>
      </c>
      <c r="B53" s="31">
        <v>3005901670</v>
      </c>
      <c r="C53" s="13" t="s">
        <v>2692</v>
      </c>
      <c r="D53" s="32">
        <v>2269965.7760000001</v>
      </c>
    </row>
    <row r="54" spans="1:4" ht="36.75">
      <c r="A54" s="12">
        <v>53</v>
      </c>
      <c r="B54" s="31">
        <v>3005901570</v>
      </c>
      <c r="C54" s="13" t="s">
        <v>2693</v>
      </c>
      <c r="D54" s="32">
        <v>1484164.942</v>
      </c>
    </row>
    <row r="55" spans="1:4" ht="36.75">
      <c r="A55" s="12">
        <v>54</v>
      </c>
      <c r="B55" s="31">
        <v>3005902370</v>
      </c>
      <c r="C55" s="13" t="s">
        <v>2694</v>
      </c>
      <c r="D55" s="32">
        <v>1965961.452</v>
      </c>
    </row>
    <row r="56" spans="1:4" ht="36.75">
      <c r="A56" s="12">
        <v>55</v>
      </c>
      <c r="B56" s="31">
        <v>3005901470</v>
      </c>
      <c r="C56" s="13" t="s">
        <v>2695</v>
      </c>
      <c r="D56" s="32">
        <v>1484164.942</v>
      </c>
    </row>
    <row r="57" spans="1:4" ht="36.75">
      <c r="A57" s="12">
        <v>56</v>
      </c>
      <c r="B57" s="31">
        <v>3005901870</v>
      </c>
      <c r="C57" s="13" t="s">
        <v>2696</v>
      </c>
      <c r="D57" s="32">
        <v>1484164.942</v>
      </c>
    </row>
    <row r="58" spans="1:4" ht="36.75">
      <c r="A58" s="12">
        <v>57</v>
      </c>
      <c r="B58" s="31">
        <v>3006900370</v>
      </c>
      <c r="C58" s="13" t="s">
        <v>2697</v>
      </c>
      <c r="D58" s="32">
        <v>1499871.88</v>
      </c>
    </row>
    <row r="59" spans="1:4">
      <c r="A59" s="12">
        <v>58</v>
      </c>
      <c r="B59" s="31">
        <v>3005900270</v>
      </c>
      <c r="C59" s="13" t="s">
        <v>2698</v>
      </c>
      <c r="D59" s="32">
        <v>11224.083000000001</v>
      </c>
    </row>
    <row r="60" spans="1:4" ht="24.75">
      <c r="A60" s="12">
        <v>59</v>
      </c>
      <c r="B60" s="31">
        <v>3006102070</v>
      </c>
      <c r="C60" s="13" t="s">
        <v>2699</v>
      </c>
      <c r="D60" s="32">
        <v>13474.24</v>
      </c>
    </row>
    <row r="61" spans="1:4" ht="24.75">
      <c r="A61" s="12">
        <v>60</v>
      </c>
      <c r="B61" s="31">
        <v>3006504570</v>
      </c>
      <c r="C61" s="13" t="s">
        <v>2700</v>
      </c>
      <c r="D61" s="32">
        <v>253702.891</v>
      </c>
    </row>
    <row r="62" spans="1:4" ht="24.75">
      <c r="A62" s="12">
        <v>61</v>
      </c>
      <c r="B62" s="31">
        <v>3006506970</v>
      </c>
      <c r="C62" s="13" t="s">
        <v>2701</v>
      </c>
      <c r="D62" s="32">
        <v>84608.368000000002</v>
      </c>
    </row>
    <row r="63" spans="1:4" ht="24.75">
      <c r="A63" s="12">
        <v>62</v>
      </c>
      <c r="B63" s="31">
        <v>3006506870</v>
      </c>
      <c r="C63" s="13" t="s">
        <v>2702</v>
      </c>
      <c r="D63" s="32">
        <v>253702.891</v>
      </c>
    </row>
    <row r="64" spans="1:4" ht="36.75">
      <c r="A64" s="12">
        <v>63</v>
      </c>
      <c r="B64" s="31">
        <v>3006504370</v>
      </c>
      <c r="C64" s="13" t="s">
        <v>2703</v>
      </c>
      <c r="D64" s="32">
        <v>411048.53399999999</v>
      </c>
    </row>
    <row r="65" spans="1:4" ht="36.75">
      <c r="A65" s="12">
        <v>64</v>
      </c>
      <c r="B65" s="31">
        <v>3006504470</v>
      </c>
      <c r="C65" s="13" t="s">
        <v>2704</v>
      </c>
      <c r="D65" s="32">
        <v>411048.53399999999</v>
      </c>
    </row>
    <row r="66" spans="1:4" ht="36.75">
      <c r="A66" s="12">
        <v>65</v>
      </c>
      <c r="B66" s="31">
        <v>3006507570</v>
      </c>
      <c r="C66" s="13" t="s">
        <v>2705</v>
      </c>
      <c r="D66" s="32">
        <v>513811.18099999998</v>
      </c>
    </row>
    <row r="67" spans="1:4" ht="24.75">
      <c r="A67" s="12">
        <v>66</v>
      </c>
      <c r="B67" s="31">
        <v>3005300170</v>
      </c>
      <c r="C67" s="13" t="s">
        <v>2706</v>
      </c>
      <c r="D67" s="32">
        <v>6840.8469999999998</v>
      </c>
    </row>
    <row r="68" spans="1:4" ht="24.75">
      <c r="A68" s="12">
        <v>67</v>
      </c>
      <c r="B68" s="31">
        <v>3005301670</v>
      </c>
      <c r="C68" s="13" t="s">
        <v>2707</v>
      </c>
      <c r="D68" s="32">
        <v>825451.25</v>
      </c>
    </row>
    <row r="69" spans="1:4" ht="24.75">
      <c r="A69" s="12">
        <v>68</v>
      </c>
      <c r="B69" s="31">
        <v>3005301770</v>
      </c>
      <c r="C69" s="13" t="s">
        <v>2708</v>
      </c>
      <c r="D69" s="32">
        <v>825451.25</v>
      </c>
    </row>
    <row r="70" spans="1:4" ht="24.75">
      <c r="A70" s="12">
        <v>69</v>
      </c>
      <c r="B70" s="31">
        <v>3005301870</v>
      </c>
      <c r="C70" s="13" t="s">
        <v>2709</v>
      </c>
      <c r="D70" s="32">
        <v>825451.25</v>
      </c>
    </row>
    <row r="71" spans="1:4" ht="36.75">
      <c r="A71" s="12">
        <v>70</v>
      </c>
      <c r="B71" s="31">
        <v>3005301970</v>
      </c>
      <c r="C71" s="13" t="s">
        <v>2710</v>
      </c>
      <c r="D71" s="32">
        <v>757412.5</v>
      </c>
    </row>
    <row r="72" spans="1:4" ht="36.75">
      <c r="A72" s="12">
        <v>71</v>
      </c>
      <c r="B72" s="31">
        <v>3005302170</v>
      </c>
      <c r="C72" s="13" t="s">
        <v>2711</v>
      </c>
      <c r="D72" s="32">
        <v>757412.5</v>
      </c>
    </row>
    <row r="73" spans="1:4" ht="36.75">
      <c r="A73" s="12">
        <v>72</v>
      </c>
      <c r="B73" s="31">
        <v>3005302070</v>
      </c>
      <c r="C73" s="13" t="s">
        <v>2712</v>
      </c>
      <c r="D73" s="32">
        <v>757412.5</v>
      </c>
    </row>
    <row r="74" spans="1:4" ht="36.75">
      <c r="A74" s="12">
        <v>73</v>
      </c>
      <c r="B74" s="31">
        <v>3005302270</v>
      </c>
      <c r="C74" s="13" t="s">
        <v>2713</v>
      </c>
      <c r="D74" s="32">
        <v>757412.5</v>
      </c>
    </row>
    <row r="75" spans="1:4" ht="24.75">
      <c r="A75" s="12">
        <v>74</v>
      </c>
      <c r="B75" s="31">
        <v>3005301270</v>
      </c>
      <c r="C75" s="13" t="s">
        <v>2714</v>
      </c>
      <c r="D75" s="32">
        <v>645989.16200000001</v>
      </c>
    </row>
    <row r="76" spans="1:4" ht="24.75">
      <c r="A76" s="12">
        <v>75</v>
      </c>
      <c r="B76" s="31">
        <v>3005301370</v>
      </c>
      <c r="C76" s="13" t="s">
        <v>2715</v>
      </c>
      <c r="D76" s="32">
        <v>647608.74100000004</v>
      </c>
    </row>
    <row r="77" spans="1:4" ht="24.75">
      <c r="A77" s="12">
        <v>76</v>
      </c>
      <c r="B77" s="31">
        <v>3005301470</v>
      </c>
      <c r="C77" s="13" t="s">
        <v>2716</v>
      </c>
      <c r="D77" s="32">
        <v>567259.34199999995</v>
      </c>
    </row>
    <row r="78" spans="1:4" ht="24.75">
      <c r="A78" s="12">
        <v>77</v>
      </c>
      <c r="B78" s="31">
        <v>3005301570</v>
      </c>
      <c r="C78" s="13" t="s">
        <v>2717</v>
      </c>
      <c r="D78" s="32">
        <v>405776.94300000003</v>
      </c>
    </row>
    <row r="79" spans="1:4" ht="24.75">
      <c r="A79" s="12">
        <v>78</v>
      </c>
      <c r="B79" s="31">
        <v>3005300270</v>
      </c>
      <c r="C79" s="13" t="s">
        <v>2718</v>
      </c>
      <c r="D79" s="32">
        <v>5261.3209999999999</v>
      </c>
    </row>
    <row r="80" spans="1:4" ht="24.75">
      <c r="A80" s="12">
        <v>79</v>
      </c>
      <c r="B80" s="31">
        <v>3005300370</v>
      </c>
      <c r="C80" s="13" t="s">
        <v>2719</v>
      </c>
      <c r="D80" s="32">
        <v>5261.3209999999999</v>
      </c>
    </row>
    <row r="81" spans="1:4" ht="24.75">
      <c r="A81" s="12">
        <v>80</v>
      </c>
      <c r="B81" s="31">
        <v>3005300470</v>
      </c>
      <c r="C81" s="13" t="s">
        <v>2720</v>
      </c>
      <c r="D81" s="32">
        <v>5261.3209999999999</v>
      </c>
    </row>
    <row r="82" spans="1:4" ht="24.75">
      <c r="A82" s="12">
        <v>81</v>
      </c>
      <c r="B82" s="31">
        <v>3005300570</v>
      </c>
      <c r="C82" s="13" t="s">
        <v>2721</v>
      </c>
      <c r="D82" s="32">
        <v>5261.3209999999999</v>
      </c>
    </row>
    <row r="83" spans="1:4" ht="24.75">
      <c r="A83" s="12">
        <v>82</v>
      </c>
      <c r="B83" s="31">
        <v>3005300670</v>
      </c>
      <c r="C83" s="13" t="s">
        <v>2091</v>
      </c>
      <c r="D83" s="32">
        <v>5261.3209999999999</v>
      </c>
    </row>
    <row r="84" spans="1:4" ht="24.75">
      <c r="A84" s="12">
        <v>83</v>
      </c>
      <c r="B84" s="31">
        <v>3005300770</v>
      </c>
      <c r="C84" s="13" t="s">
        <v>2722</v>
      </c>
      <c r="D84" s="32">
        <v>8416.2649999999994</v>
      </c>
    </row>
    <row r="85" spans="1:4" ht="24.75">
      <c r="A85" s="12">
        <v>84</v>
      </c>
      <c r="B85" s="31">
        <v>3005300870</v>
      </c>
      <c r="C85" s="13" t="s">
        <v>2723</v>
      </c>
      <c r="D85" s="32">
        <v>5261.3209999999999</v>
      </c>
    </row>
    <row r="86" spans="1:4" ht="24.75">
      <c r="A86" s="12">
        <v>85</v>
      </c>
      <c r="B86" s="31">
        <v>3005300970</v>
      </c>
      <c r="C86" s="13" t="s">
        <v>2724</v>
      </c>
      <c r="D86" s="32">
        <v>4081.2980000000002</v>
      </c>
    </row>
    <row r="87" spans="1:4" ht="24.75">
      <c r="A87" s="12">
        <v>86</v>
      </c>
      <c r="B87" s="31">
        <v>3005301070</v>
      </c>
      <c r="C87" s="13" t="s">
        <v>2725</v>
      </c>
      <c r="D87" s="32">
        <v>6415.6689999999999</v>
      </c>
    </row>
    <row r="88" spans="1:4" ht="24.75">
      <c r="A88" s="12">
        <v>87</v>
      </c>
      <c r="B88" s="31">
        <v>3005301170</v>
      </c>
      <c r="C88" s="13" t="s">
        <v>2726</v>
      </c>
      <c r="D88" s="32">
        <v>6415.6689999999999</v>
      </c>
    </row>
    <row r="89" spans="1:4" ht="24.75">
      <c r="A89" s="12">
        <v>88</v>
      </c>
      <c r="B89" s="31">
        <v>3005403970</v>
      </c>
      <c r="C89" s="13" t="s">
        <v>2727</v>
      </c>
      <c r="D89" s="32">
        <v>219655.78700000001</v>
      </c>
    </row>
    <row r="90" spans="1:4" ht="36.75">
      <c r="A90" s="12">
        <v>89</v>
      </c>
      <c r="B90" s="31">
        <v>3005400170</v>
      </c>
      <c r="C90" s="13" t="s">
        <v>2728</v>
      </c>
      <c r="D90" s="32">
        <v>92749.396999999997</v>
      </c>
    </row>
    <row r="91" spans="1:4" ht="36.75">
      <c r="A91" s="12">
        <v>90</v>
      </c>
      <c r="B91" s="31">
        <v>3005400270</v>
      </c>
      <c r="C91" s="13" t="s">
        <v>2729</v>
      </c>
      <c r="D91" s="32">
        <v>117149.89</v>
      </c>
    </row>
    <row r="92" spans="1:4" ht="24.75">
      <c r="A92" s="12">
        <v>91</v>
      </c>
      <c r="B92" s="31">
        <v>3005403170</v>
      </c>
      <c r="C92" s="13" t="s">
        <v>2730</v>
      </c>
      <c r="D92" s="32">
        <v>234298.753</v>
      </c>
    </row>
    <row r="93" spans="1:4" ht="24.75">
      <c r="A93" s="12">
        <v>92</v>
      </c>
      <c r="B93" s="31">
        <v>3005404170</v>
      </c>
      <c r="C93" s="13" t="s">
        <v>2731</v>
      </c>
      <c r="D93" s="32">
        <v>276867.90299999999</v>
      </c>
    </row>
    <row r="94" spans="1:4" ht="24.75">
      <c r="A94" s="12">
        <v>93</v>
      </c>
      <c r="B94" s="31">
        <v>3005402370</v>
      </c>
      <c r="C94" s="13" t="s">
        <v>2731</v>
      </c>
      <c r="D94" s="32">
        <v>358770.12599999999</v>
      </c>
    </row>
    <row r="95" spans="1:4" ht="24.75">
      <c r="A95" s="12">
        <v>94</v>
      </c>
      <c r="B95" s="31">
        <v>3005403370</v>
      </c>
      <c r="C95" s="13" t="s">
        <v>2732</v>
      </c>
      <c r="D95" s="32">
        <v>241327.541</v>
      </c>
    </row>
    <row r="96" spans="1:4" ht="24.75">
      <c r="A96" s="12">
        <v>95</v>
      </c>
      <c r="B96" s="31">
        <v>3005402670</v>
      </c>
      <c r="C96" s="13" t="s">
        <v>2733</v>
      </c>
      <c r="D96" s="32">
        <v>243386.67600000001</v>
      </c>
    </row>
    <row r="97" spans="1:4" ht="24.75">
      <c r="A97" s="12">
        <v>96</v>
      </c>
      <c r="B97" s="31">
        <v>3005402570</v>
      </c>
      <c r="C97" s="13" t="s">
        <v>2734</v>
      </c>
      <c r="D97" s="32">
        <v>280655.47899999999</v>
      </c>
    </row>
    <row r="98" spans="1:4" ht="24.75">
      <c r="A98" s="12">
        <v>97</v>
      </c>
      <c r="B98" s="31">
        <v>3005402970</v>
      </c>
      <c r="C98" s="13" t="s">
        <v>2735</v>
      </c>
      <c r="D98" s="32">
        <v>538155.18900000001</v>
      </c>
    </row>
    <row r="99" spans="1:4" ht="24.75">
      <c r="A99" s="12">
        <v>98</v>
      </c>
      <c r="B99" s="31">
        <v>3005404270</v>
      </c>
      <c r="C99" s="13" t="s">
        <v>2736</v>
      </c>
      <c r="D99" s="32">
        <v>226967</v>
      </c>
    </row>
    <row r="100" spans="1:4" ht="24.75">
      <c r="A100" s="12">
        <v>99</v>
      </c>
      <c r="B100" s="31">
        <v>3005402870</v>
      </c>
      <c r="C100" s="13" t="s">
        <v>2737</v>
      </c>
      <c r="D100" s="32">
        <v>321867.962</v>
      </c>
    </row>
    <row r="101" spans="1:4" ht="24.75">
      <c r="A101" s="12">
        <v>100</v>
      </c>
      <c r="B101" s="31">
        <v>3005403670</v>
      </c>
      <c r="C101" s="13" t="s">
        <v>2738</v>
      </c>
      <c r="D101" s="32">
        <v>572567.90500000003</v>
      </c>
    </row>
    <row r="102" spans="1:4" ht="36.75">
      <c r="A102" s="12">
        <v>101</v>
      </c>
      <c r="B102" s="31">
        <v>3005400670</v>
      </c>
      <c r="C102" s="13" t="s">
        <v>2739</v>
      </c>
      <c r="D102" s="32">
        <v>4156.2690000000002</v>
      </c>
    </row>
    <row r="103" spans="1:4" ht="36.75">
      <c r="A103" s="12">
        <v>102</v>
      </c>
      <c r="B103" s="31">
        <v>3005400870</v>
      </c>
      <c r="C103" s="13" t="s">
        <v>2740</v>
      </c>
      <c r="D103" s="32">
        <v>6074.7049999999999</v>
      </c>
    </row>
    <row r="104" spans="1:4" ht="36.75">
      <c r="A104" s="12">
        <v>103</v>
      </c>
      <c r="B104" s="31">
        <v>3005400970</v>
      </c>
      <c r="C104" s="13" t="s">
        <v>2741</v>
      </c>
      <c r="D104" s="32">
        <v>6074.7049999999999</v>
      </c>
    </row>
    <row r="105" spans="1:4" ht="36.75">
      <c r="A105" s="12">
        <v>104</v>
      </c>
      <c r="B105" s="31">
        <v>3005401170</v>
      </c>
      <c r="C105" s="13" t="s">
        <v>2742</v>
      </c>
      <c r="D105" s="32">
        <v>10315.188</v>
      </c>
    </row>
    <row r="106" spans="1:4" ht="36.75">
      <c r="A106" s="12">
        <v>105</v>
      </c>
      <c r="B106" s="31">
        <v>3005401270</v>
      </c>
      <c r="C106" s="13" t="s">
        <v>2743</v>
      </c>
      <c r="D106" s="32">
        <v>10315.188</v>
      </c>
    </row>
    <row r="107" spans="1:4" ht="36.75">
      <c r="A107" s="12">
        <v>106</v>
      </c>
      <c r="B107" s="31">
        <v>3005902870</v>
      </c>
      <c r="C107" s="13" t="s">
        <v>2744</v>
      </c>
      <c r="D107" s="32">
        <v>1047540</v>
      </c>
    </row>
    <row r="108" spans="1:4" ht="36.75">
      <c r="A108" s="12">
        <v>107</v>
      </c>
      <c r="B108" s="31">
        <v>3005902770</v>
      </c>
      <c r="C108" s="13" t="s">
        <v>2745</v>
      </c>
      <c r="D108" s="32">
        <v>1047540</v>
      </c>
    </row>
    <row r="109" spans="1:4" ht="36.75">
      <c r="A109" s="12">
        <v>108</v>
      </c>
      <c r="B109" s="31">
        <v>3005400470</v>
      </c>
      <c r="C109" s="13" t="s">
        <v>2746</v>
      </c>
      <c r="D109" s="32">
        <v>510111.92700000003</v>
      </c>
    </row>
    <row r="110" spans="1:4" ht="36.75">
      <c r="A110" s="12">
        <v>109</v>
      </c>
      <c r="B110" s="31">
        <v>3005401370</v>
      </c>
      <c r="C110" s="13" t="s">
        <v>2747</v>
      </c>
      <c r="D110" s="32">
        <v>631142.85</v>
      </c>
    </row>
    <row r="111" spans="1:4" ht="36.75">
      <c r="A111" s="12">
        <v>110</v>
      </c>
      <c r="B111" s="31">
        <v>3005401470</v>
      </c>
      <c r="C111" s="13" t="s">
        <v>2748</v>
      </c>
      <c r="D111" s="32">
        <v>462740.52500000002</v>
      </c>
    </row>
    <row r="112" spans="1:4" ht="24.75">
      <c r="A112" s="12">
        <v>111</v>
      </c>
      <c r="B112" s="31">
        <v>3005403470</v>
      </c>
      <c r="C112" s="13" t="s">
        <v>2749</v>
      </c>
      <c r="D112" s="32">
        <v>176471.46400000001</v>
      </c>
    </row>
    <row r="113" spans="1:4" ht="36.75">
      <c r="A113" s="12">
        <v>112</v>
      </c>
      <c r="B113" s="31">
        <v>3005401570</v>
      </c>
      <c r="C113" s="13" t="s">
        <v>2750</v>
      </c>
      <c r="D113" s="32">
        <v>233951.62700000001</v>
      </c>
    </row>
    <row r="114" spans="1:4" ht="36.75">
      <c r="A114" s="12">
        <v>113</v>
      </c>
      <c r="B114" s="31">
        <v>3005401670</v>
      </c>
      <c r="C114" s="13" t="s">
        <v>2751</v>
      </c>
      <c r="D114" s="32">
        <v>230052.10800000001</v>
      </c>
    </row>
    <row r="115" spans="1:4" ht="36.75">
      <c r="A115" s="12">
        <v>114</v>
      </c>
      <c r="B115" s="31">
        <v>3005401770</v>
      </c>
      <c r="C115" s="13" t="s">
        <v>2752</v>
      </c>
      <c r="D115" s="32">
        <v>333875.64600000001</v>
      </c>
    </row>
    <row r="116" spans="1:4" ht="48.75">
      <c r="A116" s="12">
        <v>115</v>
      </c>
      <c r="B116" s="31">
        <v>3005402070</v>
      </c>
      <c r="C116" s="13" t="s">
        <v>2753</v>
      </c>
      <c r="D116" s="32">
        <v>189499.986</v>
      </c>
    </row>
    <row r="117" spans="1:4" ht="48.75">
      <c r="A117" s="12">
        <v>116</v>
      </c>
      <c r="B117" s="31">
        <v>3005402170</v>
      </c>
      <c r="C117" s="13" t="s">
        <v>2754</v>
      </c>
      <c r="D117" s="32">
        <v>308982.19300000003</v>
      </c>
    </row>
    <row r="118" spans="1:4" ht="48.75">
      <c r="A118" s="12">
        <v>117</v>
      </c>
      <c r="B118" s="31">
        <v>3005402270</v>
      </c>
      <c r="C118" s="13" t="s">
        <v>2755</v>
      </c>
      <c r="D118" s="32">
        <v>249547.649</v>
      </c>
    </row>
    <row r="119" spans="1:4" ht="36.75">
      <c r="A119" s="12">
        <v>118</v>
      </c>
      <c r="B119" s="31">
        <v>3006400170</v>
      </c>
      <c r="C119" s="13" t="s">
        <v>2756</v>
      </c>
      <c r="D119" s="32">
        <v>10488.751</v>
      </c>
    </row>
    <row r="120" spans="1:4" ht="36.75">
      <c r="A120" s="12">
        <v>119</v>
      </c>
      <c r="B120" s="31">
        <v>3006404570</v>
      </c>
      <c r="C120" s="13" t="s">
        <v>2757</v>
      </c>
      <c r="D120" s="32">
        <v>26086.827000000001</v>
      </c>
    </row>
    <row r="121" spans="1:4" ht="36.75">
      <c r="A121" s="12">
        <v>120</v>
      </c>
      <c r="B121" s="31">
        <v>3006400270</v>
      </c>
      <c r="C121" s="13" t="s">
        <v>2758</v>
      </c>
      <c r="D121" s="32">
        <v>15540.564</v>
      </c>
    </row>
    <row r="122" spans="1:4" ht="36.75">
      <c r="A122" s="12">
        <v>121</v>
      </c>
      <c r="B122" s="31">
        <v>3006400370</v>
      </c>
      <c r="C122" s="13" t="s">
        <v>2759</v>
      </c>
      <c r="D122" s="32">
        <v>17247.437999999998</v>
      </c>
    </row>
    <row r="123" spans="1:4" ht="36.75">
      <c r="A123" s="12">
        <v>122</v>
      </c>
      <c r="B123" s="31">
        <v>3006400470</v>
      </c>
      <c r="C123" s="13" t="s">
        <v>2760</v>
      </c>
      <c r="D123" s="32">
        <v>14407.782999999999</v>
      </c>
    </row>
    <row r="124" spans="1:4" ht="36.75">
      <c r="A124" s="12">
        <v>123</v>
      </c>
      <c r="B124" s="31">
        <v>3006400570</v>
      </c>
      <c r="C124" s="13" t="s">
        <v>2761</v>
      </c>
      <c r="D124" s="32">
        <v>18965.609</v>
      </c>
    </row>
    <row r="125" spans="1:4" ht="24.75">
      <c r="A125" s="12">
        <v>124</v>
      </c>
      <c r="B125" s="31">
        <v>3006400870</v>
      </c>
      <c r="C125" s="13" t="s">
        <v>2762</v>
      </c>
      <c r="D125" s="32">
        <v>20553.350999999999</v>
      </c>
    </row>
    <row r="126" spans="1:4" ht="24.75">
      <c r="A126" s="12">
        <v>125</v>
      </c>
      <c r="B126" s="31">
        <v>3006403770</v>
      </c>
      <c r="C126" s="13" t="s">
        <v>2763</v>
      </c>
      <c r="D126" s="32">
        <v>27858.402000000002</v>
      </c>
    </row>
    <row r="127" spans="1:4" ht="36.75">
      <c r="A127" s="12">
        <v>126</v>
      </c>
      <c r="B127" s="31">
        <v>3006504770</v>
      </c>
      <c r="C127" s="13" t="s">
        <v>2764</v>
      </c>
      <c r="D127" s="32">
        <v>229890.86900000001</v>
      </c>
    </row>
    <row r="128" spans="1:4" ht="36.75">
      <c r="A128" s="12">
        <v>127</v>
      </c>
      <c r="B128" s="31">
        <v>3006504670</v>
      </c>
      <c r="C128" s="13" t="s">
        <v>2092</v>
      </c>
      <c r="D128" s="32">
        <v>527465.14599999995</v>
      </c>
    </row>
    <row r="129" spans="1:4" ht="36.75">
      <c r="A129" s="12">
        <v>128</v>
      </c>
      <c r="B129" s="31">
        <v>3006701170</v>
      </c>
      <c r="C129" s="13" t="s">
        <v>2765</v>
      </c>
      <c r="D129" s="32">
        <v>267584.84999999998</v>
      </c>
    </row>
    <row r="130" spans="1:4" ht="36.75">
      <c r="A130" s="12">
        <v>129</v>
      </c>
      <c r="B130" s="31">
        <v>3006506770</v>
      </c>
      <c r="C130" s="13" t="s">
        <v>2766</v>
      </c>
      <c r="D130" s="32">
        <v>41114.917999999998</v>
      </c>
    </row>
    <row r="131" spans="1:4" ht="36.75">
      <c r="A131" s="12">
        <v>130</v>
      </c>
      <c r="B131" s="31">
        <v>3006700370</v>
      </c>
      <c r="C131" s="13" t="s">
        <v>2767</v>
      </c>
      <c r="D131" s="32">
        <v>49326.81</v>
      </c>
    </row>
    <row r="132" spans="1:4" ht="24.75">
      <c r="A132" s="12">
        <v>131</v>
      </c>
      <c r="B132" s="31">
        <v>3006500270</v>
      </c>
      <c r="C132" s="13" t="s">
        <v>2768</v>
      </c>
      <c r="D132" s="32">
        <v>522098.04399999999</v>
      </c>
    </row>
    <row r="133" spans="1:4" ht="36.75">
      <c r="A133" s="12">
        <v>132</v>
      </c>
      <c r="B133" s="31">
        <v>3006505670</v>
      </c>
      <c r="C133" s="13" t="s">
        <v>2769</v>
      </c>
      <c r="D133" s="32">
        <v>464205.027</v>
      </c>
    </row>
    <row r="134" spans="1:4" ht="36.75">
      <c r="A134" s="12">
        <v>133</v>
      </c>
      <c r="B134" s="31">
        <v>3006505570</v>
      </c>
      <c r="C134" s="13" t="s">
        <v>2770</v>
      </c>
      <c r="D134" s="32">
        <v>379681.9</v>
      </c>
    </row>
    <row r="135" spans="1:4" ht="36.75">
      <c r="A135" s="12">
        <v>134</v>
      </c>
      <c r="B135" s="31">
        <v>3006505870</v>
      </c>
      <c r="C135" s="13" t="s">
        <v>2771</v>
      </c>
      <c r="D135" s="32">
        <v>245510.51199999999</v>
      </c>
    </row>
    <row r="136" spans="1:4" ht="36.75">
      <c r="A136" s="12">
        <v>135</v>
      </c>
      <c r="B136" s="31">
        <v>3006506070</v>
      </c>
      <c r="C136" s="13" t="s">
        <v>2772</v>
      </c>
      <c r="D136" s="32">
        <v>231914.05900000001</v>
      </c>
    </row>
    <row r="137" spans="1:4" ht="36.75">
      <c r="A137" s="12">
        <v>136</v>
      </c>
      <c r="B137" s="31">
        <v>3006507070</v>
      </c>
      <c r="C137" s="13" t="s">
        <v>2773</v>
      </c>
      <c r="D137" s="32">
        <v>229791.25</v>
      </c>
    </row>
    <row r="138" spans="1:4">
      <c r="A138" s="12">
        <v>137</v>
      </c>
      <c r="B138" s="31">
        <v>3006100470</v>
      </c>
      <c r="C138" s="13" t="s">
        <v>2774</v>
      </c>
      <c r="D138" s="32">
        <v>88682.476999999999</v>
      </c>
    </row>
    <row r="139" spans="1:4" ht="24.75">
      <c r="A139" s="12">
        <v>138</v>
      </c>
      <c r="B139" s="31">
        <v>3005100770</v>
      </c>
      <c r="C139" s="13" t="s">
        <v>2775</v>
      </c>
      <c r="D139" s="32">
        <v>9335.43</v>
      </c>
    </row>
    <row r="140" spans="1:4" ht="24.75">
      <c r="A140" s="12">
        <v>139</v>
      </c>
      <c r="B140" s="31">
        <v>3005102670</v>
      </c>
      <c r="C140" s="13" t="s">
        <v>2776</v>
      </c>
      <c r="D140" s="32">
        <v>55657.237999999998</v>
      </c>
    </row>
    <row r="141" spans="1:4" ht="24.75">
      <c r="A141" s="12">
        <v>140</v>
      </c>
      <c r="B141" s="31">
        <v>3005102570</v>
      </c>
      <c r="C141" s="13" t="s">
        <v>2777</v>
      </c>
      <c r="D141" s="32">
        <v>49842.364000000001</v>
      </c>
    </row>
    <row r="142" spans="1:4" ht="36.75">
      <c r="A142" s="12">
        <v>141</v>
      </c>
      <c r="B142" s="31">
        <v>3006703070</v>
      </c>
      <c r="C142" s="13" t="s">
        <v>2778</v>
      </c>
      <c r="D142" s="32">
        <v>274857.03700000001</v>
      </c>
    </row>
    <row r="143" spans="1:4" ht="24.75">
      <c r="A143" s="12">
        <v>142</v>
      </c>
      <c r="B143" s="31">
        <v>3006702870</v>
      </c>
      <c r="C143" s="13" t="s">
        <v>2779</v>
      </c>
      <c r="D143" s="32">
        <v>7981.8440000000001</v>
      </c>
    </row>
    <row r="144" spans="1:4">
      <c r="A144" s="12">
        <v>143</v>
      </c>
      <c r="B144" s="31">
        <v>3006702370</v>
      </c>
      <c r="C144" s="13" t="s">
        <v>2780</v>
      </c>
      <c r="D144" s="32">
        <v>6708.3639999999996</v>
      </c>
    </row>
    <row r="145" spans="1:4" ht="24.75">
      <c r="A145" s="12">
        <v>144</v>
      </c>
      <c r="B145" s="31">
        <v>3006701770</v>
      </c>
      <c r="C145" s="13" t="s">
        <v>2781</v>
      </c>
      <c r="D145" s="32">
        <v>97775.535000000003</v>
      </c>
    </row>
    <row r="146" spans="1:4" ht="24.75">
      <c r="A146" s="12">
        <v>145</v>
      </c>
      <c r="B146" s="31">
        <v>3006701370</v>
      </c>
      <c r="C146" s="13" t="s">
        <v>2782</v>
      </c>
      <c r="D146" s="32">
        <v>63523.031000000003</v>
      </c>
    </row>
    <row r="147" spans="1:4" ht="36.75">
      <c r="A147" s="12">
        <v>146</v>
      </c>
      <c r="B147" s="31">
        <v>3005700170</v>
      </c>
      <c r="C147" s="13" t="s">
        <v>2783</v>
      </c>
      <c r="D147" s="32">
        <v>491218.20799999998</v>
      </c>
    </row>
    <row r="148" spans="1:4" ht="36.75">
      <c r="A148" s="12">
        <v>147</v>
      </c>
      <c r="B148" s="31">
        <v>3005700270</v>
      </c>
      <c r="C148" s="13" t="s">
        <v>2784</v>
      </c>
      <c r="D148" s="32">
        <v>190156.239</v>
      </c>
    </row>
    <row r="149" spans="1:4" ht="24.75">
      <c r="A149" s="12">
        <v>148</v>
      </c>
      <c r="B149" s="31">
        <v>3006900570</v>
      </c>
      <c r="C149" s="13" t="s">
        <v>2785</v>
      </c>
      <c r="D149" s="32">
        <v>2456407.3560000001</v>
      </c>
    </row>
    <row r="150" spans="1:4" ht="60.75">
      <c r="A150" s="12">
        <v>149</v>
      </c>
      <c r="B150" s="31">
        <v>3006901870</v>
      </c>
      <c r="C150" s="13" t="s">
        <v>2786</v>
      </c>
      <c r="D150" s="32">
        <v>214383.16899999999</v>
      </c>
    </row>
    <row r="151" spans="1:4" ht="24.75">
      <c r="A151" s="12">
        <v>150</v>
      </c>
      <c r="B151" s="31">
        <v>3005800970</v>
      </c>
      <c r="C151" s="13" t="s">
        <v>2787</v>
      </c>
      <c r="D151" s="32">
        <v>5234.6189999999997</v>
      </c>
    </row>
    <row r="152" spans="1:4" ht="24.75">
      <c r="A152" s="12">
        <v>151</v>
      </c>
      <c r="B152" s="31">
        <v>3005801070</v>
      </c>
      <c r="C152" s="13" t="s">
        <v>2788</v>
      </c>
      <c r="D152" s="32">
        <v>1166.672</v>
      </c>
    </row>
    <row r="153" spans="1:4" ht="24.75">
      <c r="A153" s="12">
        <v>152</v>
      </c>
      <c r="B153" s="31">
        <v>3005900470</v>
      </c>
      <c r="C153" s="13" t="s">
        <v>2093</v>
      </c>
      <c r="D153" s="32">
        <v>56275.491999999998</v>
      </c>
    </row>
    <row r="154" spans="1:4" ht="24.75">
      <c r="A154" s="12">
        <v>153</v>
      </c>
      <c r="B154" s="31">
        <v>3005801170</v>
      </c>
      <c r="C154" s="13" t="s">
        <v>2789</v>
      </c>
      <c r="D154" s="32">
        <v>83287.645999999993</v>
      </c>
    </row>
    <row r="155" spans="1:4" ht="24.75">
      <c r="A155" s="12">
        <v>154</v>
      </c>
      <c r="B155" s="31">
        <v>3005005170</v>
      </c>
      <c r="C155" s="13" t="s">
        <v>2790</v>
      </c>
      <c r="D155" s="32">
        <v>35313.394999999997</v>
      </c>
    </row>
    <row r="156" spans="1:4" ht="24.75">
      <c r="A156" s="12">
        <v>155</v>
      </c>
      <c r="B156" s="31">
        <v>3005805270</v>
      </c>
      <c r="C156" s="13" t="s">
        <v>2791</v>
      </c>
      <c r="D156" s="32">
        <v>35585.550000000003</v>
      </c>
    </row>
    <row r="157" spans="1:4" ht="24.75">
      <c r="A157" s="12">
        <v>156</v>
      </c>
      <c r="B157" s="31">
        <v>3005805370</v>
      </c>
      <c r="C157" s="13" t="s">
        <v>2792</v>
      </c>
      <c r="D157" s="32">
        <v>38512.5</v>
      </c>
    </row>
    <row r="158" spans="1:4" ht="24.75">
      <c r="A158" s="12">
        <v>157</v>
      </c>
      <c r="B158" s="31">
        <v>3005801270</v>
      </c>
      <c r="C158" s="13" t="s">
        <v>2793</v>
      </c>
      <c r="D158" s="32">
        <v>73457.202000000005</v>
      </c>
    </row>
    <row r="159" spans="1:4" ht="24.75">
      <c r="A159" s="12">
        <v>158</v>
      </c>
      <c r="B159" s="31">
        <v>3005801370</v>
      </c>
      <c r="C159" s="13" t="s">
        <v>2794</v>
      </c>
      <c r="D159" s="32">
        <v>5357.8590000000004</v>
      </c>
    </row>
    <row r="160" spans="1:4" ht="36.75">
      <c r="A160" s="12">
        <v>159</v>
      </c>
      <c r="B160" s="31">
        <v>3005804570</v>
      </c>
      <c r="C160" s="13" t="s">
        <v>2094</v>
      </c>
      <c r="D160" s="32">
        <v>49764.311999999998</v>
      </c>
    </row>
    <row r="161" spans="1:4" ht="24.75">
      <c r="A161" s="12">
        <v>160</v>
      </c>
      <c r="B161" s="31">
        <v>3005801570</v>
      </c>
      <c r="C161" s="13" t="s">
        <v>2795</v>
      </c>
      <c r="D161" s="32">
        <v>66432.521999999997</v>
      </c>
    </row>
    <row r="162" spans="1:4" ht="24.75">
      <c r="A162" s="12">
        <v>161</v>
      </c>
      <c r="B162" s="31">
        <v>3005801670</v>
      </c>
      <c r="C162" s="13" t="s">
        <v>2796</v>
      </c>
      <c r="D162" s="32">
        <v>2815.0070000000001</v>
      </c>
    </row>
    <row r="163" spans="1:4">
      <c r="A163" s="12">
        <v>162</v>
      </c>
      <c r="B163" s="31">
        <v>3006500370</v>
      </c>
      <c r="C163" s="13" t="s">
        <v>2797</v>
      </c>
      <c r="D163" s="32">
        <v>18853.666000000001</v>
      </c>
    </row>
    <row r="164" spans="1:4" ht="24.75">
      <c r="A164" s="12">
        <v>163</v>
      </c>
      <c r="B164" s="31">
        <v>3006500470</v>
      </c>
      <c r="C164" s="13" t="s">
        <v>2095</v>
      </c>
      <c r="D164" s="32">
        <v>23388.898000000001</v>
      </c>
    </row>
    <row r="165" spans="1:4" ht="36.75">
      <c r="A165" s="12">
        <v>164</v>
      </c>
      <c r="B165" s="31">
        <v>3006701270</v>
      </c>
      <c r="C165" s="13" t="s">
        <v>2798</v>
      </c>
      <c r="D165" s="32">
        <v>692765.93099999998</v>
      </c>
    </row>
    <row r="166" spans="1:4" ht="36.75">
      <c r="A166" s="12">
        <v>165</v>
      </c>
      <c r="B166" s="31">
        <v>3006701470</v>
      </c>
      <c r="C166" s="13" t="s">
        <v>2799</v>
      </c>
      <c r="D166" s="32">
        <v>1808577.81</v>
      </c>
    </row>
    <row r="167" spans="1:4">
      <c r="A167" s="12">
        <v>166</v>
      </c>
      <c r="B167" s="31">
        <v>3005900570</v>
      </c>
      <c r="C167" s="13" t="s">
        <v>2800</v>
      </c>
      <c r="D167" s="32">
        <v>5818.982</v>
      </c>
    </row>
    <row r="168" spans="1:4" ht="24.75">
      <c r="A168" s="12">
        <v>167</v>
      </c>
      <c r="B168" s="31">
        <v>3006500570</v>
      </c>
      <c r="C168" s="13" t="s">
        <v>2801</v>
      </c>
      <c r="D168" s="32">
        <v>5290.0770000000002</v>
      </c>
    </row>
    <row r="169" spans="1:4" ht="24.75">
      <c r="A169" s="12">
        <v>168</v>
      </c>
      <c r="B169" s="31">
        <v>3005805170</v>
      </c>
      <c r="C169" s="13" t="s">
        <v>2802</v>
      </c>
      <c r="D169" s="32">
        <v>31942.780999999999</v>
      </c>
    </row>
    <row r="170" spans="1:4">
      <c r="A170" s="12">
        <v>169</v>
      </c>
      <c r="B170" s="31">
        <v>3005804170</v>
      </c>
      <c r="C170" s="13" t="s">
        <v>2803</v>
      </c>
      <c r="D170" s="32">
        <v>211161.47</v>
      </c>
    </row>
    <row r="171" spans="1:4" ht="36.75">
      <c r="A171" s="12">
        <v>170</v>
      </c>
      <c r="B171" s="31">
        <v>3006500670</v>
      </c>
      <c r="C171" s="13" t="s">
        <v>2804</v>
      </c>
      <c r="D171" s="32">
        <v>8577.5040000000008</v>
      </c>
    </row>
    <row r="172" spans="1:4" ht="24.75">
      <c r="A172" s="12">
        <v>171</v>
      </c>
      <c r="B172" s="31">
        <v>3005804470</v>
      </c>
      <c r="C172" s="13" t="s">
        <v>2805</v>
      </c>
      <c r="D172" s="32">
        <v>15194.465</v>
      </c>
    </row>
    <row r="173" spans="1:4" ht="24.75">
      <c r="A173" s="12">
        <v>172</v>
      </c>
      <c r="B173" s="31">
        <v>3006500870</v>
      </c>
      <c r="C173" s="13" t="s">
        <v>2806</v>
      </c>
      <c r="D173" s="32">
        <v>24590.488000000001</v>
      </c>
    </row>
    <row r="174" spans="1:4" ht="36.75">
      <c r="A174" s="12">
        <v>173</v>
      </c>
      <c r="B174" s="31">
        <v>3006503770</v>
      </c>
      <c r="C174" s="13" t="s">
        <v>2807</v>
      </c>
      <c r="D174" s="32">
        <v>23129.066999999999</v>
      </c>
    </row>
    <row r="175" spans="1:4" ht="24.75">
      <c r="A175" s="12">
        <v>174</v>
      </c>
      <c r="B175" s="31">
        <v>3006901370</v>
      </c>
      <c r="C175" s="13" t="s">
        <v>2808</v>
      </c>
      <c r="D175" s="32">
        <v>776652.31799999997</v>
      </c>
    </row>
    <row r="176" spans="1:4" ht="24.75">
      <c r="A176" s="12">
        <v>175</v>
      </c>
      <c r="B176" s="31">
        <v>3006901570</v>
      </c>
      <c r="C176" s="13" t="s">
        <v>2809</v>
      </c>
      <c r="D176" s="32">
        <v>807721.12199999997</v>
      </c>
    </row>
    <row r="177" spans="1:4" ht="24.75">
      <c r="A177" s="12">
        <v>176</v>
      </c>
      <c r="B177" s="31">
        <v>3006900670</v>
      </c>
      <c r="C177" s="13" t="s">
        <v>2810</v>
      </c>
      <c r="D177" s="32">
        <v>835078.348</v>
      </c>
    </row>
    <row r="178" spans="1:4" ht="24.75">
      <c r="A178" s="12">
        <v>177</v>
      </c>
      <c r="B178" s="31">
        <v>3006901970</v>
      </c>
      <c r="C178" s="13" t="s">
        <v>2811</v>
      </c>
      <c r="D178" s="32">
        <v>778282.16700000002</v>
      </c>
    </row>
    <row r="179" spans="1:4" ht="24.75">
      <c r="A179" s="12">
        <v>178</v>
      </c>
      <c r="B179" s="31">
        <v>3006900270</v>
      </c>
      <c r="C179" s="13" t="s">
        <v>2812</v>
      </c>
      <c r="D179" s="32">
        <v>896935.58499999996</v>
      </c>
    </row>
    <row r="180" spans="1:4" ht="24.75">
      <c r="A180" s="12">
        <v>179</v>
      </c>
      <c r="B180" s="31">
        <v>3006900770</v>
      </c>
      <c r="C180" s="13" t="s">
        <v>2813</v>
      </c>
      <c r="D180" s="32">
        <v>835078.348</v>
      </c>
    </row>
    <row r="181" spans="1:4" ht="24.75">
      <c r="A181" s="12">
        <v>180</v>
      </c>
      <c r="B181" s="31">
        <v>3006701670</v>
      </c>
      <c r="C181" s="13" t="s">
        <v>2814</v>
      </c>
      <c r="D181" s="32">
        <v>15569.32</v>
      </c>
    </row>
    <row r="182" spans="1:4" ht="36.75">
      <c r="A182" s="12">
        <v>181</v>
      </c>
      <c r="B182" s="31">
        <v>3005100970</v>
      </c>
      <c r="C182" s="13" t="s">
        <v>2815</v>
      </c>
      <c r="D182" s="32">
        <v>6572.8</v>
      </c>
    </row>
    <row r="183" spans="1:4" ht="36.75">
      <c r="A183" s="12">
        <v>182</v>
      </c>
      <c r="B183" s="31">
        <v>3005101070</v>
      </c>
      <c r="C183" s="13" t="s">
        <v>2816</v>
      </c>
      <c r="D183" s="32">
        <v>4299.0219999999999</v>
      </c>
    </row>
    <row r="184" spans="1:4" ht="36.75">
      <c r="A184" s="12">
        <v>183</v>
      </c>
      <c r="B184" s="31">
        <v>3005102270</v>
      </c>
      <c r="C184" s="13" t="s">
        <v>2817</v>
      </c>
      <c r="D184" s="32">
        <v>25165.608</v>
      </c>
    </row>
    <row r="185" spans="1:4" ht="36.75">
      <c r="A185" s="12">
        <v>184</v>
      </c>
      <c r="B185" s="31">
        <v>3005101270</v>
      </c>
      <c r="C185" s="13" t="s">
        <v>2818</v>
      </c>
      <c r="D185" s="32">
        <v>2215.239</v>
      </c>
    </row>
    <row r="186" spans="1:4" ht="36.75">
      <c r="A186" s="12">
        <v>185</v>
      </c>
      <c r="B186" s="31">
        <v>3006401070</v>
      </c>
      <c r="C186" s="13" t="s">
        <v>2819</v>
      </c>
      <c r="D186" s="32">
        <v>63100.934000000001</v>
      </c>
    </row>
    <row r="187" spans="1:4" ht="36.75">
      <c r="A187" s="12">
        <v>186</v>
      </c>
      <c r="B187" s="31">
        <v>3006400970</v>
      </c>
      <c r="C187" s="13" t="s">
        <v>2820</v>
      </c>
      <c r="D187" s="32">
        <v>14814.475</v>
      </c>
    </row>
    <row r="188" spans="1:4" ht="24.75">
      <c r="A188" s="12">
        <v>187</v>
      </c>
      <c r="B188" s="31">
        <v>3006702471</v>
      </c>
      <c r="C188" s="13" t="s">
        <v>2821</v>
      </c>
      <c r="D188" s="32">
        <v>582309</v>
      </c>
    </row>
    <row r="189" spans="1:4" ht="24.75">
      <c r="A189" s="12">
        <v>188</v>
      </c>
      <c r="B189" s="31">
        <v>3006000177</v>
      </c>
      <c r="C189" s="13" t="s">
        <v>2822</v>
      </c>
      <c r="D189" s="32">
        <v>5796.3879999999999</v>
      </c>
    </row>
    <row r="190" spans="1:4" ht="24.75">
      <c r="A190" s="12">
        <v>189</v>
      </c>
      <c r="B190" s="31">
        <v>3006506170</v>
      </c>
      <c r="C190" s="13" t="s">
        <v>2823</v>
      </c>
      <c r="D190" s="32">
        <v>24132.446</v>
      </c>
    </row>
    <row r="191" spans="1:4" ht="36.75">
      <c r="A191" s="12">
        <v>190</v>
      </c>
      <c r="B191" s="31">
        <v>3006500970</v>
      </c>
      <c r="C191" s="13" t="s">
        <v>2824</v>
      </c>
      <c r="D191" s="32">
        <v>39570.31</v>
      </c>
    </row>
    <row r="192" spans="1:4" ht="36.75">
      <c r="A192" s="12">
        <v>191</v>
      </c>
      <c r="B192" s="31">
        <v>3006501070</v>
      </c>
      <c r="C192" s="13" t="s">
        <v>2825</v>
      </c>
      <c r="D192" s="32">
        <v>16210.168</v>
      </c>
    </row>
    <row r="193" spans="1:4" ht="36.75">
      <c r="A193" s="12">
        <v>192</v>
      </c>
      <c r="B193" s="31">
        <v>3006501170</v>
      </c>
      <c r="C193" s="13" t="s">
        <v>2826</v>
      </c>
      <c r="D193" s="32">
        <v>16210.168</v>
      </c>
    </row>
    <row r="194" spans="1:4" ht="36.75">
      <c r="A194" s="12">
        <v>193</v>
      </c>
      <c r="B194" s="31">
        <v>3006703270</v>
      </c>
      <c r="C194" s="13" t="s">
        <v>2827</v>
      </c>
      <c r="D194" s="32">
        <v>398424.65</v>
      </c>
    </row>
    <row r="195" spans="1:4" ht="24.75">
      <c r="A195" s="12">
        <v>194</v>
      </c>
      <c r="B195" s="31">
        <v>3006501270</v>
      </c>
      <c r="C195" s="13" t="s">
        <v>2096</v>
      </c>
      <c r="D195" s="32">
        <v>12874.472</v>
      </c>
    </row>
    <row r="196" spans="1:4" ht="24.75">
      <c r="A196" s="12">
        <v>195</v>
      </c>
      <c r="B196" s="31">
        <v>3006505370</v>
      </c>
      <c r="C196" s="13" t="s">
        <v>2828</v>
      </c>
      <c r="D196" s="32">
        <v>29171.935000000001</v>
      </c>
    </row>
    <row r="197" spans="1:4" ht="24.75">
      <c r="A197" s="12">
        <v>196</v>
      </c>
      <c r="B197" s="31">
        <v>3006501370</v>
      </c>
      <c r="C197" s="13" t="s">
        <v>2829</v>
      </c>
      <c r="D197" s="32">
        <v>40206.023000000001</v>
      </c>
    </row>
    <row r="198" spans="1:4">
      <c r="A198" s="12">
        <v>197</v>
      </c>
      <c r="B198" s="31">
        <v>3006506470</v>
      </c>
      <c r="C198" s="13" t="s">
        <v>2830</v>
      </c>
      <c r="D198" s="32">
        <v>17875.962</v>
      </c>
    </row>
    <row r="199" spans="1:4" ht="24.75">
      <c r="A199" s="12">
        <v>198</v>
      </c>
      <c r="B199" s="31">
        <v>3006503470</v>
      </c>
      <c r="C199" s="13" t="s">
        <v>2831</v>
      </c>
      <c r="D199" s="32">
        <v>17336.787</v>
      </c>
    </row>
    <row r="200" spans="1:4">
      <c r="A200" s="12">
        <v>199</v>
      </c>
      <c r="B200" s="31">
        <v>3006501470</v>
      </c>
      <c r="C200" s="13" t="s">
        <v>2832</v>
      </c>
      <c r="D200" s="32">
        <v>17504.187999999998</v>
      </c>
    </row>
    <row r="201" spans="1:4" ht="24.75">
      <c r="A201" s="12">
        <v>200</v>
      </c>
      <c r="B201" s="31">
        <v>3005001370</v>
      </c>
      <c r="C201" s="13" t="s">
        <v>2833</v>
      </c>
      <c r="D201" s="32">
        <v>1283.75</v>
      </c>
    </row>
    <row r="202" spans="1:4">
      <c r="A202" s="12">
        <v>201</v>
      </c>
      <c r="B202" s="31">
        <v>3005001270</v>
      </c>
      <c r="C202" s="13" t="s">
        <v>2834</v>
      </c>
      <c r="D202" s="32">
        <v>887.32799999999997</v>
      </c>
    </row>
    <row r="203" spans="1:4" ht="24.75">
      <c r="A203" s="12">
        <v>202</v>
      </c>
      <c r="B203" s="31">
        <v>3005001470</v>
      </c>
      <c r="C203" s="13" t="s">
        <v>2835</v>
      </c>
      <c r="D203" s="32">
        <v>1533.3109999999999</v>
      </c>
    </row>
    <row r="204" spans="1:4" ht="24.75">
      <c r="A204" s="12">
        <v>203</v>
      </c>
      <c r="B204" s="31">
        <v>3005001570</v>
      </c>
      <c r="C204" s="13" t="s">
        <v>2836</v>
      </c>
      <c r="D204" s="32">
        <v>378.96300000000002</v>
      </c>
    </row>
    <row r="205" spans="1:4" ht="24.75">
      <c r="A205" s="12">
        <v>204</v>
      </c>
      <c r="B205" s="31">
        <v>3005001670</v>
      </c>
      <c r="C205" s="13" t="s">
        <v>2837</v>
      </c>
      <c r="D205" s="32">
        <v>590.52499999999998</v>
      </c>
    </row>
    <row r="206" spans="1:4" ht="24.75">
      <c r="A206" s="12">
        <v>205</v>
      </c>
      <c r="B206" s="31">
        <v>3005001770</v>
      </c>
      <c r="C206" s="13" t="s">
        <v>2838</v>
      </c>
      <c r="D206" s="32">
        <v>1432.665</v>
      </c>
    </row>
    <row r="207" spans="1:4" ht="24.75">
      <c r="A207" s="12">
        <v>206</v>
      </c>
      <c r="B207" s="31">
        <v>3005001870</v>
      </c>
      <c r="C207" s="13" t="s">
        <v>2839</v>
      </c>
      <c r="D207" s="32">
        <v>4428.424</v>
      </c>
    </row>
    <row r="208" spans="1:4" ht="24.75">
      <c r="A208" s="12">
        <v>207</v>
      </c>
      <c r="B208" s="31">
        <v>3005001970</v>
      </c>
      <c r="C208" s="13" t="s">
        <v>2840</v>
      </c>
      <c r="D208" s="32">
        <v>6528.6390000000001</v>
      </c>
    </row>
    <row r="209" spans="1:4" ht="24.75">
      <c r="A209" s="12">
        <v>208</v>
      </c>
      <c r="B209" s="31">
        <v>3005002070</v>
      </c>
      <c r="C209" s="13" t="s">
        <v>2841</v>
      </c>
      <c r="D209" s="32">
        <v>203081.03400000001</v>
      </c>
    </row>
    <row r="210" spans="1:4" ht="36.75">
      <c r="A210" s="12">
        <v>209</v>
      </c>
      <c r="B210" s="31">
        <v>3006700670</v>
      </c>
      <c r="C210" s="13" t="s">
        <v>2097</v>
      </c>
      <c r="D210" s="32">
        <v>26450.384999999998</v>
      </c>
    </row>
    <row r="211" spans="1:4" ht="36.75">
      <c r="A211" s="12">
        <v>210</v>
      </c>
      <c r="B211" s="31">
        <v>3006501570</v>
      </c>
      <c r="C211" s="13" t="s">
        <v>2842</v>
      </c>
      <c r="D211" s="32">
        <v>26910.481</v>
      </c>
    </row>
    <row r="212" spans="1:4" ht="24.75">
      <c r="A212" s="12">
        <v>211</v>
      </c>
      <c r="B212" s="31">
        <v>3006506270</v>
      </c>
      <c r="C212" s="13" t="s">
        <v>2843</v>
      </c>
      <c r="D212" s="32">
        <v>29680.3</v>
      </c>
    </row>
    <row r="213" spans="1:4">
      <c r="A213" s="12">
        <v>212</v>
      </c>
      <c r="B213" s="31">
        <v>3005900670</v>
      </c>
      <c r="C213" s="13" t="s">
        <v>2844</v>
      </c>
      <c r="D213" s="32">
        <v>3173.43</v>
      </c>
    </row>
    <row r="214" spans="1:4" ht="36.75">
      <c r="A214" s="12">
        <v>213</v>
      </c>
      <c r="B214" s="31">
        <v>3006902070</v>
      </c>
      <c r="C214" s="13" t="s">
        <v>2845</v>
      </c>
      <c r="D214" s="32">
        <v>5828088.409</v>
      </c>
    </row>
    <row r="215" spans="1:4" ht="24.75">
      <c r="A215" s="12">
        <v>214</v>
      </c>
      <c r="B215" s="31">
        <v>3005103370</v>
      </c>
      <c r="C215" s="13" t="s">
        <v>2846</v>
      </c>
      <c r="D215" s="32">
        <v>256493.25</v>
      </c>
    </row>
    <row r="216" spans="1:4" ht="24.75">
      <c r="A216" s="12">
        <v>215</v>
      </c>
      <c r="B216" s="31">
        <v>3006501670</v>
      </c>
      <c r="C216" s="13" t="s">
        <v>2847</v>
      </c>
      <c r="D216" s="32">
        <v>6395.1289999999999</v>
      </c>
    </row>
    <row r="217" spans="1:4" ht="24.75">
      <c r="A217" s="12">
        <v>216</v>
      </c>
      <c r="B217" s="31">
        <v>3006504070</v>
      </c>
      <c r="C217" s="13" t="s">
        <v>2848</v>
      </c>
      <c r="D217" s="32">
        <v>12443.132</v>
      </c>
    </row>
    <row r="218" spans="1:4" ht="36.75">
      <c r="A218" s="12">
        <v>217</v>
      </c>
      <c r="B218" s="31">
        <v>3005501375</v>
      </c>
      <c r="C218" s="13" t="s">
        <v>2098</v>
      </c>
      <c r="D218" s="32">
        <v>104899.834</v>
      </c>
    </row>
    <row r="219" spans="1:4" ht="36.75">
      <c r="A219" s="12">
        <v>218</v>
      </c>
      <c r="B219" s="31">
        <v>3006503270</v>
      </c>
      <c r="C219" s="13" t="s">
        <v>2849</v>
      </c>
      <c r="D219" s="32">
        <v>754149.72100000002</v>
      </c>
    </row>
    <row r="220" spans="1:4" ht="36.75">
      <c r="A220" s="12">
        <v>219</v>
      </c>
      <c r="B220" s="31">
        <v>3006503370</v>
      </c>
      <c r="C220" s="13" t="s">
        <v>2850</v>
      </c>
      <c r="D220" s="32">
        <v>399576.94400000002</v>
      </c>
    </row>
    <row r="221" spans="1:4" ht="36.75">
      <c r="A221" s="12">
        <v>220</v>
      </c>
      <c r="B221" s="31">
        <v>3006503970</v>
      </c>
      <c r="C221" s="13" t="s">
        <v>2851</v>
      </c>
      <c r="D221" s="32">
        <v>541084.19299999997</v>
      </c>
    </row>
    <row r="222" spans="1:4" ht="24.75">
      <c r="A222" s="12">
        <v>221</v>
      </c>
      <c r="B222" s="31">
        <v>3006600970</v>
      </c>
      <c r="C222" s="13" t="s">
        <v>2852</v>
      </c>
      <c r="D222" s="32">
        <v>18704.751</v>
      </c>
    </row>
    <row r="223" spans="1:4" ht="24.75">
      <c r="A223" s="12">
        <v>222</v>
      </c>
      <c r="B223" s="31">
        <v>3006604870</v>
      </c>
      <c r="C223" s="13" t="s">
        <v>2853</v>
      </c>
      <c r="D223" s="32">
        <v>10760.906000000001</v>
      </c>
    </row>
    <row r="224" spans="1:4" ht="24.75">
      <c r="A224" s="12">
        <v>223</v>
      </c>
      <c r="B224" s="31">
        <v>3006601070</v>
      </c>
      <c r="C224" s="13" t="s">
        <v>2854</v>
      </c>
      <c r="D224" s="32">
        <v>18704.751</v>
      </c>
    </row>
    <row r="225" spans="1:4" ht="24.75">
      <c r="A225" s="12">
        <v>224</v>
      </c>
      <c r="B225" s="31">
        <v>3006600870</v>
      </c>
      <c r="C225" s="13" t="s">
        <v>2855</v>
      </c>
      <c r="D225" s="32">
        <v>18704.751</v>
      </c>
    </row>
    <row r="226" spans="1:4" ht="24.75">
      <c r="A226" s="12">
        <v>225</v>
      </c>
      <c r="B226" s="31">
        <v>3006601170</v>
      </c>
      <c r="C226" s="13" t="s">
        <v>2856</v>
      </c>
      <c r="D226" s="32">
        <v>18704.751</v>
      </c>
    </row>
    <row r="227" spans="1:4" ht="24.75">
      <c r="A227" s="12">
        <v>226</v>
      </c>
      <c r="B227" s="31">
        <v>3006601270</v>
      </c>
      <c r="C227" s="13" t="s">
        <v>2857</v>
      </c>
      <c r="D227" s="32">
        <v>18704.751</v>
      </c>
    </row>
    <row r="228" spans="1:4" ht="24.75">
      <c r="A228" s="12">
        <v>227</v>
      </c>
      <c r="B228" s="31">
        <v>3006601370</v>
      </c>
      <c r="C228" s="13" t="s">
        <v>2858</v>
      </c>
      <c r="D228" s="32">
        <v>36879.57</v>
      </c>
    </row>
    <row r="229" spans="1:4" ht="24.75">
      <c r="A229" s="12">
        <v>228</v>
      </c>
      <c r="B229" s="31">
        <v>3006601470</v>
      </c>
      <c r="C229" s="13" t="s">
        <v>2859</v>
      </c>
      <c r="D229" s="32">
        <v>111212.803</v>
      </c>
    </row>
    <row r="230" spans="1:4" ht="24.75">
      <c r="A230" s="12">
        <v>229</v>
      </c>
      <c r="B230" s="31">
        <v>3006601570</v>
      </c>
      <c r="C230" s="13" t="s">
        <v>2860</v>
      </c>
      <c r="D230" s="32">
        <v>62957.154000000002</v>
      </c>
    </row>
    <row r="231" spans="1:4" ht="24.75">
      <c r="A231" s="12">
        <v>230</v>
      </c>
      <c r="B231" s="31">
        <v>3006601870</v>
      </c>
      <c r="C231" s="13" t="s">
        <v>2861</v>
      </c>
      <c r="D231" s="32">
        <v>128838.177</v>
      </c>
    </row>
    <row r="232" spans="1:4" ht="24.75">
      <c r="A232" s="12">
        <v>231</v>
      </c>
      <c r="B232" s="31">
        <v>3006601970</v>
      </c>
      <c r="C232" s="13" t="s">
        <v>2862</v>
      </c>
      <c r="D232" s="32">
        <v>149834.16500000001</v>
      </c>
    </row>
    <row r="233" spans="1:4" ht="24.75">
      <c r="A233" s="12">
        <v>232</v>
      </c>
      <c r="B233" s="31">
        <v>3006602070</v>
      </c>
      <c r="C233" s="13" t="s">
        <v>2863</v>
      </c>
      <c r="D233" s="32">
        <v>131866.79999999999</v>
      </c>
    </row>
    <row r="234" spans="1:4" ht="24.75">
      <c r="A234" s="12">
        <v>233</v>
      </c>
      <c r="B234" s="31">
        <v>3006602170</v>
      </c>
      <c r="C234" s="13" t="s">
        <v>2864</v>
      </c>
      <c r="D234" s="32">
        <v>142136.79999999999</v>
      </c>
    </row>
    <row r="235" spans="1:4" ht="24.75">
      <c r="A235" s="12">
        <v>234</v>
      </c>
      <c r="B235" s="31">
        <v>3006501770</v>
      </c>
      <c r="C235" s="13" t="s">
        <v>2865</v>
      </c>
      <c r="D235" s="32">
        <v>11406.888999999999</v>
      </c>
    </row>
    <row r="236" spans="1:4" ht="24.75">
      <c r="A236" s="12">
        <v>235</v>
      </c>
      <c r="B236" s="31">
        <v>3006501870</v>
      </c>
      <c r="C236" s="13" t="s">
        <v>2866</v>
      </c>
      <c r="D236" s="32">
        <v>15031.172</v>
      </c>
    </row>
    <row r="237" spans="1:4" ht="36.75">
      <c r="A237" s="12">
        <v>236</v>
      </c>
      <c r="B237" s="31">
        <v>3006502070</v>
      </c>
      <c r="C237" s="13" t="s">
        <v>2867</v>
      </c>
      <c r="D237" s="32">
        <v>39270.425999999999</v>
      </c>
    </row>
    <row r="238" spans="1:4" ht="36.75">
      <c r="A238" s="12">
        <v>237</v>
      </c>
      <c r="B238" s="31">
        <v>3005103670</v>
      </c>
      <c r="C238" s="13" t="s">
        <v>2868</v>
      </c>
      <c r="D238" s="32">
        <v>9201.92</v>
      </c>
    </row>
    <row r="239" spans="1:4" ht="36.75">
      <c r="A239" s="12">
        <v>238</v>
      </c>
      <c r="B239" s="31">
        <v>3005103570</v>
      </c>
      <c r="C239" s="13" t="s">
        <v>2869</v>
      </c>
      <c r="D239" s="32">
        <v>9201.92</v>
      </c>
    </row>
    <row r="240" spans="1:4" ht="24.75">
      <c r="A240" s="12">
        <v>239</v>
      </c>
      <c r="B240" s="31">
        <v>3006502170</v>
      </c>
      <c r="C240" s="13" t="s">
        <v>2099</v>
      </c>
      <c r="D240" s="32">
        <v>2970.0839999999998</v>
      </c>
    </row>
    <row r="241" spans="1:4" ht="36.75">
      <c r="A241" s="12">
        <v>240</v>
      </c>
      <c r="B241" s="31">
        <v>3006401870</v>
      </c>
      <c r="C241" s="13" t="s">
        <v>2870</v>
      </c>
      <c r="D241" s="32">
        <v>12717.341</v>
      </c>
    </row>
    <row r="242" spans="1:4" ht="36.75">
      <c r="A242" s="12">
        <v>241</v>
      </c>
      <c r="B242" s="31">
        <v>3006401970</v>
      </c>
      <c r="C242" s="13" t="s">
        <v>2100</v>
      </c>
      <c r="D242" s="32">
        <v>18223.088</v>
      </c>
    </row>
    <row r="243" spans="1:4" ht="36.75">
      <c r="A243" s="12">
        <v>242</v>
      </c>
      <c r="B243" s="31">
        <v>3006402070</v>
      </c>
      <c r="C243" s="13" t="s">
        <v>2871</v>
      </c>
      <c r="D243" s="32">
        <v>19090.902999999998</v>
      </c>
    </row>
    <row r="244" spans="1:4">
      <c r="A244" s="12">
        <v>243</v>
      </c>
      <c r="B244" s="31">
        <v>3006901470</v>
      </c>
      <c r="C244" s="13" t="s">
        <v>2872</v>
      </c>
      <c r="D244" s="32">
        <v>732251</v>
      </c>
    </row>
    <row r="245" spans="1:4" ht="24.75">
      <c r="A245" s="12">
        <v>244</v>
      </c>
      <c r="B245" s="31">
        <v>3005103070</v>
      </c>
      <c r="C245" s="13" t="s">
        <v>2873</v>
      </c>
      <c r="D245" s="32">
        <v>6614.9070000000002</v>
      </c>
    </row>
    <row r="246" spans="1:4">
      <c r="A246" s="12">
        <v>245</v>
      </c>
      <c r="B246" s="31">
        <v>3006507370</v>
      </c>
      <c r="C246" s="13" t="s">
        <v>2874</v>
      </c>
      <c r="D246" s="32">
        <v>53578.59</v>
      </c>
    </row>
    <row r="247" spans="1:4" ht="24.75">
      <c r="A247" s="12">
        <v>246</v>
      </c>
      <c r="B247" s="31">
        <v>3018008770</v>
      </c>
      <c r="C247" s="13" t="s">
        <v>2875</v>
      </c>
      <c r="D247" s="32">
        <v>27842.996999999999</v>
      </c>
    </row>
    <row r="248" spans="1:4" ht="24.75">
      <c r="A248" s="12">
        <v>247</v>
      </c>
      <c r="B248" s="31">
        <v>3018003570</v>
      </c>
      <c r="C248" s="13" t="s">
        <v>2876</v>
      </c>
      <c r="D248" s="32">
        <v>24297.793000000001</v>
      </c>
    </row>
    <row r="249" spans="1:4" ht="24.75">
      <c r="A249" s="12">
        <v>248</v>
      </c>
      <c r="B249" s="31">
        <v>3018002070</v>
      </c>
      <c r="C249" s="13" t="s">
        <v>2877</v>
      </c>
      <c r="D249" s="32">
        <v>27626.3</v>
      </c>
    </row>
    <row r="250" spans="1:4">
      <c r="A250" s="12">
        <v>249</v>
      </c>
      <c r="B250" s="31">
        <v>3005803270</v>
      </c>
      <c r="C250" s="13" t="s">
        <v>2878</v>
      </c>
      <c r="D250" s="32">
        <v>13560.508</v>
      </c>
    </row>
    <row r="251" spans="1:4" ht="24.75">
      <c r="A251" s="12">
        <v>250</v>
      </c>
      <c r="B251" s="31">
        <v>3006702270</v>
      </c>
      <c r="C251" s="13" t="s">
        <v>2879</v>
      </c>
      <c r="D251" s="32">
        <v>14265.03</v>
      </c>
    </row>
    <row r="252" spans="1:4" ht="24.75">
      <c r="A252" s="12">
        <v>251</v>
      </c>
      <c r="B252" s="31">
        <v>3006700770</v>
      </c>
      <c r="C252" s="13" t="s">
        <v>2880</v>
      </c>
      <c r="D252" s="32">
        <v>33565.440999999999</v>
      </c>
    </row>
    <row r="253" spans="1:4" ht="24.75">
      <c r="A253" s="12">
        <v>252</v>
      </c>
      <c r="B253" s="31">
        <v>30180018970</v>
      </c>
      <c r="C253" s="13" t="s">
        <v>2101</v>
      </c>
      <c r="D253" s="32">
        <v>3466125</v>
      </c>
    </row>
    <row r="254" spans="1:4" ht="36.75">
      <c r="A254" s="12">
        <v>253</v>
      </c>
      <c r="B254" s="31">
        <v>3006404370</v>
      </c>
      <c r="C254" s="13" t="s">
        <v>2881</v>
      </c>
      <c r="D254" s="32">
        <v>92151.683000000005</v>
      </c>
    </row>
    <row r="255" spans="1:4" ht="36.75">
      <c r="A255" s="12">
        <v>254</v>
      </c>
      <c r="B255" s="31">
        <v>3006405470</v>
      </c>
      <c r="C255" s="13" t="s">
        <v>2882</v>
      </c>
      <c r="D255" s="32">
        <v>65367.523000000001</v>
      </c>
    </row>
    <row r="256" spans="1:4" ht="36.75">
      <c r="A256" s="12">
        <v>255</v>
      </c>
      <c r="B256" s="31">
        <v>3006402170</v>
      </c>
      <c r="C256" s="13" t="s">
        <v>2883</v>
      </c>
      <c r="D256" s="32">
        <v>109781.16499999999</v>
      </c>
    </row>
    <row r="257" spans="1:4" ht="36.75">
      <c r="A257" s="12">
        <v>256</v>
      </c>
      <c r="B257" s="31">
        <v>3006402270</v>
      </c>
      <c r="C257" s="13" t="s">
        <v>2884</v>
      </c>
      <c r="D257" s="32">
        <v>118653.41800000001</v>
      </c>
    </row>
    <row r="258" spans="1:4" ht="36.75">
      <c r="A258" s="12">
        <v>257</v>
      </c>
      <c r="B258" s="31">
        <v>3006405770</v>
      </c>
      <c r="C258" s="13" t="s">
        <v>2885</v>
      </c>
      <c r="D258" s="32">
        <v>43949.438000000002</v>
      </c>
    </row>
    <row r="259" spans="1:4" ht="36.75">
      <c r="A259" s="12">
        <v>258</v>
      </c>
      <c r="B259" s="31">
        <v>3006404670</v>
      </c>
      <c r="C259" s="13" t="s">
        <v>2886</v>
      </c>
      <c r="D259" s="32">
        <v>22031.204000000002</v>
      </c>
    </row>
    <row r="260" spans="1:4" ht="36.75">
      <c r="A260" s="12">
        <v>259</v>
      </c>
      <c r="B260" s="31">
        <v>3006402370</v>
      </c>
      <c r="C260" s="13" t="s">
        <v>2887</v>
      </c>
      <c r="D260" s="32">
        <v>29599.167000000001</v>
      </c>
    </row>
    <row r="261" spans="1:4" ht="36.75">
      <c r="A261" s="12">
        <v>260</v>
      </c>
      <c r="B261" s="31">
        <v>3006402470</v>
      </c>
      <c r="C261" s="13" t="s">
        <v>2888</v>
      </c>
      <c r="D261" s="32">
        <v>37321.18</v>
      </c>
    </row>
    <row r="262" spans="1:4" ht="36.75">
      <c r="A262" s="12">
        <v>261</v>
      </c>
      <c r="B262" s="31">
        <v>3006405170</v>
      </c>
      <c r="C262" s="13" t="s">
        <v>2889</v>
      </c>
      <c r="D262" s="32">
        <v>39327.938000000002</v>
      </c>
    </row>
    <row r="263" spans="1:4" ht="36.75">
      <c r="A263" s="12">
        <v>262</v>
      </c>
      <c r="B263" s="31">
        <v>3006402570</v>
      </c>
      <c r="C263" s="13" t="s">
        <v>2890</v>
      </c>
      <c r="D263" s="32">
        <v>25607.218000000001</v>
      </c>
    </row>
    <row r="264" spans="1:4" ht="36.75">
      <c r="A264" s="12">
        <v>263</v>
      </c>
      <c r="B264" s="31">
        <v>3006402670</v>
      </c>
      <c r="C264" s="13" t="s">
        <v>2891</v>
      </c>
      <c r="D264" s="32">
        <v>26906.373</v>
      </c>
    </row>
    <row r="265" spans="1:4" ht="24.75">
      <c r="A265" s="12">
        <v>264</v>
      </c>
      <c r="B265" s="31">
        <v>3006405270</v>
      </c>
      <c r="C265" s="13" t="s">
        <v>2892</v>
      </c>
      <c r="D265" s="32">
        <v>39958.516000000003</v>
      </c>
    </row>
    <row r="266" spans="1:4" ht="36.75">
      <c r="A266" s="12">
        <v>265</v>
      </c>
      <c r="B266" s="31">
        <v>3006402770</v>
      </c>
      <c r="C266" s="13" t="s">
        <v>2893</v>
      </c>
      <c r="D266" s="32">
        <v>39049.620999999999</v>
      </c>
    </row>
    <row r="267" spans="1:4" ht="36.75">
      <c r="A267" s="12">
        <v>266</v>
      </c>
      <c r="B267" s="31">
        <v>3006405570</v>
      </c>
      <c r="C267" s="13" t="s">
        <v>2894</v>
      </c>
      <c r="D267" s="32">
        <v>52066.845999999998</v>
      </c>
    </row>
    <row r="268" spans="1:4" ht="36.75">
      <c r="A268" s="12">
        <v>267</v>
      </c>
      <c r="B268" s="31">
        <v>3006404170</v>
      </c>
      <c r="C268" s="13" t="s">
        <v>2895</v>
      </c>
      <c r="D268" s="32">
        <v>28345.200000000001</v>
      </c>
    </row>
    <row r="269" spans="1:4" ht="24.75">
      <c r="A269" s="12">
        <v>268</v>
      </c>
      <c r="B269" s="31">
        <v>3006404270</v>
      </c>
      <c r="C269" s="13" t="s">
        <v>2896</v>
      </c>
      <c r="D269" s="32">
        <v>45205.459000000003</v>
      </c>
    </row>
    <row r="270" spans="1:4" ht="24.75">
      <c r="A270" s="12">
        <v>269</v>
      </c>
      <c r="B270" s="31">
        <v>3006404770</v>
      </c>
      <c r="C270" s="13" t="s">
        <v>2897</v>
      </c>
      <c r="D270" s="32">
        <v>50221.326999999997</v>
      </c>
    </row>
    <row r="271" spans="1:4" ht="48.75">
      <c r="A271" s="12">
        <v>270</v>
      </c>
      <c r="B271" s="31">
        <v>3006405670</v>
      </c>
      <c r="C271" s="13" t="s">
        <v>2898</v>
      </c>
      <c r="D271" s="32">
        <v>39202.644</v>
      </c>
    </row>
    <row r="272" spans="1:4" ht="36.75">
      <c r="A272" s="12">
        <v>271</v>
      </c>
      <c r="B272" s="31">
        <v>3006402870</v>
      </c>
      <c r="C272" s="13" t="s">
        <v>2899</v>
      </c>
      <c r="D272" s="32">
        <v>29504.683000000001</v>
      </c>
    </row>
    <row r="273" spans="1:4" ht="36.75">
      <c r="A273" s="12">
        <v>272</v>
      </c>
      <c r="B273" s="31">
        <v>3006402970</v>
      </c>
      <c r="C273" s="13" t="s">
        <v>2900</v>
      </c>
      <c r="D273" s="32">
        <v>39554.904999999999</v>
      </c>
    </row>
    <row r="274" spans="1:4" ht="36.75">
      <c r="A274" s="12">
        <v>273</v>
      </c>
      <c r="B274" s="31">
        <v>3006403070</v>
      </c>
      <c r="C274" s="13" t="s">
        <v>2901</v>
      </c>
      <c r="D274" s="32">
        <v>152587.552</v>
      </c>
    </row>
    <row r="275" spans="1:4" ht="24.75">
      <c r="A275" s="12">
        <v>274</v>
      </c>
      <c r="B275" s="31">
        <v>3005303670</v>
      </c>
      <c r="C275" s="13" t="s">
        <v>2902</v>
      </c>
      <c r="D275" s="32">
        <v>155567.90599999999</v>
      </c>
    </row>
    <row r="276" spans="1:4" ht="36.75">
      <c r="A276" s="12">
        <v>275</v>
      </c>
      <c r="B276" s="31">
        <v>3005303570</v>
      </c>
      <c r="C276" s="13" t="s">
        <v>2903</v>
      </c>
      <c r="D276" s="32">
        <v>201111.24799999999</v>
      </c>
    </row>
    <row r="277" spans="1:4" ht="36.75">
      <c r="A277" s="12">
        <v>276</v>
      </c>
      <c r="B277" s="31">
        <v>3005303470</v>
      </c>
      <c r="C277" s="13" t="s">
        <v>2904</v>
      </c>
      <c r="D277" s="32">
        <v>201111.24799999999</v>
      </c>
    </row>
    <row r="278" spans="1:4" ht="48.75">
      <c r="A278" s="12">
        <v>277</v>
      </c>
      <c r="B278" s="31">
        <v>3005303370</v>
      </c>
      <c r="C278" s="13" t="s">
        <v>2102</v>
      </c>
      <c r="D278" s="32">
        <v>187681.16899999999</v>
      </c>
    </row>
    <row r="279" spans="1:4" ht="36.75">
      <c r="A279" s="12">
        <v>278</v>
      </c>
      <c r="B279" s="31">
        <v>3005303270</v>
      </c>
      <c r="C279" s="13" t="s">
        <v>2905</v>
      </c>
      <c r="D279" s="32">
        <v>186136.56099999999</v>
      </c>
    </row>
    <row r="280" spans="1:4" ht="36.75">
      <c r="A280" s="12">
        <v>279</v>
      </c>
      <c r="B280" s="31">
        <v>3006403970</v>
      </c>
      <c r="C280" s="13" t="s">
        <v>2906</v>
      </c>
      <c r="D280" s="32">
        <v>19949.474999999999</v>
      </c>
    </row>
    <row r="281" spans="1:4" ht="24.75">
      <c r="A281" s="12">
        <v>280</v>
      </c>
      <c r="B281" s="31">
        <v>3006403170</v>
      </c>
      <c r="C281" s="13" t="s">
        <v>2907</v>
      </c>
      <c r="D281" s="32">
        <v>10678.745999999999</v>
      </c>
    </row>
    <row r="282" spans="1:4" ht="24.75">
      <c r="A282" s="12">
        <v>281</v>
      </c>
      <c r="B282" s="31">
        <v>3006403270</v>
      </c>
      <c r="C282" s="13" t="s">
        <v>2908</v>
      </c>
      <c r="D282" s="32">
        <v>15619.643</v>
      </c>
    </row>
    <row r="283" spans="1:4" ht="24.75">
      <c r="A283" s="12">
        <v>282</v>
      </c>
      <c r="B283" s="31">
        <v>3006403870</v>
      </c>
      <c r="C283" s="13" t="s">
        <v>2909</v>
      </c>
      <c r="D283" s="32">
        <v>16550.105</v>
      </c>
    </row>
    <row r="284" spans="1:4" ht="36.75">
      <c r="A284" s="12">
        <v>283</v>
      </c>
      <c r="B284" s="31">
        <v>3006404970</v>
      </c>
      <c r="C284" s="13" t="s">
        <v>2910</v>
      </c>
      <c r="D284" s="32">
        <v>28447.9</v>
      </c>
    </row>
    <row r="285" spans="1:4" ht="24.75">
      <c r="A285" s="12">
        <v>284</v>
      </c>
      <c r="B285" s="31">
        <v>3006403470</v>
      </c>
      <c r="C285" s="13" t="s">
        <v>2911</v>
      </c>
      <c r="D285" s="32">
        <v>19800.560000000001</v>
      </c>
    </row>
    <row r="286" spans="1:4" ht="36.75">
      <c r="A286" s="12">
        <v>285</v>
      </c>
      <c r="B286" s="31">
        <v>3006405070</v>
      </c>
      <c r="C286" s="13" t="s">
        <v>2912</v>
      </c>
      <c r="D286" s="32">
        <v>18896.8</v>
      </c>
    </row>
    <row r="287" spans="1:4" ht="24.75">
      <c r="A287" s="12">
        <v>286</v>
      </c>
      <c r="B287" s="31">
        <v>3006403570</v>
      </c>
      <c r="C287" s="13" t="s">
        <v>2913</v>
      </c>
      <c r="D287" s="32">
        <v>19800.560000000001</v>
      </c>
    </row>
    <row r="288" spans="1:4" ht="24.75">
      <c r="A288" s="12">
        <v>287</v>
      </c>
      <c r="B288" s="31">
        <v>3006503170</v>
      </c>
      <c r="C288" s="13" t="s">
        <v>2914</v>
      </c>
      <c r="D288" s="32">
        <v>492027.484</v>
      </c>
    </row>
    <row r="289" spans="1:4" ht="24.75">
      <c r="A289" s="12">
        <v>288</v>
      </c>
      <c r="B289" s="31">
        <v>3006503070</v>
      </c>
      <c r="C289" s="13" t="s">
        <v>2915</v>
      </c>
      <c r="D289" s="32">
        <v>423339.67</v>
      </c>
    </row>
    <row r="290" spans="1:4" ht="24.75">
      <c r="A290" s="12">
        <v>289</v>
      </c>
      <c r="B290" s="31">
        <v>3006502270</v>
      </c>
      <c r="C290" s="13" t="s">
        <v>2916</v>
      </c>
      <c r="D290" s="32">
        <v>481868.4</v>
      </c>
    </row>
    <row r="291" spans="1:4" ht="24.75">
      <c r="A291" s="12">
        <v>290</v>
      </c>
      <c r="B291" s="31">
        <v>3006502370</v>
      </c>
      <c r="C291" s="13" t="s">
        <v>2917</v>
      </c>
      <c r="D291" s="32">
        <v>979720.00100000005</v>
      </c>
    </row>
    <row r="292" spans="1:4" ht="24.75">
      <c r="A292" s="12">
        <v>291</v>
      </c>
      <c r="B292" s="31">
        <v>3005900770</v>
      </c>
      <c r="C292" s="13" t="s">
        <v>2918</v>
      </c>
      <c r="D292" s="32">
        <v>1252848.5970000001</v>
      </c>
    </row>
    <row r="293" spans="1:4">
      <c r="A293" s="12">
        <v>292</v>
      </c>
      <c r="B293" s="31">
        <v>3006505470</v>
      </c>
      <c r="C293" s="13" t="s">
        <v>2919</v>
      </c>
      <c r="D293" s="32">
        <v>5277.7529999999997</v>
      </c>
    </row>
    <row r="294" spans="1:4" ht="24.75">
      <c r="A294" s="12">
        <v>293</v>
      </c>
      <c r="B294" s="31">
        <v>3006502470</v>
      </c>
      <c r="C294" s="13" t="s">
        <v>2920</v>
      </c>
      <c r="D294" s="32">
        <v>13241.111000000001</v>
      </c>
    </row>
    <row r="295" spans="1:4" ht="24.75">
      <c r="A295" s="12">
        <v>294</v>
      </c>
      <c r="B295" s="31">
        <v>3005402470</v>
      </c>
      <c r="C295" s="13" t="s">
        <v>2921</v>
      </c>
      <c r="D295" s="32">
        <v>882276.18700000003</v>
      </c>
    </row>
    <row r="296" spans="1:4" ht="36.75">
      <c r="A296" s="12">
        <v>295</v>
      </c>
      <c r="B296" s="31">
        <v>3006502570</v>
      </c>
      <c r="C296" s="13" t="s">
        <v>2922</v>
      </c>
      <c r="D296" s="32">
        <v>356573.37300000002</v>
      </c>
    </row>
    <row r="297" spans="1:4" ht="36.75">
      <c r="A297" s="12">
        <v>296</v>
      </c>
      <c r="B297" s="31">
        <v>3006502670</v>
      </c>
      <c r="C297" s="13" t="s">
        <v>2923</v>
      </c>
      <c r="D297" s="32">
        <v>231891.465</v>
      </c>
    </row>
    <row r="298" spans="1:4" ht="36.75">
      <c r="A298" s="12">
        <v>297</v>
      </c>
      <c r="B298" s="31">
        <v>3006502970</v>
      </c>
      <c r="C298" s="13" t="s">
        <v>2924</v>
      </c>
      <c r="D298" s="32">
        <v>180292.93100000001</v>
      </c>
    </row>
    <row r="299" spans="1:4" ht="36.75">
      <c r="A299" s="12">
        <v>298</v>
      </c>
      <c r="B299" s="31">
        <v>3006503870</v>
      </c>
      <c r="C299" s="13" t="s">
        <v>2925</v>
      </c>
      <c r="D299" s="32">
        <v>221961.402</v>
      </c>
    </row>
    <row r="300" spans="1:4" ht="36.75">
      <c r="A300" s="12">
        <v>299</v>
      </c>
      <c r="B300" s="31">
        <v>3006504170</v>
      </c>
      <c r="C300" s="13" t="s">
        <v>2103</v>
      </c>
      <c r="D300" s="32">
        <v>265628.41499999998</v>
      </c>
    </row>
    <row r="301" spans="1:4" ht="36.75">
      <c r="A301" s="12">
        <v>300</v>
      </c>
      <c r="B301" s="31">
        <v>3006502770</v>
      </c>
      <c r="C301" s="13" t="s">
        <v>2926</v>
      </c>
      <c r="D301" s="32">
        <v>339733.65399999998</v>
      </c>
    </row>
    <row r="302" spans="1:4" ht="36.75">
      <c r="A302" s="12">
        <v>301</v>
      </c>
      <c r="B302" s="31">
        <v>3006507270</v>
      </c>
      <c r="C302" s="13" t="s">
        <v>2927</v>
      </c>
      <c r="D302" s="32">
        <v>337600.57500000001</v>
      </c>
    </row>
    <row r="303" spans="1:4" ht="36.75">
      <c r="A303" s="12">
        <v>302</v>
      </c>
      <c r="B303" s="31">
        <v>3006505270</v>
      </c>
      <c r="C303" s="13" t="s">
        <v>2928</v>
      </c>
      <c r="D303" s="32">
        <v>361813.12699999998</v>
      </c>
    </row>
    <row r="304" spans="1:4" ht="36.75">
      <c r="A304" s="12">
        <v>303</v>
      </c>
      <c r="B304" s="31">
        <v>3006507170</v>
      </c>
      <c r="C304" s="13" t="s">
        <v>2929</v>
      </c>
      <c r="D304" s="32">
        <v>208660.72500000001</v>
      </c>
    </row>
    <row r="305" spans="1:4" ht="36.75">
      <c r="A305" s="12">
        <v>304</v>
      </c>
      <c r="B305" s="31">
        <v>3006508270</v>
      </c>
      <c r="C305" s="13" t="s">
        <v>2104</v>
      </c>
      <c r="D305" s="32">
        <v>6470.1</v>
      </c>
    </row>
    <row r="306" spans="1:4">
      <c r="A306" s="12">
        <v>305</v>
      </c>
      <c r="B306" s="31">
        <v>3006300170</v>
      </c>
      <c r="C306" s="13" t="s">
        <v>2930</v>
      </c>
      <c r="D306" s="32">
        <v>16970.148000000001</v>
      </c>
    </row>
    <row r="307" spans="1:4">
      <c r="A307" s="12">
        <v>306</v>
      </c>
      <c r="B307" s="31">
        <v>3006300270</v>
      </c>
      <c r="C307" s="13" t="s">
        <v>2931</v>
      </c>
      <c r="D307" s="32">
        <v>13364.351000000001</v>
      </c>
    </row>
    <row r="308" spans="1:4">
      <c r="A308" s="12">
        <v>307</v>
      </c>
      <c r="B308" s="31">
        <v>3006300370</v>
      </c>
      <c r="C308" s="13" t="s">
        <v>2932</v>
      </c>
      <c r="D308" s="32">
        <v>21694.348000000002</v>
      </c>
    </row>
    <row r="309" spans="1:4">
      <c r="A309" s="12">
        <v>308</v>
      </c>
      <c r="B309" s="31">
        <v>3006303770</v>
      </c>
      <c r="C309" s="13" t="s">
        <v>2933</v>
      </c>
      <c r="D309" s="32">
        <v>8582.6389999999992</v>
      </c>
    </row>
    <row r="310" spans="1:4">
      <c r="A310" s="12">
        <v>309</v>
      </c>
      <c r="B310" s="31">
        <v>3006300470</v>
      </c>
      <c r="C310" s="13" t="s">
        <v>2934</v>
      </c>
      <c r="D310" s="32">
        <v>6395.1289999999999</v>
      </c>
    </row>
    <row r="311" spans="1:4">
      <c r="A311" s="12">
        <v>310</v>
      </c>
      <c r="B311" s="31">
        <v>3006300570</v>
      </c>
      <c r="C311" s="13" t="s">
        <v>2935</v>
      </c>
      <c r="D311" s="32">
        <v>6395.1289999999999</v>
      </c>
    </row>
    <row r="312" spans="1:4">
      <c r="A312" s="12">
        <v>311</v>
      </c>
      <c r="B312" s="31">
        <v>3006300670</v>
      </c>
      <c r="C312" s="13" t="s">
        <v>2936</v>
      </c>
      <c r="D312" s="32">
        <v>6395.1289999999999</v>
      </c>
    </row>
    <row r="313" spans="1:4">
      <c r="A313" s="12">
        <v>312</v>
      </c>
      <c r="B313" s="31">
        <v>3006300770</v>
      </c>
      <c r="C313" s="13" t="s">
        <v>2937</v>
      </c>
      <c r="D313" s="32">
        <v>6395.1289999999999</v>
      </c>
    </row>
    <row r="314" spans="1:4">
      <c r="A314" s="12">
        <v>313</v>
      </c>
      <c r="B314" s="31">
        <v>3006301070</v>
      </c>
      <c r="C314" s="13" t="s">
        <v>2938</v>
      </c>
      <c r="D314" s="32">
        <v>6395.1289999999999</v>
      </c>
    </row>
    <row r="315" spans="1:4">
      <c r="A315" s="12">
        <v>314</v>
      </c>
      <c r="B315" s="31">
        <v>3006301170</v>
      </c>
      <c r="C315" s="13" t="s">
        <v>2939</v>
      </c>
      <c r="D315" s="32">
        <v>6395.1289999999999</v>
      </c>
    </row>
    <row r="316" spans="1:4" ht="24.75">
      <c r="A316" s="12">
        <v>315</v>
      </c>
      <c r="B316" s="31">
        <v>3006301270</v>
      </c>
      <c r="C316" s="13" t="s">
        <v>2940</v>
      </c>
      <c r="D316" s="32">
        <v>2494.5830000000001</v>
      </c>
    </row>
    <row r="317" spans="1:4" ht="24.75">
      <c r="A317" s="12">
        <v>316</v>
      </c>
      <c r="B317" s="31">
        <v>3006301370</v>
      </c>
      <c r="C317" s="13" t="s">
        <v>2941</v>
      </c>
      <c r="D317" s="32">
        <v>2494.5830000000001</v>
      </c>
    </row>
    <row r="318" spans="1:4" ht="24.75">
      <c r="A318" s="12">
        <v>317</v>
      </c>
      <c r="B318" s="31">
        <v>3006301470</v>
      </c>
      <c r="C318" s="13" t="s">
        <v>2942</v>
      </c>
      <c r="D318" s="32">
        <v>2494.5830000000001</v>
      </c>
    </row>
    <row r="319" spans="1:4" ht="24.75">
      <c r="A319" s="12">
        <v>318</v>
      </c>
      <c r="B319" s="31">
        <v>3006301570</v>
      </c>
      <c r="C319" s="13" t="s">
        <v>2943</v>
      </c>
      <c r="D319" s="32">
        <v>3574.9870000000001</v>
      </c>
    </row>
    <row r="320" spans="1:4" ht="24.75">
      <c r="A320" s="12">
        <v>319</v>
      </c>
      <c r="B320" s="31">
        <v>3006301770</v>
      </c>
      <c r="C320" s="13" t="s">
        <v>2944</v>
      </c>
      <c r="D320" s="32">
        <v>3471.26</v>
      </c>
    </row>
    <row r="321" spans="1:4" ht="24.75">
      <c r="A321" s="12">
        <v>320</v>
      </c>
      <c r="B321" s="31">
        <v>3006301870</v>
      </c>
      <c r="C321" s="13" t="s">
        <v>2945</v>
      </c>
      <c r="D321" s="32">
        <v>3471.26</v>
      </c>
    </row>
    <row r="322" spans="1:4">
      <c r="A322" s="12">
        <v>321</v>
      </c>
      <c r="B322" s="31">
        <v>3006301970</v>
      </c>
      <c r="C322" s="13" t="s">
        <v>2946</v>
      </c>
      <c r="D322" s="32">
        <v>1979.029</v>
      </c>
    </row>
    <row r="323" spans="1:4">
      <c r="A323" s="12">
        <v>322</v>
      </c>
      <c r="B323" s="31">
        <v>3006302070</v>
      </c>
      <c r="C323" s="13" t="s">
        <v>2947</v>
      </c>
      <c r="D323" s="32">
        <v>1979.029</v>
      </c>
    </row>
    <row r="324" spans="1:4">
      <c r="A324" s="12">
        <v>323</v>
      </c>
      <c r="B324" s="31">
        <v>3006302170</v>
      </c>
      <c r="C324" s="13" t="s">
        <v>2948</v>
      </c>
      <c r="D324" s="32">
        <v>1979.029</v>
      </c>
    </row>
    <row r="325" spans="1:4">
      <c r="A325" s="12">
        <v>324</v>
      </c>
      <c r="B325" s="31">
        <v>3006302270</v>
      </c>
      <c r="C325" s="13" t="s">
        <v>2949</v>
      </c>
      <c r="D325" s="32">
        <v>1340.2349999999999</v>
      </c>
    </row>
    <row r="326" spans="1:4">
      <c r="A326" s="12">
        <v>325</v>
      </c>
      <c r="B326" s="31">
        <v>3006302470</v>
      </c>
      <c r="C326" s="13" t="s">
        <v>2950</v>
      </c>
      <c r="D326" s="32">
        <v>1979.029</v>
      </c>
    </row>
    <row r="327" spans="1:4">
      <c r="A327" s="12">
        <v>326</v>
      </c>
      <c r="B327" s="31">
        <v>3006302570</v>
      </c>
      <c r="C327" s="13" t="s">
        <v>2951</v>
      </c>
      <c r="D327" s="32">
        <v>1979.029</v>
      </c>
    </row>
    <row r="328" spans="1:4">
      <c r="A328" s="12">
        <v>327</v>
      </c>
      <c r="B328" s="31">
        <v>3006302670</v>
      </c>
      <c r="C328" s="13" t="s">
        <v>2952</v>
      </c>
      <c r="D328" s="32">
        <v>1979.029</v>
      </c>
    </row>
    <row r="329" spans="1:4">
      <c r="A329" s="12">
        <v>328</v>
      </c>
      <c r="B329" s="31">
        <v>3006302770</v>
      </c>
      <c r="C329" s="13" t="s">
        <v>2953</v>
      </c>
      <c r="D329" s="32">
        <v>1979.029</v>
      </c>
    </row>
    <row r="330" spans="1:4" ht="24.75">
      <c r="A330" s="12">
        <v>329</v>
      </c>
      <c r="B330" s="31">
        <v>3006303670</v>
      </c>
      <c r="C330" s="13" t="s">
        <v>2954</v>
      </c>
      <c r="D330" s="32">
        <v>599063.478</v>
      </c>
    </row>
    <row r="331" spans="1:4" ht="24.75">
      <c r="A331" s="12">
        <v>330</v>
      </c>
      <c r="B331" s="31">
        <v>3006303570</v>
      </c>
      <c r="C331" s="13" t="s">
        <v>2955</v>
      </c>
      <c r="D331" s="32">
        <v>885400.321</v>
      </c>
    </row>
    <row r="332" spans="1:4" ht="24.75">
      <c r="A332" s="12">
        <v>331</v>
      </c>
      <c r="B332" s="31">
        <v>3006303270</v>
      </c>
      <c r="C332" s="13" t="s">
        <v>2956</v>
      </c>
      <c r="D332" s="32">
        <v>885400.321</v>
      </c>
    </row>
    <row r="333" spans="1:4" ht="24.75">
      <c r="A333" s="12">
        <v>332</v>
      </c>
      <c r="B333" s="31">
        <v>3006303370</v>
      </c>
      <c r="C333" s="13" t="s">
        <v>2957</v>
      </c>
      <c r="D333" s="32">
        <v>631185.98400000005</v>
      </c>
    </row>
    <row r="334" spans="1:4" ht="24.75">
      <c r="A334" s="12">
        <v>333</v>
      </c>
      <c r="B334" s="31">
        <v>3006303470</v>
      </c>
      <c r="C334" s="13" t="s">
        <v>2958</v>
      </c>
      <c r="D334" s="32">
        <v>631185.98400000005</v>
      </c>
    </row>
    <row r="335" spans="1:4" ht="24.75">
      <c r="A335" s="12">
        <v>334</v>
      </c>
      <c r="B335" s="31">
        <v>3006304170</v>
      </c>
      <c r="C335" s="13" t="s">
        <v>2959</v>
      </c>
      <c r="D335" s="32">
        <v>885400.321</v>
      </c>
    </row>
    <row r="336" spans="1:4">
      <c r="A336" s="12">
        <v>335</v>
      </c>
      <c r="B336" s="31">
        <v>3006303970</v>
      </c>
      <c r="C336" s="13" t="s">
        <v>2960</v>
      </c>
      <c r="D336" s="32">
        <v>7636.7719999999999</v>
      </c>
    </row>
    <row r="337" spans="1:4" ht="24.75">
      <c r="A337" s="12">
        <v>336</v>
      </c>
      <c r="B337" s="31">
        <v>3006302870</v>
      </c>
      <c r="C337" s="13" t="s">
        <v>2961</v>
      </c>
      <c r="D337" s="32">
        <v>6433.1279999999997</v>
      </c>
    </row>
    <row r="338" spans="1:4" ht="24.75">
      <c r="A338" s="12">
        <v>337</v>
      </c>
      <c r="B338" s="31">
        <v>3006302970</v>
      </c>
      <c r="C338" s="13" t="s">
        <v>2962</v>
      </c>
      <c r="D338" s="32">
        <v>4131.6210000000001</v>
      </c>
    </row>
    <row r="339" spans="1:4" ht="24.75">
      <c r="A339" s="12">
        <v>338</v>
      </c>
      <c r="B339" s="31">
        <v>3006303070</v>
      </c>
      <c r="C339" s="13" t="s">
        <v>2963</v>
      </c>
      <c r="D339" s="32">
        <v>6433.1279999999997</v>
      </c>
    </row>
    <row r="340" spans="1:4" ht="24.75">
      <c r="A340" s="12">
        <v>339</v>
      </c>
      <c r="B340" s="31">
        <v>3006303170</v>
      </c>
      <c r="C340" s="13" t="s">
        <v>2964</v>
      </c>
      <c r="D340" s="32">
        <v>6433.1279999999997</v>
      </c>
    </row>
    <row r="341" spans="1:4" ht="48.75">
      <c r="A341" s="12">
        <v>340</v>
      </c>
      <c r="B341" s="31">
        <v>30180019070</v>
      </c>
      <c r="C341" s="13" t="s">
        <v>2105</v>
      </c>
      <c r="D341" s="32">
        <v>1009562.567</v>
      </c>
    </row>
    <row r="342" spans="1:4" ht="24.75">
      <c r="A342" s="12">
        <v>341</v>
      </c>
      <c r="B342" s="31">
        <v>3006702170</v>
      </c>
      <c r="C342" s="13" t="s">
        <v>2965</v>
      </c>
      <c r="D342" s="32">
        <v>163788.014</v>
      </c>
    </row>
    <row r="343" spans="1:4" ht="24.75">
      <c r="A343" s="12">
        <v>342</v>
      </c>
      <c r="B343" s="31">
        <v>3005900870</v>
      </c>
      <c r="C343" s="13" t="s">
        <v>2966</v>
      </c>
      <c r="D343" s="32">
        <v>231962.32800000001</v>
      </c>
    </row>
    <row r="344" spans="1:4" ht="24.75">
      <c r="A344" s="12">
        <v>343</v>
      </c>
      <c r="B344" s="31">
        <v>3006502870</v>
      </c>
      <c r="C344" s="13" t="s">
        <v>2967</v>
      </c>
      <c r="D344" s="32">
        <v>12469.834000000001</v>
      </c>
    </row>
    <row r="345" spans="1:4" ht="36.75">
      <c r="A345" s="12">
        <v>344</v>
      </c>
      <c r="B345" s="31">
        <v>3006701070</v>
      </c>
      <c r="C345" s="13" t="s">
        <v>2968</v>
      </c>
      <c r="D345" s="32">
        <v>27467.115000000002</v>
      </c>
    </row>
    <row r="346" spans="1:4" ht="24.75">
      <c r="A346" s="12">
        <v>345</v>
      </c>
      <c r="B346" s="31">
        <v>3006602370</v>
      </c>
      <c r="C346" s="13" t="s">
        <v>2969</v>
      </c>
      <c r="D346" s="32">
        <v>6801.8209999999999</v>
      </c>
    </row>
    <row r="347" spans="1:4" ht="24.75">
      <c r="A347" s="12">
        <v>346</v>
      </c>
      <c r="B347" s="31">
        <v>3006602470</v>
      </c>
      <c r="C347" s="13" t="s">
        <v>2970</v>
      </c>
      <c r="D347" s="32">
        <v>9825.3089999999993</v>
      </c>
    </row>
    <row r="348" spans="1:4" ht="24.75">
      <c r="A348" s="12">
        <v>347</v>
      </c>
      <c r="B348" s="31">
        <v>3006602570</v>
      </c>
      <c r="C348" s="13" t="s">
        <v>2971</v>
      </c>
      <c r="D348" s="32">
        <v>6801.8209999999999</v>
      </c>
    </row>
    <row r="349" spans="1:4" ht="24.75">
      <c r="A349" s="12">
        <v>348</v>
      </c>
      <c r="B349" s="31">
        <v>3006602670</v>
      </c>
      <c r="C349" s="13" t="s">
        <v>2106</v>
      </c>
      <c r="D349" s="32">
        <v>9825.3089999999993</v>
      </c>
    </row>
    <row r="350" spans="1:4" ht="24.75">
      <c r="A350" s="12">
        <v>349</v>
      </c>
      <c r="B350" s="31">
        <v>3006602770</v>
      </c>
      <c r="C350" s="13" t="s">
        <v>2972</v>
      </c>
      <c r="D350" s="32">
        <v>6801.8209999999999</v>
      </c>
    </row>
    <row r="351" spans="1:4" ht="24.75">
      <c r="A351" s="12">
        <v>350</v>
      </c>
      <c r="B351" s="31">
        <v>3006602870</v>
      </c>
      <c r="C351" s="13" t="s">
        <v>2973</v>
      </c>
      <c r="D351" s="32">
        <v>9825.3089999999993</v>
      </c>
    </row>
    <row r="352" spans="1:4" ht="24.75">
      <c r="A352" s="12">
        <v>351</v>
      </c>
      <c r="B352" s="31">
        <v>3006602970</v>
      </c>
      <c r="C352" s="13" t="s">
        <v>2974</v>
      </c>
      <c r="D352" s="32">
        <v>6801.8209999999999</v>
      </c>
    </row>
    <row r="353" spans="1:4" ht="24.75">
      <c r="A353" s="12">
        <v>352</v>
      </c>
      <c r="B353" s="31">
        <v>3006603070</v>
      </c>
      <c r="C353" s="13" t="s">
        <v>2975</v>
      </c>
      <c r="D353" s="32">
        <v>9825.3089999999993</v>
      </c>
    </row>
    <row r="354" spans="1:4" ht="24.75">
      <c r="A354" s="12">
        <v>353</v>
      </c>
      <c r="B354" s="31">
        <v>3006603170</v>
      </c>
      <c r="C354" s="13" t="s">
        <v>2976</v>
      </c>
      <c r="D354" s="32">
        <v>6801.8209999999999</v>
      </c>
    </row>
    <row r="355" spans="1:4" ht="24.75">
      <c r="A355" s="12">
        <v>354</v>
      </c>
      <c r="B355" s="31">
        <v>3006603270</v>
      </c>
      <c r="C355" s="13" t="s">
        <v>2977</v>
      </c>
      <c r="D355" s="32">
        <v>9825.3089999999993</v>
      </c>
    </row>
    <row r="356" spans="1:4" ht="24.75">
      <c r="A356" s="12">
        <v>355</v>
      </c>
      <c r="B356" s="31">
        <v>3006603370</v>
      </c>
      <c r="C356" s="13" t="s">
        <v>2978</v>
      </c>
      <c r="D356" s="32">
        <v>6801.8209999999999</v>
      </c>
    </row>
    <row r="357" spans="1:4" ht="24.75">
      <c r="A357" s="12">
        <v>356</v>
      </c>
      <c r="B357" s="31">
        <v>3006603470</v>
      </c>
      <c r="C357" s="13" t="s">
        <v>2979</v>
      </c>
      <c r="D357" s="32">
        <v>9825.3089999999993</v>
      </c>
    </row>
    <row r="358" spans="1:4" ht="24.75">
      <c r="A358" s="12">
        <v>357</v>
      </c>
      <c r="B358" s="31">
        <v>3006603570</v>
      </c>
      <c r="C358" s="13" t="s">
        <v>2980</v>
      </c>
      <c r="D358" s="32">
        <v>9825.3089999999993</v>
      </c>
    </row>
    <row r="359" spans="1:4" ht="24.75">
      <c r="A359" s="12">
        <v>358</v>
      </c>
      <c r="B359" s="31">
        <v>3006603670</v>
      </c>
      <c r="C359" s="13" t="s">
        <v>2981</v>
      </c>
      <c r="D359" s="32">
        <v>9825.3089999999993</v>
      </c>
    </row>
    <row r="360" spans="1:4" ht="24.75">
      <c r="A360" s="12">
        <v>359</v>
      </c>
      <c r="B360" s="31">
        <v>3006603770</v>
      </c>
      <c r="C360" s="13" t="s">
        <v>2982</v>
      </c>
      <c r="D360" s="32">
        <v>9825.3089999999993</v>
      </c>
    </row>
    <row r="361" spans="1:4" ht="24.75">
      <c r="A361" s="12">
        <v>360</v>
      </c>
      <c r="B361" s="31">
        <v>3006603870</v>
      </c>
      <c r="C361" s="13" t="s">
        <v>2107</v>
      </c>
      <c r="D361" s="32">
        <v>9825.3089999999993</v>
      </c>
    </row>
    <row r="362" spans="1:4" ht="24.75">
      <c r="A362" s="12">
        <v>361</v>
      </c>
      <c r="B362" s="31">
        <v>3006603970</v>
      </c>
      <c r="C362" s="13" t="s">
        <v>2108</v>
      </c>
      <c r="D362" s="32">
        <v>6801.8209999999999</v>
      </c>
    </row>
    <row r="363" spans="1:4" ht="24.75">
      <c r="A363" s="12">
        <v>362</v>
      </c>
      <c r="B363" s="31">
        <v>3006604070</v>
      </c>
      <c r="C363" s="13" t="s">
        <v>2109</v>
      </c>
      <c r="D363" s="32">
        <v>9825.3089999999993</v>
      </c>
    </row>
    <row r="364" spans="1:4" ht="24.75">
      <c r="A364" s="12">
        <v>363</v>
      </c>
      <c r="B364" s="31">
        <v>3006604270</v>
      </c>
      <c r="C364" s="13" t="s">
        <v>2983</v>
      </c>
      <c r="D364" s="32">
        <v>9652.7729999999992</v>
      </c>
    </row>
    <row r="365" spans="1:4" ht="36.75">
      <c r="A365" s="12">
        <v>364</v>
      </c>
      <c r="B365" s="31">
        <v>3006100670</v>
      </c>
      <c r="C365" s="13" t="s">
        <v>2984</v>
      </c>
      <c r="D365" s="32">
        <v>81365.101999999999</v>
      </c>
    </row>
    <row r="366" spans="1:4" ht="24.75">
      <c r="A366" s="12">
        <v>365</v>
      </c>
      <c r="B366" s="31">
        <v>3006102170</v>
      </c>
      <c r="C366" s="13" t="s">
        <v>2985</v>
      </c>
      <c r="D366" s="32">
        <v>2670.2</v>
      </c>
    </row>
    <row r="367" spans="1:4" ht="24.75">
      <c r="A367" s="12">
        <v>366</v>
      </c>
      <c r="B367" s="31">
        <v>3006100773</v>
      </c>
      <c r="C367" s="13" t="s">
        <v>2986</v>
      </c>
      <c r="D367" s="32">
        <v>5098.0280000000002</v>
      </c>
    </row>
    <row r="368" spans="1:4" ht="24.75">
      <c r="A368" s="12">
        <v>367</v>
      </c>
      <c r="B368" s="31">
        <v>3006100873</v>
      </c>
      <c r="C368" s="13" t="s">
        <v>2987</v>
      </c>
      <c r="D368" s="32">
        <v>4778.6310000000003</v>
      </c>
    </row>
    <row r="369" spans="1:4" ht="24.75">
      <c r="A369" s="12">
        <v>368</v>
      </c>
      <c r="B369" s="31">
        <v>3006100973</v>
      </c>
      <c r="C369" s="13" t="s">
        <v>2988</v>
      </c>
      <c r="D369" s="32">
        <v>6787.4430000000002</v>
      </c>
    </row>
    <row r="370" spans="1:4" ht="24.75">
      <c r="A370" s="12">
        <v>369</v>
      </c>
      <c r="B370" s="31">
        <v>3006101073</v>
      </c>
      <c r="C370" s="13" t="s">
        <v>2989</v>
      </c>
      <c r="D370" s="32">
        <v>3241.212</v>
      </c>
    </row>
    <row r="371" spans="1:4" ht="24.75">
      <c r="A371" s="12">
        <v>370</v>
      </c>
      <c r="B371" s="31">
        <v>3006101173</v>
      </c>
      <c r="C371" s="13" t="s">
        <v>2990</v>
      </c>
      <c r="D371" s="32">
        <v>6299.6180000000004</v>
      </c>
    </row>
    <row r="372" spans="1:4" ht="24.75">
      <c r="A372" s="12">
        <v>371</v>
      </c>
      <c r="B372" s="31">
        <v>3006800570</v>
      </c>
      <c r="C372" s="13" t="s">
        <v>2991</v>
      </c>
      <c r="D372" s="32">
        <v>7744.607</v>
      </c>
    </row>
    <row r="373" spans="1:4" ht="24.75">
      <c r="A373" s="12">
        <v>372</v>
      </c>
      <c r="B373" s="31">
        <v>3006101273</v>
      </c>
      <c r="C373" s="13" t="s">
        <v>2992</v>
      </c>
      <c r="D373" s="32">
        <v>37216.425999999999</v>
      </c>
    </row>
    <row r="374" spans="1:4">
      <c r="A374" s="12">
        <v>373</v>
      </c>
      <c r="B374" s="31">
        <v>3006101373</v>
      </c>
      <c r="C374" s="13" t="s">
        <v>2993</v>
      </c>
      <c r="D374" s="32">
        <v>6189.7290000000003</v>
      </c>
    </row>
    <row r="375" spans="1:4" ht="24.75">
      <c r="A375" s="12">
        <v>374</v>
      </c>
      <c r="B375" s="31">
        <v>3006800770</v>
      </c>
      <c r="C375" s="13" t="s">
        <v>2994</v>
      </c>
      <c r="D375" s="32">
        <v>13974.388999999999</v>
      </c>
    </row>
    <row r="376" spans="1:4">
      <c r="A376" s="12">
        <v>375</v>
      </c>
      <c r="B376" s="31">
        <v>3006101473</v>
      </c>
      <c r="C376" s="13" t="s">
        <v>2995</v>
      </c>
      <c r="D376" s="32">
        <v>6189.7290000000003</v>
      </c>
    </row>
    <row r="377" spans="1:4">
      <c r="A377" s="12">
        <v>376</v>
      </c>
      <c r="B377" s="31">
        <v>3006101573</v>
      </c>
      <c r="C377" s="13" t="s">
        <v>2996</v>
      </c>
      <c r="D377" s="32">
        <v>6189.7290000000003</v>
      </c>
    </row>
    <row r="378" spans="1:4">
      <c r="A378" s="12">
        <v>377</v>
      </c>
      <c r="B378" s="31">
        <v>3006101673</v>
      </c>
      <c r="C378" s="13" t="s">
        <v>2997</v>
      </c>
      <c r="D378" s="32">
        <v>11931.686</v>
      </c>
    </row>
    <row r="379" spans="1:4">
      <c r="A379" s="12">
        <v>378</v>
      </c>
      <c r="B379" s="31">
        <v>3006101773</v>
      </c>
      <c r="C379" s="13" t="s">
        <v>2998</v>
      </c>
      <c r="D379" s="32">
        <v>13056.251</v>
      </c>
    </row>
    <row r="380" spans="1:4">
      <c r="A380" s="12">
        <v>379</v>
      </c>
      <c r="B380" s="31">
        <v>3006101873</v>
      </c>
      <c r="C380" s="13" t="s">
        <v>2999</v>
      </c>
      <c r="D380" s="32">
        <v>15367.001</v>
      </c>
    </row>
    <row r="381" spans="1:4">
      <c r="A381" s="12">
        <v>380</v>
      </c>
      <c r="B381" s="31">
        <v>3006101973</v>
      </c>
      <c r="C381" s="13" t="s">
        <v>3000</v>
      </c>
      <c r="D381" s="32">
        <v>17702.399000000001</v>
      </c>
    </row>
    <row r="382" spans="1:4" ht="48.75">
      <c r="A382" s="12">
        <v>381</v>
      </c>
      <c r="B382">
        <v>3005700470</v>
      </c>
      <c r="C382" s="13" t="s">
        <v>3001</v>
      </c>
      <c r="D382" s="32">
        <v>337500</v>
      </c>
    </row>
    <row r="383" spans="1:4" ht="36.75">
      <c r="A383" s="12">
        <v>382</v>
      </c>
      <c r="B383">
        <v>3005700370</v>
      </c>
      <c r="C383" s="13" t="s">
        <v>3002</v>
      </c>
      <c r="D383" s="32">
        <v>475000</v>
      </c>
    </row>
    <row r="384" spans="1:4" ht="24.75">
      <c r="A384" s="12">
        <v>383</v>
      </c>
      <c r="B384">
        <v>3005104070</v>
      </c>
      <c r="C384" s="13" t="s">
        <v>3003</v>
      </c>
      <c r="D384" s="32">
        <v>3120</v>
      </c>
    </row>
    <row r="385" spans="1:4" ht="24.75">
      <c r="A385" s="12">
        <v>384</v>
      </c>
      <c r="B385">
        <v>3005103970</v>
      </c>
      <c r="C385" s="13" t="s">
        <v>3004</v>
      </c>
      <c r="D385" s="32">
        <v>2437</v>
      </c>
    </row>
    <row r="386" spans="1:4">
      <c r="A386" s="12">
        <v>385</v>
      </c>
      <c r="B386">
        <v>3005804970</v>
      </c>
      <c r="C386" s="13" t="s">
        <v>3005</v>
      </c>
      <c r="D386" s="32">
        <v>1623379</v>
      </c>
    </row>
    <row r="387" spans="1:4" ht="36.75">
      <c r="A387" s="12">
        <v>386</v>
      </c>
      <c r="B387">
        <v>3006508170</v>
      </c>
      <c r="C387" s="13" t="s">
        <v>3006</v>
      </c>
      <c r="D387" s="32">
        <v>322345</v>
      </c>
    </row>
    <row r="388" spans="1:4" ht="36.75">
      <c r="A388" s="12">
        <v>387</v>
      </c>
      <c r="B388">
        <v>3006508070</v>
      </c>
      <c r="C388" s="13" t="s">
        <v>3007</v>
      </c>
      <c r="D388" s="32">
        <v>401456</v>
      </c>
    </row>
    <row r="389" spans="1:4" ht="36.75">
      <c r="A389" s="12">
        <v>388</v>
      </c>
      <c r="B389">
        <v>3006507970</v>
      </c>
      <c r="C389" s="13" t="s">
        <v>3008</v>
      </c>
      <c r="D389" s="32">
        <v>354570</v>
      </c>
    </row>
    <row r="390" spans="1:4" ht="24.75">
      <c r="A390" s="12">
        <v>389</v>
      </c>
      <c r="B390">
        <v>3006507870</v>
      </c>
      <c r="C390" s="13" t="s">
        <v>3009</v>
      </c>
      <c r="D390" s="32">
        <v>1035871</v>
      </c>
    </row>
    <row r="391" spans="1:4" ht="36.75">
      <c r="A391" s="12">
        <v>390</v>
      </c>
      <c r="B391">
        <v>3006507770</v>
      </c>
      <c r="C391" s="13" t="s">
        <v>3010</v>
      </c>
      <c r="D391" s="32">
        <v>187050</v>
      </c>
    </row>
    <row r="392" spans="1:4" ht="36.75">
      <c r="A392" s="12">
        <v>391</v>
      </c>
      <c r="B392">
        <v>3006507670</v>
      </c>
      <c r="C392" s="13" t="s">
        <v>3011</v>
      </c>
      <c r="D392" s="32">
        <v>568344</v>
      </c>
    </row>
    <row r="393" spans="1:4" ht="36.75">
      <c r="A393" s="12">
        <v>392</v>
      </c>
      <c r="B393">
        <v>3005804670</v>
      </c>
      <c r="C393" s="13" t="s">
        <v>3012</v>
      </c>
      <c r="D393" s="32">
        <v>53015.391000000003</v>
      </c>
    </row>
    <row r="394" spans="1:4" ht="24.75">
      <c r="A394" s="12">
        <v>393</v>
      </c>
      <c r="B394">
        <v>3006701970</v>
      </c>
      <c r="C394" s="13" t="s">
        <v>3013</v>
      </c>
      <c r="D394" s="32">
        <v>215915.38650000002</v>
      </c>
    </row>
    <row r="395" spans="1:4" ht="24.75">
      <c r="A395" s="12">
        <v>394</v>
      </c>
      <c r="B395">
        <v>3005102770</v>
      </c>
      <c r="C395" s="13" t="s">
        <v>3014</v>
      </c>
      <c r="D395" s="32">
        <v>62634.577500000007</v>
      </c>
    </row>
    <row r="396" spans="1:4" ht="24.75">
      <c r="A396" s="12">
        <v>395</v>
      </c>
      <c r="B396">
        <v>3006702070</v>
      </c>
      <c r="C396" s="13" t="s">
        <v>3015</v>
      </c>
      <c r="D396" s="32">
        <v>49282.249500000005</v>
      </c>
    </row>
    <row r="397" spans="1:4" ht="24.75">
      <c r="A397" s="12">
        <v>396</v>
      </c>
      <c r="B397">
        <v>3006001277</v>
      </c>
      <c r="C397" s="13" t="s">
        <v>3016</v>
      </c>
      <c r="D397" s="32">
        <v>1912.6800000000003</v>
      </c>
    </row>
    <row r="398" spans="1:4">
      <c r="A398" s="12">
        <v>397</v>
      </c>
      <c r="B398">
        <v>3006401570</v>
      </c>
      <c r="C398" s="13" t="s">
        <v>3017</v>
      </c>
      <c r="D398" s="32">
        <v>899.41500000000008</v>
      </c>
    </row>
    <row r="399" spans="1:4">
      <c r="A399" s="12">
        <v>398</v>
      </c>
      <c r="B399">
        <v>3006401370</v>
      </c>
      <c r="C399" s="13" t="s">
        <v>3018</v>
      </c>
      <c r="D399" s="32">
        <v>1289.9205000000002</v>
      </c>
    </row>
    <row r="400" spans="1:4">
      <c r="A400" s="12">
        <v>399</v>
      </c>
      <c r="B400">
        <v>3006401270</v>
      </c>
      <c r="C400" s="13" t="s">
        <v>3019</v>
      </c>
      <c r="D400" s="32">
        <v>1054.2510000000002</v>
      </c>
    </row>
    <row r="401" spans="1:4" ht="24.75">
      <c r="A401" s="12">
        <v>400</v>
      </c>
      <c r="B401">
        <v>3006100570</v>
      </c>
      <c r="C401" s="13" t="s">
        <v>3020</v>
      </c>
      <c r="D401" s="32">
        <v>81960.615000000005</v>
      </c>
    </row>
    <row r="402" spans="1:4" ht="36.75">
      <c r="A402" s="12">
        <v>401</v>
      </c>
      <c r="B402">
        <v>3005900970</v>
      </c>
      <c r="C402" s="13" t="s">
        <v>3021</v>
      </c>
      <c r="D402" s="32">
        <v>24980.967000000001</v>
      </c>
    </row>
    <row r="403" spans="1:4" ht="36.75">
      <c r="A403" s="12">
        <v>402</v>
      </c>
      <c r="B403">
        <v>3005802772</v>
      </c>
      <c r="C403" s="13" t="s">
        <v>3022</v>
      </c>
      <c r="D403" s="32">
        <v>12652.150500000002</v>
      </c>
    </row>
    <row r="404" spans="1:4" ht="24.75">
      <c r="A404" s="12">
        <v>403</v>
      </c>
      <c r="B404">
        <v>3005801972</v>
      </c>
      <c r="C404" s="13" t="s">
        <v>3023</v>
      </c>
      <c r="D404" s="32">
        <v>1038.3120000000001</v>
      </c>
    </row>
    <row r="405" spans="1:4" ht="36.75">
      <c r="A405" s="12">
        <v>404</v>
      </c>
      <c r="B405">
        <v>3005801470</v>
      </c>
      <c r="C405" s="13" t="s">
        <v>3024</v>
      </c>
      <c r="D405" s="33">
        <v>45897</v>
      </c>
    </row>
    <row r="406" spans="1:4" ht="36.75">
      <c r="A406" s="12">
        <v>405</v>
      </c>
      <c r="B406" s="34">
        <v>3005400370</v>
      </c>
      <c r="C406" s="13" t="s">
        <v>3025</v>
      </c>
      <c r="D406" s="32">
        <v>100000</v>
      </c>
    </row>
    <row r="407" spans="1:4" ht="24.75">
      <c r="A407" s="12">
        <v>406</v>
      </c>
      <c r="B407" s="34">
        <v>3005200470</v>
      </c>
      <c r="C407" s="13" t="s">
        <v>3026</v>
      </c>
      <c r="D407" s="32">
        <v>89776</v>
      </c>
    </row>
    <row r="408" spans="1:4" ht="36.75">
      <c r="A408" s="12">
        <v>407</v>
      </c>
      <c r="B408" s="34">
        <v>3005101873</v>
      </c>
      <c r="C408" s="13" t="s">
        <v>3027</v>
      </c>
      <c r="D408" s="32">
        <v>6103.4985000000006</v>
      </c>
    </row>
    <row r="409" spans="1:4" ht="36.75">
      <c r="A409" s="12">
        <v>408</v>
      </c>
      <c r="B409" s="34">
        <v>3005101170</v>
      </c>
      <c r="C409" s="13" t="s">
        <v>3028</v>
      </c>
      <c r="D409" s="32">
        <v>7213.5360000000001</v>
      </c>
    </row>
    <row r="410" spans="1:4" ht="24.75">
      <c r="A410" s="12">
        <v>409</v>
      </c>
      <c r="B410" s="34">
        <v>3005100370</v>
      </c>
      <c r="C410" s="13" t="s">
        <v>3029</v>
      </c>
      <c r="D410" s="32">
        <v>15900.291000000001</v>
      </c>
    </row>
    <row r="411" spans="1:4" ht="24.75">
      <c r="A411" s="12">
        <v>410</v>
      </c>
      <c r="B411" s="34">
        <v>3006000477</v>
      </c>
      <c r="C411" s="13" t="s">
        <v>3030</v>
      </c>
      <c r="D411" s="32">
        <v>2706.2145000000005</v>
      </c>
    </row>
    <row r="412" spans="1:4" ht="24.75">
      <c r="A412" s="12">
        <v>411</v>
      </c>
      <c r="B412" s="34">
        <v>3006000377</v>
      </c>
      <c r="C412" s="13" t="s">
        <v>3031</v>
      </c>
      <c r="D412" s="32">
        <v>2706.2145000000005</v>
      </c>
    </row>
    <row r="413" spans="1:4" ht="24.75">
      <c r="A413" s="12">
        <v>412</v>
      </c>
      <c r="B413" s="34">
        <v>3006000277</v>
      </c>
      <c r="C413" s="13" t="s">
        <v>3032</v>
      </c>
      <c r="D413" s="32">
        <v>6302.7360000000008</v>
      </c>
    </row>
    <row r="414" spans="1:4" ht="24.75">
      <c r="A414" s="12">
        <v>413</v>
      </c>
      <c r="B414">
        <v>3006601770</v>
      </c>
      <c r="C414" s="35" t="s">
        <v>3033</v>
      </c>
      <c r="D414" s="33">
        <v>74256</v>
      </c>
    </row>
    <row r="415" spans="1:4" ht="36.75">
      <c r="A415" s="12">
        <v>414</v>
      </c>
      <c r="B415" s="34">
        <v>3005803470</v>
      </c>
      <c r="C415" s="13" t="s">
        <v>3034</v>
      </c>
      <c r="D415" s="32">
        <v>83579.562000000005</v>
      </c>
    </row>
    <row r="416" spans="1:4" ht="30">
      <c r="A416" s="12">
        <v>415</v>
      </c>
      <c r="B416" s="27">
        <v>3005200970</v>
      </c>
      <c r="C416" s="26" t="s">
        <v>2681</v>
      </c>
      <c r="D416" s="32">
        <v>85010</v>
      </c>
    </row>
    <row r="417" spans="1:4" ht="60">
      <c r="A417" s="12">
        <v>416</v>
      </c>
      <c r="B417" s="27">
        <v>3005803879</v>
      </c>
      <c r="C417" s="26" t="s">
        <v>3116</v>
      </c>
      <c r="D417" s="32">
        <v>138428.57142857145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E16436-51AC-40C1-B500-6652BF48E9C7}">
  <dimension ref="A1:F391"/>
  <sheetViews>
    <sheetView workbookViewId="0">
      <selection activeCell="K9" sqref="K8:K9"/>
    </sheetView>
  </sheetViews>
  <sheetFormatPr baseColWidth="10" defaultRowHeight="15"/>
  <sheetData>
    <row r="1" spans="1:6" ht="89.25">
      <c r="A1" s="10" t="s">
        <v>2117</v>
      </c>
      <c r="B1" s="11" t="s">
        <v>2118</v>
      </c>
      <c r="C1" s="11" t="s">
        <v>2119</v>
      </c>
      <c r="D1" s="11" t="s">
        <v>2120</v>
      </c>
      <c r="E1" s="11" t="s">
        <v>2121</v>
      </c>
      <c r="F1" s="10" t="s">
        <v>2122</v>
      </c>
    </row>
    <row r="2" spans="1:6" ht="36.75">
      <c r="A2" s="7">
        <v>1</v>
      </c>
      <c r="B2" s="14">
        <v>2003104801</v>
      </c>
      <c r="C2" s="7" t="s">
        <v>2060</v>
      </c>
      <c r="D2" s="16" t="s">
        <v>2123</v>
      </c>
      <c r="E2" s="9">
        <v>228.12159999999997</v>
      </c>
      <c r="F2" s="7"/>
    </row>
    <row r="3" spans="1:6" ht="36.75">
      <c r="A3" s="7">
        <v>2</v>
      </c>
      <c r="B3" s="14">
        <v>2001703601</v>
      </c>
      <c r="C3" s="7" t="s">
        <v>2048</v>
      </c>
      <c r="D3" s="16" t="s">
        <v>2124</v>
      </c>
      <c r="E3" s="9">
        <v>271.56654400000002</v>
      </c>
      <c r="F3" s="7"/>
    </row>
    <row r="4" spans="1:6" ht="48.75">
      <c r="A4" s="7">
        <v>3</v>
      </c>
      <c r="B4" s="14">
        <v>2001200119</v>
      </c>
      <c r="C4" s="15" t="s">
        <v>2058</v>
      </c>
      <c r="D4" s="16" t="s">
        <v>2125</v>
      </c>
      <c r="E4" s="9">
        <v>8611.5903999999991</v>
      </c>
      <c r="F4" s="7"/>
    </row>
    <row r="5" spans="1:6" ht="36.75">
      <c r="A5" s="7">
        <v>4</v>
      </c>
      <c r="B5" s="14">
        <v>2001201501</v>
      </c>
      <c r="C5" s="15" t="s">
        <v>2126</v>
      </c>
      <c r="D5" s="16" t="s">
        <v>2127</v>
      </c>
      <c r="E5" s="9">
        <v>1761.8320000000001</v>
      </c>
      <c r="F5" s="7"/>
    </row>
    <row r="6" spans="1:6" ht="36.75">
      <c r="A6" s="7">
        <v>5</v>
      </c>
      <c r="B6" s="14">
        <v>2001201501</v>
      </c>
      <c r="C6" s="15" t="s">
        <v>3037</v>
      </c>
      <c r="D6" s="16" t="s">
        <v>2127</v>
      </c>
      <c r="E6" s="9">
        <v>1761.8320000000001</v>
      </c>
      <c r="F6" s="7"/>
    </row>
    <row r="7" spans="1:6" ht="72.75">
      <c r="A7" s="7">
        <v>6</v>
      </c>
      <c r="B7" s="14">
        <v>2001201441</v>
      </c>
      <c r="C7" s="15" t="s">
        <v>2051</v>
      </c>
      <c r="D7" s="16" t="s">
        <v>2128</v>
      </c>
      <c r="E7" s="9">
        <v>11947.973856000001</v>
      </c>
      <c r="F7" s="7"/>
    </row>
    <row r="8" spans="1:6" ht="36.75">
      <c r="A8" s="7">
        <v>7</v>
      </c>
      <c r="B8" s="14">
        <v>2001002301</v>
      </c>
      <c r="C8" s="15" t="s">
        <v>2129</v>
      </c>
      <c r="D8" s="16" t="s">
        <v>2130</v>
      </c>
      <c r="E8" s="9">
        <v>207.75359999999998</v>
      </c>
      <c r="F8" s="7"/>
    </row>
    <row r="9" spans="1:6" ht="36.75">
      <c r="A9" s="7">
        <v>8</v>
      </c>
      <c r="B9" s="14">
        <v>2001002301</v>
      </c>
      <c r="C9" s="15" t="s">
        <v>3038</v>
      </c>
      <c r="D9" s="16" t="s">
        <v>2130</v>
      </c>
      <c r="E9" s="9">
        <v>207.75359999999998</v>
      </c>
      <c r="F9" s="7"/>
    </row>
    <row r="10" spans="1:6" ht="72.75">
      <c r="A10" s="7">
        <v>9</v>
      </c>
      <c r="B10" s="14">
        <v>2003001020</v>
      </c>
      <c r="C10" s="15" t="s">
        <v>2131</v>
      </c>
      <c r="D10" s="16" t="s">
        <v>2132</v>
      </c>
      <c r="E10" s="9">
        <v>31393.3056</v>
      </c>
      <c r="F10" s="7"/>
    </row>
    <row r="11" spans="1:6" ht="72.75">
      <c r="A11" s="7">
        <v>10</v>
      </c>
      <c r="B11" s="14">
        <v>2003001020</v>
      </c>
      <c r="C11" s="15" t="s">
        <v>3039</v>
      </c>
      <c r="D11" s="16" t="s">
        <v>2132</v>
      </c>
      <c r="E11" s="9">
        <v>31393.3056</v>
      </c>
      <c r="F11" s="7"/>
    </row>
    <row r="12" spans="1:6" ht="72.75">
      <c r="A12" s="7">
        <v>11</v>
      </c>
      <c r="B12" s="14">
        <v>2003103513</v>
      </c>
      <c r="C12" s="15" t="s">
        <v>2044</v>
      </c>
      <c r="D12" s="16" t="s">
        <v>2133</v>
      </c>
      <c r="E12" s="9">
        <v>30720</v>
      </c>
      <c r="F12" s="7" t="s">
        <v>2134</v>
      </c>
    </row>
    <row r="13" spans="1:6" ht="36.75">
      <c r="A13" s="7">
        <v>12</v>
      </c>
      <c r="B13" s="14">
        <v>2001301441</v>
      </c>
      <c r="C13" s="15" t="s">
        <v>2135</v>
      </c>
      <c r="D13" s="16" t="s">
        <v>2136</v>
      </c>
      <c r="E13" s="9">
        <v>938485</v>
      </c>
      <c r="F13" s="7" t="s">
        <v>2134</v>
      </c>
    </row>
    <row r="14" spans="1:6" ht="48.75">
      <c r="A14" s="7">
        <v>13</v>
      </c>
      <c r="B14" s="14">
        <v>2001701139</v>
      </c>
      <c r="C14" s="15" t="s">
        <v>2137</v>
      </c>
      <c r="D14" s="16" t="s">
        <v>2138</v>
      </c>
      <c r="E14" s="9">
        <v>4030.7200000000003</v>
      </c>
      <c r="F14" s="7"/>
    </row>
    <row r="15" spans="1:6" ht="48.75">
      <c r="A15" s="7">
        <v>14</v>
      </c>
      <c r="B15" s="14">
        <v>2003501107</v>
      </c>
      <c r="C15" s="15" t="s">
        <v>2139</v>
      </c>
      <c r="D15" s="16" t="s">
        <v>2140</v>
      </c>
      <c r="E15" s="9">
        <v>250.5264</v>
      </c>
      <c r="F15" s="7"/>
    </row>
    <row r="16" spans="1:6" ht="36.75">
      <c r="A16" s="7">
        <v>15</v>
      </c>
      <c r="B16" s="14">
        <v>2001601501</v>
      </c>
      <c r="C16" s="15" t="s">
        <v>2141</v>
      </c>
      <c r="D16" s="16" t="s">
        <v>2142</v>
      </c>
      <c r="E16" s="9">
        <v>2662.4438559999999</v>
      </c>
      <c r="F16" s="7"/>
    </row>
    <row r="17" spans="1:6" ht="36.75">
      <c r="A17" s="7">
        <v>16</v>
      </c>
      <c r="B17" s="14">
        <v>2002300601</v>
      </c>
      <c r="C17" s="15" t="s">
        <v>2143</v>
      </c>
      <c r="D17" s="16" t="s">
        <v>2144</v>
      </c>
      <c r="E17" s="9">
        <v>869.04145600000004</v>
      </c>
      <c r="F17" s="7"/>
    </row>
    <row r="18" spans="1:6" ht="36.75">
      <c r="A18" s="7">
        <v>17</v>
      </c>
      <c r="B18" s="14">
        <v>2001002801</v>
      </c>
      <c r="C18" s="15" t="s">
        <v>2145</v>
      </c>
      <c r="D18" s="16" t="s">
        <v>2146</v>
      </c>
      <c r="E18" s="9">
        <v>1587.2782399999999</v>
      </c>
      <c r="F18" s="7"/>
    </row>
    <row r="19" spans="1:6" ht="48.75">
      <c r="A19" s="7">
        <v>18</v>
      </c>
      <c r="B19" s="14">
        <v>2002000702</v>
      </c>
      <c r="C19" s="15" t="s">
        <v>2147</v>
      </c>
      <c r="D19" s="16" t="s">
        <v>2148</v>
      </c>
      <c r="E19" s="9">
        <v>17414</v>
      </c>
      <c r="F19" s="7" t="s">
        <v>2134</v>
      </c>
    </row>
    <row r="20" spans="1:6" ht="36.75">
      <c r="A20" s="7">
        <v>19</v>
      </c>
      <c r="B20" s="14">
        <v>2003600202</v>
      </c>
      <c r="C20" s="15" t="s">
        <v>2149</v>
      </c>
      <c r="D20" s="16" t="s">
        <v>2150</v>
      </c>
      <c r="E20" s="9">
        <v>674.18079999999998</v>
      </c>
      <c r="F20" s="7"/>
    </row>
    <row r="21" spans="1:6" ht="60.75">
      <c r="A21" s="7">
        <v>20</v>
      </c>
      <c r="B21" s="14">
        <v>2001200439</v>
      </c>
      <c r="C21" s="15" t="s">
        <v>2151</v>
      </c>
      <c r="D21" s="16" t="s">
        <v>2022</v>
      </c>
      <c r="E21" s="9">
        <v>4997.6639999999998</v>
      </c>
      <c r="F21" s="7"/>
    </row>
    <row r="22" spans="1:6" ht="60.75">
      <c r="A22" s="7">
        <v>21</v>
      </c>
      <c r="B22" s="14">
        <v>2001200439</v>
      </c>
      <c r="C22" s="15" t="s">
        <v>3040</v>
      </c>
      <c r="D22" s="16" t="s">
        <v>2022</v>
      </c>
      <c r="E22" s="9">
        <v>4997.6639999999998</v>
      </c>
      <c r="F22" s="7"/>
    </row>
    <row r="23" spans="1:6" ht="60.75">
      <c r="A23" s="7">
        <v>22</v>
      </c>
      <c r="B23" s="14">
        <v>2001200339</v>
      </c>
      <c r="C23" s="15" t="s">
        <v>2152</v>
      </c>
      <c r="D23" s="16" t="s">
        <v>2021</v>
      </c>
      <c r="E23" s="9">
        <v>4931.7359999999999</v>
      </c>
      <c r="F23" s="7"/>
    </row>
    <row r="24" spans="1:6" ht="60.75">
      <c r="A24" s="7">
        <v>23</v>
      </c>
      <c r="B24" s="14">
        <v>2001200339</v>
      </c>
      <c r="C24" s="15" t="s">
        <v>3041</v>
      </c>
      <c r="D24" s="16" t="s">
        <v>2021</v>
      </c>
      <c r="E24" s="9">
        <v>4931.7359999999999</v>
      </c>
      <c r="F24" s="7"/>
    </row>
    <row r="25" spans="1:6" ht="36.75">
      <c r="A25" s="7">
        <v>24</v>
      </c>
      <c r="B25" s="14">
        <v>2001500119</v>
      </c>
      <c r="C25" s="15" t="s">
        <v>2153</v>
      </c>
      <c r="D25" s="16" t="s">
        <v>2154</v>
      </c>
      <c r="E25" s="9">
        <v>5881.6351999999997</v>
      </c>
      <c r="F25" s="7"/>
    </row>
    <row r="26" spans="1:6" ht="36.75">
      <c r="A26" s="7">
        <v>25</v>
      </c>
      <c r="B26" s="14">
        <v>2001500119</v>
      </c>
      <c r="C26" s="37" t="s">
        <v>3042</v>
      </c>
      <c r="D26" s="16" t="s">
        <v>2154</v>
      </c>
      <c r="E26" s="9">
        <v>5881.6351999999997</v>
      </c>
      <c r="F26" s="7"/>
    </row>
    <row r="27" spans="1:6" ht="48.75">
      <c r="A27" s="7">
        <v>26</v>
      </c>
      <c r="B27" s="14">
        <v>2001701539</v>
      </c>
      <c r="C27" s="15" t="s">
        <v>2155</v>
      </c>
      <c r="D27" s="16" t="s">
        <v>2156</v>
      </c>
      <c r="E27" s="9">
        <v>1617.2192</v>
      </c>
      <c r="F27" s="7"/>
    </row>
    <row r="28" spans="1:6" ht="48.75">
      <c r="A28" s="7">
        <v>27</v>
      </c>
      <c r="B28" s="14">
        <v>2001701539</v>
      </c>
      <c r="C28" s="15" t="s">
        <v>3043</v>
      </c>
      <c r="D28" s="16" t="s">
        <v>2156</v>
      </c>
      <c r="E28" s="9">
        <v>1617.2192</v>
      </c>
      <c r="F28" s="7"/>
    </row>
    <row r="29" spans="1:6" ht="60.75">
      <c r="A29" s="7">
        <v>28</v>
      </c>
      <c r="B29" s="14">
        <v>2001900339</v>
      </c>
      <c r="C29" s="15" t="s">
        <v>2157</v>
      </c>
      <c r="D29" s="16" t="s">
        <v>2158</v>
      </c>
      <c r="E29" s="9">
        <v>38340</v>
      </c>
      <c r="F29" s="7"/>
    </row>
    <row r="30" spans="1:6" ht="24.75">
      <c r="A30" s="7">
        <v>29</v>
      </c>
      <c r="B30" s="14">
        <v>2002302601</v>
      </c>
      <c r="C30" s="15" t="s">
        <v>2159</v>
      </c>
      <c r="D30" s="16" t="s">
        <v>2160</v>
      </c>
      <c r="E30" s="9">
        <v>215.31012799999999</v>
      </c>
      <c r="F30" s="7"/>
    </row>
    <row r="31" spans="1:6" ht="24.75">
      <c r="A31" s="7">
        <v>30</v>
      </c>
      <c r="B31" s="14">
        <v>2002302601</v>
      </c>
      <c r="C31" s="15" t="s">
        <v>3044</v>
      </c>
      <c r="D31" s="16" t="s">
        <v>2160</v>
      </c>
      <c r="E31" s="9">
        <v>215.31012799999999</v>
      </c>
      <c r="F31" s="7"/>
    </row>
    <row r="32" spans="1:6" ht="48.75">
      <c r="A32" s="7">
        <v>31</v>
      </c>
      <c r="B32" s="14">
        <v>2003500702</v>
      </c>
      <c r="C32" s="15" t="s">
        <v>2069</v>
      </c>
      <c r="D32" s="16" t="s">
        <v>2161</v>
      </c>
      <c r="E32" s="9">
        <v>112.024</v>
      </c>
      <c r="F32" s="7"/>
    </row>
    <row r="33" spans="1:6" ht="72.75">
      <c r="A33" s="7">
        <v>32</v>
      </c>
      <c r="B33" s="14">
        <v>2001400412</v>
      </c>
      <c r="C33" s="15" t="s">
        <v>2162</v>
      </c>
      <c r="D33" s="16" t="s">
        <v>2025</v>
      </c>
      <c r="E33" s="9">
        <v>4869.8708800000004</v>
      </c>
      <c r="F33" s="7"/>
    </row>
    <row r="34" spans="1:6" ht="60.75">
      <c r="A34" s="7">
        <v>33</v>
      </c>
      <c r="B34" s="14">
        <v>2002300410</v>
      </c>
      <c r="C34" s="15" t="s">
        <v>2163</v>
      </c>
      <c r="D34" s="16" t="s">
        <v>2164</v>
      </c>
      <c r="E34" s="9">
        <v>8063.7983999999997</v>
      </c>
      <c r="F34" s="7"/>
    </row>
    <row r="35" spans="1:6" ht="60.75">
      <c r="A35" s="7">
        <v>34</v>
      </c>
      <c r="B35" s="14">
        <v>2002300410</v>
      </c>
      <c r="C35" s="15" t="s">
        <v>3045</v>
      </c>
      <c r="D35" s="16" t="s">
        <v>2164</v>
      </c>
      <c r="E35" s="9">
        <v>8063.7983999999997</v>
      </c>
      <c r="F35" s="7"/>
    </row>
    <row r="36" spans="1:6" ht="48.75">
      <c r="A36" s="7">
        <v>35</v>
      </c>
      <c r="B36" s="14">
        <v>2001800839</v>
      </c>
      <c r="C36" s="15" t="s">
        <v>2165</v>
      </c>
      <c r="D36" s="16" t="s">
        <v>2166</v>
      </c>
      <c r="E36" s="9">
        <v>4263.3525760000002</v>
      </c>
      <c r="F36" s="7"/>
    </row>
    <row r="37" spans="1:6" ht="48.75">
      <c r="A37" s="7">
        <v>36</v>
      </c>
      <c r="B37" s="14">
        <v>2001800839</v>
      </c>
      <c r="C37" s="15" t="s">
        <v>3046</v>
      </c>
      <c r="D37" s="16" t="s">
        <v>2166</v>
      </c>
      <c r="E37" s="9">
        <v>4263.3525760000002</v>
      </c>
      <c r="F37" s="7"/>
    </row>
    <row r="38" spans="1:6" ht="24.75">
      <c r="A38" s="7">
        <v>37</v>
      </c>
      <c r="B38" s="14">
        <v>2001600101</v>
      </c>
      <c r="C38" s="15" t="s">
        <v>2167</v>
      </c>
      <c r="D38" s="16" t="s">
        <v>2168</v>
      </c>
      <c r="E38" s="9">
        <v>433</v>
      </c>
      <c r="F38" s="7"/>
    </row>
    <row r="39" spans="1:6" ht="60.75">
      <c r="A39" s="7">
        <v>38</v>
      </c>
      <c r="B39" s="14">
        <v>2001000613</v>
      </c>
      <c r="C39" s="15" t="s">
        <v>2169</v>
      </c>
      <c r="D39" s="16" t="s">
        <v>2170</v>
      </c>
      <c r="E39" s="9">
        <v>8044.2879999999986</v>
      </c>
      <c r="F39" s="7"/>
    </row>
    <row r="40" spans="1:6" ht="72.75">
      <c r="A40" s="7">
        <v>39</v>
      </c>
      <c r="B40" s="14">
        <v>2001000112</v>
      </c>
      <c r="C40" s="15" t="s">
        <v>2171</v>
      </c>
      <c r="D40" s="16" t="s">
        <v>2172</v>
      </c>
      <c r="E40" s="9">
        <v>3593.4243999999999</v>
      </c>
      <c r="F40" s="7"/>
    </row>
    <row r="41" spans="1:6" ht="60.75">
      <c r="A41" s="7">
        <v>40</v>
      </c>
      <c r="B41" s="14">
        <v>2003600836</v>
      </c>
      <c r="C41" s="15" t="s">
        <v>2067</v>
      </c>
      <c r="D41" s="16" t="s">
        <v>2173</v>
      </c>
      <c r="E41" s="9">
        <v>3987.3768960000002</v>
      </c>
      <c r="F41" s="7"/>
    </row>
    <row r="42" spans="1:6" ht="60.75">
      <c r="A42" s="7">
        <v>41</v>
      </c>
      <c r="B42" s="14">
        <v>2003100339</v>
      </c>
      <c r="C42" s="15" t="s">
        <v>2174</v>
      </c>
      <c r="D42" s="16" t="s">
        <v>2175</v>
      </c>
      <c r="E42" s="9">
        <v>2444.16</v>
      </c>
      <c r="F42" s="7"/>
    </row>
    <row r="43" spans="1:6" ht="60.75">
      <c r="A43" s="7">
        <v>42</v>
      </c>
      <c r="B43" s="14">
        <v>2003602219</v>
      </c>
      <c r="C43" s="15" t="s">
        <v>2176</v>
      </c>
      <c r="D43" s="16" t="s">
        <v>2177</v>
      </c>
      <c r="E43" s="9">
        <v>5875.6319999999996</v>
      </c>
      <c r="F43" s="7"/>
    </row>
    <row r="44" spans="1:6" ht="60.75">
      <c r="A44" s="7">
        <v>43</v>
      </c>
      <c r="B44" s="14">
        <v>2003602219</v>
      </c>
      <c r="C44" s="15" t="s">
        <v>3047</v>
      </c>
      <c r="D44" s="16" t="s">
        <v>2177</v>
      </c>
      <c r="E44" s="9">
        <v>5875.6319999999996</v>
      </c>
      <c r="F44" s="7"/>
    </row>
    <row r="45" spans="1:6" ht="60.75">
      <c r="A45" s="7">
        <v>44</v>
      </c>
      <c r="B45" s="14">
        <v>2003502039</v>
      </c>
      <c r="C45" s="15" t="s">
        <v>2178</v>
      </c>
      <c r="D45" s="16" t="s">
        <v>2028</v>
      </c>
      <c r="E45" s="9">
        <v>4355.3323199999995</v>
      </c>
      <c r="F45" s="7"/>
    </row>
    <row r="46" spans="1:6" ht="48.75">
      <c r="A46" s="7">
        <v>45</v>
      </c>
      <c r="B46" s="14">
        <v>2001300939</v>
      </c>
      <c r="C46" s="15" t="s">
        <v>2078</v>
      </c>
      <c r="D46" s="16" t="s">
        <v>2179</v>
      </c>
      <c r="E46" s="9">
        <v>2069.1</v>
      </c>
      <c r="F46" s="7"/>
    </row>
    <row r="47" spans="1:6" ht="36.75">
      <c r="A47" s="7">
        <v>46</v>
      </c>
      <c r="B47" s="14">
        <v>2002201839</v>
      </c>
      <c r="C47" s="15" t="s">
        <v>2180</v>
      </c>
      <c r="D47" s="16" t="s">
        <v>2181</v>
      </c>
      <c r="E47" s="9">
        <v>7278.88</v>
      </c>
      <c r="F47" s="7"/>
    </row>
    <row r="48" spans="1:6" ht="72.75">
      <c r="A48" s="7">
        <v>47</v>
      </c>
      <c r="B48" s="14">
        <v>2003700539</v>
      </c>
      <c r="C48" s="15" t="s">
        <v>2182</v>
      </c>
      <c r="D48" s="16" t="s">
        <v>2031</v>
      </c>
      <c r="E48" s="9">
        <v>2911.7074400000001</v>
      </c>
      <c r="F48" s="7"/>
    </row>
    <row r="49" spans="1:6" ht="72.75">
      <c r="A49" s="7">
        <v>48</v>
      </c>
      <c r="B49" s="14">
        <v>2003700539</v>
      </c>
      <c r="C49" s="15" t="s">
        <v>3048</v>
      </c>
      <c r="D49" s="16" t="s">
        <v>2031</v>
      </c>
      <c r="E49" s="9">
        <v>2911.7074400000001</v>
      </c>
      <c r="F49" s="7"/>
    </row>
    <row r="50" spans="1:6" ht="60.75">
      <c r="A50" s="7">
        <v>49</v>
      </c>
      <c r="B50" s="14">
        <v>2001001139</v>
      </c>
      <c r="C50" s="15" t="s">
        <v>2183</v>
      </c>
      <c r="D50" s="16" t="s">
        <v>2184</v>
      </c>
      <c r="E50" s="9">
        <v>1492.3429920000001</v>
      </c>
      <c r="F50" s="7"/>
    </row>
    <row r="51" spans="1:6" ht="60.75">
      <c r="A51" s="7">
        <v>50</v>
      </c>
      <c r="B51" s="14">
        <v>2001001139</v>
      </c>
      <c r="C51" s="15" t="s">
        <v>3049</v>
      </c>
      <c r="D51" s="16" t="s">
        <v>2184</v>
      </c>
      <c r="E51" s="9">
        <v>1492.3429920000001</v>
      </c>
      <c r="F51" s="7"/>
    </row>
    <row r="52" spans="1:6" ht="60.75">
      <c r="A52" s="7">
        <v>51</v>
      </c>
      <c r="B52" s="14">
        <v>2003000330</v>
      </c>
      <c r="C52" s="15" t="s">
        <v>2185</v>
      </c>
      <c r="D52" s="16" t="s">
        <v>2186</v>
      </c>
      <c r="E52" s="9">
        <v>11205.463776000001</v>
      </c>
      <c r="F52" s="7"/>
    </row>
    <row r="53" spans="1:6" ht="72.75">
      <c r="A53" s="7">
        <v>52</v>
      </c>
      <c r="B53" s="14">
        <v>2003101839</v>
      </c>
      <c r="C53" s="15" t="s">
        <v>2187</v>
      </c>
      <c r="D53" s="16" t="s">
        <v>2188</v>
      </c>
      <c r="E53" s="9">
        <v>3674.9167679999996</v>
      </c>
      <c r="F53" s="7"/>
    </row>
    <row r="54" spans="1:6" ht="36.75">
      <c r="A54" s="7">
        <v>53</v>
      </c>
      <c r="B54" s="14">
        <v>2001000301</v>
      </c>
      <c r="C54" s="15" t="s">
        <v>2189</v>
      </c>
      <c r="D54" s="16" t="s">
        <v>2190</v>
      </c>
      <c r="E54" s="9">
        <v>273</v>
      </c>
      <c r="F54" s="7"/>
    </row>
    <row r="55" spans="1:6" ht="48.75">
      <c r="A55" s="7">
        <v>54</v>
      </c>
      <c r="B55" s="14">
        <v>2001700101</v>
      </c>
      <c r="C55" s="15" t="s">
        <v>2045</v>
      </c>
      <c r="D55" s="16" t="s">
        <v>2191</v>
      </c>
      <c r="E55" s="9">
        <v>48.883199999999995</v>
      </c>
      <c r="F55" s="7"/>
    </row>
    <row r="56" spans="1:6" ht="60.75">
      <c r="A56" s="7">
        <v>55</v>
      </c>
      <c r="B56" s="14">
        <v>2003101402</v>
      </c>
      <c r="C56" s="15" t="s">
        <v>2192</v>
      </c>
      <c r="D56" s="16" t="s">
        <v>2193</v>
      </c>
      <c r="E56" s="9">
        <v>1470</v>
      </c>
      <c r="F56" s="7" t="s">
        <v>2134</v>
      </c>
    </row>
    <row r="57" spans="1:6" ht="60.75">
      <c r="A57" s="7">
        <v>56</v>
      </c>
      <c r="B57" s="14">
        <v>2003101402</v>
      </c>
      <c r="C57" s="15" t="s">
        <v>3050</v>
      </c>
      <c r="D57" s="16" t="s">
        <v>2193</v>
      </c>
      <c r="E57" s="9">
        <v>1470</v>
      </c>
      <c r="F57" s="7" t="s">
        <v>2134</v>
      </c>
    </row>
    <row r="58" spans="1:6" ht="60.75">
      <c r="A58" s="7">
        <v>57</v>
      </c>
      <c r="B58" s="14">
        <v>2003001301</v>
      </c>
      <c r="C58" s="15" t="s">
        <v>2194</v>
      </c>
      <c r="D58" s="16" t="s">
        <v>2029</v>
      </c>
      <c r="E58" s="9">
        <v>748.52399999999989</v>
      </c>
      <c r="F58" s="7"/>
    </row>
    <row r="59" spans="1:6" ht="60.75">
      <c r="A59" s="7">
        <v>58</v>
      </c>
      <c r="B59" s="14">
        <v>2003001301</v>
      </c>
      <c r="C59" s="15" t="s">
        <v>3051</v>
      </c>
      <c r="D59" s="16" t="s">
        <v>2029</v>
      </c>
      <c r="E59" s="9">
        <v>748.52399999999989</v>
      </c>
      <c r="F59" s="7"/>
    </row>
    <row r="60" spans="1:6" ht="60.75">
      <c r="A60" s="7">
        <v>59</v>
      </c>
      <c r="B60" s="14">
        <v>2003700439</v>
      </c>
      <c r="C60" s="15" t="s">
        <v>2195</v>
      </c>
      <c r="D60" s="16" t="s">
        <v>2196</v>
      </c>
      <c r="E60" s="9">
        <v>1966.5303999999999</v>
      </c>
      <c r="F60" s="7"/>
    </row>
    <row r="61" spans="1:6" ht="48.75">
      <c r="A61" s="7">
        <v>60</v>
      </c>
      <c r="B61" s="14">
        <v>2003000139</v>
      </c>
      <c r="C61" s="15" t="s">
        <v>2197</v>
      </c>
      <c r="D61" s="16" t="s">
        <v>2198</v>
      </c>
      <c r="E61" s="9">
        <v>6618.5280000000002</v>
      </c>
      <c r="F61" s="7"/>
    </row>
    <row r="62" spans="1:6" ht="84.75">
      <c r="A62" s="7">
        <v>61</v>
      </c>
      <c r="B62" s="14">
        <v>2001001641</v>
      </c>
      <c r="C62" s="15" t="s">
        <v>2199</v>
      </c>
      <c r="D62" s="16" t="s">
        <v>2200</v>
      </c>
      <c r="E62" s="9">
        <v>4071</v>
      </c>
      <c r="F62" s="7"/>
    </row>
    <row r="63" spans="1:6" ht="72.75">
      <c r="A63" s="7">
        <v>62</v>
      </c>
      <c r="B63" s="14">
        <v>2001702639</v>
      </c>
      <c r="C63" s="15" t="s">
        <v>2201</v>
      </c>
      <c r="D63" s="16" t="s">
        <v>2202</v>
      </c>
      <c r="E63" s="9">
        <v>4092.5851200000002</v>
      </c>
      <c r="F63" s="7"/>
    </row>
    <row r="64" spans="1:6" ht="72.75">
      <c r="A64" s="7">
        <v>63</v>
      </c>
      <c r="B64" s="14">
        <v>2001702639</v>
      </c>
      <c r="C64" s="15" t="s">
        <v>3052</v>
      </c>
      <c r="D64" s="16" t="s">
        <v>2202</v>
      </c>
      <c r="E64" s="9">
        <v>4092.5851200000002</v>
      </c>
      <c r="F64" s="7"/>
    </row>
    <row r="65" spans="1:6" ht="48.75">
      <c r="A65" s="7">
        <v>64</v>
      </c>
      <c r="B65" s="14">
        <v>2001701039</v>
      </c>
      <c r="C65" s="15" t="s">
        <v>2203</v>
      </c>
      <c r="D65" s="16" t="s">
        <v>2204</v>
      </c>
      <c r="E65" s="9">
        <v>10880.8</v>
      </c>
      <c r="F65" s="7"/>
    </row>
    <row r="66" spans="1:6" ht="48.75">
      <c r="A66" s="7">
        <v>65</v>
      </c>
      <c r="B66" s="14">
        <v>2001701039</v>
      </c>
      <c r="C66" s="15" t="s">
        <v>3053</v>
      </c>
      <c r="D66" s="16" t="s">
        <v>2204</v>
      </c>
      <c r="E66" s="9">
        <v>10880.8</v>
      </c>
      <c r="F66" s="7"/>
    </row>
    <row r="67" spans="1:6" ht="84.75">
      <c r="A67" s="7">
        <v>66</v>
      </c>
      <c r="B67" s="14">
        <v>2003602536</v>
      </c>
      <c r="C67" s="15" t="s">
        <v>2205</v>
      </c>
      <c r="D67" s="16" t="s">
        <v>2206</v>
      </c>
      <c r="E67" s="9">
        <v>10039</v>
      </c>
      <c r="F67" s="7"/>
    </row>
    <row r="68" spans="1:6" ht="84.75">
      <c r="A68" s="7">
        <v>67</v>
      </c>
      <c r="B68" s="14">
        <v>2003602536</v>
      </c>
      <c r="C68" s="15" t="s">
        <v>3054</v>
      </c>
      <c r="D68" s="16" t="s">
        <v>2206</v>
      </c>
      <c r="E68" s="9">
        <v>10039</v>
      </c>
      <c r="F68" s="7"/>
    </row>
    <row r="69" spans="1:6" ht="48.75">
      <c r="A69" s="7">
        <v>68</v>
      </c>
      <c r="B69" s="14">
        <v>2001201141</v>
      </c>
      <c r="C69" s="15" t="s">
        <v>2207</v>
      </c>
      <c r="D69" s="16" t="s">
        <v>2208</v>
      </c>
      <c r="E69" s="9">
        <v>2730.9414400000001</v>
      </c>
      <c r="F69" s="7"/>
    </row>
    <row r="70" spans="1:6" ht="48.75">
      <c r="A70" s="7">
        <v>69</v>
      </c>
      <c r="B70" s="14">
        <v>2003500407</v>
      </c>
      <c r="C70" s="15" t="s">
        <v>2209</v>
      </c>
      <c r="D70" s="16" t="s">
        <v>2210</v>
      </c>
      <c r="E70" s="9">
        <v>395.2</v>
      </c>
      <c r="F70" s="7"/>
    </row>
    <row r="71" spans="1:6" ht="72.75">
      <c r="A71" s="7">
        <v>70</v>
      </c>
      <c r="B71" s="14">
        <v>2002200639</v>
      </c>
      <c r="C71" s="15" t="s">
        <v>2211</v>
      </c>
      <c r="D71" s="16" t="s">
        <v>2212</v>
      </c>
      <c r="E71" s="9">
        <v>4507.2240000000002</v>
      </c>
      <c r="F71" s="7"/>
    </row>
    <row r="72" spans="1:6" ht="72.75">
      <c r="A72" s="7">
        <v>71</v>
      </c>
      <c r="B72" s="14">
        <v>2002200639</v>
      </c>
      <c r="C72" s="15" t="s">
        <v>3055</v>
      </c>
      <c r="D72" s="16" t="s">
        <v>2212</v>
      </c>
      <c r="E72" s="9">
        <v>4507.2240000000002</v>
      </c>
      <c r="F72" s="7"/>
    </row>
    <row r="73" spans="1:6" ht="72.75">
      <c r="A73" s="7">
        <v>72</v>
      </c>
      <c r="B73" s="14">
        <v>2002202039</v>
      </c>
      <c r="C73" s="15" t="s">
        <v>2084</v>
      </c>
      <c r="D73" s="16" t="s">
        <v>2213</v>
      </c>
      <c r="E73" s="9">
        <v>12637.1648</v>
      </c>
      <c r="F73" s="7"/>
    </row>
    <row r="74" spans="1:6" ht="72.75">
      <c r="A74" s="7">
        <v>73</v>
      </c>
      <c r="B74" s="14">
        <v>2003500201</v>
      </c>
      <c r="C74" s="15" t="s">
        <v>2214</v>
      </c>
      <c r="D74" s="16" t="s">
        <v>2215</v>
      </c>
      <c r="E74" s="9">
        <v>407.36</v>
      </c>
      <c r="F74" s="7"/>
    </row>
    <row r="75" spans="1:6" ht="60.75">
      <c r="A75" s="7">
        <v>74</v>
      </c>
      <c r="B75" s="14">
        <v>2002901115</v>
      </c>
      <c r="C75" s="15" t="s">
        <v>2216</v>
      </c>
      <c r="D75" s="16" t="s">
        <v>2217</v>
      </c>
      <c r="E75" s="9">
        <v>1294.79376</v>
      </c>
      <c r="F75" s="7"/>
    </row>
    <row r="76" spans="1:6" ht="60.75">
      <c r="A76" s="7">
        <v>75</v>
      </c>
      <c r="B76" s="14">
        <v>2002901115</v>
      </c>
      <c r="C76" s="15" t="s">
        <v>2036</v>
      </c>
      <c r="D76" s="16" t="s">
        <v>2217</v>
      </c>
      <c r="E76" s="9">
        <v>1294.79376</v>
      </c>
      <c r="F76" s="7"/>
    </row>
    <row r="77" spans="1:6" ht="84.75">
      <c r="A77" s="7">
        <v>76</v>
      </c>
      <c r="B77" s="14">
        <v>2002201639</v>
      </c>
      <c r="C77" s="15" t="s">
        <v>2218</v>
      </c>
      <c r="D77" s="16" t="s">
        <v>2219</v>
      </c>
      <c r="E77" s="9">
        <v>8422.489599999999</v>
      </c>
      <c r="F77" s="7"/>
    </row>
    <row r="78" spans="1:6" ht="72.75">
      <c r="A78" s="7">
        <v>77</v>
      </c>
      <c r="B78" s="14">
        <v>2001600241</v>
      </c>
      <c r="C78" s="15" t="s">
        <v>2072</v>
      </c>
      <c r="D78" s="16" t="s">
        <v>2019</v>
      </c>
      <c r="E78" s="9">
        <v>29587.200000000001</v>
      </c>
      <c r="F78" s="7"/>
    </row>
    <row r="79" spans="1:6" ht="48.75">
      <c r="A79" s="7">
        <v>78</v>
      </c>
      <c r="B79" s="14">
        <v>2003601339</v>
      </c>
      <c r="C79" s="15" t="s">
        <v>2220</v>
      </c>
      <c r="D79" s="16" t="s">
        <v>2221</v>
      </c>
      <c r="E79" s="9">
        <v>4303.0079999999998</v>
      </c>
      <c r="F79" s="7"/>
    </row>
    <row r="80" spans="1:6" ht="48.75">
      <c r="A80" s="7">
        <v>79</v>
      </c>
      <c r="B80" s="14">
        <v>2003601339</v>
      </c>
      <c r="C80" s="15" t="s">
        <v>3056</v>
      </c>
      <c r="D80" s="16" t="s">
        <v>2221</v>
      </c>
      <c r="E80" s="9">
        <v>4303.0079999999998</v>
      </c>
      <c r="F80" s="7"/>
    </row>
    <row r="81" spans="1:6" ht="48.75">
      <c r="A81" s="7">
        <v>80</v>
      </c>
      <c r="B81" s="14">
        <v>2003601039</v>
      </c>
      <c r="C81" s="15" t="s">
        <v>2053</v>
      </c>
      <c r="D81" s="16" t="s">
        <v>2222</v>
      </c>
      <c r="E81" s="9">
        <v>2717.0911999999998</v>
      </c>
      <c r="F81" s="7"/>
    </row>
    <row r="82" spans="1:6" ht="48.75">
      <c r="A82" s="7">
        <v>81</v>
      </c>
      <c r="B82" s="14">
        <v>2003601039</v>
      </c>
      <c r="C82" s="15" t="s">
        <v>3057</v>
      </c>
      <c r="D82" s="16" t="s">
        <v>2222</v>
      </c>
      <c r="E82" s="9">
        <v>2717.0911999999998</v>
      </c>
      <c r="F82" s="7"/>
    </row>
    <row r="83" spans="1:6" ht="84.75">
      <c r="A83" s="7">
        <v>82</v>
      </c>
      <c r="B83" s="14">
        <v>2002200539</v>
      </c>
      <c r="C83" s="15" t="s">
        <v>2223</v>
      </c>
      <c r="D83" s="16" t="s">
        <v>2224</v>
      </c>
      <c r="E83" s="9">
        <v>11991.304</v>
      </c>
      <c r="F83" s="7"/>
    </row>
    <row r="84" spans="1:6" ht="48.75">
      <c r="A84" s="7">
        <v>83</v>
      </c>
      <c r="B84" s="14">
        <v>2001002002</v>
      </c>
      <c r="C84" s="15" t="s">
        <v>2225</v>
      </c>
      <c r="D84" s="16" t="s">
        <v>2226</v>
      </c>
      <c r="E84" s="9">
        <v>376.80799999999999</v>
      </c>
      <c r="F84" s="7"/>
    </row>
    <row r="85" spans="1:6" ht="36.75">
      <c r="A85" s="7">
        <v>84</v>
      </c>
      <c r="B85" s="14">
        <v>2001203507</v>
      </c>
      <c r="C85" s="15" t="s">
        <v>2227</v>
      </c>
      <c r="D85" s="16" t="s">
        <v>2228</v>
      </c>
      <c r="E85" s="9">
        <v>494.94240000000002</v>
      </c>
      <c r="F85" s="7"/>
    </row>
    <row r="86" spans="1:6" ht="48.75">
      <c r="A86" s="7">
        <v>85</v>
      </c>
      <c r="B86" s="14">
        <v>2003300324</v>
      </c>
      <c r="C86" s="15" t="s">
        <v>2229</v>
      </c>
      <c r="D86" s="16" t="s">
        <v>2230</v>
      </c>
      <c r="E86" s="9">
        <v>9217.9135999999999</v>
      </c>
      <c r="F86" s="7"/>
    </row>
    <row r="87" spans="1:6" ht="60.75">
      <c r="A87" s="7">
        <v>86</v>
      </c>
      <c r="B87" s="14">
        <v>2001300139</v>
      </c>
      <c r="C87" s="15" t="s">
        <v>2231</v>
      </c>
      <c r="D87" s="16" t="s">
        <v>2232</v>
      </c>
      <c r="E87" s="9">
        <v>6989.6679999999997</v>
      </c>
      <c r="F87" s="7" t="s">
        <v>2134</v>
      </c>
    </row>
    <row r="88" spans="1:6" ht="60.75">
      <c r="A88" s="7">
        <v>87</v>
      </c>
      <c r="B88" s="14">
        <v>2001300139</v>
      </c>
      <c r="C88" s="15" t="s">
        <v>3058</v>
      </c>
      <c r="D88" s="16" t="s">
        <v>2232</v>
      </c>
      <c r="E88" s="9">
        <v>6989.6679999999997</v>
      </c>
      <c r="F88" s="7" t="s">
        <v>2134</v>
      </c>
    </row>
    <row r="89" spans="1:6" ht="72.75">
      <c r="A89" s="7">
        <v>88</v>
      </c>
      <c r="B89" s="14">
        <v>2001900439</v>
      </c>
      <c r="C89" s="15" t="s">
        <v>2233</v>
      </c>
      <c r="D89" s="16" t="s">
        <v>2234</v>
      </c>
      <c r="E89" s="9">
        <v>24072</v>
      </c>
      <c r="F89" s="7" t="s">
        <v>2134</v>
      </c>
    </row>
    <row r="90" spans="1:6" ht="72.75">
      <c r="A90" s="7">
        <v>89</v>
      </c>
      <c r="B90" s="14">
        <v>2001900439</v>
      </c>
      <c r="C90" s="15" t="s">
        <v>3059</v>
      </c>
      <c r="D90" s="16" t="s">
        <v>2234</v>
      </c>
      <c r="E90" s="9">
        <v>24072</v>
      </c>
      <c r="F90" s="7" t="s">
        <v>2134</v>
      </c>
    </row>
    <row r="91" spans="1:6" ht="72.75">
      <c r="A91" s="7">
        <v>90</v>
      </c>
      <c r="B91" s="14">
        <v>2001400136</v>
      </c>
      <c r="C91" s="15" t="s">
        <v>2235</v>
      </c>
      <c r="D91" s="16" t="s">
        <v>2236</v>
      </c>
      <c r="E91" s="9">
        <v>7106.2880000000005</v>
      </c>
      <c r="F91" s="7"/>
    </row>
    <row r="92" spans="1:6" ht="72.75">
      <c r="A92" s="7">
        <v>91</v>
      </c>
      <c r="B92" s="14">
        <v>2003600636</v>
      </c>
      <c r="C92" s="15" t="s">
        <v>2237</v>
      </c>
      <c r="D92" s="16" t="s">
        <v>2238</v>
      </c>
      <c r="E92" s="9">
        <v>7146.8095999999996</v>
      </c>
      <c r="F92" s="7"/>
    </row>
    <row r="93" spans="1:6" ht="72.75">
      <c r="A93" s="7">
        <v>92</v>
      </c>
      <c r="B93" s="14">
        <v>2003600636</v>
      </c>
      <c r="C93" s="15" t="s">
        <v>3060</v>
      </c>
      <c r="D93" s="16" t="s">
        <v>2238</v>
      </c>
      <c r="E93" s="9">
        <v>7146.8095999999996</v>
      </c>
      <c r="F93" s="7"/>
    </row>
    <row r="94" spans="1:6" ht="36.75">
      <c r="A94" s="7">
        <v>93</v>
      </c>
      <c r="B94" s="14">
        <v>2002900302</v>
      </c>
      <c r="C94" s="15" t="s">
        <v>2086</v>
      </c>
      <c r="D94" s="16" t="s">
        <v>2239</v>
      </c>
      <c r="E94" s="9">
        <v>91.228272000000004</v>
      </c>
      <c r="F94" s="7"/>
    </row>
    <row r="95" spans="1:6" ht="60.75">
      <c r="A95" s="7">
        <v>94</v>
      </c>
      <c r="B95" s="14">
        <v>2001202736</v>
      </c>
      <c r="C95" s="15" t="s">
        <v>2240</v>
      </c>
      <c r="D95" s="16" t="s">
        <v>2241</v>
      </c>
      <c r="E95" s="9">
        <v>11107.630912000001</v>
      </c>
      <c r="F95" s="7"/>
    </row>
    <row r="96" spans="1:6" ht="72.75">
      <c r="A96" s="7">
        <v>95</v>
      </c>
      <c r="B96" s="14">
        <v>2003101710</v>
      </c>
      <c r="C96" s="15" t="s">
        <v>2074</v>
      </c>
      <c r="D96" s="16" t="s">
        <v>2242</v>
      </c>
      <c r="E96" s="9">
        <v>14731.745600000002</v>
      </c>
      <c r="F96" s="7"/>
    </row>
    <row r="97" spans="1:6" ht="36.75">
      <c r="A97" s="7">
        <v>96</v>
      </c>
      <c r="B97" s="14">
        <v>2002001201</v>
      </c>
      <c r="C97" s="15" t="s">
        <v>2243</v>
      </c>
      <c r="D97" s="16" t="s">
        <v>2244</v>
      </c>
      <c r="E97" s="9">
        <v>407.03411199999999</v>
      </c>
      <c r="F97" s="7"/>
    </row>
    <row r="98" spans="1:6" ht="60.75">
      <c r="A98" s="7">
        <v>97</v>
      </c>
      <c r="B98" s="14">
        <v>2003400339</v>
      </c>
      <c r="C98" s="15" t="s">
        <v>2245</v>
      </c>
      <c r="D98" s="16" t="s">
        <v>2246</v>
      </c>
      <c r="E98" s="9">
        <v>28116.844799999999</v>
      </c>
      <c r="F98" s="7"/>
    </row>
    <row r="99" spans="1:6" ht="84.75">
      <c r="A99" s="7">
        <v>98</v>
      </c>
      <c r="B99" s="14">
        <v>2001400539</v>
      </c>
      <c r="C99" s="15" t="s">
        <v>2087</v>
      </c>
      <c r="D99" s="16" t="s">
        <v>2026</v>
      </c>
      <c r="E99" s="9">
        <v>8000.7647999999999</v>
      </c>
      <c r="F99" s="7"/>
    </row>
    <row r="100" spans="1:6" ht="48.75">
      <c r="A100" s="7">
        <v>99</v>
      </c>
      <c r="B100" s="14">
        <v>2002101139</v>
      </c>
      <c r="C100" s="15" t="s">
        <v>2247</v>
      </c>
      <c r="D100" s="16" t="s">
        <v>2248</v>
      </c>
      <c r="E100" s="9">
        <v>1233664.4893274999</v>
      </c>
      <c r="F100" s="7" t="s">
        <v>2134</v>
      </c>
    </row>
    <row r="101" spans="1:6" ht="48.75">
      <c r="A101" s="7">
        <v>100</v>
      </c>
      <c r="B101" s="14">
        <v>2002101139</v>
      </c>
      <c r="C101" s="15" t="s">
        <v>3061</v>
      </c>
      <c r="D101" s="16" t="s">
        <v>2248</v>
      </c>
      <c r="E101" s="9">
        <v>1233664.4893274999</v>
      </c>
      <c r="F101" s="7" t="s">
        <v>2134</v>
      </c>
    </row>
    <row r="102" spans="1:6" ht="48.75">
      <c r="A102" s="7">
        <v>101</v>
      </c>
      <c r="B102" s="14">
        <v>2001202041</v>
      </c>
      <c r="C102" s="15" t="s">
        <v>2249</v>
      </c>
      <c r="D102" s="16" t="s">
        <v>2250</v>
      </c>
      <c r="E102" s="9">
        <v>5111.41392</v>
      </c>
      <c r="F102" s="7"/>
    </row>
    <row r="103" spans="1:6" ht="60.75">
      <c r="A103" s="7">
        <v>102</v>
      </c>
      <c r="B103" s="14">
        <v>2003500610</v>
      </c>
      <c r="C103" s="15" t="s">
        <v>2251</v>
      </c>
      <c r="D103" s="16" t="s">
        <v>2252</v>
      </c>
      <c r="E103" s="9">
        <v>5862.635072</v>
      </c>
      <c r="F103" s="7"/>
    </row>
    <row r="104" spans="1:6" ht="48.75">
      <c r="A104" s="7">
        <v>103</v>
      </c>
      <c r="B104" s="14">
        <v>2003701439</v>
      </c>
      <c r="C104" s="15" t="s">
        <v>2253</v>
      </c>
      <c r="D104" s="16" t="s">
        <v>2254</v>
      </c>
      <c r="E104" s="9">
        <v>12857.353600000002</v>
      </c>
      <c r="F104" s="7"/>
    </row>
    <row r="105" spans="1:6" ht="84.75">
      <c r="A105" s="7">
        <v>104</v>
      </c>
      <c r="B105" s="14">
        <v>2002100139</v>
      </c>
      <c r="C105" s="15" t="s">
        <v>2255</v>
      </c>
      <c r="D105" s="16" t="s">
        <v>2256</v>
      </c>
      <c r="E105" s="9">
        <v>194373</v>
      </c>
      <c r="F105" s="7"/>
    </row>
    <row r="106" spans="1:6" ht="84.75">
      <c r="A106" s="7">
        <v>105</v>
      </c>
      <c r="B106" s="14">
        <v>2002100139</v>
      </c>
      <c r="C106" s="15" t="s">
        <v>3062</v>
      </c>
      <c r="D106" s="16" t="s">
        <v>2256</v>
      </c>
      <c r="E106" s="9">
        <v>194373</v>
      </c>
      <c r="F106" s="7"/>
    </row>
    <row r="107" spans="1:6" ht="72.75">
      <c r="A107" s="7">
        <v>106</v>
      </c>
      <c r="B107" s="14">
        <v>2001300439</v>
      </c>
      <c r="C107" s="15" t="s">
        <v>2257</v>
      </c>
      <c r="D107" s="16" t="s">
        <v>2258</v>
      </c>
      <c r="E107" s="9">
        <v>27240.806400000001</v>
      </c>
      <c r="F107" s="7"/>
    </row>
    <row r="108" spans="1:6" ht="72.75">
      <c r="A108" s="7">
        <v>107</v>
      </c>
      <c r="B108" s="14">
        <v>2001300439</v>
      </c>
      <c r="C108" s="15" t="s">
        <v>3063</v>
      </c>
      <c r="D108" s="16" t="s">
        <v>2258</v>
      </c>
      <c r="E108" s="9">
        <v>27240.806400000001</v>
      </c>
      <c r="F108" s="7"/>
    </row>
    <row r="109" spans="1:6" ht="48.75">
      <c r="A109" s="7">
        <v>108</v>
      </c>
      <c r="B109" s="14">
        <v>2001700801</v>
      </c>
      <c r="C109" s="15" t="s">
        <v>2259</v>
      </c>
      <c r="D109" s="16" t="s">
        <v>2260</v>
      </c>
      <c r="E109" s="9">
        <v>150.11216000000002</v>
      </c>
      <c r="F109" s="7"/>
    </row>
    <row r="110" spans="1:6" ht="48.75">
      <c r="A110" s="7">
        <v>109</v>
      </c>
      <c r="B110" s="14">
        <v>2001700801</v>
      </c>
      <c r="C110" s="37" t="s">
        <v>3064</v>
      </c>
      <c r="D110" s="16" t="s">
        <v>2260</v>
      </c>
      <c r="E110" s="9">
        <v>150.11216000000002</v>
      </c>
      <c r="F110" s="7"/>
    </row>
    <row r="111" spans="1:6" ht="36.75">
      <c r="A111" s="7">
        <v>110</v>
      </c>
      <c r="B111" s="14">
        <v>2001701302</v>
      </c>
      <c r="C111" s="15" t="s">
        <v>2261</v>
      </c>
      <c r="D111" s="16" t="s">
        <v>2262</v>
      </c>
      <c r="E111" s="9">
        <v>374</v>
      </c>
      <c r="F111" s="7"/>
    </row>
    <row r="112" spans="1:6" ht="36.75">
      <c r="A112" s="7">
        <v>111</v>
      </c>
      <c r="B112" s="14">
        <v>2001702942</v>
      </c>
      <c r="C112" s="15" t="s">
        <v>2263</v>
      </c>
      <c r="D112" s="16" t="s">
        <v>2264</v>
      </c>
      <c r="E112" s="9">
        <v>1299.4784</v>
      </c>
      <c r="F112" s="7"/>
    </row>
    <row r="113" spans="1:6" ht="72.75">
      <c r="A113" s="7">
        <v>112</v>
      </c>
      <c r="B113" s="14">
        <v>2001202813</v>
      </c>
      <c r="C113" s="15" t="s">
        <v>2038</v>
      </c>
      <c r="D113" s="16" t="s">
        <v>2265</v>
      </c>
      <c r="E113" s="9">
        <v>18830.399999999998</v>
      </c>
      <c r="F113" s="7"/>
    </row>
    <row r="114" spans="1:6" ht="60.75">
      <c r="A114" s="7">
        <v>113</v>
      </c>
      <c r="B114" s="14">
        <v>2001601210</v>
      </c>
      <c r="C114" s="15" t="s">
        <v>2266</v>
      </c>
      <c r="D114" s="16" t="s">
        <v>2267</v>
      </c>
      <c r="E114" s="9">
        <v>39219.763200000001</v>
      </c>
      <c r="F114" s="7"/>
    </row>
    <row r="115" spans="1:6" ht="60.75">
      <c r="A115" s="7">
        <v>114</v>
      </c>
      <c r="B115" s="14">
        <v>2001600810</v>
      </c>
      <c r="C115" s="15" t="s">
        <v>2268</v>
      </c>
      <c r="D115" s="16" t="s">
        <v>2269</v>
      </c>
      <c r="E115" s="9">
        <v>34767.532800000001</v>
      </c>
      <c r="F115" s="7"/>
    </row>
    <row r="116" spans="1:6" ht="60.75">
      <c r="A116" s="7">
        <v>115</v>
      </c>
      <c r="B116" s="14">
        <v>2003101310</v>
      </c>
      <c r="C116" s="15" t="s">
        <v>2063</v>
      </c>
      <c r="D116" s="16" t="s">
        <v>2270</v>
      </c>
      <c r="E116" s="9">
        <v>114000</v>
      </c>
      <c r="F116" s="7" t="s">
        <v>2134</v>
      </c>
    </row>
    <row r="117" spans="1:6" ht="60.75">
      <c r="A117" s="7">
        <v>116</v>
      </c>
      <c r="B117" s="14">
        <v>2003101310</v>
      </c>
      <c r="C117" s="15" t="s">
        <v>3065</v>
      </c>
      <c r="D117" s="16" t="s">
        <v>2270</v>
      </c>
      <c r="E117" s="9">
        <v>114000</v>
      </c>
      <c r="F117" s="7" t="s">
        <v>2134</v>
      </c>
    </row>
    <row r="118" spans="1:6" ht="60.75">
      <c r="A118" s="7">
        <v>117</v>
      </c>
      <c r="B118" s="14">
        <v>2003101939</v>
      </c>
      <c r="C118" s="15" t="s">
        <v>2271</v>
      </c>
      <c r="D118" s="16" t="s">
        <v>2272</v>
      </c>
      <c r="E118" s="9">
        <v>1729.2431999999999</v>
      </c>
      <c r="F118" s="7"/>
    </row>
    <row r="119" spans="1:6" ht="72.75">
      <c r="A119" s="7">
        <v>118</v>
      </c>
      <c r="B119" s="14">
        <v>2002900213</v>
      </c>
      <c r="C119" s="15" t="s">
        <v>2273</v>
      </c>
      <c r="D119" s="16" t="s">
        <v>2274</v>
      </c>
      <c r="E119" s="9">
        <v>6261.3375999999989</v>
      </c>
      <c r="F119" s="7"/>
    </row>
    <row r="120" spans="1:6" ht="72.75">
      <c r="A120" s="7">
        <v>119</v>
      </c>
      <c r="B120" s="14">
        <v>2003702639</v>
      </c>
      <c r="C120" s="15" t="s">
        <v>2080</v>
      </c>
      <c r="D120" s="16" t="s">
        <v>2275</v>
      </c>
      <c r="E120" s="9">
        <v>13916.489600000001</v>
      </c>
      <c r="F120" s="7"/>
    </row>
    <row r="121" spans="1:6" ht="72.75">
      <c r="A121" s="7">
        <v>120</v>
      </c>
      <c r="B121" s="14">
        <v>2003702639</v>
      </c>
      <c r="C121" s="15" t="s">
        <v>3066</v>
      </c>
      <c r="D121" s="16" t="s">
        <v>2275</v>
      </c>
      <c r="E121" s="9">
        <v>13916.489600000001</v>
      </c>
      <c r="F121" s="7"/>
    </row>
    <row r="122" spans="1:6" ht="84.75">
      <c r="A122" s="7">
        <v>121</v>
      </c>
      <c r="B122" s="38">
        <v>2002200739</v>
      </c>
      <c r="C122" s="39" t="s">
        <v>2276</v>
      </c>
      <c r="D122" s="40" t="s">
        <v>2277</v>
      </c>
      <c r="E122" s="41">
        <v>4540.9920000000002</v>
      </c>
      <c r="F122" s="42"/>
    </row>
    <row r="123" spans="1:6" ht="60.75">
      <c r="A123" s="7">
        <v>122</v>
      </c>
      <c r="B123" s="14">
        <v>2001000740</v>
      </c>
      <c r="C123" s="15" t="s">
        <v>2278</v>
      </c>
      <c r="D123" s="16" t="s">
        <v>2279</v>
      </c>
      <c r="E123" s="9">
        <v>1155.5988479999999</v>
      </c>
      <c r="F123" s="7"/>
    </row>
    <row r="124" spans="1:6" ht="60.75">
      <c r="A124" s="7">
        <v>123</v>
      </c>
      <c r="B124" s="14">
        <v>2001000740</v>
      </c>
      <c r="C124" s="15" t="s">
        <v>3067</v>
      </c>
      <c r="D124" s="16" t="s">
        <v>2279</v>
      </c>
      <c r="E124" s="9">
        <v>1155.5988479999999</v>
      </c>
      <c r="F124" s="7"/>
    </row>
    <row r="125" spans="1:6" ht="60.75">
      <c r="A125" s="7">
        <v>124</v>
      </c>
      <c r="B125" s="14">
        <v>2003601213</v>
      </c>
      <c r="C125" s="15" t="s">
        <v>2050</v>
      </c>
      <c r="D125" s="16" t="s">
        <v>2280</v>
      </c>
      <c r="E125" s="9">
        <v>6269.9671999999991</v>
      </c>
      <c r="F125" s="7"/>
    </row>
    <row r="126" spans="1:6" ht="36.75">
      <c r="A126" s="7">
        <v>125</v>
      </c>
      <c r="B126" s="14">
        <v>2001100539</v>
      </c>
      <c r="C126" s="15" t="s">
        <v>2281</v>
      </c>
      <c r="D126" s="16" t="s">
        <v>2282</v>
      </c>
      <c r="E126" s="9">
        <v>4992.84</v>
      </c>
      <c r="F126" s="7"/>
    </row>
    <row r="127" spans="1:6" ht="36.75">
      <c r="A127" s="7">
        <v>126</v>
      </c>
      <c r="B127" s="14">
        <v>2001100721</v>
      </c>
      <c r="C127" s="15" t="s">
        <v>2283</v>
      </c>
      <c r="D127" s="16" t="s">
        <v>2284</v>
      </c>
      <c r="E127" s="9">
        <v>15038.4</v>
      </c>
      <c r="F127" s="7"/>
    </row>
    <row r="128" spans="1:6" ht="36.75">
      <c r="A128" s="7">
        <v>127</v>
      </c>
      <c r="B128" s="14">
        <v>2001100721</v>
      </c>
      <c r="C128" s="37" t="s">
        <v>3068</v>
      </c>
      <c r="D128" s="16" t="s">
        <v>2284</v>
      </c>
      <c r="E128" s="9">
        <v>15038.4</v>
      </c>
      <c r="F128" s="7"/>
    </row>
    <row r="129" spans="1:6" ht="48.75">
      <c r="A129" s="7">
        <v>128</v>
      </c>
      <c r="B129" s="14">
        <v>2001201641</v>
      </c>
      <c r="C129" s="15" t="s">
        <v>2285</v>
      </c>
      <c r="D129" s="16" t="s">
        <v>2286</v>
      </c>
      <c r="E129" s="9">
        <v>14200.784</v>
      </c>
      <c r="F129" s="7"/>
    </row>
    <row r="130" spans="1:6" ht="72.75">
      <c r="A130" s="7">
        <v>129</v>
      </c>
      <c r="B130" s="14">
        <v>2001002213</v>
      </c>
      <c r="C130" s="15" t="s">
        <v>2049</v>
      </c>
      <c r="D130" s="16" t="s">
        <v>2287</v>
      </c>
      <c r="E130" s="9">
        <v>5201.7577919999994</v>
      </c>
      <c r="F130" s="7"/>
    </row>
    <row r="131" spans="1:6" ht="60.75">
      <c r="A131" s="7">
        <v>130</v>
      </c>
      <c r="B131" s="14">
        <v>2003101039</v>
      </c>
      <c r="C131" s="15" t="s">
        <v>2288</v>
      </c>
      <c r="D131" s="16" t="s">
        <v>2289</v>
      </c>
      <c r="E131" s="9">
        <v>3425.8975999999998</v>
      </c>
      <c r="F131" s="7"/>
    </row>
    <row r="132" spans="1:6" ht="60.75">
      <c r="A132" s="7">
        <v>131</v>
      </c>
      <c r="B132" s="14">
        <v>2003101039</v>
      </c>
      <c r="C132" s="15" t="s">
        <v>3069</v>
      </c>
      <c r="D132" s="16" t="s">
        <v>2289</v>
      </c>
      <c r="E132" s="9">
        <v>3425.8975999999998</v>
      </c>
      <c r="F132" s="7"/>
    </row>
    <row r="133" spans="1:6" ht="72.75">
      <c r="A133" s="7">
        <v>132</v>
      </c>
      <c r="B133" s="14">
        <v>2001002141</v>
      </c>
      <c r="C133" s="15" t="s">
        <v>2290</v>
      </c>
      <c r="D133" s="16" t="s">
        <v>2291</v>
      </c>
      <c r="E133" s="43">
        <v>72826.320000000007</v>
      </c>
      <c r="F133" s="7" t="s">
        <v>2134</v>
      </c>
    </row>
    <row r="134" spans="1:6" ht="72.75">
      <c r="A134" s="7">
        <v>133</v>
      </c>
      <c r="B134" s="14">
        <v>2001203139</v>
      </c>
      <c r="C134" s="15" t="s">
        <v>2292</v>
      </c>
      <c r="D134" s="16" t="s">
        <v>2024</v>
      </c>
      <c r="E134" s="9">
        <v>3868.1276159999998</v>
      </c>
      <c r="F134" s="7"/>
    </row>
    <row r="135" spans="1:6" ht="72.75">
      <c r="A135" s="7">
        <v>134</v>
      </c>
      <c r="B135" s="14">
        <v>2001203139</v>
      </c>
      <c r="C135" s="15" t="s">
        <v>3070</v>
      </c>
      <c r="D135" s="16" t="s">
        <v>2024</v>
      </c>
      <c r="E135" s="9">
        <v>3868.1276159999998</v>
      </c>
      <c r="F135" s="7"/>
    </row>
    <row r="136" spans="1:6" ht="60.75">
      <c r="A136" s="7">
        <v>135</v>
      </c>
      <c r="B136" s="14">
        <v>2001700439</v>
      </c>
      <c r="C136" s="15" t="s">
        <v>2293</v>
      </c>
      <c r="D136" s="16" t="s">
        <v>2294</v>
      </c>
      <c r="E136" s="9">
        <v>6564.2857142857147</v>
      </c>
      <c r="F136" s="7"/>
    </row>
    <row r="137" spans="1:6" ht="48.75">
      <c r="A137" s="7">
        <v>136</v>
      </c>
      <c r="B137" s="14">
        <v>2001001539</v>
      </c>
      <c r="C137" s="15" t="s">
        <v>2295</v>
      </c>
      <c r="D137" s="16" t="s">
        <v>2296</v>
      </c>
      <c r="E137" s="9">
        <v>1527.7222079999999</v>
      </c>
      <c r="F137" s="7"/>
    </row>
    <row r="138" spans="1:6" ht="60.75">
      <c r="A138" s="7">
        <v>137</v>
      </c>
      <c r="B138" s="14">
        <v>2001001039</v>
      </c>
      <c r="C138" s="15" t="s">
        <v>2297</v>
      </c>
      <c r="D138" s="16" t="s">
        <v>2298</v>
      </c>
      <c r="E138" s="9">
        <v>18717.12</v>
      </c>
      <c r="F138" s="7"/>
    </row>
    <row r="139" spans="1:6" ht="60.75">
      <c r="A139" s="7">
        <v>138</v>
      </c>
      <c r="B139" s="14">
        <v>2001001039</v>
      </c>
      <c r="C139" s="15" t="s">
        <v>3071</v>
      </c>
      <c r="D139" s="16" t="s">
        <v>2298</v>
      </c>
      <c r="E139" s="9">
        <v>18717.12</v>
      </c>
      <c r="F139" s="7"/>
    </row>
    <row r="140" spans="1:6" ht="72.75">
      <c r="A140" s="7">
        <v>139</v>
      </c>
      <c r="B140" s="14">
        <v>2001500513</v>
      </c>
      <c r="C140" s="15" t="s">
        <v>2299</v>
      </c>
      <c r="D140" s="16" t="s">
        <v>2300</v>
      </c>
      <c r="E140" s="9">
        <v>7335.9103999999998</v>
      </c>
      <c r="F140" s="7"/>
    </row>
    <row r="141" spans="1:6" ht="72.75">
      <c r="A141" s="7">
        <v>140</v>
      </c>
      <c r="B141" s="14">
        <v>2001001939</v>
      </c>
      <c r="C141" s="15" t="s">
        <v>2301</v>
      </c>
      <c r="D141" s="16" t="s">
        <v>2302</v>
      </c>
      <c r="E141" s="9">
        <v>2453.9162719999995</v>
      </c>
      <c r="F141" s="7"/>
    </row>
    <row r="142" spans="1:6" ht="60.75">
      <c r="A142" s="7">
        <v>141</v>
      </c>
      <c r="B142" s="14">
        <v>2001000940</v>
      </c>
      <c r="C142" s="15" t="s">
        <v>2303</v>
      </c>
      <c r="D142" s="16" t="s">
        <v>2304</v>
      </c>
      <c r="E142" s="9">
        <v>1238.822496</v>
      </c>
      <c r="F142" s="7"/>
    </row>
    <row r="143" spans="1:6" ht="60.75">
      <c r="A143" s="7">
        <v>142</v>
      </c>
      <c r="B143" s="14">
        <v>2001000940</v>
      </c>
      <c r="C143" s="37" t="s">
        <v>3072</v>
      </c>
      <c r="D143" s="16" t="s">
        <v>2304</v>
      </c>
      <c r="E143" s="9">
        <v>1238.822496</v>
      </c>
      <c r="F143" s="7"/>
    </row>
    <row r="144" spans="1:6" ht="48.75">
      <c r="A144" s="7">
        <v>143</v>
      </c>
      <c r="B144" s="14">
        <v>2003101239</v>
      </c>
      <c r="C144" s="15" t="s">
        <v>2305</v>
      </c>
      <c r="D144" s="16" t="s">
        <v>2306</v>
      </c>
      <c r="E144" s="9">
        <v>2890.2192</v>
      </c>
      <c r="F144" s="7"/>
    </row>
    <row r="145" spans="1:6" ht="72.75">
      <c r="A145" s="7">
        <v>144</v>
      </c>
      <c r="B145" s="14">
        <v>2003602313</v>
      </c>
      <c r="C145" s="15" t="s">
        <v>2307</v>
      </c>
      <c r="D145" s="16" t="s">
        <v>2308</v>
      </c>
      <c r="E145" s="9">
        <v>3958.1670399999998</v>
      </c>
      <c r="F145" s="7"/>
    </row>
    <row r="146" spans="1:6" ht="72.75">
      <c r="A146" s="7">
        <v>145</v>
      </c>
      <c r="B146" s="14">
        <v>2002500239</v>
      </c>
      <c r="C146" s="15" t="s">
        <v>2309</v>
      </c>
      <c r="D146" s="16" t="s">
        <v>2310</v>
      </c>
      <c r="E146" s="9">
        <v>189108</v>
      </c>
      <c r="F146" s="7"/>
    </row>
    <row r="147" spans="1:6" ht="60.75">
      <c r="A147" s="7">
        <v>146</v>
      </c>
      <c r="B147" s="14">
        <v>2001204841</v>
      </c>
      <c r="C147" s="15" t="s">
        <v>2311</v>
      </c>
      <c r="D147" s="16" t="s">
        <v>2312</v>
      </c>
      <c r="E147" s="9">
        <v>10720.214399999999</v>
      </c>
      <c r="F147" s="7"/>
    </row>
    <row r="148" spans="1:6" ht="48.75">
      <c r="A148" s="7">
        <v>147</v>
      </c>
      <c r="B148" s="14">
        <v>2003101539</v>
      </c>
      <c r="C148" s="15" t="s">
        <v>2059</v>
      </c>
      <c r="D148" s="16" t="s">
        <v>2313</v>
      </c>
      <c r="E148" s="9">
        <v>35835</v>
      </c>
      <c r="F148" s="7" t="s">
        <v>2134</v>
      </c>
    </row>
    <row r="149" spans="1:6" ht="60.75">
      <c r="A149" s="7">
        <v>148</v>
      </c>
      <c r="B149" s="14">
        <v>2001003039</v>
      </c>
      <c r="C149" s="15" t="s">
        <v>2314</v>
      </c>
      <c r="D149" s="16" t="s">
        <v>2315</v>
      </c>
      <c r="E149" s="9">
        <v>1474.9079839999999</v>
      </c>
      <c r="F149" s="7"/>
    </row>
    <row r="150" spans="1:6" ht="60.75">
      <c r="A150" s="7">
        <v>149</v>
      </c>
      <c r="B150" s="14">
        <v>2001003239</v>
      </c>
      <c r="C150" s="15" t="s">
        <v>2035</v>
      </c>
      <c r="D150" s="16" t="s">
        <v>2316</v>
      </c>
      <c r="E150" s="9">
        <v>1206.0503840000001</v>
      </c>
      <c r="F150" s="7"/>
    </row>
    <row r="151" spans="1:6" ht="60.75">
      <c r="A151" s="7">
        <v>150</v>
      </c>
      <c r="B151" s="14">
        <v>2003700239</v>
      </c>
      <c r="C151" s="15" t="s">
        <v>2317</v>
      </c>
      <c r="D151" s="16" t="s">
        <v>2318</v>
      </c>
      <c r="E151" s="9">
        <v>3535.8847999999998</v>
      </c>
      <c r="F151" s="7"/>
    </row>
    <row r="152" spans="1:6" ht="60.75">
      <c r="A152" s="7">
        <v>151</v>
      </c>
      <c r="B152" s="14">
        <v>2002300839</v>
      </c>
      <c r="C152" s="15" t="s">
        <v>2319</v>
      </c>
      <c r="D152" s="16" t="s">
        <v>2320</v>
      </c>
      <c r="E152" s="9">
        <v>16514.16</v>
      </c>
      <c r="F152" s="7"/>
    </row>
    <row r="153" spans="1:6" ht="60.75">
      <c r="A153" s="7">
        <v>152</v>
      </c>
      <c r="B153" s="14">
        <v>2001204441</v>
      </c>
      <c r="C153" s="15" t="s">
        <v>2321</v>
      </c>
      <c r="D153" s="16" t="s">
        <v>2322</v>
      </c>
      <c r="E153" s="9">
        <v>11436.096</v>
      </c>
      <c r="F153" s="7"/>
    </row>
    <row r="154" spans="1:6" ht="36.75">
      <c r="A154" s="7">
        <v>153</v>
      </c>
      <c r="B154" s="14">
        <v>2003102001</v>
      </c>
      <c r="C154" s="15" t="s">
        <v>2034</v>
      </c>
      <c r="D154" s="16" t="s">
        <v>2323</v>
      </c>
      <c r="E154" s="9">
        <v>323.93267199999997</v>
      </c>
      <c r="F154" s="7" t="s">
        <v>2134</v>
      </c>
    </row>
    <row r="155" spans="1:6" ht="60.75">
      <c r="A155" s="7">
        <v>154</v>
      </c>
      <c r="B155" s="14">
        <v>2002300939</v>
      </c>
      <c r="C155" s="15" t="s">
        <v>2043</v>
      </c>
      <c r="D155" s="16" t="s">
        <v>2324</v>
      </c>
      <c r="E155" s="9">
        <v>11429</v>
      </c>
      <c r="F155" s="7"/>
    </row>
    <row r="156" spans="1:6" ht="48.75">
      <c r="A156" s="7">
        <v>155</v>
      </c>
      <c r="B156" s="14">
        <v>2003104202</v>
      </c>
      <c r="C156" s="15" t="s">
        <v>2041</v>
      </c>
      <c r="D156" s="16" t="s">
        <v>2325</v>
      </c>
      <c r="E156" s="9">
        <v>2189.6211039999998</v>
      </c>
      <c r="F156" s="7"/>
    </row>
    <row r="157" spans="1:6" ht="60.75">
      <c r="A157" s="7">
        <v>156</v>
      </c>
      <c r="B157" s="14">
        <v>2001205641</v>
      </c>
      <c r="C157" s="15" t="s">
        <v>2326</v>
      </c>
      <c r="D157" s="16" t="s">
        <v>2327</v>
      </c>
      <c r="E157" s="9">
        <v>26910</v>
      </c>
      <c r="F157" s="7" t="s">
        <v>2134</v>
      </c>
    </row>
    <row r="158" spans="1:6" ht="36.75">
      <c r="A158" s="7">
        <v>157</v>
      </c>
      <c r="B158" s="14">
        <v>2001002701</v>
      </c>
      <c r="C158" s="15" t="s">
        <v>2328</v>
      </c>
      <c r="D158" s="16" t="s">
        <v>2030</v>
      </c>
      <c r="E158" s="9">
        <v>278</v>
      </c>
      <c r="F158" s="7"/>
    </row>
    <row r="159" spans="1:6" ht="60.75">
      <c r="A159" s="7">
        <v>158</v>
      </c>
      <c r="B159" s="14">
        <v>2003000530</v>
      </c>
      <c r="C159" s="15" t="s">
        <v>2033</v>
      </c>
      <c r="D159" s="16" t="s">
        <v>2329</v>
      </c>
      <c r="E159" s="9">
        <v>12244</v>
      </c>
      <c r="F159" s="7"/>
    </row>
    <row r="160" spans="1:6" ht="60.75">
      <c r="A160" s="7">
        <v>159</v>
      </c>
      <c r="B160" s="14">
        <v>2003000430</v>
      </c>
      <c r="C160" s="15" t="s">
        <v>2330</v>
      </c>
      <c r="D160" s="16" t="s">
        <v>2331</v>
      </c>
      <c r="E160" s="9">
        <v>25893.263808</v>
      </c>
      <c r="F160" s="7"/>
    </row>
    <row r="161" spans="1:6" ht="60.75">
      <c r="A161" s="7">
        <v>160</v>
      </c>
      <c r="B161" s="14">
        <v>2003000430</v>
      </c>
      <c r="C161" s="15" t="s">
        <v>3073</v>
      </c>
      <c r="D161" s="16" t="s">
        <v>2331</v>
      </c>
      <c r="E161" s="9">
        <v>25893.263808</v>
      </c>
      <c r="F161" s="7"/>
    </row>
    <row r="162" spans="1:6" ht="48.75">
      <c r="A162" s="7">
        <v>161</v>
      </c>
      <c r="B162" s="14">
        <v>2002301739</v>
      </c>
      <c r="C162" s="15" t="s">
        <v>2332</v>
      </c>
      <c r="D162" s="16" t="s">
        <v>2333</v>
      </c>
      <c r="E162" s="9">
        <v>5395.4660480000002</v>
      </c>
      <c r="F162" s="7"/>
    </row>
    <row r="163" spans="1:6" ht="72.75">
      <c r="A163" s="7">
        <v>162</v>
      </c>
      <c r="B163" s="14">
        <v>2003100513</v>
      </c>
      <c r="C163" s="15" t="s">
        <v>2334</v>
      </c>
      <c r="D163" s="16" t="s">
        <v>2335</v>
      </c>
      <c r="E163" s="9">
        <v>8952</v>
      </c>
      <c r="F163" s="7" t="s">
        <v>2134</v>
      </c>
    </row>
    <row r="164" spans="1:6" ht="72.75">
      <c r="A164" s="7">
        <v>163</v>
      </c>
      <c r="B164" s="14">
        <v>2003100513</v>
      </c>
      <c r="C164" s="15" t="s">
        <v>3074</v>
      </c>
      <c r="D164" s="16" t="s">
        <v>2335</v>
      </c>
      <c r="E164" s="9">
        <v>8952</v>
      </c>
      <c r="F164" s="7" t="s">
        <v>2134</v>
      </c>
    </row>
    <row r="165" spans="1:6" ht="72.75">
      <c r="A165" s="7">
        <v>164</v>
      </c>
      <c r="B165" s="14">
        <v>2003001426</v>
      </c>
      <c r="C165" s="15" t="s">
        <v>2336</v>
      </c>
      <c r="D165" s="16" t="s">
        <v>2337</v>
      </c>
      <c r="E165" s="9">
        <v>8107.7868480000006</v>
      </c>
      <c r="F165" s="7"/>
    </row>
    <row r="166" spans="1:6" ht="72.75">
      <c r="A166" s="7">
        <v>165</v>
      </c>
      <c r="B166" s="14">
        <v>2003001426</v>
      </c>
      <c r="C166" s="15" t="s">
        <v>3075</v>
      </c>
      <c r="D166" s="16" t="s">
        <v>2337</v>
      </c>
      <c r="E166" s="9">
        <v>8107.7868480000006</v>
      </c>
      <c r="F166" s="7"/>
    </row>
    <row r="167" spans="1:6" ht="84.75">
      <c r="A167" s="7">
        <v>166</v>
      </c>
      <c r="B167" s="14">
        <v>2003602136</v>
      </c>
      <c r="C167" s="15" t="s">
        <v>2338</v>
      </c>
      <c r="D167" s="16" t="s">
        <v>2339</v>
      </c>
      <c r="E167" s="9">
        <v>3819</v>
      </c>
      <c r="F167" s="7"/>
    </row>
    <row r="168" spans="1:6" ht="72.75">
      <c r="A168" s="7">
        <v>167</v>
      </c>
      <c r="B168" s="14">
        <v>2001500339</v>
      </c>
      <c r="C168" s="15" t="s">
        <v>2340</v>
      </c>
      <c r="D168" s="16" t="s">
        <v>2341</v>
      </c>
      <c r="E168" s="9">
        <v>7086.7775999999994</v>
      </c>
      <c r="F168" s="7"/>
    </row>
    <row r="169" spans="1:6" ht="72.75">
      <c r="A169" s="7">
        <v>168</v>
      </c>
      <c r="B169" s="14">
        <v>2001101139</v>
      </c>
      <c r="C169" s="15" t="s">
        <v>2342</v>
      </c>
      <c r="D169" s="16" t="s">
        <v>2343</v>
      </c>
      <c r="E169" s="9">
        <v>9463.2943999999989</v>
      </c>
      <c r="F169" s="7"/>
    </row>
    <row r="170" spans="1:6" ht="60.75">
      <c r="A170" s="7">
        <v>169</v>
      </c>
      <c r="B170" s="14">
        <v>2001205339</v>
      </c>
      <c r="C170" s="15" t="s">
        <v>2344</v>
      </c>
      <c r="D170" s="16" t="s">
        <v>2345</v>
      </c>
      <c r="E170" s="9">
        <v>6678.56</v>
      </c>
      <c r="F170" s="7"/>
    </row>
    <row r="171" spans="1:6" ht="60.75">
      <c r="A171" s="7">
        <v>170</v>
      </c>
      <c r="B171" s="14">
        <v>2001205339</v>
      </c>
      <c r="C171" s="15" t="s">
        <v>3076</v>
      </c>
      <c r="D171" s="16" t="s">
        <v>2345</v>
      </c>
      <c r="E171" s="9">
        <v>6678.56</v>
      </c>
      <c r="F171" s="7"/>
    </row>
    <row r="172" spans="1:6" ht="84.75">
      <c r="A172" s="7">
        <v>171</v>
      </c>
      <c r="B172" s="14">
        <v>2003600525</v>
      </c>
      <c r="C172" s="15" t="s">
        <v>2054</v>
      </c>
      <c r="D172" s="16" t="s">
        <v>2346</v>
      </c>
      <c r="E172" s="9">
        <v>14801.4256</v>
      </c>
      <c r="F172" s="7"/>
    </row>
    <row r="173" spans="1:6" ht="36.75">
      <c r="A173" s="7">
        <v>172</v>
      </c>
      <c r="B173" s="14">
        <v>2001800707</v>
      </c>
      <c r="C173" s="15" t="s">
        <v>2347</v>
      </c>
      <c r="D173" s="16" t="s">
        <v>2348</v>
      </c>
      <c r="E173" s="9">
        <v>316</v>
      </c>
      <c r="F173" s="7" t="s">
        <v>2134</v>
      </c>
    </row>
    <row r="174" spans="1:6" ht="72.75">
      <c r="A174" s="7">
        <v>173</v>
      </c>
      <c r="B174" s="14">
        <v>2001001239</v>
      </c>
      <c r="C174" s="15" t="s">
        <v>2349</v>
      </c>
      <c r="D174" s="16" t="s">
        <v>2350</v>
      </c>
      <c r="E174" s="9">
        <v>51282.336000000003</v>
      </c>
      <c r="F174" s="7"/>
    </row>
    <row r="175" spans="1:6" ht="60.75">
      <c r="A175" s="7">
        <v>174</v>
      </c>
      <c r="B175" s="14">
        <v>2001300839</v>
      </c>
      <c r="C175" s="15" t="s">
        <v>2351</v>
      </c>
      <c r="D175" s="16" t="s">
        <v>2352</v>
      </c>
      <c r="E175" s="9">
        <v>8496.0288</v>
      </c>
      <c r="F175" s="7"/>
    </row>
    <row r="176" spans="1:6" ht="36.75">
      <c r="A176" s="7">
        <v>175</v>
      </c>
      <c r="B176" s="14">
        <v>2002300201</v>
      </c>
      <c r="C176" s="15" t="s">
        <v>2353</v>
      </c>
      <c r="D176" s="16" t="s">
        <v>2354</v>
      </c>
      <c r="E176" s="9">
        <v>2276.1851039999997</v>
      </c>
      <c r="F176" s="7"/>
    </row>
    <row r="177" spans="1:6" ht="36.75">
      <c r="A177" s="7">
        <v>176</v>
      </c>
      <c r="B177" s="14">
        <v>2002300201</v>
      </c>
      <c r="C177" s="15" t="s">
        <v>3077</v>
      </c>
      <c r="D177" s="16" t="s">
        <v>2354</v>
      </c>
      <c r="E177" s="9">
        <v>2276.1851039999997</v>
      </c>
      <c r="F177" s="7"/>
    </row>
    <row r="178" spans="1:6" ht="60.75">
      <c r="A178" s="7">
        <v>177</v>
      </c>
      <c r="B178" s="14">
        <v>2003400539</v>
      </c>
      <c r="C178" s="15" t="s">
        <v>2355</v>
      </c>
      <c r="D178" s="16" t="s">
        <v>2356</v>
      </c>
      <c r="E178" s="9">
        <v>17506.779472000002</v>
      </c>
      <c r="F178" s="7"/>
    </row>
    <row r="179" spans="1:6" ht="60.75">
      <c r="A179" s="7">
        <v>178</v>
      </c>
      <c r="B179" s="14">
        <v>2003400539</v>
      </c>
      <c r="C179" s="15" t="s">
        <v>3078</v>
      </c>
      <c r="D179" s="16" t="s">
        <v>2356</v>
      </c>
      <c r="E179" s="9">
        <v>17506.779472000002</v>
      </c>
      <c r="F179" s="7"/>
    </row>
    <row r="180" spans="1:6" ht="60.75">
      <c r="A180" s="7">
        <v>179</v>
      </c>
      <c r="B180" s="14">
        <v>2001204141</v>
      </c>
      <c r="C180" s="15" t="s">
        <v>2076</v>
      </c>
      <c r="D180" s="16" t="s">
        <v>2357</v>
      </c>
      <c r="E180" s="9">
        <v>3045.0160000000001</v>
      </c>
      <c r="F180" s="7"/>
    </row>
    <row r="181" spans="1:6" ht="60.75">
      <c r="A181" s="7">
        <v>180</v>
      </c>
      <c r="B181" s="14">
        <v>2003501210</v>
      </c>
      <c r="C181" s="15" t="s">
        <v>2358</v>
      </c>
      <c r="D181" s="16" t="s">
        <v>2359</v>
      </c>
      <c r="E181" s="9">
        <v>56153.932800000002</v>
      </c>
      <c r="F181" s="7"/>
    </row>
    <row r="182" spans="1:6" ht="60.75">
      <c r="A182" s="7">
        <v>181</v>
      </c>
      <c r="B182" s="14">
        <v>2001203941</v>
      </c>
      <c r="C182" s="15" t="s">
        <v>2360</v>
      </c>
      <c r="D182" s="16" t="s">
        <v>2361</v>
      </c>
      <c r="E182" s="9">
        <v>4067.4895999999999</v>
      </c>
      <c r="F182" s="7"/>
    </row>
    <row r="183" spans="1:6" ht="60.75">
      <c r="A183" s="7">
        <v>182</v>
      </c>
      <c r="B183" s="14">
        <v>2001203941</v>
      </c>
      <c r="C183" s="15" t="s">
        <v>3079</v>
      </c>
      <c r="D183" s="16" t="s">
        <v>2361</v>
      </c>
      <c r="E183" s="9">
        <v>4067.4895999999999</v>
      </c>
      <c r="F183" s="7"/>
    </row>
    <row r="184" spans="1:6" ht="60.75">
      <c r="A184" s="7">
        <v>183</v>
      </c>
      <c r="B184" s="14">
        <v>2001204041</v>
      </c>
      <c r="C184" s="15" t="s">
        <v>2362</v>
      </c>
      <c r="D184" s="16" t="s">
        <v>2363</v>
      </c>
      <c r="E184" s="9">
        <v>2644.5200159999999</v>
      </c>
      <c r="F184" s="7"/>
    </row>
    <row r="185" spans="1:6" ht="60.75">
      <c r="A185" s="7">
        <v>184</v>
      </c>
      <c r="B185" s="14">
        <v>2001204041</v>
      </c>
      <c r="C185" s="15" t="s">
        <v>3080</v>
      </c>
      <c r="D185" s="16" t="s">
        <v>2363</v>
      </c>
      <c r="E185" s="9">
        <v>2644.5200159999999</v>
      </c>
      <c r="F185" s="7"/>
    </row>
    <row r="186" spans="1:6" ht="48.75">
      <c r="A186" s="7">
        <v>185</v>
      </c>
      <c r="B186" s="14">
        <v>2003703239</v>
      </c>
      <c r="C186" s="15" t="s">
        <v>2046</v>
      </c>
      <c r="D186" s="16" t="s">
        <v>2364</v>
      </c>
      <c r="E186" s="9">
        <v>630844</v>
      </c>
      <c r="F186" s="7" t="s">
        <v>2134</v>
      </c>
    </row>
    <row r="187" spans="1:6" ht="60.75">
      <c r="A187" s="7">
        <v>186</v>
      </c>
      <c r="B187" s="14">
        <v>2003700115</v>
      </c>
      <c r="C187" s="15" t="s">
        <v>2365</v>
      </c>
      <c r="D187" s="16" t="s">
        <v>2366</v>
      </c>
      <c r="E187" s="9">
        <v>12506.1664</v>
      </c>
      <c r="F187" s="7"/>
    </row>
    <row r="188" spans="1:6" ht="60.75">
      <c r="A188" s="7">
        <v>187</v>
      </c>
      <c r="B188" s="14">
        <v>2002301539</v>
      </c>
      <c r="C188" s="15" t="s">
        <v>2367</v>
      </c>
      <c r="D188" s="16" t="s">
        <v>2368</v>
      </c>
      <c r="E188" s="9">
        <v>5657.5507520000001</v>
      </c>
      <c r="F188" s="7"/>
    </row>
    <row r="189" spans="1:6" ht="60.75">
      <c r="A189" s="7">
        <v>188</v>
      </c>
      <c r="B189" s="14">
        <v>2002301539</v>
      </c>
      <c r="C189" s="37" t="s">
        <v>3061</v>
      </c>
      <c r="D189" s="16" t="s">
        <v>2368</v>
      </c>
      <c r="E189" s="9">
        <v>5657.5507520000001</v>
      </c>
      <c r="F189" s="7"/>
    </row>
    <row r="190" spans="1:6" ht="48.75">
      <c r="A190" s="7">
        <v>189</v>
      </c>
      <c r="B190" s="14">
        <v>2003500807</v>
      </c>
      <c r="C190" s="15" t="s">
        <v>2369</v>
      </c>
      <c r="D190" s="16" t="s">
        <v>2370</v>
      </c>
      <c r="E190" s="9">
        <v>195.10507200000001</v>
      </c>
      <c r="F190" s="7"/>
    </row>
    <row r="191" spans="1:6" ht="60.75">
      <c r="A191" s="7">
        <v>190</v>
      </c>
      <c r="B191" s="14">
        <v>2001700239</v>
      </c>
      <c r="C191" s="15" t="s">
        <v>2371</v>
      </c>
      <c r="D191" s="16" t="s">
        <v>2372</v>
      </c>
      <c r="E191" s="9">
        <v>29227</v>
      </c>
      <c r="F191" s="7" t="s">
        <v>2134</v>
      </c>
    </row>
    <row r="192" spans="1:6" ht="48.75">
      <c r="A192" s="7">
        <v>191</v>
      </c>
      <c r="B192" s="14">
        <v>2001202941</v>
      </c>
      <c r="C192" s="15" t="s">
        <v>2373</v>
      </c>
      <c r="D192" s="16" t="s">
        <v>2374</v>
      </c>
      <c r="E192" s="9">
        <v>24671.865600000001</v>
      </c>
      <c r="F192" s="7"/>
    </row>
    <row r="193" spans="1:6" ht="60.75">
      <c r="A193" s="7">
        <v>192</v>
      </c>
      <c r="B193" s="14">
        <v>2001602201</v>
      </c>
      <c r="C193" s="15" t="s">
        <v>2375</v>
      </c>
      <c r="D193" s="16" t="s">
        <v>2376</v>
      </c>
      <c r="E193" s="9">
        <v>7731.4285714285716</v>
      </c>
      <c r="F193" s="7" t="s">
        <v>2134</v>
      </c>
    </row>
    <row r="194" spans="1:6" ht="48.75">
      <c r="A194" s="7">
        <v>193</v>
      </c>
      <c r="B194" s="14">
        <v>2001800113</v>
      </c>
      <c r="C194" s="15" t="s">
        <v>2377</v>
      </c>
      <c r="D194" s="16" t="s">
        <v>2378</v>
      </c>
      <c r="E194" s="9">
        <v>16649.910575999998</v>
      </c>
      <c r="F194" s="7"/>
    </row>
    <row r="195" spans="1:6" ht="48.75">
      <c r="A195" s="7">
        <v>194</v>
      </c>
      <c r="B195" s="14">
        <v>2001600701</v>
      </c>
      <c r="C195" s="15" t="s">
        <v>2379</v>
      </c>
      <c r="D195" s="16" t="s">
        <v>2380</v>
      </c>
      <c r="E195" s="9">
        <v>1127.5521119999999</v>
      </c>
      <c r="F195" s="7"/>
    </row>
    <row r="196" spans="1:6" ht="36.75">
      <c r="A196" s="7">
        <v>195</v>
      </c>
      <c r="B196" s="14">
        <v>2001601601</v>
      </c>
      <c r="C196" s="15" t="s">
        <v>2381</v>
      </c>
      <c r="D196" s="16" t="s">
        <v>2382</v>
      </c>
      <c r="E196" s="9">
        <v>1818.8623999999998</v>
      </c>
      <c r="F196" s="7"/>
    </row>
    <row r="197" spans="1:6" ht="60.75">
      <c r="A197" s="7">
        <v>196</v>
      </c>
      <c r="B197" s="14">
        <v>2003102712</v>
      </c>
      <c r="C197" s="15" t="s">
        <v>2383</v>
      </c>
      <c r="D197" s="16" t="s">
        <v>2384</v>
      </c>
      <c r="E197" s="9">
        <v>10718.713599999999</v>
      </c>
      <c r="F197" s="7"/>
    </row>
    <row r="198" spans="1:6" ht="60.75">
      <c r="A198" s="7">
        <v>197</v>
      </c>
      <c r="B198" s="14">
        <v>2003102712</v>
      </c>
      <c r="C198" s="15" t="s">
        <v>3081</v>
      </c>
      <c r="D198" s="16" t="s">
        <v>2384</v>
      </c>
      <c r="E198" s="9">
        <v>10718.713599999999</v>
      </c>
      <c r="F198" s="7"/>
    </row>
    <row r="199" spans="1:6" ht="60.75">
      <c r="A199" s="7">
        <v>198</v>
      </c>
      <c r="B199" s="14">
        <v>2003500910</v>
      </c>
      <c r="C199" s="15" t="s">
        <v>2385</v>
      </c>
      <c r="D199" s="16" t="s">
        <v>2386</v>
      </c>
      <c r="E199" s="9">
        <v>6761.2540800000006</v>
      </c>
      <c r="F199" s="7"/>
    </row>
    <row r="200" spans="1:6" ht="84.75">
      <c r="A200" s="7">
        <v>199</v>
      </c>
      <c r="B200" s="14">
        <v>2003000930</v>
      </c>
      <c r="C200" s="15" t="s">
        <v>2387</v>
      </c>
      <c r="D200" s="16" t="s">
        <v>2388</v>
      </c>
      <c r="E200" s="9">
        <v>19560</v>
      </c>
      <c r="F200" s="7" t="s">
        <v>2134</v>
      </c>
    </row>
    <row r="201" spans="1:6" ht="48.75">
      <c r="A201" s="7">
        <v>200</v>
      </c>
      <c r="B201" s="14">
        <v>2001400739</v>
      </c>
      <c r="C201" s="15" t="s">
        <v>2389</v>
      </c>
      <c r="D201" s="16" t="s">
        <v>2390</v>
      </c>
      <c r="E201" s="9">
        <v>11156.737087999998</v>
      </c>
      <c r="F201" s="7"/>
    </row>
    <row r="202" spans="1:6" ht="60.75">
      <c r="A202" s="7">
        <v>201</v>
      </c>
      <c r="B202" s="14">
        <v>2001601702</v>
      </c>
      <c r="C202" s="15" t="s">
        <v>2391</v>
      </c>
      <c r="D202" s="16" t="s">
        <v>2392</v>
      </c>
      <c r="E202" s="9">
        <v>52506</v>
      </c>
      <c r="F202" s="7" t="s">
        <v>2134</v>
      </c>
    </row>
    <row r="203" spans="1:6" ht="48.75">
      <c r="A203" s="7">
        <v>202</v>
      </c>
      <c r="B203" s="14">
        <v>2003102639</v>
      </c>
      <c r="C203" s="15" t="s">
        <v>2393</v>
      </c>
      <c r="D203" s="16" t="s">
        <v>2394</v>
      </c>
      <c r="E203" s="9">
        <v>50210</v>
      </c>
      <c r="F203" s="7" t="s">
        <v>2134</v>
      </c>
    </row>
    <row r="204" spans="1:6" ht="72.75">
      <c r="A204" s="7">
        <v>203</v>
      </c>
      <c r="B204" s="14">
        <v>2001601701</v>
      </c>
      <c r="C204" s="15" t="s">
        <v>2395</v>
      </c>
      <c r="D204" s="16" t="s">
        <v>2396</v>
      </c>
      <c r="E204" s="9">
        <v>62310</v>
      </c>
      <c r="F204" s="7" t="s">
        <v>2134</v>
      </c>
    </row>
    <row r="205" spans="1:6" ht="48.75">
      <c r="A205" s="7">
        <v>204</v>
      </c>
      <c r="B205" s="14">
        <v>2002301139</v>
      </c>
      <c r="C205" s="15" t="s">
        <v>2397</v>
      </c>
      <c r="D205" s="16" t="s">
        <v>2398</v>
      </c>
      <c r="E205" s="9">
        <v>19175.412863999998</v>
      </c>
      <c r="F205" s="7"/>
    </row>
    <row r="206" spans="1:6" ht="60.75">
      <c r="A206" s="7">
        <v>205</v>
      </c>
      <c r="B206" s="14">
        <v>2003001630</v>
      </c>
      <c r="C206" s="15" t="s">
        <v>2399</v>
      </c>
      <c r="D206" s="16" t="s">
        <v>2400</v>
      </c>
      <c r="E206" s="9">
        <v>7504</v>
      </c>
      <c r="F206" s="7"/>
    </row>
    <row r="207" spans="1:6" ht="60.75">
      <c r="A207" s="7">
        <v>206</v>
      </c>
      <c r="B207" s="14">
        <v>2003702839</v>
      </c>
      <c r="C207" s="15" t="s">
        <v>2075</v>
      </c>
      <c r="D207" s="16" t="s">
        <v>2401</v>
      </c>
      <c r="E207" s="9">
        <v>81468</v>
      </c>
      <c r="F207" s="7" t="s">
        <v>2134</v>
      </c>
    </row>
    <row r="208" spans="1:6" ht="84.75">
      <c r="A208" s="7">
        <v>207</v>
      </c>
      <c r="B208" s="14">
        <v>2001301139</v>
      </c>
      <c r="C208" s="15" t="s">
        <v>2402</v>
      </c>
      <c r="D208" s="16" t="s">
        <v>2403</v>
      </c>
      <c r="E208" s="9">
        <v>19042</v>
      </c>
      <c r="F208" s="7" t="s">
        <v>2134</v>
      </c>
    </row>
    <row r="209" spans="1:6" ht="24.75">
      <c r="A209" s="7">
        <v>208</v>
      </c>
      <c r="B209" s="14">
        <v>2003703601</v>
      </c>
      <c r="C209" s="15" t="s">
        <v>2039</v>
      </c>
      <c r="D209" s="16" t="s">
        <v>2404</v>
      </c>
      <c r="E209" s="9">
        <v>213.864</v>
      </c>
      <c r="F209" s="7"/>
    </row>
    <row r="210" spans="1:6" ht="48.75">
      <c r="A210" s="7">
        <v>209</v>
      </c>
      <c r="B210" s="14">
        <v>2001800215</v>
      </c>
      <c r="C210" s="15" t="s">
        <v>2405</v>
      </c>
      <c r="D210" s="16" t="s">
        <v>2406</v>
      </c>
      <c r="E210" s="9">
        <v>4225.2579839999999</v>
      </c>
      <c r="F210" s="7"/>
    </row>
    <row r="211" spans="1:6" ht="48.75">
      <c r="A211" s="7">
        <v>210</v>
      </c>
      <c r="B211" s="14">
        <v>2002002439</v>
      </c>
      <c r="C211" s="15" t="s">
        <v>2407</v>
      </c>
      <c r="D211" s="16" t="s">
        <v>2408</v>
      </c>
      <c r="E211" s="9">
        <v>18364.860800000002</v>
      </c>
      <c r="F211" s="7"/>
    </row>
    <row r="212" spans="1:6" ht="24.75">
      <c r="A212" s="7">
        <v>211</v>
      </c>
      <c r="B212" s="14">
        <v>2003900244</v>
      </c>
      <c r="C212" s="15" t="s">
        <v>2409</v>
      </c>
      <c r="D212" s="16" t="s">
        <v>2410</v>
      </c>
      <c r="E212" s="9">
        <v>4755.3919999999998</v>
      </c>
      <c r="F212" s="7" t="s">
        <v>2134</v>
      </c>
    </row>
    <row r="213" spans="1:6" ht="84.75">
      <c r="A213" s="7">
        <v>212</v>
      </c>
      <c r="B213" s="14">
        <v>2002200339</v>
      </c>
      <c r="C213" s="15" t="s">
        <v>2411</v>
      </c>
      <c r="D213" s="16" t="s">
        <v>2412</v>
      </c>
      <c r="E213" s="9">
        <v>5111.8320000000003</v>
      </c>
      <c r="F213" s="7"/>
    </row>
    <row r="214" spans="1:6" ht="84.75">
      <c r="A214" s="7">
        <v>213</v>
      </c>
      <c r="B214" s="14">
        <v>2002200339</v>
      </c>
      <c r="C214" s="15" t="s">
        <v>3082</v>
      </c>
      <c r="D214" s="16" t="s">
        <v>2412</v>
      </c>
      <c r="E214" s="9">
        <v>5111.8320000000003</v>
      </c>
      <c r="F214" s="7"/>
    </row>
    <row r="215" spans="1:6" ht="60.75">
      <c r="A215" s="7">
        <v>214</v>
      </c>
      <c r="B215" s="14">
        <v>2002300711</v>
      </c>
      <c r="C215" s="15" t="s">
        <v>2413</v>
      </c>
      <c r="D215" s="16" t="s">
        <v>2414</v>
      </c>
      <c r="E215" s="9">
        <v>77945</v>
      </c>
      <c r="F215" s="7"/>
    </row>
    <row r="216" spans="1:6" ht="60.75">
      <c r="A216" s="7">
        <v>215</v>
      </c>
      <c r="B216" s="14">
        <v>2001300641</v>
      </c>
      <c r="C216" s="15" t="s">
        <v>2415</v>
      </c>
      <c r="D216" s="16" t="s">
        <v>2416</v>
      </c>
      <c r="E216" s="9">
        <v>2116071</v>
      </c>
      <c r="F216" s="7" t="s">
        <v>2134</v>
      </c>
    </row>
    <row r="217" spans="1:6" ht="60.75">
      <c r="A217" s="7">
        <v>216</v>
      </c>
      <c r="B217" s="14">
        <v>2001601401</v>
      </c>
      <c r="C217" s="15" t="s">
        <v>2417</v>
      </c>
      <c r="D217" s="16" t="s">
        <v>2418</v>
      </c>
      <c r="E217" s="9">
        <v>2036.8</v>
      </c>
      <c r="F217" s="7"/>
    </row>
    <row r="218" spans="1:6" ht="48.75">
      <c r="A218" s="7">
        <v>217</v>
      </c>
      <c r="B218" s="14">
        <v>2002900839</v>
      </c>
      <c r="C218" s="15" t="s">
        <v>2419</v>
      </c>
      <c r="D218" s="16" t="s">
        <v>2420</v>
      </c>
      <c r="E218" s="9">
        <v>3343.3868319999997</v>
      </c>
      <c r="F218" s="7"/>
    </row>
    <row r="219" spans="1:6" ht="60.75">
      <c r="A219" s="7">
        <v>218</v>
      </c>
      <c r="B219" s="14">
        <v>2002901015</v>
      </c>
      <c r="C219" s="15" t="s">
        <v>2421</v>
      </c>
      <c r="D219" s="16" t="s">
        <v>2422</v>
      </c>
      <c r="E219" s="9">
        <v>30509.587391999998</v>
      </c>
      <c r="F219" s="7"/>
    </row>
    <row r="220" spans="1:6" ht="60.75">
      <c r="A220" s="7">
        <v>219</v>
      </c>
      <c r="B220" s="14">
        <v>2002901015</v>
      </c>
      <c r="C220" s="15" t="s">
        <v>2079</v>
      </c>
      <c r="D220" s="16" t="s">
        <v>2422</v>
      </c>
      <c r="E220" s="9">
        <v>30509.587391999998</v>
      </c>
      <c r="F220" s="7"/>
    </row>
    <row r="221" spans="1:6" ht="48.75">
      <c r="A221" s="7">
        <v>220</v>
      </c>
      <c r="B221" s="14">
        <v>2002301401</v>
      </c>
      <c r="C221" s="15" t="s">
        <v>2040</v>
      </c>
      <c r="D221" s="16" t="s">
        <v>2423</v>
      </c>
      <c r="E221" s="9">
        <v>3360.7200000000003</v>
      </c>
      <c r="F221" s="7"/>
    </row>
    <row r="222" spans="1:6" ht="60.75">
      <c r="A222" s="7">
        <v>221</v>
      </c>
      <c r="B222" s="14">
        <v>2002100639</v>
      </c>
      <c r="C222" s="15" t="s">
        <v>2424</v>
      </c>
      <c r="D222" s="16" t="s">
        <v>2425</v>
      </c>
      <c r="E222" s="9">
        <v>39521.333333333336</v>
      </c>
      <c r="F222" s="7"/>
    </row>
    <row r="223" spans="1:6" ht="60.75">
      <c r="A223" s="7">
        <v>222</v>
      </c>
      <c r="B223" s="14">
        <v>2001601902</v>
      </c>
      <c r="C223" s="15" t="s">
        <v>2426</v>
      </c>
      <c r="D223" s="16" t="s">
        <v>2427</v>
      </c>
      <c r="E223" s="9">
        <v>35308</v>
      </c>
      <c r="F223" s="7" t="s">
        <v>2134</v>
      </c>
    </row>
    <row r="224" spans="1:6" ht="60.75">
      <c r="A224" s="7">
        <v>223</v>
      </c>
      <c r="B224" s="14">
        <v>2001601902</v>
      </c>
      <c r="C224" s="15" t="s">
        <v>3083</v>
      </c>
      <c r="D224" s="16" t="s">
        <v>2427</v>
      </c>
      <c r="E224" s="9">
        <v>35308</v>
      </c>
      <c r="F224" s="7" t="s">
        <v>2134</v>
      </c>
    </row>
    <row r="225" spans="1:6" ht="60.75">
      <c r="A225" s="7">
        <v>224</v>
      </c>
      <c r="B225" s="14">
        <v>2003700311</v>
      </c>
      <c r="C225" s="15" t="s">
        <v>2056</v>
      </c>
      <c r="D225" s="16" t="s">
        <v>2428</v>
      </c>
      <c r="E225" s="9">
        <v>17556.740032000002</v>
      </c>
      <c r="F225" s="7"/>
    </row>
    <row r="226" spans="1:6" ht="48.75">
      <c r="A226" s="7">
        <v>225</v>
      </c>
      <c r="B226" s="14">
        <v>2001201941</v>
      </c>
      <c r="C226" s="15" t="s">
        <v>2062</v>
      </c>
      <c r="D226" s="16" t="s">
        <v>2429</v>
      </c>
      <c r="E226" s="9">
        <v>3871.5322880000003</v>
      </c>
      <c r="F226" s="7"/>
    </row>
    <row r="227" spans="1:6" ht="48.75">
      <c r="A227" s="7">
        <v>226</v>
      </c>
      <c r="B227" s="14">
        <v>2001201941</v>
      </c>
      <c r="C227" s="15" t="s">
        <v>3084</v>
      </c>
      <c r="D227" s="16" t="s">
        <v>2429</v>
      </c>
      <c r="E227" s="9">
        <v>3871.5322880000003</v>
      </c>
      <c r="F227" s="7"/>
    </row>
    <row r="228" spans="1:6" ht="72.75">
      <c r="A228" s="7">
        <v>227</v>
      </c>
      <c r="B228" s="14">
        <v>2001800539</v>
      </c>
      <c r="C228" s="15" t="s">
        <v>2064</v>
      </c>
      <c r="D228" s="16" t="s">
        <v>2430</v>
      </c>
      <c r="E228" s="9">
        <v>2183.4495999999999</v>
      </c>
      <c r="F228" s="7"/>
    </row>
    <row r="229" spans="1:6" ht="72.75">
      <c r="A229" s="7">
        <v>228</v>
      </c>
      <c r="B229" s="14">
        <v>2001205741</v>
      </c>
      <c r="C229" s="15" t="s">
        <v>2431</v>
      </c>
      <c r="D229" s="16" t="s">
        <v>2432</v>
      </c>
      <c r="E229" s="9">
        <v>4555.4639999999999</v>
      </c>
      <c r="F229" s="7"/>
    </row>
    <row r="230" spans="1:6" ht="60.75">
      <c r="A230" s="7">
        <v>229</v>
      </c>
      <c r="B230" s="14">
        <v>2002302739</v>
      </c>
      <c r="C230" s="15" t="s">
        <v>2433</v>
      </c>
      <c r="D230" s="16" t="s">
        <v>2434</v>
      </c>
      <c r="E230" s="9">
        <v>4091.575296</v>
      </c>
      <c r="F230" s="7"/>
    </row>
    <row r="231" spans="1:6" ht="60.75">
      <c r="A231" s="7">
        <v>230</v>
      </c>
      <c r="B231" s="14">
        <v>2002302739</v>
      </c>
      <c r="C231" s="15" t="s">
        <v>3085</v>
      </c>
      <c r="D231" s="16" t="s">
        <v>2434</v>
      </c>
      <c r="E231" s="9">
        <v>4091.575296</v>
      </c>
      <c r="F231" s="7"/>
    </row>
    <row r="232" spans="1:6" ht="60.75">
      <c r="A232" s="7">
        <v>231</v>
      </c>
      <c r="B232" s="14">
        <v>2001702139</v>
      </c>
      <c r="C232" s="15" t="s">
        <v>2435</v>
      </c>
      <c r="D232" s="16" t="s">
        <v>2436</v>
      </c>
      <c r="E232" s="9">
        <v>16508.585600000002</v>
      </c>
      <c r="F232" s="7"/>
    </row>
    <row r="233" spans="1:6" ht="48.75">
      <c r="A233" s="7">
        <v>232</v>
      </c>
      <c r="B233" s="14">
        <v>2003601139</v>
      </c>
      <c r="C233" s="15" t="s">
        <v>2437</v>
      </c>
      <c r="D233" s="16" t="s">
        <v>2438</v>
      </c>
      <c r="E233" s="9">
        <v>1782.2</v>
      </c>
      <c r="F233" s="7"/>
    </row>
    <row r="234" spans="1:6" ht="48.75">
      <c r="A234" s="7">
        <v>233</v>
      </c>
      <c r="B234" s="14">
        <v>2003601139</v>
      </c>
      <c r="C234" s="15" t="s">
        <v>3086</v>
      </c>
      <c r="D234" s="16" t="s">
        <v>2438</v>
      </c>
      <c r="E234" s="9">
        <v>1782.2</v>
      </c>
      <c r="F234" s="7"/>
    </row>
    <row r="235" spans="1:6" ht="48.75">
      <c r="A235" s="7">
        <v>234</v>
      </c>
      <c r="B235" s="14">
        <v>2001900241</v>
      </c>
      <c r="C235" s="15" t="s">
        <v>2439</v>
      </c>
      <c r="D235" s="16" t="s">
        <v>2440</v>
      </c>
      <c r="E235" s="9">
        <v>246194.66666666666</v>
      </c>
      <c r="F235" s="7"/>
    </row>
    <row r="236" spans="1:6" ht="48.75">
      <c r="A236" s="7">
        <v>235</v>
      </c>
      <c r="B236" s="14">
        <v>2002301841</v>
      </c>
      <c r="C236" s="15" t="s">
        <v>2032</v>
      </c>
      <c r="D236" s="16" t="s">
        <v>2441</v>
      </c>
      <c r="E236" s="9">
        <v>35714.285714285717</v>
      </c>
      <c r="F236" s="7"/>
    </row>
    <row r="237" spans="1:6" ht="48.75">
      <c r="A237" s="7">
        <v>236</v>
      </c>
      <c r="B237" s="14">
        <v>2002301841</v>
      </c>
      <c r="C237" s="37">
        <v>2002301841</v>
      </c>
      <c r="D237" s="16" t="s">
        <v>2441</v>
      </c>
      <c r="E237" s="9">
        <v>35714.285714285717</v>
      </c>
      <c r="F237" s="7"/>
    </row>
    <row r="238" spans="1:6" ht="72.75">
      <c r="A238" s="7">
        <v>237</v>
      </c>
      <c r="B238" s="14">
        <v>2001400912</v>
      </c>
      <c r="C238" s="15" t="s">
        <v>2442</v>
      </c>
      <c r="D238" s="16" t="s">
        <v>2443</v>
      </c>
      <c r="E238" s="9">
        <v>4905.6703199999993</v>
      </c>
      <c r="F238" s="7"/>
    </row>
    <row r="239" spans="1:6" ht="72.75">
      <c r="A239" s="7">
        <v>238</v>
      </c>
      <c r="B239" s="14">
        <v>2001400912</v>
      </c>
      <c r="C239" s="15" t="s">
        <v>3087</v>
      </c>
      <c r="D239" s="16" t="s">
        <v>2443</v>
      </c>
      <c r="E239" s="9">
        <v>4905.6703199999993</v>
      </c>
      <c r="F239" s="7"/>
    </row>
    <row r="240" spans="1:6" ht="60.75">
      <c r="A240" s="7">
        <v>239</v>
      </c>
      <c r="B240" s="14">
        <v>2001202441</v>
      </c>
      <c r="C240" s="15" t="s">
        <v>2444</v>
      </c>
      <c r="D240" s="16" t="s">
        <v>2445</v>
      </c>
      <c r="E240" s="9">
        <v>3507.145552</v>
      </c>
      <c r="F240" s="7"/>
    </row>
    <row r="241" spans="1:6" ht="60.75">
      <c r="A241" s="7">
        <v>240</v>
      </c>
      <c r="B241" s="14">
        <v>2001202441</v>
      </c>
      <c r="C241" s="15" t="s">
        <v>3088</v>
      </c>
      <c r="D241" s="16" t="s">
        <v>2445</v>
      </c>
      <c r="E241" s="9">
        <v>3507.145552</v>
      </c>
      <c r="F241" s="7"/>
    </row>
    <row r="242" spans="1:6" ht="48.75">
      <c r="A242" s="7">
        <v>241</v>
      </c>
      <c r="B242" s="14">
        <v>2001500233</v>
      </c>
      <c r="C242" s="15" t="s">
        <v>2068</v>
      </c>
      <c r="D242" s="16" t="s">
        <v>2446</v>
      </c>
      <c r="E242" s="9">
        <v>9114.3583999999992</v>
      </c>
      <c r="F242" s="7"/>
    </row>
    <row r="243" spans="1:6" ht="48.75">
      <c r="A243" s="7">
        <v>242</v>
      </c>
      <c r="B243" s="14">
        <v>2001500233</v>
      </c>
      <c r="C243" s="15" t="s">
        <v>3089</v>
      </c>
      <c r="D243" s="16" t="s">
        <v>2446</v>
      </c>
      <c r="E243" s="9">
        <v>9114.3583999999992</v>
      </c>
      <c r="F243" s="7"/>
    </row>
    <row r="244" spans="1:6" ht="72.75">
      <c r="A244" s="7">
        <v>243</v>
      </c>
      <c r="B244" s="14">
        <v>2001003110</v>
      </c>
      <c r="C244" s="15" t="s">
        <v>2447</v>
      </c>
      <c r="D244" s="16" t="s">
        <v>2448</v>
      </c>
      <c r="E244" s="9">
        <v>3309.8</v>
      </c>
      <c r="F244" s="7"/>
    </row>
    <row r="245" spans="1:6" ht="60.75">
      <c r="A245" s="7">
        <v>244</v>
      </c>
      <c r="B245" s="14">
        <v>2003104110</v>
      </c>
      <c r="C245" s="15" t="s">
        <v>2449</v>
      </c>
      <c r="D245" s="16" t="s">
        <v>2450</v>
      </c>
      <c r="E245" s="9">
        <v>7058.2623999999996</v>
      </c>
      <c r="F245" s="7"/>
    </row>
    <row r="246" spans="1:6" ht="60.75">
      <c r="A246" s="7">
        <v>245</v>
      </c>
      <c r="B246" s="14">
        <v>2003104110</v>
      </c>
      <c r="C246" s="15" t="s">
        <v>3090</v>
      </c>
      <c r="D246" s="16" t="s">
        <v>2450</v>
      </c>
      <c r="E246" s="9">
        <v>7058.2623999999996</v>
      </c>
      <c r="F246" s="7"/>
    </row>
    <row r="247" spans="1:6" ht="60.75">
      <c r="A247" s="7">
        <v>246</v>
      </c>
      <c r="B247" s="14">
        <v>2001200941</v>
      </c>
      <c r="C247" s="15" t="s">
        <v>2451</v>
      </c>
      <c r="D247" s="16" t="s">
        <v>2452</v>
      </c>
      <c r="E247" s="9">
        <v>3928.9872</v>
      </c>
      <c r="F247" s="7"/>
    </row>
    <row r="248" spans="1:6" ht="60.75">
      <c r="A248" s="7">
        <v>247</v>
      </c>
      <c r="B248" s="14">
        <v>2001200941</v>
      </c>
      <c r="C248" s="15" t="s">
        <v>3091</v>
      </c>
      <c r="D248" s="16" t="s">
        <v>2452</v>
      </c>
      <c r="E248" s="9">
        <v>3928.9872</v>
      </c>
      <c r="F248" s="7"/>
    </row>
    <row r="249" spans="1:6" ht="60.75">
      <c r="A249" s="7">
        <v>248</v>
      </c>
      <c r="B249" s="14">
        <v>2001901039</v>
      </c>
      <c r="C249" s="15" t="s">
        <v>2453</v>
      </c>
      <c r="D249" s="16" t="s">
        <v>2454</v>
      </c>
      <c r="E249" s="9">
        <v>25209.580799999996</v>
      </c>
      <c r="F249" s="7"/>
    </row>
    <row r="250" spans="1:6" ht="72.75">
      <c r="A250" s="7">
        <v>249</v>
      </c>
      <c r="B250" s="14">
        <v>2002200139</v>
      </c>
      <c r="C250" s="15" t="s">
        <v>2455</v>
      </c>
      <c r="D250" s="16" t="s">
        <v>2456</v>
      </c>
      <c r="E250" s="9">
        <v>5194.9977600000002</v>
      </c>
      <c r="F250" s="7"/>
    </row>
    <row r="251" spans="1:6" ht="48.75">
      <c r="A251" s="7">
        <v>250</v>
      </c>
      <c r="B251" s="14">
        <v>2003102302</v>
      </c>
      <c r="C251" s="15" t="s">
        <v>2457</v>
      </c>
      <c r="D251" s="16" t="s">
        <v>2458</v>
      </c>
      <c r="E251" s="44">
        <v>983</v>
      </c>
      <c r="F251" s="7" t="s">
        <v>2134</v>
      </c>
    </row>
    <row r="252" spans="1:6" ht="72.75">
      <c r="A252" s="7">
        <v>251</v>
      </c>
      <c r="B252" s="45">
        <v>2002500139</v>
      </c>
      <c r="C252" s="46" t="s">
        <v>2085</v>
      </c>
      <c r="D252" s="47" t="s">
        <v>2459</v>
      </c>
      <c r="E252" s="44">
        <v>70253</v>
      </c>
      <c r="F252" s="7" t="s">
        <v>2134</v>
      </c>
    </row>
    <row r="253" spans="1:6" ht="60.75">
      <c r="A253" s="7">
        <v>252</v>
      </c>
      <c r="B253" s="38">
        <v>2002801017</v>
      </c>
      <c r="C253" s="39" t="s">
        <v>2460</v>
      </c>
      <c r="D253" s="40" t="s">
        <v>2461</v>
      </c>
      <c r="E253" s="41">
        <v>5322.8571428571431</v>
      </c>
      <c r="F253" s="48"/>
    </row>
    <row r="254" spans="1:6" ht="60.75">
      <c r="A254" s="7">
        <v>253</v>
      </c>
      <c r="B254" s="38">
        <v>2002801017</v>
      </c>
      <c r="C254" s="49" t="s">
        <v>3092</v>
      </c>
      <c r="D254" s="40" t="s">
        <v>2461</v>
      </c>
      <c r="E254" s="41">
        <v>5322.8571428571431</v>
      </c>
      <c r="F254" s="48"/>
    </row>
    <row r="255" spans="1:6" ht="72.75">
      <c r="A255" s="7">
        <v>254</v>
      </c>
      <c r="B255" s="14">
        <v>2001201713</v>
      </c>
      <c r="C255" s="15" t="s">
        <v>2462</v>
      </c>
      <c r="D255" s="16" t="s">
        <v>2463</v>
      </c>
      <c r="E255" s="9">
        <v>5572.4704000000002</v>
      </c>
      <c r="F255" s="7"/>
    </row>
    <row r="256" spans="1:6" ht="24.75">
      <c r="A256" s="7">
        <v>255</v>
      </c>
      <c r="B256" s="14">
        <v>2002900415</v>
      </c>
      <c r="C256" s="15" t="s">
        <v>2464</v>
      </c>
      <c r="D256" s="16" t="s">
        <v>2465</v>
      </c>
      <c r="E256" s="9">
        <v>3205.9231999999997</v>
      </c>
      <c r="F256" s="7"/>
    </row>
    <row r="257" spans="1:6" ht="60.75">
      <c r="A257" s="7">
        <v>256</v>
      </c>
      <c r="B257" s="14">
        <v>2001203313</v>
      </c>
      <c r="C257" s="15" t="s">
        <v>2466</v>
      </c>
      <c r="D257" s="16" t="s">
        <v>2467</v>
      </c>
      <c r="E257" s="9">
        <v>8554.56</v>
      </c>
      <c r="F257" s="7"/>
    </row>
    <row r="258" spans="1:6" ht="72.75">
      <c r="A258" s="7">
        <v>257</v>
      </c>
      <c r="B258" s="14">
        <v>2001500441</v>
      </c>
      <c r="C258" s="15" t="s">
        <v>2468</v>
      </c>
      <c r="D258" s="16" t="s">
        <v>2469</v>
      </c>
      <c r="E258" s="9">
        <v>103530.50112</v>
      </c>
      <c r="F258" s="7"/>
    </row>
    <row r="259" spans="1:6" ht="72.75">
      <c r="A259" s="7">
        <v>258</v>
      </c>
      <c r="B259" s="14">
        <v>2003600113</v>
      </c>
      <c r="C259" s="15" t="s">
        <v>2061</v>
      </c>
      <c r="D259" s="16" t="s">
        <v>2470</v>
      </c>
      <c r="E259" s="9">
        <v>1879.9663999999998</v>
      </c>
      <c r="F259" s="7"/>
    </row>
    <row r="260" spans="1:6" ht="36.75">
      <c r="A260" s="7">
        <v>259</v>
      </c>
      <c r="B260" s="14">
        <v>2003601401</v>
      </c>
      <c r="C260" s="15" t="s">
        <v>2471</v>
      </c>
      <c r="D260" s="16" t="s">
        <v>2472</v>
      </c>
      <c r="E260" s="9">
        <v>237.67419199999998</v>
      </c>
      <c r="F260" s="7"/>
    </row>
    <row r="261" spans="1:6" ht="72.75">
      <c r="A261" s="7">
        <v>260</v>
      </c>
      <c r="B261" s="14">
        <v>2002201539</v>
      </c>
      <c r="C261" s="15" t="s">
        <v>2473</v>
      </c>
      <c r="D261" s="16" t="s">
        <v>2474</v>
      </c>
      <c r="E261" s="9">
        <v>29997.561600000001</v>
      </c>
      <c r="F261" s="7"/>
    </row>
    <row r="262" spans="1:6" ht="36.75">
      <c r="A262" s="7">
        <v>261</v>
      </c>
      <c r="B262" s="14">
        <v>2001201807</v>
      </c>
      <c r="C262" s="15" t="s">
        <v>2475</v>
      </c>
      <c r="D262" s="16" t="s">
        <v>2476</v>
      </c>
      <c r="E262" s="9">
        <v>2851.52</v>
      </c>
      <c r="F262" s="7"/>
    </row>
    <row r="263" spans="1:6" ht="36.75">
      <c r="A263" s="7">
        <v>262</v>
      </c>
      <c r="B263" s="14">
        <v>2001201807</v>
      </c>
      <c r="C263" s="15" t="s">
        <v>3093</v>
      </c>
      <c r="D263" s="16" t="s">
        <v>2476</v>
      </c>
      <c r="E263" s="9">
        <v>2851.52</v>
      </c>
      <c r="F263" s="7"/>
    </row>
    <row r="264" spans="1:6" ht="60.75">
      <c r="A264" s="7">
        <v>263</v>
      </c>
      <c r="B264" s="14">
        <v>2002200239</v>
      </c>
      <c r="C264" s="15" t="s">
        <v>2477</v>
      </c>
      <c r="D264" s="16" t="s">
        <v>2478</v>
      </c>
      <c r="E264" s="9">
        <v>5563.0303679999997</v>
      </c>
      <c r="F264" s="7"/>
    </row>
    <row r="265" spans="1:6" ht="84.75">
      <c r="A265" s="7">
        <v>264</v>
      </c>
      <c r="B265" s="14">
        <v>2003602013</v>
      </c>
      <c r="C265" s="15" t="s">
        <v>2479</v>
      </c>
      <c r="D265" s="16" t="s">
        <v>2480</v>
      </c>
      <c r="E265" s="9">
        <v>3819</v>
      </c>
      <c r="F265" s="7"/>
    </row>
    <row r="266" spans="1:6" ht="72.75">
      <c r="A266" s="7">
        <v>265</v>
      </c>
      <c r="B266" s="14">
        <v>2001204613</v>
      </c>
      <c r="C266" s="15" t="s">
        <v>2481</v>
      </c>
      <c r="D266" s="16" t="s">
        <v>2482</v>
      </c>
      <c r="E266" s="9">
        <v>4557.0720000000001</v>
      </c>
      <c r="F266" s="7"/>
    </row>
    <row r="267" spans="1:6" ht="84.75">
      <c r="A267" s="7">
        <v>266</v>
      </c>
      <c r="B267" s="14">
        <v>2001201341</v>
      </c>
      <c r="C267" s="15" t="s">
        <v>2483</v>
      </c>
      <c r="D267" s="16" t="s">
        <v>2484</v>
      </c>
      <c r="E267" s="9">
        <v>3883.2128000000002</v>
      </c>
      <c r="F267" s="7"/>
    </row>
    <row r="268" spans="1:6" ht="84.75">
      <c r="A268" s="7">
        <v>267</v>
      </c>
      <c r="B268" s="14">
        <v>2001201341</v>
      </c>
      <c r="C268" s="15" t="s">
        <v>3094</v>
      </c>
      <c r="D268" s="16" t="s">
        <v>2484</v>
      </c>
      <c r="E268" s="9">
        <v>3883.2128000000002</v>
      </c>
      <c r="F268" s="7"/>
    </row>
    <row r="269" spans="1:6" ht="72.75">
      <c r="A269" s="7">
        <v>268</v>
      </c>
      <c r="B269" s="14">
        <v>2001206013</v>
      </c>
      <c r="C269" s="15" t="s">
        <v>2485</v>
      </c>
      <c r="D269" s="16" t="s">
        <v>2486</v>
      </c>
      <c r="E269" s="9">
        <v>5177.76</v>
      </c>
      <c r="F269" s="7"/>
    </row>
    <row r="270" spans="1:6" ht="60.75">
      <c r="A270" s="7">
        <v>269</v>
      </c>
      <c r="B270" s="14">
        <v>2001701939</v>
      </c>
      <c r="C270" s="15" t="s">
        <v>2487</v>
      </c>
      <c r="D270" s="16" t="s">
        <v>2488</v>
      </c>
      <c r="E270" s="9">
        <v>14744.288</v>
      </c>
      <c r="F270" s="7"/>
    </row>
    <row r="271" spans="1:6" ht="84.75">
      <c r="A271" s="7">
        <v>270</v>
      </c>
      <c r="B271" s="14">
        <v>2002201039</v>
      </c>
      <c r="C271" s="15" t="s">
        <v>2083</v>
      </c>
      <c r="D271" s="16" t="s">
        <v>2489</v>
      </c>
      <c r="E271" s="9">
        <v>4258.8416000000007</v>
      </c>
      <c r="F271" s="7"/>
    </row>
    <row r="272" spans="1:6" ht="84.75">
      <c r="A272" s="7">
        <v>271</v>
      </c>
      <c r="B272" s="14">
        <v>2002201039</v>
      </c>
      <c r="C272" s="15" t="s">
        <v>3095</v>
      </c>
      <c r="D272" s="16" t="s">
        <v>2489</v>
      </c>
      <c r="E272" s="9">
        <v>4258.8416000000007</v>
      </c>
      <c r="F272" s="7"/>
    </row>
    <row r="273" spans="1:6" ht="84.75">
      <c r="A273" s="7">
        <v>272</v>
      </c>
      <c r="B273" s="14">
        <v>2002201239</v>
      </c>
      <c r="C273" s="15" t="s">
        <v>2070</v>
      </c>
      <c r="D273" s="16" t="s">
        <v>2490</v>
      </c>
      <c r="E273" s="9">
        <v>3979.2640000000001</v>
      </c>
      <c r="F273" s="7"/>
    </row>
    <row r="274" spans="1:6" ht="84.75">
      <c r="A274" s="7">
        <v>273</v>
      </c>
      <c r="B274" s="14">
        <v>2002201239</v>
      </c>
      <c r="C274" s="15" t="s">
        <v>3096</v>
      </c>
      <c r="D274" s="16" t="s">
        <v>2490</v>
      </c>
      <c r="E274" s="9">
        <v>3979.2640000000001</v>
      </c>
      <c r="F274" s="7"/>
    </row>
    <row r="275" spans="1:6" ht="84.75">
      <c r="A275" s="7">
        <v>274</v>
      </c>
      <c r="B275" s="14">
        <v>2002200939</v>
      </c>
      <c r="C275" s="15" t="s">
        <v>2491</v>
      </c>
      <c r="D275" s="16" t="s">
        <v>2492</v>
      </c>
      <c r="E275" s="9">
        <v>4200.4497599999995</v>
      </c>
      <c r="F275" s="7"/>
    </row>
    <row r="276" spans="1:6" ht="84.75">
      <c r="A276" s="7">
        <v>275</v>
      </c>
      <c r="B276" s="14">
        <v>2002200939</v>
      </c>
      <c r="C276" s="15" t="s">
        <v>3097</v>
      </c>
      <c r="D276" s="16" t="s">
        <v>2492</v>
      </c>
      <c r="E276" s="9">
        <v>4200.4497599999995</v>
      </c>
      <c r="F276" s="7"/>
    </row>
    <row r="277" spans="1:6" ht="72.75">
      <c r="A277" s="7">
        <v>276</v>
      </c>
      <c r="B277" s="14">
        <v>2003501007</v>
      </c>
      <c r="C277" s="15" t="s">
        <v>2037</v>
      </c>
      <c r="D277" s="16" t="s">
        <v>2493</v>
      </c>
      <c r="E277" s="9">
        <v>1478.7167999999999</v>
      </c>
      <c r="F277" s="7"/>
    </row>
    <row r="278" spans="1:6" ht="72.75">
      <c r="A278" s="7">
        <v>277</v>
      </c>
      <c r="B278" s="14">
        <v>2001100939</v>
      </c>
      <c r="C278" s="15" t="s">
        <v>2494</v>
      </c>
      <c r="D278" s="16" t="s">
        <v>2495</v>
      </c>
      <c r="E278" s="9">
        <v>33973.824000000001</v>
      </c>
      <c r="F278" s="7"/>
    </row>
    <row r="279" spans="1:6" ht="72.75">
      <c r="A279" s="7">
        <v>278</v>
      </c>
      <c r="B279" s="14">
        <v>2001100939</v>
      </c>
      <c r="C279" s="37" t="s">
        <v>3061</v>
      </c>
      <c r="D279" s="16" t="s">
        <v>2495</v>
      </c>
      <c r="E279" s="9">
        <v>33973.824000000001</v>
      </c>
      <c r="F279" s="7"/>
    </row>
    <row r="280" spans="1:6" ht="24.75">
      <c r="A280" s="7">
        <v>279</v>
      </c>
      <c r="B280" s="14">
        <v>2001700701</v>
      </c>
      <c r="C280" s="15" t="s">
        <v>2496</v>
      </c>
      <c r="D280" s="16" t="s">
        <v>2497</v>
      </c>
      <c r="E280" s="9">
        <v>320</v>
      </c>
      <c r="F280" s="7"/>
    </row>
    <row r="281" spans="1:6" ht="72.75">
      <c r="A281" s="7">
        <v>280</v>
      </c>
      <c r="B281" s="14">
        <v>2002301039</v>
      </c>
      <c r="C281" s="15" t="s">
        <v>2498</v>
      </c>
      <c r="D281" s="16" t="s">
        <v>2499</v>
      </c>
      <c r="E281" s="9">
        <v>7203.84</v>
      </c>
      <c r="F281" s="7"/>
    </row>
    <row r="282" spans="1:6" ht="72.75">
      <c r="A282" s="7">
        <v>281</v>
      </c>
      <c r="B282" s="14">
        <v>2002301039</v>
      </c>
      <c r="C282" s="15" t="s">
        <v>3098</v>
      </c>
      <c r="D282" s="16" t="s">
        <v>2499</v>
      </c>
      <c r="E282" s="9">
        <v>7203.84</v>
      </c>
      <c r="F282" s="7"/>
    </row>
    <row r="283" spans="1:6" ht="72.75">
      <c r="A283" s="7">
        <v>282</v>
      </c>
      <c r="B283" s="14">
        <v>2002900535</v>
      </c>
      <c r="C283" s="15" t="s">
        <v>2081</v>
      </c>
      <c r="D283" s="16" t="s">
        <v>2500</v>
      </c>
      <c r="E283" s="9">
        <v>16252.163200000001</v>
      </c>
      <c r="F283" s="7"/>
    </row>
    <row r="284" spans="1:6" ht="72.75">
      <c r="A284" s="7">
        <v>283</v>
      </c>
      <c r="B284" s="14">
        <v>2002900535</v>
      </c>
      <c r="C284" s="15" t="s">
        <v>3099</v>
      </c>
      <c r="D284" s="16" t="s">
        <v>2500</v>
      </c>
      <c r="E284" s="9">
        <v>16252.163200000001</v>
      </c>
      <c r="F284" s="7"/>
    </row>
    <row r="285" spans="1:6" ht="72.75">
      <c r="A285" s="7">
        <v>284</v>
      </c>
      <c r="B285" s="14">
        <v>2001200713</v>
      </c>
      <c r="C285" s="39" t="s">
        <v>2485</v>
      </c>
      <c r="D285" s="16" t="s">
        <v>2501</v>
      </c>
      <c r="E285" s="9">
        <v>8643.1071999999986</v>
      </c>
      <c r="F285" s="7"/>
    </row>
    <row r="286" spans="1:6" ht="24.75">
      <c r="A286" s="7">
        <v>285</v>
      </c>
      <c r="B286" s="14">
        <v>2003500501</v>
      </c>
      <c r="C286" s="15" t="s">
        <v>2502</v>
      </c>
      <c r="D286" s="16" t="s">
        <v>2503</v>
      </c>
      <c r="E286" s="9">
        <v>203.68</v>
      </c>
      <c r="F286" s="7"/>
    </row>
    <row r="287" spans="1:6" ht="36.75">
      <c r="A287" s="7">
        <v>286</v>
      </c>
      <c r="B287" s="14">
        <v>2001200807</v>
      </c>
      <c r="C287" s="15" t="s">
        <v>2504</v>
      </c>
      <c r="D287" s="16" t="s">
        <v>2505</v>
      </c>
      <c r="E287" s="9">
        <v>521</v>
      </c>
      <c r="F287" s="7"/>
    </row>
    <row r="288" spans="1:6" ht="36.75">
      <c r="A288" s="7">
        <v>287</v>
      </c>
      <c r="B288" s="14">
        <v>2001200807</v>
      </c>
      <c r="C288" s="15" t="s">
        <v>3100</v>
      </c>
      <c r="D288" s="16" t="s">
        <v>2505</v>
      </c>
      <c r="E288" s="9">
        <v>521</v>
      </c>
      <c r="F288" s="7"/>
    </row>
    <row r="289" spans="1:6" ht="84.75">
      <c r="A289" s="7">
        <v>288</v>
      </c>
      <c r="B289" s="14">
        <v>2001300239</v>
      </c>
      <c r="C289" s="15" t="s">
        <v>2506</v>
      </c>
      <c r="D289" s="16" t="s">
        <v>2507</v>
      </c>
      <c r="E289" s="9">
        <v>13064.8</v>
      </c>
      <c r="F289" s="7" t="s">
        <v>2134</v>
      </c>
    </row>
    <row r="290" spans="1:6" ht="84.75">
      <c r="A290" s="7">
        <v>289</v>
      </c>
      <c r="B290" s="14">
        <v>2001300239</v>
      </c>
      <c r="C290" s="15" t="s">
        <v>3101</v>
      </c>
      <c r="D290" s="16" t="s">
        <v>2507</v>
      </c>
      <c r="E290" s="9">
        <v>13065</v>
      </c>
      <c r="F290" s="7" t="s">
        <v>2134</v>
      </c>
    </row>
    <row r="291" spans="1:6" ht="72.75">
      <c r="A291" s="7">
        <v>290</v>
      </c>
      <c r="B291" s="14">
        <v>2003001212</v>
      </c>
      <c r="C291" s="15" t="s">
        <v>2508</v>
      </c>
      <c r="D291" s="16" t="s">
        <v>2509</v>
      </c>
      <c r="E291" s="9">
        <v>5573.971199999999</v>
      </c>
      <c r="F291" s="7"/>
    </row>
    <row r="292" spans="1:6" ht="60.75">
      <c r="A292" s="7">
        <v>291</v>
      </c>
      <c r="B292" s="14">
        <v>2003501839</v>
      </c>
      <c r="C292" s="15" t="s">
        <v>2073</v>
      </c>
      <c r="D292" s="16" t="s">
        <v>2510</v>
      </c>
      <c r="E292" s="9">
        <v>10646.675199999998</v>
      </c>
      <c r="F292" s="7"/>
    </row>
    <row r="293" spans="1:6" ht="60.75">
      <c r="A293" s="7">
        <v>292</v>
      </c>
      <c r="B293" s="14">
        <v>2001100139</v>
      </c>
      <c r="C293" s="15" t="s">
        <v>2511</v>
      </c>
      <c r="D293" s="16" t="s">
        <v>2512</v>
      </c>
      <c r="E293" s="9">
        <v>26423.9424</v>
      </c>
      <c r="F293" s="7"/>
    </row>
    <row r="294" spans="1:6" ht="60.75">
      <c r="A294" s="7">
        <v>293</v>
      </c>
      <c r="B294" s="14">
        <v>2001100139</v>
      </c>
      <c r="C294" s="15" t="s">
        <v>3061</v>
      </c>
      <c r="D294" s="16" t="s">
        <v>2512</v>
      </c>
      <c r="E294" s="9">
        <v>26423.9424</v>
      </c>
      <c r="F294" s="7"/>
    </row>
    <row r="295" spans="1:6" ht="36.75">
      <c r="A295" s="7">
        <v>294</v>
      </c>
      <c r="B295" s="14">
        <v>2001400801</v>
      </c>
      <c r="C295" s="15" t="s">
        <v>2513</v>
      </c>
      <c r="D295" s="16" t="s">
        <v>2514</v>
      </c>
      <c r="E295" s="9">
        <v>307</v>
      </c>
      <c r="F295" s="7"/>
    </row>
    <row r="296" spans="1:6" ht="48.75">
      <c r="A296" s="7">
        <v>295</v>
      </c>
      <c r="B296" s="14">
        <v>2003300419</v>
      </c>
      <c r="C296" s="15" t="s">
        <v>2052</v>
      </c>
      <c r="D296" s="16" t="s">
        <v>2515</v>
      </c>
      <c r="E296" s="9">
        <v>5171.7567999999992</v>
      </c>
      <c r="F296" s="7"/>
    </row>
    <row r="297" spans="1:6" ht="48.75">
      <c r="A297" s="7">
        <v>296</v>
      </c>
      <c r="B297" s="14">
        <v>2003300419</v>
      </c>
      <c r="C297" s="15" t="s">
        <v>3102</v>
      </c>
      <c r="D297" s="16" t="s">
        <v>2515</v>
      </c>
      <c r="E297" s="9">
        <v>5171.7567999999992</v>
      </c>
      <c r="F297" s="7"/>
    </row>
    <row r="298" spans="1:6" ht="24.75">
      <c r="A298" s="7">
        <v>297</v>
      </c>
      <c r="B298" s="14">
        <v>2002001501</v>
      </c>
      <c r="C298" s="15" t="s">
        <v>2516</v>
      </c>
      <c r="D298" s="16" t="s">
        <v>2517</v>
      </c>
      <c r="E298" s="9">
        <v>368</v>
      </c>
      <c r="F298" s="7"/>
    </row>
    <row r="299" spans="1:6" ht="36.75">
      <c r="A299" s="7">
        <v>298</v>
      </c>
      <c r="B299" s="14">
        <v>2001701601</v>
      </c>
      <c r="C299" s="15" t="s">
        <v>2518</v>
      </c>
      <c r="D299" s="16" t="s">
        <v>2519</v>
      </c>
      <c r="E299" s="9">
        <v>203.68</v>
      </c>
      <c r="F299" s="7"/>
    </row>
    <row r="300" spans="1:6" ht="36.75">
      <c r="A300" s="7">
        <v>299</v>
      </c>
      <c r="B300" s="14">
        <v>2001701601</v>
      </c>
      <c r="C300" s="15" t="s">
        <v>3103</v>
      </c>
      <c r="D300" s="16" t="s">
        <v>2519</v>
      </c>
      <c r="E300" s="9">
        <v>203.68</v>
      </c>
      <c r="F300" s="7"/>
    </row>
    <row r="301" spans="1:6" ht="60.75">
      <c r="A301" s="7">
        <v>300</v>
      </c>
      <c r="B301" s="14">
        <v>2001700339</v>
      </c>
      <c r="C301" s="15" t="s">
        <v>2520</v>
      </c>
      <c r="D301" s="16" t="s">
        <v>2521</v>
      </c>
      <c r="E301" s="9">
        <v>2130.4928</v>
      </c>
      <c r="F301" s="7"/>
    </row>
    <row r="302" spans="1:6" ht="36.75">
      <c r="A302" s="7">
        <v>301</v>
      </c>
      <c r="B302" s="14">
        <v>2001701201</v>
      </c>
      <c r="C302" s="15" t="s">
        <v>2522</v>
      </c>
      <c r="D302" s="16" t="s">
        <v>2523</v>
      </c>
      <c r="E302" s="9">
        <v>368</v>
      </c>
      <c r="F302" s="7"/>
    </row>
    <row r="303" spans="1:6" ht="36.75">
      <c r="A303" s="7">
        <v>302</v>
      </c>
      <c r="B303" s="14">
        <v>2001701201</v>
      </c>
      <c r="C303" s="15" t="s">
        <v>3104</v>
      </c>
      <c r="D303" s="16" t="s">
        <v>2523</v>
      </c>
      <c r="E303" s="9">
        <v>368</v>
      </c>
      <c r="F303" s="7"/>
    </row>
    <row r="304" spans="1:6" ht="36.75">
      <c r="A304" s="7">
        <v>303</v>
      </c>
      <c r="B304" s="14">
        <v>2001203407</v>
      </c>
      <c r="C304" s="15" t="s">
        <v>2524</v>
      </c>
      <c r="D304" s="16" t="s">
        <v>2525</v>
      </c>
      <c r="E304" s="9">
        <v>407.36</v>
      </c>
      <c r="F304" s="7"/>
    </row>
    <row r="305" spans="1:6" ht="48.75">
      <c r="A305" s="7">
        <v>304</v>
      </c>
      <c r="B305" s="14">
        <v>2003100601</v>
      </c>
      <c r="C305" s="15" t="s">
        <v>2526</v>
      </c>
      <c r="D305" s="16" t="s">
        <v>2527</v>
      </c>
      <c r="E305" s="9">
        <v>916.56000000000006</v>
      </c>
      <c r="F305" s="7" t="s">
        <v>2134</v>
      </c>
    </row>
    <row r="306" spans="1:6" ht="48.75">
      <c r="A306" s="7">
        <v>305</v>
      </c>
      <c r="B306" s="14">
        <v>2003300219</v>
      </c>
      <c r="C306" s="15" t="s">
        <v>2071</v>
      </c>
      <c r="D306" s="16" t="s">
        <v>2528</v>
      </c>
      <c r="E306" s="9">
        <v>5985.1903999999995</v>
      </c>
      <c r="F306" s="7"/>
    </row>
    <row r="307" spans="1:6" ht="60.75">
      <c r="A307" s="7">
        <v>306</v>
      </c>
      <c r="B307" s="14">
        <v>2001002612</v>
      </c>
      <c r="C307" s="15" t="s">
        <v>2529</v>
      </c>
      <c r="D307" s="16" t="s">
        <v>2530</v>
      </c>
      <c r="E307" s="9">
        <v>34542.412799999998</v>
      </c>
      <c r="F307" s="7"/>
    </row>
    <row r="308" spans="1:6" ht="48.75">
      <c r="A308" s="7">
        <v>307</v>
      </c>
      <c r="B308" s="14">
        <v>2003102507</v>
      </c>
      <c r="C308" s="15" t="s">
        <v>2531</v>
      </c>
      <c r="D308" s="16" t="s">
        <v>2532</v>
      </c>
      <c r="E308" s="9">
        <v>1220</v>
      </c>
      <c r="F308" s="7" t="s">
        <v>2134</v>
      </c>
    </row>
    <row r="309" spans="1:6" ht="48.75">
      <c r="A309" s="7">
        <v>308</v>
      </c>
      <c r="B309" s="14">
        <v>2003102507</v>
      </c>
      <c r="C309" s="15" t="s">
        <v>3105</v>
      </c>
      <c r="D309" s="16" t="s">
        <v>2532</v>
      </c>
      <c r="E309" s="9">
        <v>1220</v>
      </c>
      <c r="F309" s="7" t="s">
        <v>2134</v>
      </c>
    </row>
    <row r="310" spans="1:6" ht="84.75">
      <c r="A310" s="7">
        <v>309</v>
      </c>
      <c r="B310" s="14">
        <v>2002200439</v>
      </c>
      <c r="C310" s="15" t="s">
        <v>2533</v>
      </c>
      <c r="D310" s="16" t="s">
        <v>2534</v>
      </c>
      <c r="E310" s="9">
        <v>4694.1540000000005</v>
      </c>
      <c r="F310" s="7"/>
    </row>
    <row r="311" spans="1:6" ht="48.75">
      <c r="A311" s="7">
        <v>310</v>
      </c>
      <c r="B311" s="14">
        <v>2001100630</v>
      </c>
      <c r="C311" s="15" t="s">
        <v>2047</v>
      </c>
      <c r="D311" s="16" t="s">
        <v>2535</v>
      </c>
      <c r="E311" s="9">
        <v>82387.487999999998</v>
      </c>
      <c r="F311" s="7"/>
    </row>
    <row r="312" spans="1:6" ht="48.75">
      <c r="A312" s="7">
        <v>311</v>
      </c>
      <c r="B312" s="14">
        <v>2001100630</v>
      </c>
      <c r="C312" s="15" t="s">
        <v>3106</v>
      </c>
      <c r="D312" s="16" t="s">
        <v>2535</v>
      </c>
      <c r="E312" s="9">
        <v>82387.487999999998</v>
      </c>
      <c r="F312" s="7"/>
    </row>
    <row r="313" spans="1:6" ht="60.75">
      <c r="A313" s="7">
        <v>312</v>
      </c>
      <c r="B313" s="14">
        <v>2001202601</v>
      </c>
      <c r="C313" s="15" t="s">
        <v>2536</v>
      </c>
      <c r="D313" s="16" t="s">
        <v>2537</v>
      </c>
      <c r="E313" s="9">
        <v>533.05092799999989</v>
      </c>
      <c r="F313" s="7"/>
    </row>
    <row r="314" spans="1:6" ht="36.75">
      <c r="A314" s="7">
        <v>313</v>
      </c>
      <c r="B314" s="14">
        <v>2001000801</v>
      </c>
      <c r="C314" s="15" t="s">
        <v>2538</v>
      </c>
      <c r="D314" s="16" t="s">
        <v>2539</v>
      </c>
      <c r="E314" s="9">
        <v>246.55463999999998</v>
      </c>
      <c r="F314" s="7"/>
    </row>
    <row r="315" spans="1:6" ht="36.75">
      <c r="A315" s="7">
        <v>314</v>
      </c>
      <c r="B315" s="14">
        <v>2003102801</v>
      </c>
      <c r="C315" s="15" t="s">
        <v>2088</v>
      </c>
      <c r="D315" s="16" t="s">
        <v>2540</v>
      </c>
      <c r="E315" s="9">
        <v>4384.5</v>
      </c>
      <c r="F315" s="7" t="s">
        <v>2134</v>
      </c>
    </row>
    <row r="316" spans="1:6" ht="48.75">
      <c r="A316" s="7">
        <v>315</v>
      </c>
      <c r="B316" s="14">
        <v>2001100239</v>
      </c>
      <c r="C316" s="15" t="s">
        <v>2541</v>
      </c>
      <c r="D316" s="16" t="s">
        <v>2542</v>
      </c>
      <c r="E316" s="9">
        <v>5703.04</v>
      </c>
      <c r="F316" s="7"/>
    </row>
    <row r="317" spans="1:6" ht="48.75">
      <c r="A317" s="7">
        <v>316</v>
      </c>
      <c r="B317" s="14">
        <v>2001100239</v>
      </c>
      <c r="C317" s="15" t="s">
        <v>3061</v>
      </c>
      <c r="D317" s="16" t="s">
        <v>2542</v>
      </c>
      <c r="E317" s="9">
        <v>5703.04</v>
      </c>
      <c r="F317" s="7"/>
    </row>
    <row r="318" spans="1:6" ht="36.75">
      <c r="A318" s="7">
        <v>317</v>
      </c>
      <c r="B318" s="14">
        <v>2001300539</v>
      </c>
      <c r="C318" s="15" t="s">
        <v>2543</v>
      </c>
      <c r="D318" s="16" t="s">
        <v>2544</v>
      </c>
      <c r="E318" s="9">
        <v>6114.6644160000005</v>
      </c>
      <c r="F318" s="7"/>
    </row>
    <row r="319" spans="1:6" ht="36.75">
      <c r="A319" s="7">
        <v>318</v>
      </c>
      <c r="B319" s="14">
        <v>2001300539</v>
      </c>
      <c r="C319" s="15" t="s">
        <v>3107</v>
      </c>
      <c r="D319" s="16" t="s">
        <v>2544</v>
      </c>
      <c r="E319" s="9">
        <v>6114.6644160000005</v>
      </c>
      <c r="F319" s="7"/>
    </row>
    <row r="320" spans="1:6" ht="24.75">
      <c r="A320" s="7">
        <v>319</v>
      </c>
      <c r="B320" s="14">
        <v>2003703101</v>
      </c>
      <c r="C320" s="15" t="s">
        <v>2545</v>
      </c>
      <c r="D320" s="16" t="s">
        <v>2546</v>
      </c>
      <c r="E320" s="9">
        <v>79.435199999999995</v>
      </c>
      <c r="F320" s="7"/>
    </row>
    <row r="321" spans="1:6" ht="24.75">
      <c r="A321" s="7">
        <v>320</v>
      </c>
      <c r="B321" s="14">
        <v>2003702501</v>
      </c>
      <c r="C321" s="15" t="s">
        <v>2547</v>
      </c>
      <c r="D321" s="16" t="s">
        <v>2548</v>
      </c>
      <c r="E321" s="9">
        <v>44.992911999999997</v>
      </c>
      <c r="F321" s="7"/>
    </row>
    <row r="322" spans="1:6" ht="36.75">
      <c r="A322" s="7">
        <v>321</v>
      </c>
      <c r="B322" s="14">
        <v>2001702701</v>
      </c>
      <c r="C322" s="15" t="s">
        <v>2549</v>
      </c>
      <c r="D322" s="16" t="s">
        <v>2550</v>
      </c>
      <c r="E322" s="9">
        <v>301</v>
      </c>
      <c r="F322" s="7"/>
    </row>
    <row r="323" spans="1:6" ht="72.75">
      <c r="A323" s="7">
        <v>322</v>
      </c>
      <c r="B323" s="14">
        <v>2001101229</v>
      </c>
      <c r="C323" s="15" t="s">
        <v>2551</v>
      </c>
      <c r="D323" s="16" t="s">
        <v>2552</v>
      </c>
      <c r="E323" s="9">
        <v>376007.00159999996</v>
      </c>
      <c r="F323" s="7"/>
    </row>
    <row r="324" spans="1:6" ht="36.75">
      <c r="A324" s="7">
        <v>323</v>
      </c>
      <c r="B324" s="14">
        <v>2001701701</v>
      </c>
      <c r="C324" s="15" t="s">
        <v>2553</v>
      </c>
      <c r="D324" s="16" t="s">
        <v>2554</v>
      </c>
      <c r="E324" s="9">
        <v>379</v>
      </c>
      <c r="F324" s="7"/>
    </row>
    <row r="325" spans="1:6" ht="84.75">
      <c r="A325" s="7">
        <v>324</v>
      </c>
      <c r="B325" s="14">
        <v>2002800817</v>
      </c>
      <c r="C325" s="15" t="str">
        <f>VLOOKUP($B$325:$B$329,[1]Medicamentos!A$11:B$246,2,0)</f>
        <v>38457-11</v>
      </c>
      <c r="D325" s="16" t="s">
        <v>2555</v>
      </c>
      <c r="E325" s="9">
        <v>8808.1952000000001</v>
      </c>
      <c r="F325" s="7"/>
    </row>
    <row r="326" spans="1:6" ht="72.75">
      <c r="A326" s="7">
        <v>325</v>
      </c>
      <c r="B326" s="14">
        <v>2003500339</v>
      </c>
      <c r="C326" s="15" t="s">
        <v>2556</v>
      </c>
      <c r="D326" s="16" t="s">
        <v>2557</v>
      </c>
      <c r="E326" s="9">
        <v>3114.2671999999998</v>
      </c>
      <c r="F326" s="7"/>
    </row>
    <row r="327" spans="1:6" ht="72.75">
      <c r="A327" s="7">
        <v>326</v>
      </c>
      <c r="B327" s="14">
        <v>2001202539</v>
      </c>
      <c r="C327" s="15" t="str">
        <f>VLOOKUP($B$325:$B$329,[1]Medicamentos!A$11:B$246,2,0)</f>
        <v>20104186-1</v>
      </c>
      <c r="D327" s="16" t="s">
        <v>2558</v>
      </c>
      <c r="E327" s="9">
        <v>3647.9087999999997</v>
      </c>
      <c r="F327" s="7"/>
    </row>
    <row r="328" spans="1:6" ht="84.75">
      <c r="A328" s="7">
        <v>327</v>
      </c>
      <c r="B328" s="14">
        <v>2001400639</v>
      </c>
      <c r="C328" s="15" t="str">
        <f>VLOOKUP($B$325:$B$329,[1]Medicamentos!A$11:B$246,2,0)</f>
        <v>19962547-1</v>
      </c>
      <c r="D328" s="16" t="s">
        <v>2027</v>
      </c>
      <c r="E328" s="9">
        <v>22002.907199999998</v>
      </c>
      <c r="F328" s="7"/>
    </row>
    <row r="329" spans="1:6" ht="72.75">
      <c r="A329" s="7">
        <v>328</v>
      </c>
      <c r="B329" s="14">
        <v>2001900739</v>
      </c>
      <c r="C329" s="15" t="s">
        <v>2559</v>
      </c>
      <c r="D329" s="16" t="s">
        <v>2560</v>
      </c>
      <c r="E329" s="9">
        <v>19069.5936</v>
      </c>
      <c r="F329" s="7"/>
    </row>
    <row r="330" spans="1:6" ht="36.75">
      <c r="A330" s="7">
        <v>329</v>
      </c>
      <c r="B330" s="14">
        <v>2002700242</v>
      </c>
      <c r="C330" s="15">
        <v>19950977</v>
      </c>
      <c r="D330" s="16" t="s">
        <v>2561</v>
      </c>
      <c r="E330" s="9">
        <v>256793.7408</v>
      </c>
      <c r="F330" s="7"/>
    </row>
    <row r="331" spans="1:6" ht="60.75">
      <c r="A331" s="7">
        <v>330</v>
      </c>
      <c r="B331" s="14">
        <v>2002700542</v>
      </c>
      <c r="C331" s="15">
        <v>19977782</v>
      </c>
      <c r="D331" s="16" t="s">
        <v>2562</v>
      </c>
      <c r="E331" s="9">
        <v>184083.84</v>
      </c>
      <c r="F331" s="7"/>
    </row>
    <row r="332" spans="1:6" ht="76.5">
      <c r="A332" s="7">
        <v>331</v>
      </c>
      <c r="B332" s="17">
        <v>2001701439</v>
      </c>
      <c r="C332" s="18" t="s">
        <v>2563</v>
      </c>
      <c r="D332" s="19" t="s">
        <v>2564</v>
      </c>
      <c r="E332" s="20">
        <v>2172.944</v>
      </c>
      <c r="F332" s="50"/>
    </row>
    <row r="333" spans="1:6" ht="76.5">
      <c r="A333" s="7">
        <v>332</v>
      </c>
      <c r="B333" s="17">
        <v>2001701439</v>
      </c>
      <c r="C333" s="18" t="s">
        <v>3108</v>
      </c>
      <c r="D333" s="19" t="s">
        <v>2564</v>
      </c>
      <c r="E333" s="20">
        <v>2172.944</v>
      </c>
      <c r="F333" s="50"/>
    </row>
    <row r="334" spans="1:6" ht="63.75">
      <c r="A334" s="7">
        <v>333</v>
      </c>
      <c r="B334" s="17">
        <v>2001702941</v>
      </c>
      <c r="C334" s="18" t="s">
        <v>2065</v>
      </c>
      <c r="D334" s="19" t="s">
        <v>2565</v>
      </c>
      <c r="E334" s="20">
        <v>54396.495999999999</v>
      </c>
      <c r="F334" s="50"/>
    </row>
    <row r="335" spans="1:6" ht="51">
      <c r="A335" s="7">
        <v>334</v>
      </c>
      <c r="B335" s="17">
        <v>2002300539</v>
      </c>
      <c r="C335" s="18" t="s">
        <v>2566</v>
      </c>
      <c r="D335" s="19" t="s">
        <v>2567</v>
      </c>
      <c r="E335" s="20">
        <v>6275.4880000000003</v>
      </c>
      <c r="F335" s="50"/>
    </row>
    <row r="336" spans="1:6" ht="51">
      <c r="A336" s="7">
        <v>335</v>
      </c>
      <c r="B336" s="21">
        <v>2002800417</v>
      </c>
      <c r="C336" s="18" t="s">
        <v>2055</v>
      </c>
      <c r="D336" s="19" t="s">
        <v>2568</v>
      </c>
      <c r="E336" s="20">
        <v>842</v>
      </c>
      <c r="F336" s="7" t="s">
        <v>2134</v>
      </c>
    </row>
    <row r="337" spans="1:6" ht="89.25">
      <c r="A337" s="7">
        <v>336</v>
      </c>
      <c r="B337" s="17">
        <v>2003001526</v>
      </c>
      <c r="C337" s="18" t="s">
        <v>2569</v>
      </c>
      <c r="D337" s="19" t="s">
        <v>2570</v>
      </c>
      <c r="E337" s="20">
        <v>57946.96</v>
      </c>
      <c r="F337" s="50"/>
    </row>
    <row r="338" spans="1:6" ht="51">
      <c r="A338" s="7">
        <v>337</v>
      </c>
      <c r="B338" s="17">
        <v>2003104901</v>
      </c>
      <c r="C338" s="18" t="s">
        <v>2571</v>
      </c>
      <c r="D338" s="19" t="s">
        <v>2572</v>
      </c>
      <c r="E338" s="20">
        <v>440</v>
      </c>
      <c r="F338" s="7" t="s">
        <v>2134</v>
      </c>
    </row>
    <row r="339" spans="1:6" ht="38.25">
      <c r="A339" s="7">
        <v>338</v>
      </c>
      <c r="B339" s="17">
        <v>2003701901</v>
      </c>
      <c r="C339" s="18" t="s">
        <v>2573</v>
      </c>
      <c r="D339" s="19" t="s">
        <v>2574</v>
      </c>
      <c r="E339" s="20">
        <v>4189.3760000000002</v>
      </c>
      <c r="F339" s="50"/>
    </row>
    <row r="340" spans="1:6" ht="51">
      <c r="A340" s="7">
        <v>339</v>
      </c>
      <c r="B340" s="17">
        <v>2001202141</v>
      </c>
      <c r="C340" s="18" t="s">
        <v>2575</v>
      </c>
      <c r="D340" s="19" t="s">
        <v>2576</v>
      </c>
      <c r="E340" s="20">
        <v>6945.4880000000003</v>
      </c>
      <c r="F340" s="50"/>
    </row>
    <row r="341" spans="1:6" ht="51">
      <c r="A341" s="7">
        <v>340</v>
      </c>
      <c r="B341" s="17">
        <v>2001602115</v>
      </c>
      <c r="C341" s="18" t="s">
        <v>2577</v>
      </c>
      <c r="D341" s="19" t="s">
        <v>2578</v>
      </c>
      <c r="E341" s="20">
        <v>31716</v>
      </c>
      <c r="F341" s="7" t="s">
        <v>2134</v>
      </c>
    </row>
    <row r="342" spans="1:6" ht="89.25">
      <c r="A342" s="7">
        <v>341</v>
      </c>
      <c r="B342" s="17">
        <v>2002000633</v>
      </c>
      <c r="C342" s="18" t="s">
        <v>2579</v>
      </c>
      <c r="D342" s="19" t="s">
        <v>2580</v>
      </c>
      <c r="E342" s="20">
        <v>33528</v>
      </c>
      <c r="F342" s="7" t="s">
        <v>2134</v>
      </c>
    </row>
    <row r="343" spans="1:6" ht="89.25">
      <c r="A343" s="7">
        <v>342</v>
      </c>
      <c r="B343" s="17">
        <v>2001200613</v>
      </c>
      <c r="C343" s="18" t="s">
        <v>2581</v>
      </c>
      <c r="D343" s="19" t="s">
        <v>2582</v>
      </c>
      <c r="E343" s="20">
        <v>50618.768000000004</v>
      </c>
      <c r="F343" s="50"/>
    </row>
    <row r="344" spans="1:6" ht="89.25">
      <c r="A344" s="7">
        <v>343</v>
      </c>
      <c r="B344" s="17">
        <v>2001200613</v>
      </c>
      <c r="C344" s="18" t="s">
        <v>3109</v>
      </c>
      <c r="D344" s="19" t="s">
        <v>2582</v>
      </c>
      <c r="E344" s="20">
        <v>50618.768000000004</v>
      </c>
      <c r="F344" s="50"/>
    </row>
    <row r="345" spans="1:6" ht="63.75">
      <c r="A345" s="7">
        <v>344</v>
      </c>
      <c r="B345" s="17">
        <v>2001203841</v>
      </c>
      <c r="C345" s="18" t="s">
        <v>2583</v>
      </c>
      <c r="D345" s="19" t="s">
        <v>2584</v>
      </c>
      <c r="E345" s="20">
        <v>28928.571428571431</v>
      </c>
      <c r="F345" s="7" t="s">
        <v>2134</v>
      </c>
    </row>
    <row r="346" spans="1:6" ht="63.75">
      <c r="A346" s="7">
        <v>345</v>
      </c>
      <c r="B346" s="22">
        <v>2001205140</v>
      </c>
      <c r="C346" s="18" t="s">
        <v>2585</v>
      </c>
      <c r="D346" s="19" t="s">
        <v>2586</v>
      </c>
      <c r="E346" s="20">
        <v>82084.111999999994</v>
      </c>
      <c r="F346" s="50"/>
    </row>
    <row r="347" spans="1:6" ht="89.25">
      <c r="A347" s="7">
        <v>346</v>
      </c>
      <c r="B347" s="23">
        <v>2001900640</v>
      </c>
      <c r="C347" s="18" t="s">
        <v>2587</v>
      </c>
      <c r="D347" s="19" t="s">
        <v>2588</v>
      </c>
      <c r="E347" s="20">
        <v>21188.080000000002</v>
      </c>
      <c r="F347" s="50"/>
    </row>
    <row r="348" spans="1:6" ht="76.5">
      <c r="A348" s="7">
        <v>347</v>
      </c>
      <c r="B348" s="23">
        <v>2002800117</v>
      </c>
      <c r="C348" s="18" t="s">
        <v>2589</v>
      </c>
      <c r="D348" s="19" t="s">
        <v>2590</v>
      </c>
      <c r="E348" s="20">
        <v>3286</v>
      </c>
      <c r="F348" s="7" t="s">
        <v>2134</v>
      </c>
    </row>
    <row r="349" spans="1:6" ht="76.5">
      <c r="A349" s="7">
        <v>348</v>
      </c>
      <c r="B349" s="23">
        <v>2002800117</v>
      </c>
      <c r="C349" s="18" t="s">
        <v>3110</v>
      </c>
      <c r="D349" s="19" t="s">
        <v>2590</v>
      </c>
      <c r="E349" s="20">
        <v>3286</v>
      </c>
      <c r="F349" s="7" t="s">
        <v>2134</v>
      </c>
    </row>
    <row r="350" spans="1:6" ht="51">
      <c r="A350" s="7">
        <v>349</v>
      </c>
      <c r="B350" s="17">
        <v>2002800717</v>
      </c>
      <c r="C350" s="18" t="s">
        <v>2591</v>
      </c>
      <c r="D350" s="19" t="s">
        <v>2592</v>
      </c>
      <c r="E350" s="20">
        <v>1130.96</v>
      </c>
      <c r="F350" s="50"/>
    </row>
    <row r="351" spans="1:6" ht="51">
      <c r="A351" s="7">
        <v>350</v>
      </c>
      <c r="B351" s="22">
        <v>2002801518</v>
      </c>
      <c r="C351" s="18" t="s">
        <v>2593</v>
      </c>
      <c r="D351" s="19" t="s">
        <v>2594</v>
      </c>
      <c r="E351" s="20">
        <v>9433.6</v>
      </c>
      <c r="F351" s="50"/>
    </row>
    <row r="352" spans="1:6" ht="51">
      <c r="A352" s="7">
        <v>351</v>
      </c>
      <c r="B352" s="23">
        <v>2002900101</v>
      </c>
      <c r="C352" s="18" t="s">
        <v>2595</v>
      </c>
      <c r="D352" s="19" t="s">
        <v>2596</v>
      </c>
      <c r="E352" s="20">
        <v>1233</v>
      </c>
      <c r="F352" s="7" t="s">
        <v>2134</v>
      </c>
    </row>
    <row r="353" spans="1:6" ht="51">
      <c r="A353" s="7">
        <v>352</v>
      </c>
      <c r="B353" s="17">
        <v>2003601719</v>
      </c>
      <c r="C353" s="18" t="s">
        <v>2597</v>
      </c>
      <c r="D353" s="19" t="s">
        <v>2598</v>
      </c>
      <c r="E353" s="20">
        <v>8587.7919999999995</v>
      </c>
      <c r="F353" s="50"/>
    </row>
    <row r="354" spans="1:6" ht="38.25">
      <c r="A354" s="7">
        <v>353</v>
      </c>
      <c r="B354" s="17">
        <v>2003702601</v>
      </c>
      <c r="C354" s="18" t="s">
        <v>2599</v>
      </c>
      <c r="D354" s="19" t="s">
        <v>2600</v>
      </c>
      <c r="E354" s="20">
        <v>277.14285714285717</v>
      </c>
      <c r="F354" s="7" t="s">
        <v>2134</v>
      </c>
    </row>
    <row r="355" spans="1:6" ht="102">
      <c r="A355" s="7">
        <v>354</v>
      </c>
      <c r="B355" s="17">
        <v>2001101739</v>
      </c>
      <c r="C355" s="18" t="s">
        <v>3111</v>
      </c>
      <c r="D355" s="19" t="s">
        <v>2023</v>
      </c>
      <c r="E355" s="20">
        <v>23985.714285714286</v>
      </c>
      <c r="F355" s="7"/>
    </row>
    <row r="356" spans="1:6" ht="89.25">
      <c r="A356" s="7">
        <v>355</v>
      </c>
      <c r="B356" s="17">
        <v>2002801617</v>
      </c>
      <c r="C356" s="18" t="s">
        <v>2082</v>
      </c>
      <c r="D356" s="19" t="s">
        <v>2601</v>
      </c>
      <c r="E356" s="20">
        <v>61101.078571428574</v>
      </c>
      <c r="F356" s="7"/>
    </row>
    <row r="357" spans="1:6" ht="120.75">
      <c r="A357" s="7">
        <v>356</v>
      </c>
      <c r="B357" s="17">
        <v>2001001441</v>
      </c>
      <c r="C357" s="18" t="s">
        <v>2602</v>
      </c>
      <c r="D357" s="51" t="s">
        <v>2603</v>
      </c>
      <c r="E357" s="52">
        <v>48049.184000000001</v>
      </c>
      <c r="F357" s="7"/>
    </row>
    <row r="358" spans="1:6" ht="120.75">
      <c r="A358" s="7">
        <v>357</v>
      </c>
      <c r="B358" s="17">
        <v>2001001441</v>
      </c>
      <c r="C358" s="18" t="s">
        <v>3112</v>
      </c>
      <c r="D358" s="51" t="s">
        <v>2603</v>
      </c>
      <c r="E358" s="52">
        <v>48049.184000000001</v>
      </c>
      <c r="F358" s="7"/>
    </row>
    <row r="359" spans="1:6" ht="51.75">
      <c r="A359" s="7">
        <v>358</v>
      </c>
      <c r="B359" s="17">
        <v>2003600737</v>
      </c>
      <c r="C359" s="18" t="s">
        <v>2057</v>
      </c>
      <c r="D359" s="53" t="s">
        <v>2604</v>
      </c>
      <c r="E359" s="52">
        <v>23.409264</v>
      </c>
      <c r="F359" s="7"/>
    </row>
    <row r="360" spans="1:6" ht="64.5">
      <c r="A360" s="7">
        <v>359</v>
      </c>
      <c r="B360" s="17">
        <v>2002800617</v>
      </c>
      <c r="C360" s="54" t="s">
        <v>2611</v>
      </c>
      <c r="D360" s="53" t="s">
        <v>3113</v>
      </c>
      <c r="E360" s="52">
        <v>26620</v>
      </c>
      <c r="F360" s="7"/>
    </row>
    <row r="361" spans="1:6" ht="24.75">
      <c r="A361" s="7">
        <v>360</v>
      </c>
      <c r="B361" s="14">
        <v>2002700639</v>
      </c>
      <c r="C361" s="15" t="s">
        <v>2077</v>
      </c>
      <c r="D361" s="16" t="s">
        <v>2605</v>
      </c>
      <c r="E361" s="9">
        <v>7621.0623999999998</v>
      </c>
      <c r="F361" s="7"/>
    </row>
    <row r="362" spans="1:6" ht="84.75">
      <c r="A362" s="7">
        <v>361</v>
      </c>
      <c r="B362" s="14">
        <v>2002700739</v>
      </c>
      <c r="C362" s="15">
        <v>19933606</v>
      </c>
      <c r="D362" s="16" t="s">
        <v>2606</v>
      </c>
      <c r="E362" s="9">
        <v>662642.64959999989</v>
      </c>
      <c r="F362" s="7"/>
    </row>
    <row r="363" spans="1:6" ht="24.75">
      <c r="A363" s="7">
        <v>362</v>
      </c>
      <c r="B363" s="14">
        <v>2002701039</v>
      </c>
      <c r="C363" s="15" t="s">
        <v>2077</v>
      </c>
      <c r="D363" s="16" t="s">
        <v>2607</v>
      </c>
      <c r="E363" s="9">
        <v>4968.72</v>
      </c>
      <c r="F363" s="7"/>
    </row>
    <row r="364" spans="1:6" ht="24.75">
      <c r="A364" s="7">
        <v>363</v>
      </c>
      <c r="B364" s="14">
        <v>2002701139</v>
      </c>
      <c r="C364" s="15" t="s">
        <v>2077</v>
      </c>
      <c r="D364" s="16" t="s">
        <v>2608</v>
      </c>
      <c r="E364" s="9">
        <v>4968.72</v>
      </c>
      <c r="F364" s="7"/>
    </row>
    <row r="365" spans="1:6" ht="36.75">
      <c r="A365" s="7">
        <v>364</v>
      </c>
      <c r="B365" s="14">
        <v>2002701239</v>
      </c>
      <c r="C365" s="15" t="s">
        <v>2077</v>
      </c>
      <c r="D365" s="16" t="s">
        <v>2609</v>
      </c>
      <c r="E365" s="9">
        <v>14953.328</v>
      </c>
      <c r="F365" s="7"/>
    </row>
    <row r="366" spans="1:6" ht="48.75">
      <c r="A366" s="7">
        <v>365</v>
      </c>
      <c r="B366" s="14">
        <v>2002701339</v>
      </c>
      <c r="C366" s="15">
        <v>19901161</v>
      </c>
      <c r="D366" s="16" t="s">
        <v>2610</v>
      </c>
      <c r="E366" s="9">
        <v>17506.617599999998</v>
      </c>
      <c r="F366" s="7"/>
    </row>
    <row r="367" spans="1:6" ht="36.75">
      <c r="A367" s="7">
        <v>366</v>
      </c>
      <c r="B367" s="14">
        <v>2002702339</v>
      </c>
      <c r="C367" s="15" t="s">
        <v>2611</v>
      </c>
      <c r="D367" s="16" t="s">
        <v>2612</v>
      </c>
      <c r="E367" s="9">
        <v>17502.758399999999</v>
      </c>
      <c r="F367" s="7"/>
    </row>
    <row r="368" spans="1:6" ht="36.75">
      <c r="A368" s="7">
        <v>367</v>
      </c>
      <c r="B368" s="14">
        <v>2002701439</v>
      </c>
      <c r="C368" s="15">
        <v>19954360</v>
      </c>
      <c r="D368" s="16" t="s">
        <v>2613</v>
      </c>
      <c r="E368" s="9">
        <v>5034.6480000000001</v>
      </c>
      <c r="F368" s="7"/>
    </row>
    <row r="369" spans="1:6" ht="36.75">
      <c r="A369" s="7">
        <v>368</v>
      </c>
      <c r="B369" s="14">
        <v>2002701539</v>
      </c>
      <c r="C369" s="15" t="s">
        <v>2077</v>
      </c>
      <c r="D369" s="16" t="s">
        <v>2614</v>
      </c>
      <c r="E369" s="9">
        <v>5014.1727999999994</v>
      </c>
      <c r="F369" s="7"/>
    </row>
    <row r="370" spans="1:6" ht="72.75">
      <c r="A370" s="7">
        <v>369</v>
      </c>
      <c r="B370" s="14">
        <v>2002701739</v>
      </c>
      <c r="C370" s="7">
        <v>43462</v>
      </c>
      <c r="D370" s="16" t="s">
        <v>2615</v>
      </c>
      <c r="E370" s="9">
        <v>11764.771199999999</v>
      </c>
      <c r="F370" s="7"/>
    </row>
    <row r="371" spans="1:6" ht="72.75">
      <c r="A371" s="7">
        <v>370</v>
      </c>
      <c r="B371" s="14">
        <v>2002701839</v>
      </c>
      <c r="C371" s="7">
        <v>19900780</v>
      </c>
      <c r="D371" s="16" t="s">
        <v>2616</v>
      </c>
      <c r="E371" s="9">
        <v>5473.4175999999989</v>
      </c>
      <c r="F371" s="7"/>
    </row>
    <row r="372" spans="1:6" ht="48.75">
      <c r="A372" s="7">
        <v>371</v>
      </c>
      <c r="B372" s="14">
        <v>2002701939</v>
      </c>
      <c r="C372" s="15" t="s">
        <v>2611</v>
      </c>
      <c r="D372" s="16" t="s">
        <v>2617</v>
      </c>
      <c r="E372" s="9">
        <v>33623.923199999997</v>
      </c>
      <c r="F372" s="7"/>
    </row>
    <row r="373" spans="1:6" ht="24.75">
      <c r="A373" s="7">
        <v>372</v>
      </c>
      <c r="B373" s="14">
        <v>2002702039</v>
      </c>
      <c r="C373" s="7" t="s">
        <v>2077</v>
      </c>
      <c r="D373" s="16" t="s">
        <v>2618</v>
      </c>
      <c r="E373" s="9">
        <v>4886.7120000000004</v>
      </c>
      <c r="F373" s="7"/>
    </row>
    <row r="374" spans="1:6">
      <c r="A374" s="7">
        <v>373</v>
      </c>
      <c r="B374" s="14" t="s">
        <v>2619</v>
      </c>
      <c r="C374" s="7" t="s">
        <v>2620</v>
      </c>
      <c r="D374" s="16" t="s">
        <v>2621</v>
      </c>
      <c r="E374" s="24">
        <v>27.872</v>
      </c>
      <c r="F374" s="7"/>
    </row>
    <row r="375" spans="1:6" ht="72.75">
      <c r="A375" s="7">
        <v>374</v>
      </c>
      <c r="B375" s="14">
        <v>2003202214</v>
      </c>
      <c r="C375" s="15">
        <v>140402</v>
      </c>
      <c r="D375" s="16" t="s">
        <v>2622</v>
      </c>
      <c r="E375" s="9">
        <v>18097.944592</v>
      </c>
      <c r="F375" s="7"/>
    </row>
    <row r="376" spans="1:6" ht="96.75">
      <c r="A376" s="7">
        <v>375</v>
      </c>
      <c r="B376" s="14">
        <v>2003202014</v>
      </c>
      <c r="C376" s="15" t="s">
        <v>3114</v>
      </c>
      <c r="D376" s="16" t="s">
        <v>3115</v>
      </c>
      <c r="E376" s="9">
        <v>10504.785714285716</v>
      </c>
      <c r="F376" s="7"/>
    </row>
    <row r="377" spans="1:6" ht="132.75">
      <c r="A377" s="7">
        <v>376</v>
      </c>
      <c r="B377" s="14">
        <v>2003203310</v>
      </c>
      <c r="C377" s="15">
        <v>20109428</v>
      </c>
      <c r="D377" s="16" t="s">
        <v>2020</v>
      </c>
      <c r="E377" s="9">
        <v>13544.3984</v>
      </c>
      <c r="F377" s="7"/>
    </row>
    <row r="378" spans="1:6" ht="84.75">
      <c r="A378" s="7">
        <v>377</v>
      </c>
      <c r="B378" s="14">
        <v>2003202141</v>
      </c>
      <c r="C378" s="15">
        <v>20113570</v>
      </c>
      <c r="D378" s="16" t="s">
        <v>2623</v>
      </c>
      <c r="E378" s="9">
        <v>106565.376</v>
      </c>
      <c r="F378" s="7"/>
    </row>
    <row r="379" spans="1:6" ht="72.75">
      <c r="A379" s="7">
        <v>378</v>
      </c>
      <c r="B379" s="14">
        <v>2003202641</v>
      </c>
      <c r="C379" s="15">
        <v>20155756</v>
      </c>
      <c r="D379" s="16" t="s">
        <v>2624</v>
      </c>
      <c r="E379" s="9">
        <v>70476.350208000003</v>
      </c>
      <c r="F379" s="7"/>
    </row>
    <row r="380" spans="1:6" ht="72.75">
      <c r="A380" s="7">
        <v>379</v>
      </c>
      <c r="B380" s="14">
        <v>2003202441</v>
      </c>
      <c r="C380" s="15">
        <v>20193579</v>
      </c>
      <c r="D380" s="16" t="s">
        <v>2625</v>
      </c>
      <c r="E380" s="9">
        <v>137239.584</v>
      </c>
      <c r="F380" s="7"/>
    </row>
    <row r="381" spans="1:6" ht="72.75">
      <c r="A381" s="7">
        <v>380</v>
      </c>
      <c r="B381" s="14">
        <v>2003203641</v>
      </c>
      <c r="C381" s="15">
        <v>20198048</v>
      </c>
      <c r="D381" s="16" t="s">
        <v>2626</v>
      </c>
      <c r="E381" s="9">
        <v>80514.489600000001</v>
      </c>
      <c r="F381" s="7"/>
    </row>
    <row r="382" spans="1:6" ht="75">
      <c r="A382" s="7">
        <v>381</v>
      </c>
      <c r="B382" s="25">
        <v>2003202841</v>
      </c>
      <c r="C382" s="7"/>
      <c r="D382" s="55" t="s">
        <v>2627</v>
      </c>
      <c r="E382" s="9">
        <v>91469</v>
      </c>
      <c r="F382" s="56"/>
    </row>
    <row r="383" spans="1:6" ht="105">
      <c r="A383" s="7">
        <v>382</v>
      </c>
      <c r="B383" s="28">
        <v>2003400141</v>
      </c>
      <c r="C383" s="29" t="s">
        <v>2628</v>
      </c>
      <c r="D383" s="55" t="s">
        <v>2629</v>
      </c>
      <c r="E383" s="9">
        <v>12917</v>
      </c>
      <c r="F383" s="56"/>
    </row>
    <row r="384" spans="1:6" ht="75">
      <c r="A384" s="7">
        <v>383</v>
      </c>
      <c r="B384" s="7">
        <v>2003400239</v>
      </c>
      <c r="C384" s="7" t="s">
        <v>2630</v>
      </c>
      <c r="D384" s="57" t="s">
        <v>2631</v>
      </c>
      <c r="E384" s="7">
        <v>189258</v>
      </c>
      <c r="F384" s="7"/>
    </row>
    <row r="385" spans="1:6" ht="90">
      <c r="A385" s="7">
        <v>384</v>
      </c>
      <c r="B385" s="7">
        <v>2003600425</v>
      </c>
      <c r="C385" s="7" t="s">
        <v>2066</v>
      </c>
      <c r="D385" s="57" t="s">
        <v>2632</v>
      </c>
      <c r="E385" s="7">
        <v>57860</v>
      </c>
      <c r="F385" s="7"/>
    </row>
    <row r="386" spans="1:6" ht="45">
      <c r="A386" s="7">
        <v>385</v>
      </c>
      <c r="B386" s="7">
        <v>2002401307</v>
      </c>
      <c r="C386" s="7" t="s">
        <v>2633</v>
      </c>
      <c r="D386" s="57" t="s">
        <v>2634</v>
      </c>
      <c r="E386" s="7">
        <v>2486</v>
      </c>
      <c r="F386" s="7"/>
    </row>
    <row r="387" spans="1:6" ht="60">
      <c r="A387" s="7">
        <v>386</v>
      </c>
      <c r="B387" s="7">
        <v>2001202341</v>
      </c>
      <c r="C387" s="7" t="s">
        <v>2042</v>
      </c>
      <c r="D387" s="57" t="s">
        <v>2635</v>
      </c>
      <c r="E387" s="7">
        <v>20538</v>
      </c>
      <c r="F387" s="7"/>
    </row>
    <row r="388" spans="1:6" ht="90">
      <c r="A388" s="7">
        <v>387</v>
      </c>
      <c r="B388" s="7">
        <v>2001600337</v>
      </c>
      <c r="C388" s="7" t="s">
        <v>2072</v>
      </c>
      <c r="D388" s="57" t="s">
        <v>2636</v>
      </c>
      <c r="E388" s="7">
        <v>74000</v>
      </c>
      <c r="F388" s="7"/>
    </row>
    <row r="389" spans="1:6" ht="75">
      <c r="A389" s="7">
        <v>388</v>
      </c>
      <c r="B389" s="7">
        <v>2001600420</v>
      </c>
      <c r="C389" s="7" t="s">
        <v>2637</v>
      </c>
      <c r="D389" s="57" t="s">
        <v>2638</v>
      </c>
      <c r="E389" s="7">
        <v>10358</v>
      </c>
      <c r="F389" s="7"/>
    </row>
    <row r="390" spans="1:6" ht="90">
      <c r="A390" s="7">
        <v>389</v>
      </c>
      <c r="B390" s="7">
        <v>2002900610</v>
      </c>
      <c r="C390" s="7" t="s">
        <v>2639</v>
      </c>
      <c r="D390" s="57" t="s">
        <v>2640</v>
      </c>
      <c r="E390" s="7">
        <v>15759</v>
      </c>
      <c r="F390" s="7"/>
    </row>
    <row r="391" spans="1:6" ht="105">
      <c r="A391" s="7">
        <v>390</v>
      </c>
      <c r="B391" s="7">
        <v>2001206313</v>
      </c>
      <c r="C391" s="7" t="s">
        <v>2581</v>
      </c>
      <c r="D391" s="57" t="s">
        <v>2641</v>
      </c>
      <c r="E391" s="7">
        <v>24339</v>
      </c>
      <c r="F391" s="7"/>
    </row>
  </sheetData>
  <conditionalFormatting sqref="B332:B344">
    <cfRule type="duplicateValues" dxfId="4" priority="5"/>
  </conditionalFormatting>
  <conditionalFormatting sqref="B345:B355">
    <cfRule type="duplicateValues" dxfId="3" priority="3"/>
  </conditionalFormatting>
  <conditionalFormatting sqref="B345:B360">
    <cfRule type="duplicateValues" dxfId="2" priority="4"/>
  </conditionalFormatting>
  <conditionalFormatting sqref="B356:B360">
    <cfRule type="duplicateValues" dxfId="1" priority="2"/>
  </conditionalFormatting>
  <conditionalFormatting sqref="B383">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230426 ESTUDIOS DE MERCADO 2026</vt:lpstr>
      <vt:lpstr>INSUMOS 240426</vt:lpstr>
      <vt:lpstr>MEDICAMENTOS 240426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2006-09-12T12:46:56Z</dcterms:created>
  <dcterms:modified xsi:type="dcterms:W3CDTF">2026-04-24T19:58:31Z</dcterms:modified>
</cp:coreProperties>
</file>