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LICITACIONES\LICITACIONES\2026\LICITACIONES 2026\MC. 010-2026\CO1_REQ_10388766_20260429160905\"/>
    </mc:Choice>
  </mc:AlternateContent>
  <xr:revisionPtr revIDLastSave="0" documentId="13_ncr:1_{BD2E2285-867A-4860-B5FA-D4E603CE90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HRh/Bx6EsHMfNQ29r/B2wIY+6gN0EfUOsNz0gN2CKR4="/>
    </ext>
  </extLst>
</workbook>
</file>

<file path=xl/calcChain.xml><?xml version="1.0" encoding="utf-8"?>
<calcChain xmlns="http://schemas.openxmlformats.org/spreadsheetml/2006/main">
  <c r="I20" i="1" l="1"/>
  <c r="I19" i="1"/>
  <c r="G8" i="1"/>
  <c r="G9" i="1"/>
  <c r="I9" i="1" s="1"/>
  <c r="G10" i="1"/>
  <c r="G11" i="1"/>
  <c r="G12" i="1"/>
  <c r="G13" i="1"/>
  <c r="I13" i="1" s="1"/>
  <c r="G14" i="1"/>
  <c r="G15" i="1"/>
  <c r="G16" i="1"/>
  <c r="G17" i="1"/>
  <c r="I17" i="1" s="1"/>
  <c r="G7" i="1"/>
  <c r="I12" i="1"/>
  <c r="I11" i="1"/>
  <c r="I10" i="1"/>
  <c r="I8" i="1"/>
  <c r="I7" i="1"/>
  <c r="I16" i="1"/>
  <c r="I15" i="1"/>
  <c r="I14" i="1"/>
</calcChain>
</file>

<file path=xl/sharedStrings.xml><?xml version="1.0" encoding="utf-8"?>
<sst xmlns="http://schemas.openxmlformats.org/spreadsheetml/2006/main" count="41" uniqueCount="31">
  <si>
    <t>OFERTA ECONÓMICA INVITACIÓN PÚBLICA MÍNIMA CUANTÍA</t>
  </si>
  <si>
    <t>Código
GG-F-175</t>
  </si>
  <si>
    <t>Versión 
01</t>
  </si>
  <si>
    <t>Página
1 de 1</t>
  </si>
  <si>
    <t>ANEXO 2 PROPUESTA ECONOMICA</t>
  </si>
  <si>
    <t xml:space="preserve">OBJETO:  </t>
  </si>
  <si>
    <t>ITEM</t>
  </si>
  <si>
    <t>CARACTERÍSTICAS TÉCNICAS</t>
  </si>
  <si>
    <t>UNIDAD DE MEDIDA</t>
  </si>
  <si>
    <t>CANTIDAD
(A)</t>
  </si>
  <si>
    <t>SUBTOTAL</t>
  </si>
  <si>
    <t>NOMBRE Y FIRMA DEL PROPONENTE O REPRESENTANTE LEGAL:</t>
  </si>
  <si>
    <t xml:space="preserve"> </t>
  </si>
  <si>
    <t>FECHA DE DILIGENCIAMIENTO:</t>
  </si>
  <si>
    <t>VALOR UNITARIO
ANTES DE IMPUESTOS</t>
  </si>
  <si>
    <t>% DE IMPUESTOS</t>
  </si>
  <si>
    <t>VALOR TOTAL ANTES DE IMPUESTOS</t>
  </si>
  <si>
    <t>IMPUESTOS</t>
  </si>
  <si>
    <t xml:space="preserve">VALOR TOTAL </t>
  </si>
  <si>
    <t>GLB</t>
  </si>
  <si>
    <t>MANTENIMIENTO CORRECTIVO ELECTRO BOMBA MULTIETAPAS (2) PARA  DOSIFICACIÓN MG90LC2-CML2A-D1 SERIE 6305.2Z.C4. INCLUYE: SUMINISTRO E INSTALACION DE SELLO MECANICO CARTUCHO 16MM GR-F SILICIO/SILICIO/VITON – SUMINISTRO E INSTALACION RODAMIENTOS 6305-6205 – SUMINISTRO E INSTALACION DE IMPULSOR EN ACERO INOXIDABLE DIAMETRO 120MM – BARNIZADO BOBINA DE ESTATOR – LUBRICACION – LIMPIEZA Y PINTURA GENERAL.</t>
  </si>
  <si>
    <t>MANTENIMIENTO CORRECTIVO ELECTRO BOMBA MULTIETAPAS (2) PARA  DOSIFICACIÓN SERIE SCALA MODELO 130-2/3234 – 2HP. INCLUYE: SUMINISTRO E INSTALACION BOBINA DEL ESTATOR -  SUMINISTRO E INSTALACION DE SELLO MECANICO CARTUCHO LISO 12MM GLF CARBON/CARBON EPDM REF: R-SCSELLO/MECA ALTAMIRA – SUMINISTRO E INSTALACION RODAMIENTOS 6204-6303 – LUBRICACION – LIMPIEZA Y PINTURA GENERAL.</t>
  </si>
  <si>
    <t>MANTENIMIENTO CORRECTIVO DESTAPADORA DE TUBERIAS DE VARILLA MODELO No. K-1000 Serial No. VS052990821. INCLUYE SUMINISTRO E INSTALACION PORTAVARILLA B-3542 REF:62170 - SUMINISTRO E INSTALACION DE LLAVE 504 REF: 60680 - SUMINISTRO E INSTALACION DEJE DE SALIDA REF: 57632 - MANTENIMIENTO PREVENTIVO MOTOR DE COMBUSTION 6 HP – LUBRICACION - LIMPIEZA GENERAL Y PINTURA GENERAL.</t>
  </si>
  <si>
    <t>MANTENIMIENTO CORRECTIVO HIDROLAVADORA ELECTRICA HD 6/13C 1520-956 S/N:011731. INCLUYE SUMINISTRO E INSTALACION KIT DE EMPAQUES INTERNOS EN VITON - SUMINISTRO E INSTALACION RESORTES DE PISTON - SUMINISTRO E INSTALACION DE PISTON - SUMINISTRO E INSTALACION DE KIT DE VALVULAS - SUMINISTRO E INSTALACION DE ACEITE REF 20W50 - SUMINISTRO E INSTALACION DE RODAMIENTOS INTERNOS - LUBRICACION Y LIMPIEZA GENERAL.</t>
  </si>
  <si>
    <t xml:space="preserve">MANTENIMIENTO CORRECTIVO MOTOR ELECTRICO REF W22 04DEZ12 1017965317 TRIFASICO - 37 KW (50 HP) - 440 V - 3600 RPM - INCLUYE: MANO DE OBRA Y DESENSAMBLE DEL MOTOR - BARNIZADO BOBINA DEL ESTATOR - SUMINISTRO E INSTALACION DE RODAMIENTOS 6312(1) Y 6212(1) - LUBRICACIÓN- LIMPIEZA GENERAL - PINTURA GENERAL - PRUEBAS ELECTRICAS Y MECANICAS. </t>
  </si>
  <si>
    <t xml:space="preserve">MANTENIMIENTO CORRECTIVO MOTOR ELECTRICO REF D 30E 2D MODELO:T645 - TRIFASICO - 30 HP - 440 V - 1775 RPM - INCLUYE: MANO DE OBRA Y DESENSAMBLE DEL MOTOR – APLICACIÓN DE BARNIZ DIELECTRICO BOBINA DEL ESTATOR - SUMINISTRO E INSTALACION DE RODAMIENTOS 6310(1) Y 6210(1) - LUBRICACIÓN- LIMPIEZA GENERAL - PINTURA GENERAL - PRUEBAS ELECTRICAS Y MECANICAS. </t>
  </si>
  <si>
    <t>MANTENIMIENTO CORRECTIVO BOMBA CENTRIFUGA MODELO AZ 3 X4X – 9 S/N 151023-2 – HM 74 – HP 50 – DIAMETRO 220 – INCLUYE: MANO DE OBRA Y DESENSAMBLE DE LA BOMBA – SUMINISTRO E INSTALACIÓN DE RODAMIENTOS 6311 (2) – SUMINISTRO E INSTALACION DE SELLO MECANICO SILICIO/SILICIO/VITON 1“ - LUBRICACIÓN- LIMPIEZA GENERAL - PINTURA GENERAL Y PRUEBAS MECANICAS</t>
  </si>
  <si>
    <t xml:space="preserve">MANTENIMIENTO CORRECTIVO BOMBA CENTRIFUGA MODELO ETN 80-40 / 2 S/N 032113 – HM 54 – HP 30 – DIAMETRO 200 – INCLUYE: MANO DE OBRA Y DESENSAMBLE DE LA BOMBA – SUMINISTRO E INSTALACIÓN DE RODAMIENTOS 6311 (2) – SUMINISTRO E INSTALACION DE SELLO MECANICO SILICIO/SILICIO/VITON 45 mm - LUBRICACIÓN- LIMPIEZA GENERAL - PINTURA GENERAL Y PRUEBAS MECANICAS. </t>
  </si>
  <si>
    <t>ADECUACION ELECTRICA – EMBEBIDO DE TUBERIA 2” PVC EN PISO DE CONCRETO – LONGITUD 15 M – INCLUYE: REGATA Y DEMOLICION DE PISO PARA INSTALACIÓN DE TUBERIA – SUMINISTRO E INSTALACION 15 METROS DE TUBO PVC 2” + 5 CURVAS 45˚ PVC 2” – RELLENO DE REGATA CON MEZCLA ESTANDAR (MORTERO) – CORTE DE ENERGIA DE RED DE MEDIA TENSIÓN – CANALIZACIÓN ELECTRICA DE CABLE 4X8 ENCAUCHETADO POR TUBERIA PVC 2”.</t>
  </si>
  <si>
    <t>SUMINISTRO E INSTALACION DE COFRE ELECTRICO PARA INTERPERIE 40X30X20 EL CUAL CONTIENE: BREAKER INDUSTRIAL 125 A + BREAKER INDUSTRIAL 63 A + BREAKER INDUSTRIAL 100 A + INTERRUPTOR MONOPOLAR 20 A + BLOQUE DE DISTRIBUCION DE 80 A PARA CABLEADO DE LINEA NEUTRO + CABLE #6 AWG 7 HILOS (8 m) + CABLE #8 AWG 7 HILOS (6 m).</t>
  </si>
  <si>
    <t>ADECUACION RED HIDRAULICA DE DESCARGA BOMBA SUMERGIBLE TIPO LAPICERO 30 HP, INCLUYE: SUMINISTRO E INSTALACION DE VALVULA DE CHEQUE TIPO CORTINA EN BRONCE DE 3” + SUMINISTRO E INSTALACIÓN DE MIPLE GALVANIZADO 3” X 10 CM + SUMINISTRO E INSTALACION DE UNIVERSAL EN PVC 3” + SUMINISTRO E INSTALACION DE ACCESORIOS PVC 3” (CODO-ADAPTADOR-TUBERIA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</si>
</sst>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164" formatCode="&quot;$&quot;\ #,##0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39762"/>
        <bgColor rgb="FFB39762"/>
      </patternFill>
    </fill>
    <fill>
      <patternFill patternType="solid">
        <fgColor theme="0"/>
        <bgColor theme="0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2" borderId="16" xfId="0" applyFont="1" applyFill="1" applyBorder="1" applyAlignment="1">
      <alignment horizontal="left" vertical="center" wrapText="1"/>
    </xf>
    <xf numFmtId="3" fontId="5" fillId="2" borderId="20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right" vertical="center" wrapText="1"/>
    </xf>
    <xf numFmtId="164" fontId="6" fillId="0" borderId="22" xfId="0" applyNumberFormat="1" applyFont="1" applyBorder="1" applyAlignment="1">
      <alignment horizontal="right" vertical="center"/>
    </xf>
    <xf numFmtId="5" fontId="9" fillId="3" borderId="16" xfId="0" applyNumberFormat="1" applyFont="1" applyFill="1" applyBorder="1" applyAlignment="1">
      <alignment horizontal="right" vertical="center"/>
    </xf>
    <xf numFmtId="0" fontId="1" fillId="0" borderId="35" xfId="0" applyFont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5" fillId="2" borderId="24" xfId="0" applyFont="1" applyFill="1" applyBorder="1" applyAlignment="1">
      <alignment horizontal="right" vertical="center" wrapText="1"/>
    </xf>
    <xf numFmtId="0" fontId="2" fillId="0" borderId="18" xfId="0" applyFont="1" applyBorder="1"/>
    <xf numFmtId="0" fontId="2" fillId="0" borderId="21" xfId="0" applyFont="1" applyBorder="1"/>
    <xf numFmtId="0" fontId="7" fillId="2" borderId="24" xfId="0" applyFont="1" applyFill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0" fillId="0" borderId="0" xfId="0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19" xfId="0" applyFont="1" applyBorder="1"/>
    <xf numFmtId="0" fontId="6" fillId="0" borderId="25" xfId="0" applyFont="1" applyBorder="1" applyAlignment="1">
      <alignment horizontal="center" vertical="center"/>
    </xf>
    <xf numFmtId="0" fontId="2" fillId="0" borderId="33" xfId="0" applyFont="1" applyBorder="1"/>
    <xf numFmtId="0" fontId="6" fillId="3" borderId="17" xfId="0" applyFont="1" applyFill="1" applyBorder="1" applyAlignment="1">
      <alignment horizontal="center"/>
    </xf>
    <xf numFmtId="3" fontId="5" fillId="2" borderId="17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3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4" fillId="0" borderId="9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2" borderId="13" xfId="0" applyFont="1" applyFill="1" applyBorder="1" applyAlignment="1">
      <alignment horizontal="left" vertical="center" wrapText="1"/>
    </xf>
    <xf numFmtId="0" fontId="2" fillId="0" borderId="14" xfId="0" applyFont="1" applyBorder="1"/>
    <xf numFmtId="0" fontId="2" fillId="0" borderId="15" xfId="0" applyFont="1" applyBorder="1"/>
    <xf numFmtId="0" fontId="10" fillId="0" borderId="3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wrapText="1"/>
    </xf>
    <xf numFmtId="14" fontId="6" fillId="0" borderId="34" xfId="0" applyNumberFormat="1" applyFont="1" applyBorder="1" applyAlignment="1">
      <alignment horizontal="center" vertical="center"/>
    </xf>
    <xf numFmtId="9" fontId="6" fillId="0" borderId="16" xfId="0" applyNumberFormat="1" applyFont="1" applyBorder="1" applyAlignment="1">
      <alignment horizontal="right" vertical="center"/>
    </xf>
    <xf numFmtId="5" fontId="12" fillId="3" borderId="2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1</xdr:row>
      <xdr:rowOff>19050</xdr:rowOff>
    </xdr:from>
    <xdr:ext cx="2162175" cy="847725"/>
    <xdr:pic>
      <xdr:nvPicPr>
        <xdr:cNvPr id="2" name="image1.png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123825</xdr:colOff>
      <xdr:row>25</xdr:row>
      <xdr:rowOff>57150</xdr:rowOff>
    </xdr:from>
    <xdr:ext cx="7610475" cy="6667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5</xdr:col>
      <xdr:colOff>571500</xdr:colOff>
      <xdr:row>23</xdr:row>
      <xdr:rowOff>38100</xdr:rowOff>
    </xdr:from>
    <xdr:to>
      <xdr:col>8</xdr:col>
      <xdr:colOff>571500</xdr:colOff>
      <xdr:row>23</xdr:row>
      <xdr:rowOff>314325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61886C-26D6-1FB1-A823-EEE7CF649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0300" y="18697575"/>
          <a:ext cx="2686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003"/>
  <sheetViews>
    <sheetView showGridLines="0" tabSelected="1" topLeftCell="C1" zoomScale="115" zoomScaleNormal="115" workbookViewId="0">
      <selection activeCell="K24" sqref="K24"/>
    </sheetView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4" width="28.85546875" customWidth="1"/>
    <col min="5" max="5" width="11.85546875" customWidth="1"/>
    <col min="6" max="6" width="10.42578125" customWidth="1"/>
    <col min="7" max="7" width="16.42578125" customWidth="1"/>
    <col min="8" max="8" width="13.42578125" customWidth="1"/>
    <col min="9" max="9" width="20.5703125" customWidth="1"/>
    <col min="10" max="11" width="11.42578125" customWidth="1"/>
    <col min="12" max="12" width="11.42578125" hidden="1" customWidth="1"/>
    <col min="13" max="29" width="11.42578125" customWidth="1"/>
  </cols>
  <sheetData>
    <row r="1" spans="2:29" ht="7.5" customHeight="1" x14ac:dyDescent="0.25"/>
    <row r="2" spans="2:29" ht="36" customHeight="1" x14ac:dyDescent="0.25">
      <c r="B2" s="35"/>
      <c r="C2" s="36"/>
      <c r="D2" s="39" t="s">
        <v>0</v>
      </c>
      <c r="E2" s="40"/>
      <c r="F2" s="40"/>
      <c r="G2" s="40"/>
      <c r="H2" s="40"/>
      <c r="I2" s="41"/>
    </row>
    <row r="3" spans="2:29" ht="37.5" customHeight="1" x14ac:dyDescent="0.25">
      <c r="B3" s="37"/>
      <c r="C3" s="38"/>
      <c r="D3" s="1" t="s">
        <v>1</v>
      </c>
      <c r="E3" s="42" t="s">
        <v>2</v>
      </c>
      <c r="F3" s="43"/>
      <c r="G3" s="44"/>
      <c r="H3" s="42" t="s">
        <v>3</v>
      </c>
      <c r="I3" s="45"/>
    </row>
    <row r="4" spans="2:29" ht="23.25" customHeight="1" x14ac:dyDescent="0.25">
      <c r="B4" s="46" t="s">
        <v>4</v>
      </c>
      <c r="C4" s="47"/>
      <c r="D4" s="47"/>
      <c r="E4" s="47"/>
      <c r="F4" s="47"/>
      <c r="G4" s="47"/>
      <c r="H4" s="47"/>
      <c r="I4" s="4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2:29" ht="23.25" customHeight="1" x14ac:dyDescent="0.25">
      <c r="B5" s="3" t="s">
        <v>5</v>
      </c>
      <c r="C5" s="33"/>
      <c r="D5" s="16"/>
      <c r="E5" s="16"/>
      <c r="F5" s="16"/>
      <c r="G5" s="16"/>
      <c r="H5" s="16"/>
      <c r="I5" s="3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2:29" ht="63" customHeight="1" x14ac:dyDescent="0.25">
      <c r="B6" s="4" t="s">
        <v>6</v>
      </c>
      <c r="C6" s="34" t="s">
        <v>7</v>
      </c>
      <c r="D6" s="17"/>
      <c r="E6" s="5" t="s">
        <v>8</v>
      </c>
      <c r="F6" s="6" t="s">
        <v>9</v>
      </c>
      <c r="G6" s="5" t="s">
        <v>14</v>
      </c>
      <c r="H6" s="5" t="s">
        <v>15</v>
      </c>
      <c r="I6" s="7" t="s">
        <v>16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2:29" ht="118.5" customHeight="1" x14ac:dyDescent="0.25">
      <c r="B7" s="8">
        <v>1</v>
      </c>
      <c r="C7" s="51" t="s">
        <v>20</v>
      </c>
      <c r="D7" s="52"/>
      <c r="E7" s="49" t="s">
        <v>19</v>
      </c>
      <c r="F7" s="49">
        <v>1</v>
      </c>
      <c r="G7" s="9">
        <f>L7*(1-0.35)/1.19</f>
        <v>2654621.848739496</v>
      </c>
      <c r="H7" s="54">
        <v>0.19</v>
      </c>
      <c r="I7" s="10">
        <f t="shared" ref="I7:I13" si="0">G7*F7</f>
        <v>2654621.848739496</v>
      </c>
      <c r="J7" s="2"/>
      <c r="K7" s="2"/>
      <c r="L7" s="2">
        <v>4860000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2:29" ht="107.25" customHeight="1" x14ac:dyDescent="0.25">
      <c r="B8" s="8">
        <v>2</v>
      </c>
      <c r="C8" s="51" t="s">
        <v>21</v>
      </c>
      <c r="D8" s="52"/>
      <c r="E8" s="49" t="s">
        <v>19</v>
      </c>
      <c r="F8" s="50">
        <v>1</v>
      </c>
      <c r="G8" s="9">
        <f t="shared" ref="G8:G17" si="1">L8*(1-0.35)/1.19</f>
        <v>1946995.7983193279</v>
      </c>
      <c r="H8" s="54">
        <v>0.19</v>
      </c>
      <c r="I8" s="10">
        <f t="shared" si="0"/>
        <v>1946995.7983193279</v>
      </c>
      <c r="J8" s="2"/>
      <c r="K8" s="2"/>
      <c r="L8" s="2">
        <v>3564500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2:29" ht="102.75" customHeight="1" x14ac:dyDescent="0.25">
      <c r="B9" s="8">
        <v>3</v>
      </c>
      <c r="C9" s="51" t="s">
        <v>22</v>
      </c>
      <c r="D9" s="52"/>
      <c r="E9" s="49" t="s">
        <v>19</v>
      </c>
      <c r="F9" s="49">
        <v>1</v>
      </c>
      <c r="G9" s="9">
        <f t="shared" si="1"/>
        <v>3954075.630252101</v>
      </c>
      <c r="H9" s="54">
        <v>0.19</v>
      </c>
      <c r="I9" s="10">
        <f t="shared" si="0"/>
        <v>3954075.630252101</v>
      </c>
      <c r="J9" s="2"/>
      <c r="K9" s="2"/>
      <c r="L9" s="2">
        <v>7239000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2:29" ht="130.5" customHeight="1" x14ac:dyDescent="0.25">
      <c r="B10" s="8">
        <v>4</v>
      </c>
      <c r="C10" s="51" t="s">
        <v>23</v>
      </c>
      <c r="D10" s="52"/>
      <c r="E10" s="49" t="s">
        <v>19</v>
      </c>
      <c r="F10" s="50">
        <v>1</v>
      </c>
      <c r="G10" s="9">
        <f t="shared" si="1"/>
        <v>1036313.025210084</v>
      </c>
      <c r="H10" s="54">
        <v>0.19</v>
      </c>
      <c r="I10" s="10">
        <f t="shared" si="0"/>
        <v>1036313.025210084</v>
      </c>
      <c r="J10" s="2"/>
      <c r="K10" s="2"/>
      <c r="L10" s="2">
        <v>1897250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2:29" ht="106.5" customHeight="1" x14ac:dyDescent="0.25">
      <c r="B11" s="8">
        <v>5</v>
      </c>
      <c r="C11" s="51" t="s">
        <v>24</v>
      </c>
      <c r="D11" s="52"/>
      <c r="E11" s="49" t="s">
        <v>19</v>
      </c>
      <c r="F11" s="49">
        <v>2</v>
      </c>
      <c r="G11" s="9">
        <f t="shared" si="1"/>
        <v>4155630.2521008407</v>
      </c>
      <c r="H11" s="54">
        <v>0.19</v>
      </c>
      <c r="I11" s="10">
        <f t="shared" si="0"/>
        <v>8311260.5042016814</v>
      </c>
      <c r="J11" s="2"/>
      <c r="K11" s="2"/>
      <c r="L11" s="2">
        <v>7608000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2:29" ht="100.5" customHeight="1" x14ac:dyDescent="0.25">
      <c r="B12" s="8">
        <v>6</v>
      </c>
      <c r="C12" s="51" t="s">
        <v>25</v>
      </c>
      <c r="D12" s="52"/>
      <c r="E12" s="49" t="s">
        <v>19</v>
      </c>
      <c r="F12" s="50">
        <v>1</v>
      </c>
      <c r="G12" s="9">
        <f t="shared" si="1"/>
        <v>1871071.4285714286</v>
      </c>
      <c r="H12" s="54">
        <v>0.19</v>
      </c>
      <c r="I12" s="10">
        <f t="shared" si="0"/>
        <v>1871071.4285714286</v>
      </c>
      <c r="J12" s="2"/>
      <c r="K12" s="2"/>
      <c r="L12" s="2">
        <v>3425500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2:29" ht="101.25" customHeight="1" x14ac:dyDescent="0.25">
      <c r="B13" s="8">
        <v>7</v>
      </c>
      <c r="C13" s="51" t="s">
        <v>26</v>
      </c>
      <c r="D13" s="52"/>
      <c r="E13" s="49" t="s">
        <v>19</v>
      </c>
      <c r="F13" s="49">
        <v>2</v>
      </c>
      <c r="G13" s="9">
        <f t="shared" si="1"/>
        <v>3371260.5042016809</v>
      </c>
      <c r="H13" s="54">
        <v>0.19</v>
      </c>
      <c r="I13" s="10">
        <f t="shared" si="0"/>
        <v>6742521.0084033618</v>
      </c>
      <c r="J13" s="2"/>
      <c r="K13" s="2"/>
      <c r="L13" s="2">
        <v>6172000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2:29" ht="99.75" customHeight="1" x14ac:dyDescent="0.25">
      <c r="B14" s="8">
        <v>8</v>
      </c>
      <c r="C14" s="51" t="s">
        <v>27</v>
      </c>
      <c r="D14" s="52"/>
      <c r="E14" s="49" t="s">
        <v>19</v>
      </c>
      <c r="F14" s="49">
        <v>1</v>
      </c>
      <c r="G14" s="9">
        <f t="shared" si="1"/>
        <v>1365273.1092436975</v>
      </c>
      <c r="H14" s="54">
        <v>0.19</v>
      </c>
      <c r="I14" s="10">
        <f t="shared" ref="I14:I17" si="2">G14*F14</f>
        <v>1365273.1092436975</v>
      </c>
      <c r="J14" s="2"/>
      <c r="K14" s="2"/>
      <c r="L14" s="2">
        <v>2499500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2:29" ht="105" customHeight="1" x14ac:dyDescent="0.25">
      <c r="B15" s="8">
        <v>9</v>
      </c>
      <c r="C15" s="51" t="s">
        <v>28</v>
      </c>
      <c r="D15" s="52"/>
      <c r="E15" s="49" t="s">
        <v>19</v>
      </c>
      <c r="F15" s="50">
        <v>1</v>
      </c>
      <c r="G15" s="9">
        <f t="shared" si="1"/>
        <v>1767699.5798319329</v>
      </c>
      <c r="H15" s="54">
        <v>0.19</v>
      </c>
      <c r="I15" s="10">
        <f t="shared" si="2"/>
        <v>1767699.5798319329</v>
      </c>
      <c r="J15" s="2"/>
      <c r="K15" s="2"/>
      <c r="L15" s="2">
        <v>3236250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2:29" ht="92.25" customHeight="1" x14ac:dyDescent="0.25">
      <c r="B16" s="8">
        <v>10</v>
      </c>
      <c r="C16" s="51" t="s">
        <v>29</v>
      </c>
      <c r="D16" s="52"/>
      <c r="E16" s="49" t="s">
        <v>19</v>
      </c>
      <c r="F16" s="49">
        <v>1</v>
      </c>
      <c r="G16" s="9">
        <f t="shared" si="1"/>
        <v>2746386.5546218487</v>
      </c>
      <c r="H16" s="54">
        <v>0.19</v>
      </c>
      <c r="I16" s="10">
        <f t="shared" si="2"/>
        <v>2746386.5546218487</v>
      </c>
      <c r="J16" s="2"/>
      <c r="K16" s="2"/>
      <c r="L16" s="2">
        <v>5028000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2:29" ht="106.5" customHeight="1" x14ac:dyDescent="0.25">
      <c r="B17" s="8">
        <v>11</v>
      </c>
      <c r="C17" s="51" t="s">
        <v>30</v>
      </c>
      <c r="D17" s="52"/>
      <c r="E17" s="49" t="s">
        <v>19</v>
      </c>
      <c r="F17" s="50">
        <v>1</v>
      </c>
      <c r="G17" s="9">
        <f t="shared" si="1"/>
        <v>1590861.3445378153</v>
      </c>
      <c r="H17" s="54">
        <v>0.19</v>
      </c>
      <c r="I17" s="10">
        <f t="shared" si="2"/>
        <v>1590861.3445378153</v>
      </c>
      <c r="J17" s="2"/>
      <c r="K17" s="2"/>
      <c r="L17" s="2">
        <v>2912500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2:29" ht="21.75" customHeight="1" x14ac:dyDescent="0.25">
      <c r="B18" s="15" t="s">
        <v>10</v>
      </c>
      <c r="C18" s="16"/>
      <c r="D18" s="16"/>
      <c r="E18" s="16"/>
      <c r="F18" s="16"/>
      <c r="G18" s="17"/>
      <c r="H18" s="11"/>
      <c r="I18" s="55">
        <v>33987080</v>
      </c>
      <c r="J18" s="2"/>
      <c r="K18" s="2"/>
      <c r="L18" s="2">
        <v>48442500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2:29" ht="21.75" customHeight="1" x14ac:dyDescent="0.25">
      <c r="B19" s="18" t="s">
        <v>17</v>
      </c>
      <c r="C19" s="16"/>
      <c r="D19" s="16"/>
      <c r="E19" s="16"/>
      <c r="F19" s="16"/>
      <c r="G19" s="17"/>
      <c r="H19" s="11"/>
      <c r="I19" s="55">
        <f>I18*0.19</f>
        <v>6457545.2000000002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2:29" ht="21.75" customHeight="1" x14ac:dyDescent="0.25">
      <c r="B20" s="18" t="s">
        <v>18</v>
      </c>
      <c r="C20" s="16"/>
      <c r="D20" s="16"/>
      <c r="E20" s="16"/>
      <c r="F20" s="16"/>
      <c r="G20" s="17"/>
      <c r="H20" s="11"/>
      <c r="I20" s="55">
        <f>I18+I19</f>
        <v>40444625.200000003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2:29" ht="14.25" customHeight="1" x14ac:dyDescent="0.25">
      <c r="B21" s="19"/>
      <c r="C21" s="20"/>
      <c r="D21" s="20"/>
      <c r="E21" s="20"/>
      <c r="F21" s="20"/>
      <c r="G21" s="20"/>
      <c r="H21" s="20"/>
      <c r="I21" s="2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ht="14.25" customHeight="1" x14ac:dyDescent="0.25">
      <c r="B22" s="22"/>
      <c r="C22" s="23"/>
      <c r="D22" s="23"/>
      <c r="E22" s="23"/>
      <c r="F22" s="23"/>
      <c r="G22" s="23"/>
      <c r="H22" s="23"/>
      <c r="I22" s="2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14.25" customHeight="1" x14ac:dyDescent="0.25">
      <c r="B23" s="25"/>
      <c r="C23" s="26"/>
      <c r="D23" s="26"/>
      <c r="E23" s="26"/>
      <c r="F23" s="26"/>
      <c r="G23" s="26"/>
      <c r="H23" s="26"/>
      <c r="I23" s="2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25.5" customHeight="1" x14ac:dyDescent="0.25">
      <c r="B24" s="28" t="s">
        <v>11</v>
      </c>
      <c r="C24" s="16"/>
      <c r="D24" s="17"/>
      <c r="E24" s="29" t="s">
        <v>12</v>
      </c>
      <c r="F24" s="16"/>
      <c r="G24" s="16"/>
      <c r="H24" s="16"/>
      <c r="I24" s="3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25.5" customHeight="1" x14ac:dyDescent="0.25">
      <c r="B25" s="31" t="s">
        <v>13</v>
      </c>
      <c r="C25" s="20"/>
      <c r="D25" s="32"/>
      <c r="E25" s="53">
        <v>46142</v>
      </c>
      <c r="F25" s="20"/>
      <c r="G25" s="20"/>
      <c r="H25" s="20"/>
      <c r="I25" s="21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 ht="61.5" customHeight="1" x14ac:dyDescent="0.25">
      <c r="B26" s="12"/>
      <c r="C26" s="13"/>
      <c r="D26" s="13"/>
      <c r="E26" s="13"/>
      <c r="F26" s="13"/>
      <c r="G26" s="13"/>
      <c r="H26" s="13"/>
      <c r="I26" s="1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 ht="14.25" customHeight="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 ht="14.25" customHeight="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14.25" customHeigh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14.25" customHeight="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2:29" ht="14.25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2:29" ht="14.25" customHeight="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2:29" ht="14.25" customHeight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2:29" ht="14.25" customHeight="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2:29" ht="14.25" customHeight="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2:29" ht="14.25" customHeight="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2:29" ht="14.25" customHeight="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2:29" ht="14.25" customHeight="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2:29" ht="14.25" customHeight="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2:29" ht="14.25" customHeight="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2:29" ht="14.25" customHeight="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2:29" ht="14.25" customHeight="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2:29" ht="14.25" customHeight="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2:29" ht="14.25" customHeight="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2:29" ht="14.25" customHeight="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2:29" ht="14.25" customHeight="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2:29" ht="14.25" customHeight="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2:29" ht="14.25" customHeight="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2:29" ht="14.25" customHeight="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2:29" ht="14.25" customHeight="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2:29" ht="14.25" customHeight="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2:29" ht="14.25" customHeight="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2:29" ht="14.25" customHeight="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2:29" ht="14.25" customHeight="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2:29" ht="14.25" customHeight="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2:29" ht="14.2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2:29" ht="14.25" customHeight="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2:29" ht="14.25" customHeight="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2:29" ht="14.25" customHeight="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2:29" ht="14.25" customHeight="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2:29" ht="14.25" customHeight="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2:29" ht="14.25" customHeight="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2:29" ht="14.25" customHeight="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2:29" ht="14.25" customHeight="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2:29" ht="14.25" customHeight="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2:29" ht="14.25" customHeight="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2:29" ht="14.25" customHeight="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2:29" ht="14.25" customHeight="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2:29" ht="14.25" customHeight="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2:29" ht="14.25" customHeight="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2:29" ht="14.25" customHeight="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2:29" ht="14.25" customHeight="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2:29" ht="14.25" customHeight="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2:29" ht="14.25" customHeight="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2:29" ht="14.25" customHeight="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2:29" ht="14.25" customHeight="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2:29" ht="14.25" customHeight="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2:29" ht="14.25" customHeight="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2:29" ht="14.25" customHeight="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2:29" ht="14.25" customHeight="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2:29" ht="14.25" customHeight="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2:29" ht="14.25" customHeight="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2:29" ht="14.25" customHeight="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2:29" ht="14.25" customHeight="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2:29" ht="14.25" customHeight="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2:29" ht="14.25" customHeight="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2:29" ht="14.25" customHeight="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2:29" ht="14.25" customHeight="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2:29" ht="14.25" customHeight="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2:29" ht="14.25" customHeight="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2:29" ht="14.25" customHeight="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2:29" ht="14.25" customHeight="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2:29" ht="14.25" customHeight="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2:29" ht="14.25" customHeight="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2:29" ht="14.25" customHeight="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2:29" ht="14.25" customHeight="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2:29" ht="14.25" customHeight="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2:29" ht="14.25" customHeight="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2:29" ht="14.25" customHeight="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2:29" ht="14.25" customHeight="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2:29" ht="14.25" customHeight="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2:29" ht="14.25" customHeight="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2:29" ht="14.25" customHeight="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2:29" ht="14.25" customHeight="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2:29" ht="14.25" customHeight="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2:29" ht="14.25" customHeight="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2:29" ht="14.25" customHeight="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2:29" ht="14.25" customHeight="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2:29" ht="14.25" customHeight="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2:29" ht="14.25" customHeight="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2:29" ht="14.25" customHeight="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2:29" ht="14.25" customHeight="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2:29" ht="14.25" customHeight="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2:29" ht="14.25" customHeight="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2:29" ht="14.25" customHeight="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2:29" ht="14.25" customHeight="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2:29" ht="14.25" customHeight="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2:29" ht="14.25" customHeight="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2:29" ht="14.25" customHeight="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2:29" ht="14.25" customHeight="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2:29" ht="14.25" customHeight="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2:29" ht="14.25" customHeight="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2:29" ht="14.25" customHeight="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2:29" ht="14.25" customHeight="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2:29" ht="14.25" customHeight="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2:29" ht="14.25" customHeight="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2:29" ht="14.25" customHeight="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2:29" ht="14.25" customHeight="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2:29" ht="14.25" customHeight="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2:29" ht="14.25" customHeight="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2:29" ht="14.25" customHeight="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2:29" ht="14.25" customHeight="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2:29" ht="14.25" customHeight="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2:29" ht="14.25" customHeight="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2:29" ht="14.25" customHeight="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2:29" ht="14.25" customHeight="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2:29" ht="14.25" customHeight="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2:29" ht="14.25" customHeight="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2:29" ht="14.25" customHeight="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2:29" ht="14.25" customHeight="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2:29" ht="14.25" customHeight="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2:29" ht="14.25" customHeight="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2:29" ht="14.25" customHeight="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2:29" ht="14.25" customHeight="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2:29" ht="14.25" customHeight="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2:29" ht="14.25" customHeight="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2:29" ht="14.25" customHeight="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2:29" ht="14.25" customHeight="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2:29" ht="14.25" customHeight="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2:29" ht="14.25" customHeight="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2:29" ht="14.25" customHeight="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2:29" ht="14.25" customHeight="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2:29" ht="14.25" customHeight="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2:29" ht="14.25" customHeight="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2:29" ht="14.25" customHeight="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2:29" ht="14.25" customHeight="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2:29" ht="14.25" customHeight="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2:29" ht="14.25" customHeight="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2:29" ht="14.25" customHeight="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2:29" ht="14.25" customHeight="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2:29" ht="14.25" customHeight="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2:29" ht="14.25" customHeight="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2:29" ht="14.25" customHeight="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2:29" ht="14.25" customHeight="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2:29" ht="14.25" customHeight="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2:29" ht="14.25" customHeight="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2:29" ht="14.25" customHeight="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2:29" ht="14.25" customHeight="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2:29" ht="14.25" customHeight="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2:29" ht="14.25" customHeight="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2:29" ht="14.25" customHeight="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2:29" ht="14.25" customHeight="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2:29" ht="14.25" customHeight="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2:29" ht="14.25" customHeight="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2:29" ht="14.25" customHeight="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2:29" ht="14.25" customHeight="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2:29" ht="14.25" customHeight="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2:29" ht="14.25" customHeight="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2:29" ht="14.25" customHeight="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2:29" ht="14.25" customHeight="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2:29" ht="14.25" customHeight="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2:29" ht="14.25" customHeight="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2:29" ht="14.25" customHeight="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2:29" ht="14.25" customHeight="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2:29" ht="14.25" customHeight="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2:29" ht="14.25" customHeight="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2:29" ht="14.25" customHeight="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2:29" ht="14.25" customHeight="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2:29" ht="14.25" customHeight="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2:29" ht="14.25" customHeight="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2:29" ht="14.25" customHeight="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2:29" ht="14.25" customHeight="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2:29" ht="14.25" customHeight="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2:29" ht="14.25" customHeight="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2:29" ht="14.25" customHeight="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2:29" ht="14.25" customHeight="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2:29" ht="14.25" customHeight="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2:29" ht="14.25" customHeight="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2:29" ht="14.25" customHeight="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2:29" ht="14.25" customHeight="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2:29" ht="14.25" customHeight="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2:29" ht="14.25" customHeight="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2:29" ht="14.25" customHeight="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2:29" ht="14.25" customHeight="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2:29" ht="14.25" customHeight="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2:29" ht="14.25" customHeight="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2:29" ht="14.25" customHeight="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2:29" ht="14.25" customHeight="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2:29" ht="14.25" customHeight="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2:29" ht="14.25" customHeight="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2:29" ht="14.25" customHeight="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2:29" ht="14.25" customHeight="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2:29" ht="14.25" customHeight="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2:29" ht="14.25" customHeight="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2:29" ht="14.25" customHeight="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2:29" ht="14.25" customHeight="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2:29" ht="14.25" customHeight="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2:29" ht="14.25" customHeight="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2:29" ht="14.25" customHeight="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2:29" ht="14.25" customHeight="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2:29" ht="14.25" customHeight="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2:29" ht="14.25" customHeight="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2:29" ht="14.25" customHeight="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2:29" ht="14.25" customHeight="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2:29" ht="14.25" customHeight="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2:29" ht="14.25" customHeight="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2:29" ht="14.25" customHeight="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2:29" ht="14.25" customHeight="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2:29" ht="14.25" customHeight="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2:29" ht="14.25" customHeight="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2:29" ht="14.25" customHeight="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2:29" ht="14.25" customHeight="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2:29" ht="14.25" customHeight="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2:29" ht="14.25" customHeight="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2:29" ht="14.25" customHeight="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2:29" ht="14.25" customHeight="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2:29" ht="14.25" customHeight="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2:29" ht="14.25" customHeight="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2:29" ht="14.25" customHeight="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2:29" ht="14.25" customHeight="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2:29" ht="14.25" customHeight="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2:29" ht="14.25" customHeight="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2:29" ht="14.25" customHeight="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2:29" ht="14.25" customHeight="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2:29" ht="14.25" customHeight="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2:29" ht="14.25" customHeight="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2:29" ht="14.25" customHeight="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2:29" ht="14.25" customHeight="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2:29" ht="14.25" customHeight="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2:29" ht="14.25" customHeight="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2:29" ht="14.25" customHeight="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2:29" ht="14.25" customHeight="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2:29" ht="14.25" customHeight="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2:29" ht="14.25" customHeight="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2:29" ht="14.25" customHeight="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2:29" ht="14.25" customHeight="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2:29" ht="14.25" customHeight="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2:29" ht="14.25" customHeight="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2:29" ht="14.25" customHeight="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2:29" ht="14.25" customHeight="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2:29" ht="14.25" customHeight="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2:29" ht="14.25" customHeight="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2:29" ht="14.25" customHeight="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2:29" ht="14.25" customHeight="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2:29" ht="14.25" customHeight="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2:29" ht="14.25" customHeight="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2:29" ht="14.25" customHeight="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2:29" ht="14.25" customHeight="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2:29" ht="14.25" customHeight="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2:29" ht="14.25" customHeight="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2:29" ht="14.25" customHeight="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2:29" ht="14.25" customHeight="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2:29" ht="14.25" customHeight="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2:29" ht="14.25" customHeight="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2:29" ht="14.25" customHeight="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2:29" ht="14.25" customHeight="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2:29" ht="14.25" customHeight="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2:29" ht="14.25" customHeight="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2:29" ht="14.25" customHeight="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2:29" ht="14.25" customHeight="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2:29" ht="14.25" customHeight="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2:29" ht="14.25" customHeight="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2:29" ht="14.25" customHeight="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2:29" ht="14.25" customHeight="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2:29" ht="14.25" customHeight="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2:29" ht="14.25" customHeight="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2:29" ht="14.25" customHeight="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2:29" ht="14.25" customHeight="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2:29" ht="14.25" customHeight="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2:29" ht="14.25" customHeight="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2:29" ht="14.25" customHeight="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2:29" ht="14.25" customHeight="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2:29" ht="14.25" customHeight="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2:29" ht="14.25" customHeight="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2:29" ht="14.25" customHeight="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2:29" ht="14.25" customHeight="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2:29" ht="14.25" customHeight="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2:29" ht="14.25" customHeight="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2:29" ht="14.25" customHeight="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2:29" ht="14.25" customHeight="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2:29" ht="14.25" customHeight="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2:29" ht="14.25" customHeight="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2:29" ht="14.25" customHeight="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2:29" ht="14.25" customHeight="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2:29" ht="14.25" customHeight="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2:29" ht="14.25" customHeight="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2:29" ht="14.25" customHeight="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2:29" ht="14.25" customHeight="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2:29" ht="14.25" customHeight="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2:29" ht="14.25" customHeight="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2:29" ht="14.25" customHeight="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2:29" ht="14.25" customHeight="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2:29" ht="14.25" customHeight="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2:29" ht="14.25" customHeight="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2:29" ht="14.25" customHeight="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2:29" ht="14.25" customHeight="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2:29" ht="14.25" customHeight="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2:29" ht="14.25" customHeight="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2:29" ht="14.25" customHeight="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2:29" ht="14.25" customHeight="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2:29" ht="14.25" customHeight="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2:29" ht="14.25" customHeight="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2:29" ht="14.25" customHeight="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2:29" ht="14.25" customHeight="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2:29" ht="14.25" customHeight="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2:29" ht="14.25" customHeight="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2:29" ht="14.25" customHeight="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2:29" ht="14.25" customHeight="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2:29" ht="14.25" customHeight="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2:29" ht="14.25" customHeight="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2:29" ht="14.25" customHeight="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2:29" ht="14.25" customHeight="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2:29" ht="14.25" customHeight="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2:29" ht="14.25" customHeight="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2:29" ht="14.25" customHeight="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2:29" ht="14.25" customHeight="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2:29" ht="14.25" customHeight="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2:29" ht="14.25" customHeight="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2:29" ht="14.25" customHeight="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2:29" ht="14.25" customHeight="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2:29" ht="14.25" customHeight="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2:29" ht="14.25" customHeight="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2:29" ht="14.25" customHeight="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2:29" ht="14.25" customHeight="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2:29" ht="14.25" customHeight="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2:29" ht="14.25" customHeight="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2:29" ht="14.25" customHeight="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2:29" ht="14.25" customHeight="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2:29" ht="14.25" customHeight="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2:29" ht="14.25" customHeight="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2:29" ht="14.25" customHeight="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2:29" ht="14.25" customHeight="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2:29" ht="14.25" customHeight="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2:29" ht="14.25" customHeight="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2:29" ht="14.25" customHeight="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2:29" ht="14.25" customHeight="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2:29" ht="14.25" customHeight="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2:29" ht="14.25" customHeight="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2:29" ht="14.25" customHeight="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2:29" ht="14.25" customHeight="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2:29" ht="14.25" customHeight="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2:29" ht="14.25" customHeight="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2:29" ht="14.25" customHeight="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2:29" ht="14.25" customHeight="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2:29" ht="14.25" customHeight="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2:29" ht="14.25" customHeight="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2:29" ht="14.25" customHeight="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2:29" ht="14.25" customHeight="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2:29" ht="14.25" customHeight="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2:29" ht="14.25" customHeight="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2:29" ht="14.25" customHeight="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2:29" ht="14.25" customHeight="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2:29" ht="14.25" customHeight="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2:29" ht="14.25" customHeight="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2:29" ht="14.25" customHeight="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2:29" ht="14.25" customHeight="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2:29" ht="14.25" customHeight="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2:29" ht="14.25" customHeight="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2:29" ht="14.25" customHeight="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2:29" ht="14.25" customHeight="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2:29" ht="14.25" customHeight="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2:29" ht="14.25" customHeight="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2:29" ht="14.25" customHeight="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2:29" ht="14.25" customHeight="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2:29" ht="14.25" customHeight="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2:29" ht="14.25" customHeight="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2:29" ht="14.25" customHeight="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2:29" ht="14.25" customHeight="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2:29" ht="14.25" customHeight="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2:29" ht="14.25" customHeight="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2:29" ht="14.25" customHeight="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2:29" ht="14.25" customHeight="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2:29" ht="14.25" customHeight="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2:29" ht="14.25" customHeight="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2:29" ht="14.25" customHeight="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2:29" ht="14.25" customHeight="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2:29" ht="14.25" customHeight="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2:29" ht="14.25" customHeight="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2:29" ht="14.25" customHeight="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2:29" ht="14.25" customHeight="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2:29" ht="14.25" customHeight="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2:29" ht="14.25" customHeight="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2:29" ht="14.25" customHeight="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2:29" ht="14.25" customHeight="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2:29" ht="14.25" customHeight="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2:29" ht="14.25" customHeight="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2:29" ht="14.25" customHeight="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2:29" ht="14.25" customHeight="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2:29" ht="14.25" customHeight="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2:29" ht="14.25" customHeight="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2:29" ht="14.25" customHeight="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2:29" ht="14.25" customHeight="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2:29" ht="14.25" customHeight="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2:29" ht="14.25" customHeight="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2:29" ht="14.25" customHeight="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2:29" ht="14.25" customHeight="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2:29" ht="14.25" customHeight="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2:29" ht="14.25" customHeight="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2:29" ht="14.25" customHeight="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2:29" ht="14.25" customHeight="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2:29" ht="14.25" customHeight="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2:29" ht="14.25" customHeight="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2:29" ht="14.25" customHeight="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2:29" ht="14.25" customHeight="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2:29" ht="14.25" customHeight="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2:29" ht="14.25" customHeight="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2:29" ht="14.25" customHeight="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2:29" ht="14.25" customHeight="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2:29" ht="14.25" customHeight="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2:29" ht="14.25" customHeight="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2:29" ht="14.25" customHeight="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2:29" ht="14.25" customHeight="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2:29" ht="14.25" customHeight="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2:29" ht="14.25" customHeight="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2:29" ht="14.25" customHeight="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2:29" ht="14.25" customHeight="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2:29" ht="14.25" customHeight="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2:29" ht="14.25" customHeight="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2:29" ht="14.25" customHeight="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2:29" ht="14.25" customHeight="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2:29" ht="14.25" customHeight="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2:29" ht="14.25" customHeight="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2:29" ht="14.25" customHeight="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2:29" ht="14.25" customHeight="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2:29" ht="14.25" customHeight="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2:29" ht="14.25" customHeight="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2:29" ht="14.25" customHeight="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2:29" ht="14.25" customHeight="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2:29" ht="14.25" customHeight="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2:29" ht="14.25" customHeight="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2:29" ht="14.25" customHeight="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2:29" ht="14.25" customHeight="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2:29" ht="14.25" customHeight="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2:29" ht="14.25" customHeight="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2:29" ht="14.25" customHeight="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2:29" ht="14.25" customHeight="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2:29" ht="14.25" customHeight="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2:29" ht="14.25" customHeight="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2:29" ht="14.25" customHeight="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2:29" ht="14.25" customHeight="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2:29" ht="14.25" customHeight="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2:29" ht="14.25" customHeight="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2:29" ht="14.25" customHeight="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2:29" ht="14.25" customHeight="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2:29" ht="14.25" customHeight="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2:29" ht="14.25" customHeight="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2:29" ht="14.25" customHeight="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2:29" ht="14.25" customHeight="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2:29" ht="14.25" customHeight="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2:29" ht="14.25" customHeight="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2:29" ht="14.25" customHeight="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2:29" ht="14.25" customHeight="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2:29" ht="14.25" customHeight="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2:29" ht="14.25" customHeight="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2:29" ht="14.25" customHeight="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2:29" ht="14.25" customHeight="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2:29" ht="14.25" customHeight="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2:29" ht="14.25" customHeight="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2:29" ht="14.25" customHeight="1" x14ac:dyDescent="0.25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2:29" ht="14.25" customHeight="1" x14ac:dyDescent="0.25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2:29" ht="14.25" customHeight="1" x14ac:dyDescent="0.25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2:29" ht="14.25" customHeight="1" x14ac:dyDescent="0.25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2:29" ht="14.25" customHeight="1" x14ac:dyDescent="0.25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2:29" ht="14.25" customHeight="1" x14ac:dyDescent="0.25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2:29" ht="14.25" customHeight="1" x14ac:dyDescent="0.25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2:29" ht="14.25" customHeight="1" x14ac:dyDescent="0.25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2:29" ht="14.25" customHeight="1" x14ac:dyDescent="0.25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2:29" ht="14.25" customHeight="1" x14ac:dyDescent="0.25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2:29" ht="14.25" customHeight="1" x14ac:dyDescent="0.25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2:29" ht="14.25" customHeight="1" x14ac:dyDescent="0.25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2:29" ht="14.25" customHeight="1" x14ac:dyDescent="0.25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2:29" ht="14.25" customHeight="1" x14ac:dyDescent="0.25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2:29" ht="14.25" customHeight="1" x14ac:dyDescent="0.25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2:29" ht="14.25" customHeight="1" x14ac:dyDescent="0.25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2:29" ht="14.25" customHeight="1" x14ac:dyDescent="0.25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2:29" ht="14.25" customHeight="1" x14ac:dyDescent="0.25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2:29" ht="14.25" customHeight="1" x14ac:dyDescent="0.25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2:29" ht="14.25" customHeight="1" x14ac:dyDescent="0.25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2:29" ht="14.25" customHeight="1" x14ac:dyDescent="0.25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2:29" ht="14.25" customHeight="1" x14ac:dyDescent="0.25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2:29" ht="14.25" customHeight="1" x14ac:dyDescent="0.25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2:29" ht="14.25" customHeight="1" x14ac:dyDescent="0.25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2:29" ht="14.25" customHeight="1" x14ac:dyDescent="0.25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2:29" ht="14.25" customHeight="1" x14ac:dyDescent="0.25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2:29" ht="14.25" customHeight="1" x14ac:dyDescent="0.25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2:29" ht="14.25" customHeight="1" x14ac:dyDescent="0.25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2:29" ht="14.25" customHeight="1" x14ac:dyDescent="0.25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2:29" ht="14.25" customHeight="1" x14ac:dyDescent="0.25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2:29" ht="14.25" customHeight="1" x14ac:dyDescent="0.25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2:29" ht="14.25" customHeight="1" x14ac:dyDescent="0.25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2:29" ht="14.25" customHeight="1" x14ac:dyDescent="0.25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2:29" ht="14.25" customHeight="1" x14ac:dyDescent="0.25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2:29" ht="14.25" customHeight="1" x14ac:dyDescent="0.25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2:29" ht="14.25" customHeight="1" x14ac:dyDescent="0.25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2:29" ht="14.25" customHeight="1" x14ac:dyDescent="0.25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2:29" ht="14.25" customHeight="1" x14ac:dyDescent="0.25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2:29" ht="14.25" customHeight="1" x14ac:dyDescent="0.25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2:29" ht="14.25" customHeight="1" x14ac:dyDescent="0.25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2:29" ht="14.25" customHeight="1" x14ac:dyDescent="0.25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2:29" ht="14.25" customHeight="1" x14ac:dyDescent="0.25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2:29" ht="14.25" customHeight="1" x14ac:dyDescent="0.25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2:29" ht="14.25" customHeight="1" x14ac:dyDescent="0.25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2:29" ht="14.25" customHeight="1" x14ac:dyDescent="0.25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2:29" ht="14.25" customHeight="1" x14ac:dyDescent="0.25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2:29" ht="14.25" customHeight="1" x14ac:dyDescent="0.25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2:29" ht="14.25" customHeight="1" x14ac:dyDescent="0.25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2:29" ht="14.25" customHeight="1" x14ac:dyDescent="0.25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2:29" ht="14.25" customHeight="1" x14ac:dyDescent="0.25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2:29" ht="14.25" customHeight="1" x14ac:dyDescent="0.25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2:29" ht="14.25" customHeight="1" x14ac:dyDescent="0.25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2:29" ht="14.25" customHeight="1" x14ac:dyDescent="0.25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2:29" ht="14.25" customHeight="1" x14ac:dyDescent="0.25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2:29" ht="14.25" customHeight="1" x14ac:dyDescent="0.25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2:29" ht="14.25" customHeight="1" x14ac:dyDescent="0.25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2:29" ht="14.25" customHeight="1" x14ac:dyDescent="0.25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2:29" ht="14.25" customHeight="1" x14ac:dyDescent="0.25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2:29" ht="14.25" customHeight="1" x14ac:dyDescent="0.25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2:29" ht="14.25" customHeight="1" x14ac:dyDescent="0.25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2:29" ht="14.25" customHeight="1" x14ac:dyDescent="0.25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2:29" ht="14.25" customHeight="1" x14ac:dyDescent="0.25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2:29" ht="14.25" customHeight="1" x14ac:dyDescent="0.25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2:29" ht="14.25" customHeight="1" x14ac:dyDescent="0.25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2:29" ht="14.25" customHeight="1" x14ac:dyDescent="0.25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2:29" ht="14.25" customHeight="1" x14ac:dyDescent="0.25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2:29" ht="14.25" customHeight="1" x14ac:dyDescent="0.25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2:29" ht="14.25" customHeight="1" x14ac:dyDescent="0.25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2:29" ht="14.25" customHeight="1" x14ac:dyDescent="0.25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2:29" ht="14.25" customHeight="1" x14ac:dyDescent="0.25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2:29" ht="14.25" customHeight="1" x14ac:dyDescent="0.25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2:29" ht="14.25" customHeight="1" x14ac:dyDescent="0.25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2:29" ht="14.25" customHeight="1" x14ac:dyDescent="0.25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2:29" ht="14.25" customHeight="1" x14ac:dyDescent="0.25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2:29" ht="14.25" customHeight="1" x14ac:dyDescent="0.25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2:29" ht="14.25" customHeight="1" x14ac:dyDescent="0.25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2:29" ht="14.25" customHeight="1" x14ac:dyDescent="0.25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2:29" ht="14.25" customHeight="1" x14ac:dyDescent="0.25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2:29" ht="14.25" customHeight="1" x14ac:dyDescent="0.25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2:29" ht="14.25" customHeight="1" x14ac:dyDescent="0.25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2:29" ht="14.25" customHeight="1" x14ac:dyDescent="0.25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2:29" ht="14.25" customHeight="1" x14ac:dyDescent="0.25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2:29" ht="14.25" customHeight="1" x14ac:dyDescent="0.25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2:29" ht="14.25" customHeight="1" x14ac:dyDescent="0.25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2:29" ht="14.25" customHeight="1" x14ac:dyDescent="0.25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2:29" ht="14.25" customHeight="1" x14ac:dyDescent="0.25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2:29" ht="14.25" customHeight="1" x14ac:dyDescent="0.25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2:29" ht="14.25" customHeight="1" x14ac:dyDescent="0.25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2:29" ht="14.25" customHeight="1" x14ac:dyDescent="0.25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2:29" ht="14.25" customHeight="1" x14ac:dyDescent="0.25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2:29" ht="14.25" customHeight="1" x14ac:dyDescent="0.25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2:29" ht="14.25" customHeight="1" x14ac:dyDescent="0.25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2:29" ht="14.25" customHeight="1" x14ac:dyDescent="0.25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2:29" ht="14.25" customHeight="1" x14ac:dyDescent="0.25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2:29" ht="14.25" customHeight="1" x14ac:dyDescent="0.25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2:29" ht="14.25" customHeight="1" x14ac:dyDescent="0.25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2:29" ht="14.25" customHeight="1" x14ac:dyDescent="0.25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2:29" ht="14.25" customHeight="1" x14ac:dyDescent="0.25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2:29" ht="14.25" customHeight="1" x14ac:dyDescent="0.25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2:29" ht="14.25" customHeight="1" x14ac:dyDescent="0.25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2:29" ht="14.25" customHeight="1" x14ac:dyDescent="0.25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2:29" ht="14.25" customHeight="1" x14ac:dyDescent="0.25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2:29" ht="14.25" customHeight="1" x14ac:dyDescent="0.25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2:29" ht="14.25" customHeight="1" x14ac:dyDescent="0.25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2:29" ht="14.25" customHeight="1" x14ac:dyDescent="0.25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2:29" ht="14.25" customHeight="1" x14ac:dyDescent="0.25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2:29" ht="14.25" customHeight="1" x14ac:dyDescent="0.25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2:29" ht="14.25" customHeight="1" x14ac:dyDescent="0.25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2:29" ht="14.25" customHeight="1" x14ac:dyDescent="0.25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2:29" ht="14.25" customHeight="1" x14ac:dyDescent="0.25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2:29" ht="14.25" customHeight="1" x14ac:dyDescent="0.25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2:29" ht="14.25" customHeight="1" x14ac:dyDescent="0.25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2:29" ht="14.25" customHeight="1" x14ac:dyDescent="0.25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2:29" ht="14.25" customHeight="1" x14ac:dyDescent="0.25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2:29" ht="14.25" customHeight="1" x14ac:dyDescent="0.25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2:29" ht="14.25" customHeight="1" x14ac:dyDescent="0.25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2:29" ht="14.25" customHeight="1" x14ac:dyDescent="0.25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2:29" ht="14.25" customHeight="1" x14ac:dyDescent="0.25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2:29" ht="14.25" customHeight="1" x14ac:dyDescent="0.25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2:29" ht="14.25" customHeight="1" x14ac:dyDescent="0.25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2:29" ht="14.25" customHeight="1" x14ac:dyDescent="0.25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2:29" ht="14.25" customHeight="1" x14ac:dyDescent="0.25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2:29" ht="14.25" customHeight="1" x14ac:dyDescent="0.25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2:29" ht="14.25" customHeight="1" x14ac:dyDescent="0.25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2:29" ht="14.25" customHeight="1" x14ac:dyDescent="0.25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2:29" ht="14.25" customHeight="1" x14ac:dyDescent="0.25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2:29" ht="14.25" customHeight="1" x14ac:dyDescent="0.25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2:29" ht="14.25" customHeight="1" x14ac:dyDescent="0.25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2:29" ht="14.25" customHeight="1" x14ac:dyDescent="0.25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2:29" ht="14.25" customHeight="1" x14ac:dyDescent="0.25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2:29" ht="14.25" customHeight="1" x14ac:dyDescent="0.25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2:29" ht="14.25" customHeight="1" x14ac:dyDescent="0.25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2:29" ht="14.25" customHeight="1" x14ac:dyDescent="0.25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2:29" ht="14.25" customHeight="1" x14ac:dyDescent="0.25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2:29" ht="14.25" customHeight="1" x14ac:dyDescent="0.25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2:29" ht="14.25" customHeight="1" x14ac:dyDescent="0.25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2:29" ht="14.25" customHeight="1" x14ac:dyDescent="0.25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2:29" ht="14.25" customHeight="1" x14ac:dyDescent="0.25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2:29" ht="14.25" customHeight="1" x14ac:dyDescent="0.25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2:29" ht="14.25" customHeight="1" x14ac:dyDescent="0.25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2:29" ht="14.25" customHeight="1" x14ac:dyDescent="0.25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2:29" ht="14.25" customHeight="1" x14ac:dyDescent="0.25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2:29" ht="14.25" customHeight="1" x14ac:dyDescent="0.25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2:29" ht="14.25" customHeight="1" x14ac:dyDescent="0.25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2:29" ht="14.25" customHeight="1" x14ac:dyDescent="0.25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2:29" ht="14.25" customHeight="1" x14ac:dyDescent="0.25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2:29" ht="14.25" customHeight="1" x14ac:dyDescent="0.25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2:29" ht="14.25" customHeight="1" x14ac:dyDescent="0.25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2:29" ht="14.25" customHeight="1" x14ac:dyDescent="0.25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2:29" ht="14.25" customHeight="1" x14ac:dyDescent="0.25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2:29" ht="14.25" customHeight="1" x14ac:dyDescent="0.25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2:29" ht="14.25" customHeight="1" x14ac:dyDescent="0.25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2:29" ht="14.25" customHeight="1" x14ac:dyDescent="0.25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2:29" ht="14.25" customHeight="1" x14ac:dyDescent="0.25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2:29" ht="14.25" customHeight="1" x14ac:dyDescent="0.25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2:29" ht="14.25" customHeight="1" x14ac:dyDescent="0.25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2:29" ht="14.25" customHeight="1" x14ac:dyDescent="0.25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2:29" ht="14.25" customHeight="1" x14ac:dyDescent="0.25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2:29" ht="14.25" customHeight="1" x14ac:dyDescent="0.25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2:29" ht="14.25" customHeight="1" x14ac:dyDescent="0.25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2:29" ht="14.25" customHeight="1" x14ac:dyDescent="0.25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2:29" ht="14.25" customHeight="1" x14ac:dyDescent="0.25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2:29" ht="14.25" customHeight="1" x14ac:dyDescent="0.25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2:29" ht="14.25" customHeight="1" x14ac:dyDescent="0.25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2:29" ht="14.25" customHeight="1" x14ac:dyDescent="0.25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2:29" ht="14.25" customHeight="1" x14ac:dyDescent="0.25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2:29" ht="14.25" customHeight="1" x14ac:dyDescent="0.25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2:29" ht="14.25" customHeight="1" x14ac:dyDescent="0.25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2:29" ht="14.25" customHeight="1" x14ac:dyDescent="0.25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2:29" ht="14.25" customHeight="1" x14ac:dyDescent="0.25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2:29" ht="14.25" customHeight="1" x14ac:dyDescent="0.25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2:29" ht="14.25" customHeight="1" x14ac:dyDescent="0.25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2:29" ht="14.25" customHeight="1" x14ac:dyDescent="0.25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2:29" ht="14.25" customHeight="1" x14ac:dyDescent="0.25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2:29" ht="14.25" customHeight="1" x14ac:dyDescent="0.25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2:29" ht="14.25" customHeight="1" x14ac:dyDescent="0.25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2:29" ht="14.25" customHeight="1" x14ac:dyDescent="0.25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2:29" ht="14.25" customHeight="1" x14ac:dyDescent="0.25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2:29" ht="14.25" customHeight="1" x14ac:dyDescent="0.25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2:29" ht="14.25" customHeight="1" x14ac:dyDescent="0.25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2:29" ht="14.25" customHeight="1" x14ac:dyDescent="0.25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2:29" ht="14.25" customHeight="1" x14ac:dyDescent="0.25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2:29" ht="14.25" customHeight="1" x14ac:dyDescent="0.25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2:29" ht="14.25" customHeight="1" x14ac:dyDescent="0.25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2:29" ht="14.25" customHeight="1" x14ac:dyDescent="0.25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2:29" ht="14.25" customHeight="1" x14ac:dyDescent="0.25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2:29" ht="14.25" customHeight="1" x14ac:dyDescent="0.25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2:29" ht="14.25" customHeight="1" x14ac:dyDescent="0.25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2:29" ht="14.25" customHeight="1" x14ac:dyDescent="0.25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2:29" ht="14.25" customHeight="1" x14ac:dyDescent="0.25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2:29" ht="14.25" customHeight="1" x14ac:dyDescent="0.25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2:29" ht="14.25" customHeight="1" x14ac:dyDescent="0.25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2:29" ht="14.25" customHeight="1" x14ac:dyDescent="0.25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2:29" ht="14.25" customHeight="1" x14ac:dyDescent="0.25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2:29" ht="14.25" customHeight="1" x14ac:dyDescent="0.25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2:29" ht="14.25" customHeight="1" x14ac:dyDescent="0.25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2:29" ht="14.25" customHeight="1" x14ac:dyDescent="0.25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2:29" ht="14.25" customHeight="1" x14ac:dyDescent="0.25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2:29" ht="14.25" customHeight="1" x14ac:dyDescent="0.25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2:29" ht="14.25" customHeight="1" x14ac:dyDescent="0.25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2:29" ht="14.25" customHeight="1" x14ac:dyDescent="0.25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2:29" ht="14.25" customHeight="1" x14ac:dyDescent="0.25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2:29" ht="14.25" customHeight="1" x14ac:dyDescent="0.25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2:29" ht="14.25" customHeight="1" x14ac:dyDescent="0.25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2:29" ht="14.25" customHeight="1" x14ac:dyDescent="0.25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2:29" ht="14.25" customHeight="1" x14ac:dyDescent="0.25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2:29" ht="14.25" customHeight="1" x14ac:dyDescent="0.25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2:29" ht="14.25" customHeight="1" x14ac:dyDescent="0.25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2:29" ht="14.25" customHeight="1" x14ac:dyDescent="0.25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2:29" ht="14.25" customHeight="1" x14ac:dyDescent="0.25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2:29" ht="14.25" customHeight="1" x14ac:dyDescent="0.25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2:29" ht="14.25" customHeight="1" x14ac:dyDescent="0.25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2:29" ht="14.25" customHeight="1" x14ac:dyDescent="0.25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2:29" ht="14.25" customHeight="1" x14ac:dyDescent="0.25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2:29" ht="14.25" customHeight="1" x14ac:dyDescent="0.25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2:29" ht="14.25" customHeight="1" x14ac:dyDescent="0.25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2:29" ht="14.25" customHeight="1" x14ac:dyDescent="0.25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2:29" ht="14.25" customHeight="1" x14ac:dyDescent="0.25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2:29" ht="14.25" customHeight="1" x14ac:dyDescent="0.25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2:29" ht="14.25" customHeight="1" x14ac:dyDescent="0.25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2:29" ht="14.25" customHeight="1" x14ac:dyDescent="0.25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2:29" ht="14.25" customHeight="1" x14ac:dyDescent="0.25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2:29" ht="14.25" customHeight="1" x14ac:dyDescent="0.25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2:29" ht="14.25" customHeight="1" x14ac:dyDescent="0.25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2:29" ht="14.25" customHeight="1" x14ac:dyDescent="0.25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2:29" ht="14.25" customHeight="1" x14ac:dyDescent="0.25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2:29" ht="14.25" customHeight="1" x14ac:dyDescent="0.25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2:29" ht="14.25" customHeight="1" x14ac:dyDescent="0.25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2:29" ht="14.25" customHeight="1" x14ac:dyDescent="0.25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2:29" ht="14.25" customHeight="1" x14ac:dyDescent="0.25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2:29" ht="14.25" customHeight="1" x14ac:dyDescent="0.25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2:29" ht="14.25" customHeight="1" x14ac:dyDescent="0.25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2:29" ht="14.25" customHeight="1" x14ac:dyDescent="0.25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2:29" ht="14.25" customHeight="1" x14ac:dyDescent="0.25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2:29" ht="14.25" customHeight="1" x14ac:dyDescent="0.25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2:29" ht="14.25" customHeight="1" x14ac:dyDescent="0.25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2:29" ht="14.25" customHeight="1" x14ac:dyDescent="0.25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2:29" ht="14.25" customHeight="1" x14ac:dyDescent="0.25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2:29" ht="14.25" customHeight="1" x14ac:dyDescent="0.25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2:29" ht="14.25" customHeight="1" x14ac:dyDescent="0.25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2:29" ht="14.25" customHeight="1" x14ac:dyDescent="0.25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2:29" ht="14.25" customHeight="1" x14ac:dyDescent="0.25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2:29" ht="14.25" customHeight="1" x14ac:dyDescent="0.25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2:29" ht="14.25" customHeight="1" x14ac:dyDescent="0.25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2:29" ht="14.25" customHeight="1" x14ac:dyDescent="0.25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2:29" ht="14.25" customHeight="1" x14ac:dyDescent="0.25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2:29" ht="14.25" customHeight="1" x14ac:dyDescent="0.25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2:29" ht="14.25" customHeight="1" x14ac:dyDescent="0.25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2:29" ht="14.25" customHeight="1" x14ac:dyDescent="0.25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2:29" ht="14.25" customHeight="1" x14ac:dyDescent="0.25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2:29" ht="14.25" customHeight="1" x14ac:dyDescent="0.25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2:29" ht="14.25" customHeight="1" x14ac:dyDescent="0.25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2:29" ht="14.25" customHeight="1" x14ac:dyDescent="0.25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2:29" ht="14.25" customHeight="1" x14ac:dyDescent="0.25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2:29" ht="14.25" customHeight="1" x14ac:dyDescent="0.25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2:29" ht="14.25" customHeight="1" x14ac:dyDescent="0.25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2:29" ht="14.25" customHeight="1" x14ac:dyDescent="0.25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2:29" ht="14.25" customHeight="1" x14ac:dyDescent="0.25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2:29" ht="14.25" customHeight="1" x14ac:dyDescent="0.25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2:29" ht="14.25" customHeight="1" x14ac:dyDescent="0.25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2:29" ht="14.25" customHeight="1" x14ac:dyDescent="0.25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2:29" ht="14.25" customHeight="1" x14ac:dyDescent="0.25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2:29" ht="14.25" customHeight="1" x14ac:dyDescent="0.25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2:29" ht="14.25" customHeight="1" x14ac:dyDescent="0.25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2:29" ht="14.25" customHeight="1" x14ac:dyDescent="0.25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2:29" ht="14.25" customHeight="1" x14ac:dyDescent="0.25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2:29" ht="14.25" customHeight="1" x14ac:dyDescent="0.25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2:29" ht="14.25" customHeight="1" x14ac:dyDescent="0.25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2:29" ht="14.25" customHeight="1" x14ac:dyDescent="0.25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2:29" ht="14.25" customHeight="1" x14ac:dyDescent="0.25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2:29" ht="14.25" customHeight="1" x14ac:dyDescent="0.25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2:29" ht="14.25" customHeight="1" x14ac:dyDescent="0.25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2:29" ht="14.25" customHeight="1" x14ac:dyDescent="0.25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2:29" ht="14.25" customHeight="1" x14ac:dyDescent="0.25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2:29" ht="14.25" customHeight="1" x14ac:dyDescent="0.25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2:29" ht="14.25" customHeight="1" x14ac:dyDescent="0.25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2:29" ht="14.25" customHeight="1" x14ac:dyDescent="0.25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2:29" ht="14.25" customHeight="1" x14ac:dyDescent="0.25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2:29" ht="14.25" customHeight="1" x14ac:dyDescent="0.25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2:29" ht="14.25" customHeight="1" x14ac:dyDescent="0.25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2:29" ht="14.25" customHeight="1" x14ac:dyDescent="0.25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2:29" ht="14.25" customHeight="1" x14ac:dyDescent="0.25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2:29" ht="14.25" customHeight="1" x14ac:dyDescent="0.25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2:29" ht="14.25" customHeight="1" x14ac:dyDescent="0.25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2:29" ht="14.25" customHeight="1" x14ac:dyDescent="0.25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2:29" ht="14.25" customHeight="1" x14ac:dyDescent="0.25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2:29" ht="14.25" customHeight="1" x14ac:dyDescent="0.25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2:29" ht="14.25" customHeight="1" x14ac:dyDescent="0.25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2:29" ht="14.25" customHeight="1" x14ac:dyDescent="0.25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2:29" ht="14.25" customHeight="1" x14ac:dyDescent="0.25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2:29" ht="14.25" customHeight="1" x14ac:dyDescent="0.25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2:29" ht="14.25" customHeight="1" x14ac:dyDescent="0.25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2:29" ht="14.25" customHeight="1" x14ac:dyDescent="0.25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2:29" ht="14.25" customHeight="1" x14ac:dyDescent="0.25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2:29" ht="14.25" customHeight="1" x14ac:dyDescent="0.25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2:29" ht="14.25" customHeight="1" x14ac:dyDescent="0.25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2:29" ht="14.25" customHeight="1" x14ac:dyDescent="0.25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2:29" ht="14.25" customHeight="1" x14ac:dyDescent="0.25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2:29" ht="14.25" customHeight="1" x14ac:dyDescent="0.25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2:29" ht="14.25" customHeight="1" x14ac:dyDescent="0.25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2:29" ht="14.25" customHeight="1" x14ac:dyDescent="0.25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2:29" ht="14.25" customHeight="1" x14ac:dyDescent="0.25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2:29" ht="14.25" customHeight="1" x14ac:dyDescent="0.25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2:29" ht="14.25" customHeight="1" x14ac:dyDescent="0.25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2:29" ht="14.25" customHeight="1" x14ac:dyDescent="0.25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2:29" ht="14.25" customHeight="1" x14ac:dyDescent="0.25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2:29" ht="14.25" customHeight="1" x14ac:dyDescent="0.25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2:29" ht="14.25" customHeight="1" x14ac:dyDescent="0.25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2:29" ht="14.25" customHeight="1" x14ac:dyDescent="0.25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2:29" ht="14.25" customHeight="1" x14ac:dyDescent="0.25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2:29" ht="14.25" customHeight="1" x14ac:dyDescent="0.25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2:29" ht="14.25" customHeight="1" x14ac:dyDescent="0.25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2:29" ht="14.25" customHeight="1" x14ac:dyDescent="0.25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2:29" ht="14.25" customHeight="1" x14ac:dyDescent="0.25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2:29" ht="14.25" customHeight="1" x14ac:dyDescent="0.25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2:29" ht="14.25" customHeight="1" x14ac:dyDescent="0.25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2:29" ht="14.25" customHeight="1" x14ac:dyDescent="0.25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2:29" ht="14.25" customHeight="1" x14ac:dyDescent="0.25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2:29" ht="14.25" customHeight="1" x14ac:dyDescent="0.25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2:29" ht="14.25" customHeight="1" x14ac:dyDescent="0.25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2:29" ht="14.25" customHeight="1" x14ac:dyDescent="0.25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2:29" ht="14.25" customHeight="1" x14ac:dyDescent="0.25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2:29" ht="14.25" customHeight="1" x14ac:dyDescent="0.25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2:29" ht="14.25" customHeight="1" x14ac:dyDescent="0.25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2:29" ht="14.25" customHeight="1" x14ac:dyDescent="0.25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2:29" ht="14.25" customHeight="1" x14ac:dyDescent="0.25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2:29" ht="14.25" customHeight="1" x14ac:dyDescent="0.25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2:29" ht="14.25" customHeight="1" x14ac:dyDescent="0.25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2:29" ht="14.25" customHeight="1" x14ac:dyDescent="0.25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2:29" ht="14.25" customHeight="1" x14ac:dyDescent="0.25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2:29" ht="14.25" customHeight="1" x14ac:dyDescent="0.25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2:29" ht="14.25" customHeight="1" x14ac:dyDescent="0.25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2:29" ht="14.25" customHeight="1" x14ac:dyDescent="0.25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2:29" ht="14.25" customHeight="1" x14ac:dyDescent="0.25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2:29" ht="14.25" customHeight="1" x14ac:dyDescent="0.25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2:29" ht="14.25" customHeight="1" x14ac:dyDescent="0.25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2:29" ht="14.25" customHeight="1" x14ac:dyDescent="0.25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2:29" ht="14.25" customHeight="1" x14ac:dyDescent="0.25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2:29" ht="14.25" customHeight="1" x14ac:dyDescent="0.25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2:29" ht="14.25" customHeight="1" x14ac:dyDescent="0.25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2:29" ht="14.25" customHeight="1" x14ac:dyDescent="0.25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2:29" ht="14.25" customHeight="1" x14ac:dyDescent="0.25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2:29" ht="14.25" customHeight="1" x14ac:dyDescent="0.25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2:29" ht="14.25" customHeight="1" x14ac:dyDescent="0.25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2:29" ht="14.25" customHeight="1" x14ac:dyDescent="0.25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2:29" ht="14.25" customHeight="1" x14ac:dyDescent="0.25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2:29" ht="14.25" customHeight="1" x14ac:dyDescent="0.25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2:29" ht="14.25" customHeight="1" x14ac:dyDescent="0.25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2:29" ht="14.25" customHeight="1" x14ac:dyDescent="0.25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2:29" ht="14.25" customHeight="1" x14ac:dyDescent="0.25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2:29" ht="14.25" customHeight="1" x14ac:dyDescent="0.25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2:29" ht="14.25" customHeight="1" x14ac:dyDescent="0.25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2:29" ht="14.25" customHeight="1" x14ac:dyDescent="0.25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2:29" ht="14.25" customHeight="1" x14ac:dyDescent="0.25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2:29" ht="14.25" customHeight="1" x14ac:dyDescent="0.25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2:29" ht="14.25" customHeight="1" x14ac:dyDescent="0.25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2:29" ht="14.25" customHeight="1" x14ac:dyDescent="0.25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2:29" ht="14.25" customHeight="1" x14ac:dyDescent="0.25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2:29" ht="14.25" customHeight="1" x14ac:dyDescent="0.25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2:29" ht="14.25" customHeight="1" x14ac:dyDescent="0.25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2:29" ht="14.25" customHeight="1" x14ac:dyDescent="0.25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2:29" ht="14.25" customHeight="1" x14ac:dyDescent="0.25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2:29" ht="14.25" customHeight="1" x14ac:dyDescent="0.25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2:29" ht="14.25" customHeight="1" x14ac:dyDescent="0.25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2:29" ht="14.25" customHeight="1" x14ac:dyDescent="0.25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2:29" ht="14.25" customHeight="1" x14ac:dyDescent="0.25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2:29" ht="14.25" customHeight="1" x14ac:dyDescent="0.25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2:29" ht="14.25" customHeight="1" x14ac:dyDescent="0.25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2:29" ht="14.25" customHeight="1" x14ac:dyDescent="0.25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2:29" ht="14.25" customHeight="1" x14ac:dyDescent="0.25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2:29" ht="14.25" customHeight="1" x14ac:dyDescent="0.25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2:29" ht="14.25" customHeight="1" x14ac:dyDescent="0.25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2:29" ht="14.25" customHeight="1" x14ac:dyDescent="0.25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2:29" ht="14.25" customHeight="1" x14ac:dyDescent="0.25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2:29" ht="14.25" customHeight="1" x14ac:dyDescent="0.25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2:29" ht="14.25" customHeight="1" x14ac:dyDescent="0.25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2:29" ht="14.25" customHeight="1" x14ac:dyDescent="0.25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2:29" ht="14.25" customHeight="1" x14ac:dyDescent="0.25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2:29" ht="14.25" customHeight="1" x14ac:dyDescent="0.25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2:29" ht="14.25" customHeight="1" x14ac:dyDescent="0.25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2:29" ht="14.25" customHeight="1" x14ac:dyDescent="0.25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2:29" ht="14.25" customHeight="1" x14ac:dyDescent="0.25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2:29" ht="14.25" customHeight="1" x14ac:dyDescent="0.25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2:29" ht="14.25" customHeight="1" x14ac:dyDescent="0.25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2:29" ht="14.25" customHeight="1" x14ac:dyDescent="0.25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2:29" ht="14.25" customHeight="1" x14ac:dyDescent="0.25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2:29" ht="14.25" customHeight="1" x14ac:dyDescent="0.25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2:29" ht="14.25" customHeight="1" x14ac:dyDescent="0.25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2:29" ht="14.25" customHeight="1" x14ac:dyDescent="0.25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2:29" ht="14.25" customHeight="1" x14ac:dyDescent="0.25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2:29" ht="14.25" customHeight="1" x14ac:dyDescent="0.25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2:29" ht="14.25" customHeight="1" x14ac:dyDescent="0.25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2:29" ht="14.25" customHeight="1" x14ac:dyDescent="0.25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2:29" ht="14.25" customHeight="1" x14ac:dyDescent="0.25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2:29" ht="14.25" customHeight="1" x14ac:dyDescent="0.25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2:29" ht="14.25" customHeight="1" x14ac:dyDescent="0.25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2:29" ht="14.25" customHeight="1" x14ac:dyDescent="0.25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2:29" ht="14.25" customHeight="1" x14ac:dyDescent="0.25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2:29" ht="14.25" customHeight="1" x14ac:dyDescent="0.25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2:29" ht="14.25" customHeight="1" x14ac:dyDescent="0.25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2:29" ht="14.25" customHeight="1" x14ac:dyDescent="0.25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2:29" ht="14.25" customHeight="1" x14ac:dyDescent="0.25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2:29" ht="14.25" customHeight="1" x14ac:dyDescent="0.25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2:29" ht="14.25" customHeight="1" x14ac:dyDescent="0.25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2:29" ht="14.25" customHeight="1" x14ac:dyDescent="0.25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2:29" ht="14.25" customHeight="1" x14ac:dyDescent="0.25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2:29" ht="14.25" customHeight="1" x14ac:dyDescent="0.25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2:29" ht="14.25" customHeight="1" x14ac:dyDescent="0.25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2:29" ht="14.25" customHeight="1" x14ac:dyDescent="0.25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2:29" ht="14.25" customHeight="1" x14ac:dyDescent="0.25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2:29" ht="14.25" customHeight="1" x14ac:dyDescent="0.25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2:29" ht="14.25" customHeight="1" x14ac:dyDescent="0.25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2:29" ht="14.25" customHeight="1" x14ac:dyDescent="0.25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2:29" ht="14.25" customHeight="1" x14ac:dyDescent="0.25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2:29" ht="14.25" customHeight="1" x14ac:dyDescent="0.25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2:29" ht="14.25" customHeight="1" x14ac:dyDescent="0.25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2:29" ht="14.25" customHeight="1" x14ac:dyDescent="0.25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2:29" ht="14.25" customHeight="1" x14ac:dyDescent="0.25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2:29" ht="14.25" customHeight="1" x14ac:dyDescent="0.25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2:29" ht="14.25" customHeight="1" x14ac:dyDescent="0.25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2:29" ht="14.25" customHeight="1" x14ac:dyDescent="0.25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2:29" ht="14.25" customHeight="1" x14ac:dyDescent="0.25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2:29" ht="14.25" customHeight="1" x14ac:dyDescent="0.25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2:29" ht="14.25" customHeight="1" x14ac:dyDescent="0.25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2:29" ht="14.25" customHeight="1" x14ac:dyDescent="0.25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2:29" ht="14.25" customHeight="1" x14ac:dyDescent="0.25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2:29" ht="14.25" customHeight="1" x14ac:dyDescent="0.25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2:29" ht="14.25" customHeight="1" x14ac:dyDescent="0.25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2:29" ht="14.25" customHeight="1" x14ac:dyDescent="0.25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2:29" ht="14.25" customHeight="1" x14ac:dyDescent="0.25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2:29" ht="14.25" customHeight="1" x14ac:dyDescent="0.25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2:29" ht="14.25" customHeight="1" x14ac:dyDescent="0.25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2:29" ht="14.25" customHeight="1" x14ac:dyDescent="0.25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2:29" ht="14.25" customHeight="1" x14ac:dyDescent="0.25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2:29" ht="14.25" customHeight="1" x14ac:dyDescent="0.25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2:29" ht="14.25" customHeight="1" x14ac:dyDescent="0.25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2:29" ht="14.25" customHeight="1" x14ac:dyDescent="0.25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2:29" ht="14.25" customHeight="1" x14ac:dyDescent="0.25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2:29" ht="14.25" customHeight="1" x14ac:dyDescent="0.25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2:29" ht="14.25" customHeight="1" x14ac:dyDescent="0.25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2:29" ht="14.25" customHeight="1" x14ac:dyDescent="0.25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2:29" ht="14.25" customHeight="1" x14ac:dyDescent="0.25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2:29" ht="14.25" customHeight="1" x14ac:dyDescent="0.25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2:29" ht="14.25" customHeight="1" x14ac:dyDescent="0.25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2:29" ht="14.25" customHeight="1" x14ac:dyDescent="0.25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2:29" ht="14.25" customHeight="1" x14ac:dyDescent="0.25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2:29" ht="14.25" customHeight="1" x14ac:dyDescent="0.25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2:29" ht="14.25" customHeight="1" x14ac:dyDescent="0.25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2:29" ht="14.25" customHeight="1" x14ac:dyDescent="0.25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2:29" ht="14.25" customHeight="1" x14ac:dyDescent="0.25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2:29" ht="14.25" customHeight="1" x14ac:dyDescent="0.25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2:29" ht="14.25" customHeight="1" x14ac:dyDescent="0.25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2:29" ht="14.25" customHeight="1" x14ac:dyDescent="0.25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2:29" ht="14.25" customHeight="1" x14ac:dyDescent="0.25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2:29" ht="14.25" customHeight="1" x14ac:dyDescent="0.25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2:29" ht="14.25" customHeight="1" x14ac:dyDescent="0.25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2:29" ht="14.25" customHeight="1" x14ac:dyDescent="0.25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2:29" ht="14.25" customHeight="1" x14ac:dyDescent="0.25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2:29" ht="14.25" customHeight="1" x14ac:dyDescent="0.25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2:29" ht="14.25" customHeight="1" x14ac:dyDescent="0.25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2:29" ht="14.25" customHeight="1" x14ac:dyDescent="0.25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2:29" ht="14.25" customHeight="1" x14ac:dyDescent="0.25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2:29" ht="14.25" customHeight="1" x14ac:dyDescent="0.25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2:29" ht="14.25" customHeight="1" x14ac:dyDescent="0.25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2:29" ht="14.25" customHeight="1" x14ac:dyDescent="0.25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2:29" ht="14.25" customHeight="1" x14ac:dyDescent="0.25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2:29" ht="14.25" customHeight="1" x14ac:dyDescent="0.25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2:29" ht="14.25" customHeight="1" x14ac:dyDescent="0.25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2:29" ht="14.25" customHeight="1" x14ac:dyDescent="0.25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2:29" ht="14.25" customHeight="1" x14ac:dyDescent="0.25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2:29" ht="14.25" customHeight="1" x14ac:dyDescent="0.25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2:29" ht="14.25" customHeight="1" x14ac:dyDescent="0.25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2:29" ht="14.25" customHeight="1" x14ac:dyDescent="0.25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2:29" ht="14.25" customHeight="1" x14ac:dyDescent="0.25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2:29" ht="14.25" customHeight="1" x14ac:dyDescent="0.25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2:29" ht="14.25" customHeight="1" x14ac:dyDescent="0.25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2:29" ht="14.25" customHeight="1" x14ac:dyDescent="0.25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2:29" ht="14.25" customHeight="1" x14ac:dyDescent="0.25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2:29" ht="14.25" customHeight="1" x14ac:dyDescent="0.25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2:29" ht="14.25" customHeight="1" x14ac:dyDescent="0.25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2:29" ht="14.25" customHeight="1" x14ac:dyDescent="0.25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2:29" ht="14.25" customHeight="1" x14ac:dyDescent="0.25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2:29" ht="14.25" customHeight="1" x14ac:dyDescent="0.25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2:29" ht="14.25" customHeight="1" x14ac:dyDescent="0.25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2:29" ht="14.25" customHeight="1" x14ac:dyDescent="0.25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2:29" ht="14.25" customHeight="1" x14ac:dyDescent="0.25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2:29" ht="14.25" customHeight="1" x14ac:dyDescent="0.25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2:29" ht="14.25" customHeight="1" x14ac:dyDescent="0.25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2:29" ht="14.25" customHeight="1" x14ac:dyDescent="0.25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2:29" ht="14.25" customHeight="1" x14ac:dyDescent="0.25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2:29" ht="14.25" customHeight="1" x14ac:dyDescent="0.25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2:29" ht="14.25" customHeight="1" x14ac:dyDescent="0.25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2:29" ht="14.25" customHeight="1" x14ac:dyDescent="0.25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2:29" ht="14.25" customHeight="1" x14ac:dyDescent="0.25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2:29" ht="14.25" customHeight="1" x14ac:dyDescent="0.25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2:29" ht="14.25" customHeight="1" x14ac:dyDescent="0.25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2:29" ht="14.25" customHeight="1" x14ac:dyDescent="0.25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2:29" ht="14.25" customHeight="1" x14ac:dyDescent="0.25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2:29" ht="14.25" customHeight="1" x14ac:dyDescent="0.25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2:29" ht="14.25" customHeight="1" x14ac:dyDescent="0.25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 spans="2:29" ht="14.25" customHeight="1" x14ac:dyDescent="0.25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 spans="2:29" ht="14.25" customHeight="1" x14ac:dyDescent="0.25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 spans="2:29" ht="14.25" customHeight="1" x14ac:dyDescent="0.25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 spans="2:29" ht="14.25" customHeight="1" x14ac:dyDescent="0.25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 spans="2:29" ht="14.25" customHeight="1" x14ac:dyDescent="0.25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 spans="2:29" ht="14.25" customHeight="1" x14ac:dyDescent="0.25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 spans="2:29" ht="14.25" customHeight="1" x14ac:dyDescent="0.25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 spans="2:29" ht="14.25" customHeight="1" x14ac:dyDescent="0.25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 spans="2:29" ht="14.25" customHeight="1" x14ac:dyDescent="0.25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 spans="2:29" ht="14.25" customHeight="1" x14ac:dyDescent="0.25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 spans="2:29" ht="14.25" customHeight="1" x14ac:dyDescent="0.25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 spans="2:29" ht="14.25" customHeight="1" x14ac:dyDescent="0.25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 spans="2:29" ht="14.25" customHeight="1" x14ac:dyDescent="0.25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 spans="2:29" ht="14.25" customHeight="1" x14ac:dyDescent="0.25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 spans="2:29" ht="14.25" customHeight="1" x14ac:dyDescent="0.25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 spans="2:29" ht="14.25" customHeight="1" x14ac:dyDescent="0.25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 spans="2:29" ht="14.25" customHeight="1" x14ac:dyDescent="0.25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 spans="2:29" ht="14.25" customHeight="1" x14ac:dyDescent="0.25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 spans="2:29" ht="14.25" customHeight="1" x14ac:dyDescent="0.25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 spans="2:29" ht="14.25" customHeight="1" x14ac:dyDescent="0.25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 spans="2:29" ht="14.25" customHeight="1" x14ac:dyDescent="0.25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  <row r="1000" spans="2:29" ht="14.25" customHeight="1" x14ac:dyDescent="0.25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</row>
    <row r="1001" spans="2:29" ht="14.25" customHeight="1" x14ac:dyDescent="0.25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</row>
    <row r="1002" spans="2:29" ht="14.25" customHeight="1" x14ac:dyDescent="0.25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</row>
    <row r="1003" spans="2:29" ht="14.25" customHeight="1" x14ac:dyDescent="0.25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</row>
  </sheetData>
  <mergeCells count="27">
    <mergeCell ref="C11:D11"/>
    <mergeCell ref="C12:D12"/>
    <mergeCell ref="C13:D13"/>
    <mergeCell ref="B2:C3"/>
    <mergeCell ref="D2:I2"/>
    <mergeCell ref="E3:G3"/>
    <mergeCell ref="H3:I3"/>
    <mergeCell ref="B4:I4"/>
    <mergeCell ref="C5:I5"/>
    <mergeCell ref="C6:D6"/>
    <mergeCell ref="C14:D14"/>
    <mergeCell ref="C15:D15"/>
    <mergeCell ref="C16:D16"/>
    <mergeCell ref="C17:D17"/>
    <mergeCell ref="C7:D7"/>
    <mergeCell ref="C8:D8"/>
    <mergeCell ref="C9:D9"/>
    <mergeCell ref="C10:D10"/>
    <mergeCell ref="E25:I25"/>
    <mergeCell ref="B26:I26"/>
    <mergeCell ref="B18:G18"/>
    <mergeCell ref="B19:G19"/>
    <mergeCell ref="B20:G20"/>
    <mergeCell ref="B21:I23"/>
    <mergeCell ref="B24:D24"/>
    <mergeCell ref="E24:I24"/>
    <mergeCell ref="B25:D25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Alejandro Palacios Perez</dc:creator>
  <cp:lastModifiedBy>DIRECTOR OPERATIVO</cp:lastModifiedBy>
  <dcterms:created xsi:type="dcterms:W3CDTF">2024-11-07T17:12:48Z</dcterms:created>
  <dcterms:modified xsi:type="dcterms:W3CDTF">2026-04-30T14:24:48Z</dcterms:modified>
</cp:coreProperties>
</file>