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a\Downloads\ORDEN DE SERVICIO OS-002-2026 - INSUMOS DE LABORATORIO\"/>
    </mc:Choice>
  </mc:AlternateContent>
  <xr:revisionPtr revIDLastSave="0" documentId="13_ncr:1_{28F2318D-7800-44A3-A952-9E0510C865EE}" xr6:coauthVersionLast="47" xr6:coauthVersionMax="47" xr10:uidLastSave="{00000000-0000-0000-0000-000000000000}"/>
  <bookViews>
    <workbookView xWindow="-120" yWindow="-120" windowWidth="20730" windowHeight="11040" activeTab="2" xr2:uid="{C79386BC-A088-4057-8DFF-AC9625ACA4A4}"/>
  </bookViews>
  <sheets>
    <sheet name="MEDICAMENTOS " sheetId="1" r:id="rId1"/>
    <sheet name="DISPOSITIVOS " sheetId="2" r:id="rId2"/>
    <sheet name="ODONTOLOGIA " sheetId="3" r:id="rId3"/>
    <sheet name="LABORATORIO " sheetId="4" r:id="rId4"/>
    <sheet name="RAYOS X" sheetId="5" r:id="rId5"/>
  </sheets>
  <definedNames>
    <definedName name="_xlnm._FilterDatabase" localSheetId="0" hidden="1">'MEDICAMENTOS '!$A$14:$F$14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4" l="1"/>
  <c r="E63" i="4"/>
  <c r="E14" i="4"/>
  <c r="D62" i="4"/>
  <c r="E62" i="4" s="1"/>
  <c r="E19" i="4"/>
  <c r="E50" i="4"/>
  <c r="E49" i="4"/>
  <c r="E48" i="4"/>
  <c r="D38" i="4"/>
  <c r="E38" i="4" s="1"/>
  <c r="D51" i="4"/>
  <c r="E51" i="4" s="1"/>
  <c r="D64" i="4"/>
  <c r="E64" i="4" s="1"/>
  <c r="D82" i="4"/>
  <c r="E82" i="4" s="1"/>
  <c r="E24" i="4"/>
  <c r="E94" i="4"/>
  <c r="E89" i="4"/>
  <c r="E72" i="4"/>
  <c r="E60" i="4"/>
  <c r="E57" i="4"/>
  <c r="E36" i="4"/>
  <c r="E30" i="4"/>
  <c r="E31" i="4"/>
  <c r="E27" i="4"/>
  <c r="E15" i="3"/>
  <c r="C21" i="3"/>
  <c r="E21" i="3" s="1"/>
  <c r="D16" i="5"/>
  <c r="E16" i="5" s="1"/>
  <c r="D15" i="5"/>
  <c r="E15" i="5" s="1"/>
  <c r="D14" i="5"/>
  <c r="E14" i="5" s="1"/>
  <c r="D13" i="5"/>
  <c r="E13" i="5" s="1"/>
  <c r="D12" i="5"/>
  <c r="E12" i="5" s="1"/>
  <c r="E93" i="4"/>
  <c r="E92" i="4"/>
  <c r="E91" i="4"/>
  <c r="E90" i="4"/>
  <c r="E88" i="4"/>
  <c r="D87" i="4"/>
  <c r="E87" i="4" s="1"/>
  <c r="D86" i="4"/>
  <c r="E86" i="4" s="1"/>
  <c r="D85" i="4"/>
  <c r="E85" i="4" s="1"/>
  <c r="D84" i="4"/>
  <c r="E84" i="4" s="1"/>
  <c r="D83" i="4"/>
  <c r="E83" i="4" s="1"/>
  <c r="E81" i="4"/>
  <c r="E80" i="4"/>
  <c r="E79" i="4"/>
  <c r="D78" i="4"/>
  <c r="E78" i="4" s="1"/>
  <c r="D77" i="4"/>
  <c r="E77" i="4" s="1"/>
  <c r="E76" i="4"/>
  <c r="E75" i="4"/>
  <c r="E74" i="4"/>
  <c r="E73" i="4"/>
  <c r="E71" i="4"/>
  <c r="E70" i="4"/>
  <c r="D69" i="4"/>
  <c r="E69" i="4" s="1"/>
  <c r="D68" i="4"/>
  <c r="E68" i="4" s="1"/>
  <c r="D67" i="4"/>
  <c r="E67" i="4" s="1"/>
  <c r="E66" i="4"/>
  <c r="D65" i="4"/>
  <c r="E65" i="4" s="1"/>
  <c r="D61" i="4"/>
  <c r="E61" i="4" s="1"/>
  <c r="E59" i="4"/>
  <c r="E58" i="4"/>
  <c r="E56" i="4"/>
  <c r="D55" i="4"/>
  <c r="E55" i="4" s="1"/>
  <c r="D54" i="4"/>
  <c r="E54" i="4" s="1"/>
  <c r="E53" i="4"/>
  <c r="E52" i="4"/>
  <c r="E47" i="4"/>
  <c r="E46" i="4"/>
  <c r="E45" i="4"/>
  <c r="E44" i="4"/>
  <c r="E43" i="4"/>
  <c r="E42" i="4"/>
  <c r="E41" i="4"/>
  <c r="E40" i="4"/>
  <c r="E39" i="4"/>
  <c r="E37" i="4"/>
  <c r="E35" i="4"/>
  <c r="D34" i="4"/>
  <c r="E34" i="4" s="1"/>
  <c r="E33" i="4"/>
  <c r="E32" i="4"/>
  <c r="E29" i="4"/>
  <c r="E28" i="4"/>
  <c r="E26" i="4"/>
  <c r="E25" i="4"/>
  <c r="E23" i="4"/>
  <c r="E22" i="4"/>
  <c r="D21" i="4"/>
  <c r="E21" i="4" s="1"/>
  <c r="E18" i="4"/>
  <c r="E17" i="4"/>
  <c r="E16" i="4"/>
  <c r="E15" i="4"/>
  <c r="E13" i="4"/>
  <c r="E12" i="4"/>
  <c r="E99" i="3"/>
  <c r="D98" i="3"/>
  <c r="E98" i="3" s="1"/>
  <c r="D97" i="3"/>
  <c r="E97" i="3" s="1"/>
  <c r="D96" i="3"/>
  <c r="E96" i="3" s="1"/>
  <c r="E95" i="3"/>
  <c r="D94" i="3"/>
  <c r="E94" i="3" s="1"/>
  <c r="D93" i="3"/>
  <c r="E93" i="3" s="1"/>
  <c r="E92" i="3"/>
  <c r="D91" i="3"/>
  <c r="E91" i="3" s="1"/>
  <c r="E90" i="3"/>
  <c r="E89" i="3"/>
  <c r="E88" i="3"/>
  <c r="E87" i="3"/>
  <c r="E86" i="3"/>
  <c r="E85" i="3"/>
  <c r="E84" i="3"/>
  <c r="E83" i="3"/>
  <c r="E82" i="3"/>
  <c r="D81" i="3"/>
  <c r="E81" i="3" s="1"/>
  <c r="D80" i="3"/>
  <c r="E80" i="3" s="1"/>
  <c r="D79" i="3"/>
  <c r="E79" i="3" s="1"/>
  <c r="D78" i="3"/>
  <c r="E78" i="3" s="1"/>
  <c r="D77" i="3"/>
  <c r="E77" i="3" s="1"/>
  <c r="D76" i="3"/>
  <c r="E76" i="3" s="1"/>
  <c r="D75" i="3"/>
  <c r="E75" i="3" s="1"/>
  <c r="D74" i="3"/>
  <c r="E74" i="3" s="1"/>
  <c r="E73" i="3"/>
  <c r="E72" i="3"/>
  <c r="E71" i="3"/>
  <c r="D70" i="3"/>
  <c r="E70" i="3" s="1"/>
  <c r="D69" i="3"/>
  <c r="E69" i="3" s="1"/>
  <c r="D68" i="3"/>
  <c r="E68" i="3" s="1"/>
  <c r="D67" i="3"/>
  <c r="E67" i="3" s="1"/>
  <c r="D66" i="3"/>
  <c r="E66" i="3" s="1"/>
  <c r="E65" i="3"/>
  <c r="D64" i="3"/>
  <c r="E64" i="3" s="1"/>
  <c r="E63" i="3"/>
  <c r="E62" i="3"/>
  <c r="E61" i="3"/>
  <c r="E60" i="3"/>
  <c r="D59" i="3"/>
  <c r="E59" i="3" s="1"/>
  <c r="E58" i="3"/>
  <c r="D57" i="3"/>
  <c r="E57" i="3" s="1"/>
  <c r="D56" i="3"/>
  <c r="E56" i="3" s="1"/>
  <c r="D55" i="3"/>
  <c r="E55" i="3" s="1"/>
  <c r="D54" i="3"/>
  <c r="E54" i="3" s="1"/>
  <c r="D53" i="3"/>
  <c r="E53" i="3" s="1"/>
  <c r="D52" i="3"/>
  <c r="E52" i="3" s="1"/>
  <c r="D51" i="3"/>
  <c r="E51" i="3" s="1"/>
  <c r="D50" i="3"/>
  <c r="E50" i="3" s="1"/>
  <c r="D49" i="3"/>
  <c r="E49" i="3" s="1"/>
  <c r="D48" i="3"/>
  <c r="E48" i="3" s="1"/>
  <c r="D47" i="3"/>
  <c r="E47" i="3" s="1"/>
  <c r="D46" i="3"/>
  <c r="E46" i="3" s="1"/>
  <c r="D45" i="3"/>
  <c r="E45" i="3" s="1"/>
  <c r="D44" i="3"/>
  <c r="E44" i="3" s="1"/>
  <c r="E43" i="3"/>
  <c r="E42" i="3"/>
  <c r="D41" i="3"/>
  <c r="E41" i="3" s="1"/>
  <c r="D40" i="3"/>
  <c r="E40" i="3" s="1"/>
  <c r="E39" i="3"/>
  <c r="E38" i="3"/>
  <c r="E37" i="3"/>
  <c r="D36" i="3"/>
  <c r="E36" i="3" s="1"/>
  <c r="D35" i="3"/>
  <c r="E35" i="3" s="1"/>
  <c r="D34" i="3"/>
  <c r="E34" i="3" s="1"/>
  <c r="D33" i="3"/>
  <c r="E33" i="3" s="1"/>
  <c r="E32" i="3"/>
  <c r="D31" i="3"/>
  <c r="E31" i="3" s="1"/>
  <c r="D30" i="3"/>
  <c r="E30" i="3" s="1"/>
  <c r="D29" i="3"/>
  <c r="E29" i="3" s="1"/>
  <c r="D28" i="3"/>
  <c r="E28" i="3" s="1"/>
  <c r="D27" i="3"/>
  <c r="E27" i="3" s="1"/>
  <c r="D26" i="3"/>
  <c r="E26" i="3" s="1"/>
  <c r="E25" i="3"/>
  <c r="D24" i="3"/>
  <c r="E24" i="3" s="1"/>
  <c r="D23" i="3"/>
  <c r="E23" i="3" s="1"/>
  <c r="D22" i="3"/>
  <c r="E20" i="3"/>
  <c r="D19" i="3"/>
  <c r="E19" i="3" s="1"/>
  <c r="D18" i="3"/>
  <c r="E18" i="3" s="1"/>
  <c r="E17" i="3"/>
  <c r="E16" i="3"/>
  <c r="E14" i="3"/>
  <c r="E13" i="3"/>
  <c r="D12" i="3"/>
  <c r="E12" i="3" s="1"/>
  <c r="E22" i="3" l="1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D223" i="2"/>
  <c r="E223" i="2" s="1"/>
  <c r="E222" i="2"/>
  <c r="E221" i="2"/>
  <c r="D220" i="2"/>
  <c r="E220" i="2" s="1"/>
  <c r="D219" i="2"/>
  <c r="E219" i="2" s="1"/>
  <c r="D218" i="2"/>
  <c r="E218" i="2" s="1"/>
  <c r="E217" i="2"/>
  <c r="D217" i="2"/>
  <c r="E216" i="2"/>
  <c r="D216" i="2"/>
  <c r="E215" i="2"/>
  <c r="D215" i="2"/>
  <c r="E214" i="2"/>
  <c r="D214" i="2"/>
  <c r="E213" i="2"/>
  <c r="D213" i="2"/>
  <c r="E212" i="2"/>
  <c r="D212" i="2"/>
  <c r="E211" i="2"/>
  <c r="D211" i="2"/>
  <c r="E210" i="2"/>
  <c r="D210" i="2"/>
  <c r="E209" i="2"/>
  <c r="D209" i="2"/>
  <c r="E208" i="2"/>
  <c r="D208" i="2"/>
  <c r="D207" i="2"/>
  <c r="E207" i="2" s="1"/>
  <c r="E206" i="2"/>
  <c r="E205" i="2"/>
  <c r="D204" i="2"/>
  <c r="E204" i="2" s="1"/>
  <c r="D203" i="2"/>
  <c r="E203" i="2" s="1"/>
  <c r="D202" i="2"/>
  <c r="E202" i="2" s="1"/>
  <c r="E201" i="2"/>
  <c r="E200" i="2"/>
  <c r="E199" i="2"/>
  <c r="E198" i="2"/>
  <c r="E197" i="2"/>
  <c r="E196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D173" i="2"/>
  <c r="E173" i="2" s="1"/>
  <c r="D172" i="2"/>
  <c r="E172" i="2" s="1"/>
  <c r="E171" i="2"/>
  <c r="E170" i="2"/>
  <c r="E169" i="2"/>
  <c r="E168" i="2"/>
  <c r="E167" i="2"/>
  <c r="E166" i="2"/>
  <c r="D165" i="2"/>
  <c r="E165" i="2" s="1"/>
  <c r="D164" i="2"/>
  <c r="E164" i="2" s="1"/>
  <c r="D163" i="2"/>
  <c r="E163" i="2" s="1"/>
  <c r="D162" i="2"/>
  <c r="E162" i="2" s="1"/>
  <c r="E161" i="2"/>
  <c r="D160" i="2"/>
  <c r="E160" i="2" s="1"/>
  <c r="D159" i="2"/>
  <c r="E159" i="2" s="1"/>
  <c r="E158" i="2"/>
  <c r="D157" i="2"/>
  <c r="E157" i="2" s="1"/>
  <c r="E156" i="2"/>
  <c r="E155" i="2"/>
  <c r="E154" i="2"/>
  <c r="E153" i="2"/>
  <c r="E152" i="2"/>
  <c r="E151" i="2"/>
  <c r="D150" i="2"/>
  <c r="E150" i="2" s="1"/>
  <c r="E149" i="2"/>
  <c r="D149" i="2"/>
  <c r="D148" i="2"/>
  <c r="E148" i="2" s="1"/>
  <c r="D147" i="2"/>
  <c r="E147" i="2" s="1"/>
  <c r="D146" i="2"/>
  <c r="E146" i="2" s="1"/>
  <c r="D145" i="2"/>
  <c r="E145" i="2" s="1"/>
  <c r="E144" i="2"/>
  <c r="D144" i="2"/>
  <c r="E143" i="2"/>
  <c r="D143" i="2"/>
  <c r="D142" i="2"/>
  <c r="E142" i="2" s="1"/>
  <c r="D141" i="2"/>
  <c r="E141" i="2" s="1"/>
  <c r="D140" i="2"/>
  <c r="E140" i="2" s="1"/>
  <c r="D139" i="2"/>
  <c r="E139" i="2" s="1"/>
  <c r="E138" i="2"/>
  <c r="D138" i="2"/>
  <c r="E137" i="2"/>
  <c r="D137" i="2"/>
  <c r="D136" i="2"/>
  <c r="E136" i="2" s="1"/>
  <c r="D135" i="2"/>
  <c r="E135" i="2" s="1"/>
  <c r="D134" i="2"/>
  <c r="E134" i="2" s="1"/>
  <c r="D133" i="2"/>
  <c r="E133" i="2" s="1"/>
  <c r="E132" i="2"/>
  <c r="E131" i="2"/>
  <c r="D131" i="2"/>
  <c r="E130" i="2"/>
  <c r="D130" i="2"/>
  <c r="D129" i="2"/>
  <c r="E129" i="2" s="1"/>
  <c r="D128" i="2"/>
  <c r="E128" i="2" s="1"/>
  <c r="D127" i="2"/>
  <c r="E127" i="2" s="1"/>
  <c r="D126" i="2"/>
  <c r="E126" i="2" s="1"/>
  <c r="E125" i="2"/>
  <c r="D125" i="2"/>
  <c r="E124" i="2"/>
  <c r="D124" i="2"/>
  <c r="D123" i="2"/>
  <c r="E123" i="2" s="1"/>
  <c r="D122" i="2"/>
  <c r="E122" i="2" s="1"/>
  <c r="D121" i="2"/>
  <c r="E121" i="2" s="1"/>
  <c r="E120" i="2"/>
  <c r="E119" i="2"/>
  <c r="E118" i="2"/>
  <c r="E117" i="2"/>
  <c r="D116" i="2"/>
  <c r="E116" i="2" s="1"/>
  <c r="E115" i="2"/>
  <c r="E114" i="2"/>
  <c r="E113" i="2"/>
  <c r="E112" i="2"/>
  <c r="E111" i="2"/>
  <c r="E110" i="2"/>
  <c r="E109" i="2"/>
  <c r="E108" i="2"/>
  <c r="E107" i="2"/>
  <c r="E106" i="2"/>
  <c r="D105" i="2"/>
  <c r="E105" i="2" s="1"/>
  <c r="D104" i="2"/>
  <c r="E104" i="2" s="1"/>
  <c r="D103" i="2"/>
  <c r="E103" i="2" s="1"/>
  <c r="D102" i="2"/>
  <c r="E102" i="2" s="1"/>
  <c r="D101" i="2"/>
  <c r="E101" i="2" s="1"/>
  <c r="E100" i="2"/>
  <c r="D100" i="2"/>
  <c r="E99" i="2"/>
  <c r="D99" i="2"/>
  <c r="D98" i="2"/>
  <c r="E98" i="2" s="1"/>
  <c r="D97" i="2"/>
  <c r="E97" i="2" s="1"/>
  <c r="D96" i="2"/>
  <c r="E96" i="2" s="1"/>
  <c r="D95" i="2"/>
  <c r="E95" i="2" s="1"/>
  <c r="E94" i="2"/>
  <c r="D94" i="2"/>
  <c r="E93" i="2"/>
  <c r="D93" i="2"/>
  <c r="D92" i="2"/>
  <c r="E92" i="2" s="1"/>
  <c r="D91" i="2"/>
  <c r="E91" i="2" s="1"/>
  <c r="D90" i="2"/>
  <c r="E90" i="2" s="1"/>
  <c r="D89" i="2"/>
  <c r="E89" i="2" s="1"/>
  <c r="E88" i="2"/>
  <c r="D88" i="2"/>
  <c r="E87" i="2"/>
  <c r="D87" i="2"/>
  <c r="D86" i="2"/>
  <c r="E86" i="2" s="1"/>
  <c r="E85" i="2"/>
  <c r="D84" i="2"/>
  <c r="E84" i="2" s="1"/>
  <c r="D83" i="2"/>
  <c r="E83" i="2" s="1"/>
  <c r="E82" i="2"/>
  <c r="D82" i="2"/>
  <c r="E81" i="2"/>
  <c r="E80" i="2"/>
  <c r="D79" i="2"/>
  <c r="E79" i="2" s="1"/>
  <c r="E78" i="2"/>
  <c r="E77" i="2"/>
  <c r="D76" i="2"/>
  <c r="E76" i="2" s="1"/>
  <c r="D75" i="2"/>
  <c r="E75" i="2" s="1"/>
  <c r="D74" i="2"/>
  <c r="E74" i="2" s="1"/>
  <c r="D73" i="2"/>
  <c r="E73" i="2" s="1"/>
  <c r="D72" i="2"/>
  <c r="E72" i="2" s="1"/>
  <c r="E71" i="2"/>
  <c r="D71" i="2"/>
  <c r="E70" i="2"/>
  <c r="D69" i="2"/>
  <c r="E69" i="2" s="1"/>
  <c r="D68" i="2"/>
  <c r="E68" i="2" s="1"/>
  <c r="E67" i="2"/>
  <c r="E66" i="2"/>
  <c r="E65" i="2"/>
  <c r="E64" i="2"/>
  <c r="D63" i="2"/>
  <c r="E63" i="2" s="1"/>
  <c r="E62" i="2"/>
  <c r="E61" i="2"/>
  <c r="E60" i="2"/>
  <c r="E59" i="2"/>
  <c r="E58" i="2"/>
  <c r="D57" i="2"/>
  <c r="E57" i="2" s="1"/>
  <c r="E56" i="2"/>
  <c r="E55" i="2"/>
  <c r="E54" i="2"/>
  <c r="D53" i="2"/>
  <c r="E53" i="2" s="1"/>
  <c r="D52" i="2"/>
  <c r="E52" i="2" s="1"/>
  <c r="E51" i="2"/>
  <c r="E50" i="2"/>
  <c r="D49" i="2"/>
  <c r="E49" i="2" s="1"/>
  <c r="D48" i="2"/>
  <c r="E48" i="2" s="1"/>
  <c r="D47" i="2"/>
  <c r="E47" i="2" s="1"/>
  <c r="D46" i="2"/>
  <c r="E46" i="2" s="1"/>
  <c r="E45" i="2"/>
  <c r="D45" i="2"/>
  <c r="E44" i="2"/>
  <c r="D44" i="2"/>
  <c r="D43" i="2"/>
  <c r="E43" i="2" s="1"/>
  <c r="D42" i="2"/>
  <c r="E42" i="2" s="1"/>
  <c r="D41" i="2"/>
  <c r="E41" i="2" s="1"/>
  <c r="D40" i="2"/>
  <c r="E40" i="2" s="1"/>
  <c r="E39" i="2"/>
  <c r="D39" i="2"/>
  <c r="E38" i="2"/>
  <c r="D38" i="2"/>
  <c r="E37" i="2"/>
  <c r="E36" i="2"/>
  <c r="E35" i="2"/>
  <c r="D35" i="2"/>
  <c r="E34" i="2"/>
  <c r="D34" i="2"/>
  <c r="D33" i="2"/>
  <c r="E33" i="2" s="1"/>
  <c r="D32" i="2"/>
  <c r="E32" i="2" s="1"/>
  <c r="D31" i="2"/>
  <c r="E31" i="2" s="1"/>
  <c r="E30" i="2"/>
  <c r="E29" i="2"/>
  <c r="D28" i="2"/>
  <c r="E28" i="2" s="1"/>
  <c r="D27" i="2"/>
  <c r="E27" i="2" s="1"/>
  <c r="D26" i="2"/>
  <c r="E26" i="2" s="1"/>
  <c r="E25" i="2"/>
  <c r="D25" i="2"/>
  <c r="E24" i="2"/>
  <c r="D24" i="2"/>
  <c r="E23" i="2"/>
  <c r="E22" i="2"/>
  <c r="E21" i="2"/>
  <c r="E20" i="2"/>
  <c r="E19" i="2"/>
  <c r="E18" i="2"/>
  <c r="D17" i="2"/>
  <c r="E17" i="2" s="1"/>
  <c r="D16" i="2"/>
  <c r="E16" i="2" s="1"/>
  <c r="D15" i="2"/>
  <c r="E15" i="2" s="1"/>
  <c r="D14" i="2"/>
  <c r="E14" i="2" s="1"/>
  <c r="E13" i="2"/>
  <c r="D13" i="2"/>
  <c r="E12" i="2"/>
  <c r="F151" i="1" l="1"/>
  <c r="F270" i="1"/>
  <c r="F229" i="1"/>
  <c r="F189" i="1"/>
  <c r="F65" i="1"/>
  <c r="F37" i="1"/>
  <c r="F35" i="1"/>
  <c r="F300" i="1"/>
  <c r="F224" i="1"/>
  <c r="F117" i="1"/>
  <c r="F159" i="1"/>
  <c r="F273" i="1"/>
  <c r="F84" i="1"/>
  <c r="F271" i="1"/>
  <c r="F234" i="1"/>
  <c r="F130" i="1"/>
  <c r="F33" i="1"/>
  <c r="F154" i="1"/>
  <c r="F64" i="1"/>
  <c r="F180" i="1"/>
  <c r="F218" i="1"/>
  <c r="F260" i="1"/>
  <c r="F303" i="1"/>
  <c r="F168" i="1"/>
  <c r="F259" i="1"/>
  <c r="F258" i="1"/>
  <c r="F185" i="1"/>
  <c r="F201" i="1"/>
  <c r="F287" i="1"/>
  <c r="F252" i="1"/>
  <c r="F122" i="1"/>
  <c r="F56" i="1"/>
  <c r="F145" i="1"/>
  <c r="F302" i="1"/>
  <c r="F301" i="1"/>
  <c r="F299" i="1"/>
  <c r="F298" i="1"/>
  <c r="F297" i="1"/>
  <c r="F296" i="1"/>
  <c r="F295" i="1"/>
  <c r="F294" i="1"/>
  <c r="F292" i="1"/>
  <c r="F293" i="1"/>
  <c r="F291" i="1"/>
  <c r="F290" i="1"/>
  <c r="F289" i="1"/>
  <c r="F288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2" i="1"/>
  <c r="F269" i="1"/>
  <c r="F268" i="1"/>
  <c r="F267" i="1"/>
  <c r="F266" i="1"/>
  <c r="F265" i="1"/>
  <c r="F264" i="1"/>
  <c r="F263" i="1"/>
  <c r="F262" i="1"/>
  <c r="F261" i="1"/>
  <c r="F257" i="1"/>
  <c r="F256" i="1"/>
  <c r="F255" i="1"/>
  <c r="F254" i="1"/>
  <c r="F253" i="1"/>
  <c r="F251" i="1"/>
  <c r="F250" i="1"/>
  <c r="F249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3" i="1"/>
  <c r="F232" i="1"/>
  <c r="F231" i="1"/>
  <c r="F230" i="1"/>
  <c r="F228" i="1"/>
  <c r="F227" i="1"/>
  <c r="F226" i="1"/>
  <c r="F225" i="1"/>
  <c r="F223" i="1"/>
  <c r="F222" i="1"/>
  <c r="F221" i="1"/>
  <c r="F220" i="1"/>
  <c r="F219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0" i="1"/>
  <c r="F199" i="1"/>
  <c r="F198" i="1"/>
  <c r="F197" i="1"/>
  <c r="F196" i="1"/>
  <c r="F195" i="1"/>
  <c r="F194" i="1"/>
  <c r="F193" i="1"/>
  <c r="F192" i="1"/>
  <c r="F191" i="1"/>
  <c r="F190" i="1"/>
  <c r="F188" i="1"/>
  <c r="F187" i="1"/>
  <c r="F186" i="1"/>
  <c r="F184" i="1"/>
  <c r="F183" i="1"/>
  <c r="F182" i="1"/>
  <c r="F181" i="1"/>
  <c r="F179" i="1"/>
  <c r="F178" i="1"/>
  <c r="F177" i="1"/>
  <c r="F176" i="1"/>
  <c r="F175" i="1"/>
  <c r="F174" i="1"/>
  <c r="F173" i="1"/>
  <c r="F172" i="1"/>
  <c r="F171" i="1"/>
  <c r="F170" i="1"/>
  <c r="F169" i="1"/>
  <c r="F167" i="1"/>
  <c r="F166" i="1"/>
  <c r="F165" i="1"/>
  <c r="F164" i="1"/>
  <c r="F163" i="1"/>
  <c r="F162" i="1"/>
  <c r="F161" i="1"/>
  <c r="F160" i="1"/>
  <c r="F158" i="1"/>
  <c r="F157" i="1"/>
  <c r="F156" i="1"/>
  <c r="F155" i="1"/>
  <c r="F153" i="1"/>
  <c r="F152" i="1"/>
  <c r="F150" i="1"/>
  <c r="F149" i="1"/>
  <c r="F148" i="1"/>
  <c r="F147" i="1"/>
  <c r="F146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29" i="1"/>
  <c r="F128" i="1"/>
  <c r="F127" i="1"/>
  <c r="F126" i="1"/>
  <c r="F125" i="1"/>
  <c r="F124" i="1"/>
  <c r="F123" i="1"/>
  <c r="F121" i="1"/>
  <c r="F120" i="1"/>
  <c r="F119" i="1"/>
  <c r="F118" i="1"/>
  <c r="F116" i="1"/>
  <c r="F114" i="1"/>
  <c r="F115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3" i="1"/>
  <c r="F82" i="1"/>
  <c r="F81" i="1"/>
  <c r="F80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3" i="1"/>
  <c r="F62" i="1"/>
  <c r="F61" i="1"/>
  <c r="F60" i="1"/>
  <c r="F59" i="1"/>
  <c r="F58" i="1"/>
  <c r="F57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6" i="1"/>
  <c r="F34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E79" i="1"/>
  <c r="F79" i="1" s="1"/>
  <c r="E248" i="1"/>
  <c r="F248" i="1" s="1"/>
  <c r="C269" i="1"/>
  <c r="C118" i="1"/>
  <c r="C109" i="1"/>
</calcChain>
</file>

<file path=xl/sharedStrings.xml><?xml version="1.0" encoding="utf-8"?>
<sst xmlns="http://schemas.openxmlformats.org/spreadsheetml/2006/main" count="1085" uniqueCount="814">
  <si>
    <t>CANTIDAD</t>
  </si>
  <si>
    <t>PRESENTACION</t>
  </si>
  <si>
    <t xml:space="preserve">ABACAVIR 20MG/ML SOL ORAL x 240 ML </t>
  </si>
  <si>
    <t xml:space="preserve">FRASCO X 240 ML </t>
  </si>
  <si>
    <t xml:space="preserve">ACETAMINOFEN 500 MG TABS </t>
  </si>
  <si>
    <t>CAJA X 300 TABLETAS</t>
  </si>
  <si>
    <t>ACETAMINOFEN JBE x 60</t>
  </si>
  <si>
    <t xml:space="preserve">FRASCO X 60 ML </t>
  </si>
  <si>
    <t xml:space="preserve">ACETAZOLAMIDA 250 MG TABS </t>
  </si>
  <si>
    <t>CAJA X 10 TABLETAS</t>
  </si>
  <si>
    <t xml:space="preserve">ACICLOVIR 200 MG TABS </t>
  </si>
  <si>
    <t>CAJA X 240 TABLETAS</t>
  </si>
  <si>
    <t xml:space="preserve">ACICLOVIR 5% CREMA x 10 GMS </t>
  </si>
  <si>
    <t>TUBO X 15 GR</t>
  </si>
  <si>
    <t xml:space="preserve">ACICLOVIR 800 MG TABS </t>
  </si>
  <si>
    <t xml:space="preserve">ACIDO ACETILSA 100 MG TABS </t>
  </si>
  <si>
    <t>CAJA X 900 TABLETAS</t>
  </si>
  <si>
    <t xml:space="preserve">ACIDO FOLICO 1 MG TABS </t>
  </si>
  <si>
    <t>CAJA X 1000 TABLETAS</t>
  </si>
  <si>
    <t>AMPOLLA</t>
  </si>
  <si>
    <t xml:space="preserve">ACIDO VALPROICO 250 MG TABS </t>
  </si>
  <si>
    <t>ACIDO VALPROICO 250 MG x120ML(FERBIN)</t>
  </si>
  <si>
    <t xml:space="preserve">FRASCO X 120 ML </t>
  </si>
  <si>
    <t xml:space="preserve">ADENOSINA 6 MG AMP </t>
  </si>
  <si>
    <t xml:space="preserve">ADRENALINA(EPINEFRINA)1MG/1ML AMP </t>
  </si>
  <si>
    <t>AGUA ESTERIL FCO x 500 ML</t>
  </si>
  <si>
    <t xml:space="preserve">FRASCO X 500 ML </t>
  </si>
  <si>
    <t xml:space="preserve">ALBENDAZOL 200 MG TABS </t>
  </si>
  <si>
    <t>CAJA X 50 TABLETAS</t>
  </si>
  <si>
    <t xml:space="preserve">ALBENDAZOL 4% SACHETS </t>
  </si>
  <si>
    <t>CAJA X 12 SACHETS</t>
  </si>
  <si>
    <t xml:space="preserve">ALENDRONATO 70 MG TABS </t>
  </si>
  <si>
    <t>CAJA X 4 TABLETAS</t>
  </si>
  <si>
    <t xml:space="preserve">ALOPURINOL 100 MG TABS </t>
  </si>
  <si>
    <t>CAJA X 30 TABLETAS</t>
  </si>
  <si>
    <t xml:space="preserve">ALPRAZOLAM 0.5 MG TABS </t>
  </si>
  <si>
    <t xml:space="preserve">AMIKACINA 500 MG AMP </t>
  </si>
  <si>
    <t xml:space="preserve">AMIODARONA 150 MG AMP x 3 ML </t>
  </si>
  <si>
    <t xml:space="preserve">AMIODARONA 200 MG TABS </t>
  </si>
  <si>
    <t xml:space="preserve">AMITRIPTILINA 25 MG TABS </t>
  </si>
  <si>
    <t xml:space="preserve">AMLODIPINO 5 MG TABS </t>
  </si>
  <si>
    <t xml:space="preserve">AMOXICILINA 250 MG/5ML x 100 ML </t>
  </si>
  <si>
    <t>FRASCO X 100 ML</t>
  </si>
  <si>
    <t xml:space="preserve">AMPICIL+SULBACTAM 1.5 GMS AMP </t>
  </si>
  <si>
    <t>CAJA X 100 CAPSULAS</t>
  </si>
  <si>
    <t xml:space="preserve">AMPICILINA 500 MG AMP </t>
  </si>
  <si>
    <t xml:space="preserve">ATAZANAVIR 300 MG TABS </t>
  </si>
  <si>
    <t>CAJA X 30 CAPSULAS</t>
  </si>
  <si>
    <t xml:space="preserve">ATORVASTATINA 20 MG TABS </t>
  </si>
  <si>
    <t xml:space="preserve">ATORVASTATINA 40 MG TABS </t>
  </si>
  <si>
    <t>CAJA X 500 TABLETAS</t>
  </si>
  <si>
    <t xml:space="preserve">ATROPINA SULFATO 1 MG/1MG AMP </t>
  </si>
  <si>
    <t xml:space="preserve">AZATIOPRINA 50 MG TABS </t>
  </si>
  <si>
    <t>CAJA X 100 TABLETAS</t>
  </si>
  <si>
    <t xml:space="preserve">FRASCO X 15 ML </t>
  </si>
  <si>
    <t xml:space="preserve">BECLOMETASONA 50 MCG INHAL </t>
  </si>
  <si>
    <t>INHALADOR</t>
  </si>
  <si>
    <t xml:space="preserve">BECLOMETASONA NASAL 50 MCG </t>
  </si>
  <si>
    <t xml:space="preserve">BENZOATO BENZILO LOCI x 120 ML </t>
  </si>
  <si>
    <t xml:space="preserve">BERODUAL SOLUCION FCO x 20 ML </t>
  </si>
  <si>
    <t xml:space="preserve">FRASCO </t>
  </si>
  <si>
    <t xml:space="preserve">BETAMETASONA 0.05% CREMA x 20 GMS </t>
  </si>
  <si>
    <t>TUBO X 20 GR</t>
  </si>
  <si>
    <t xml:space="preserve">BETAMETASONA 0.1% CREMA x 20 GMS </t>
  </si>
  <si>
    <t xml:space="preserve">BETAMETASONA 4 MG AMP </t>
  </si>
  <si>
    <t xml:space="preserve">BISACODILO 5 MG TABS </t>
  </si>
  <si>
    <t>BROMURO IPRATROP SOLU x 20 ML(ATROVENT)</t>
  </si>
  <si>
    <t>BROMURO IPRATROPIO INH (ASPROMIO)</t>
  </si>
  <si>
    <t xml:space="preserve">BROMURO ROCURONIO 50 MG/5ML AMP </t>
  </si>
  <si>
    <t>BUPIVACAINA 50 MG x 10 ML(BUPIROP)</t>
  </si>
  <si>
    <t xml:space="preserve">BUPIVACAINA+DEXTROSA AMP x 4 ML </t>
  </si>
  <si>
    <t xml:space="preserve">BUPIVACAINA+EPINEFRINA AMP x 10 ML </t>
  </si>
  <si>
    <t xml:space="preserve">CALCITRIOL 0.25 MCG CAPS </t>
  </si>
  <si>
    <t xml:space="preserve">CALCITRIOL 0.50 MCG CAPS </t>
  </si>
  <si>
    <t xml:space="preserve">CAPTOPRIL 25 MG TABS </t>
  </si>
  <si>
    <t xml:space="preserve">CAPTOPRIL 50 MG TABS </t>
  </si>
  <si>
    <t xml:space="preserve">CARBAMAZEPINA 200 MG TABS </t>
  </si>
  <si>
    <t xml:space="preserve">CARBIDOPA/LEVODOPA 25/250MG </t>
  </si>
  <si>
    <t>CARBON CALCIO 600 MG TABS (OSTEOCAL)</t>
  </si>
  <si>
    <t>CARBON CALCIO+VITA D TABS (OSTEOCA D)</t>
  </si>
  <si>
    <t>CAJA X 70 TABLETAS</t>
  </si>
  <si>
    <t xml:space="preserve">CARBONATO DE LITIO 300 MG TABS </t>
  </si>
  <si>
    <t xml:space="preserve">CARVEDILOL 12.5 MG TABS </t>
  </si>
  <si>
    <t xml:space="preserve">CARVEDILOL 6.25 MG TABS </t>
  </si>
  <si>
    <t xml:space="preserve">CEFALEXINA 500 MG CAPS </t>
  </si>
  <si>
    <t>CEFAZOLINA 1 GMO AMP  VICAR</t>
  </si>
  <si>
    <t xml:space="preserve">CEFTRIAXONA 1 GMO AMP </t>
  </si>
  <si>
    <t xml:space="preserve">CIPROFLOXACINA 100 MG/10ML AMP </t>
  </si>
  <si>
    <t xml:space="preserve">CIPROFLOXACINA 500 MG TABS </t>
  </si>
  <si>
    <t xml:space="preserve">CLARITROMICINA 250 MG FCO X 50 ML </t>
  </si>
  <si>
    <t xml:space="preserve">FRASCO X 50 ML </t>
  </si>
  <si>
    <t xml:space="preserve">CLARITROMICINA 500 MG TABS </t>
  </si>
  <si>
    <t xml:space="preserve">CLINDAMICINA 600 MG AMP </t>
  </si>
  <si>
    <t>CLONAZEPAM 2 MG TABS (COQUAN)</t>
  </si>
  <si>
    <t>CLONAZEPAM 2.5 MG x 30 ML (COQUAN)</t>
  </si>
  <si>
    <t xml:space="preserve">FRASCO X 30 ML </t>
  </si>
  <si>
    <t xml:space="preserve">CLONIDINA 0.150 MG TABS </t>
  </si>
  <si>
    <t xml:space="preserve">CLOPIDOGREL 75 MG TABS </t>
  </si>
  <si>
    <t xml:space="preserve">CLOROQUINA 250 MG TABS </t>
  </si>
  <si>
    <t>CAJA X 250 TABLETAS</t>
  </si>
  <si>
    <t xml:space="preserve">CLORURO DE POTASIO 2MEQ/ML AMP </t>
  </si>
  <si>
    <t xml:space="preserve">CLORURO DE SODIO 2 MEQ/10 ML AMP </t>
  </si>
  <si>
    <t xml:space="preserve">CLOTRIMAZOL 100 MG TAB VAGIN </t>
  </si>
  <si>
    <t>CAJA X 10 OVULOS</t>
  </si>
  <si>
    <t xml:space="preserve">CLOTRIMAZOL CREMA TOPICA x 40 GMS </t>
  </si>
  <si>
    <t>TUBO X 40 GR</t>
  </si>
  <si>
    <t xml:space="preserve">CLOTRIMAZOL CREMA VAGINAL x 40 GMS </t>
  </si>
  <si>
    <t xml:space="preserve">CLOTRIMAZOL SOL TOPICA x 30 ML </t>
  </si>
  <si>
    <t xml:space="preserve">CLOZAPINA 100 MG TABS </t>
  </si>
  <si>
    <t>CAJA X 200 TABLETAS</t>
  </si>
  <si>
    <t xml:space="preserve">COLCHICINA 0.5 MG (COLCHIMEDIO) TAB </t>
  </si>
  <si>
    <t>CAJA X 40 TABLETAS</t>
  </si>
  <si>
    <t xml:space="preserve">CROMOGLICATO 2% NASAL x 10 ML </t>
  </si>
  <si>
    <t xml:space="preserve">CROMOGLICATO 2% OFTALM x 5 ML </t>
  </si>
  <si>
    <t xml:space="preserve">CROTAMITON 10% LOCION x 60 ML </t>
  </si>
  <si>
    <t>CYCLOFEMINA AMP (MEDROX+CIPROT)25/5MG</t>
  </si>
  <si>
    <t>DESLORATADINA 2.5MG/5ML SOLUCION ORAL</t>
  </si>
  <si>
    <t>DESLORATADINA 5MG TAB TABLETA</t>
  </si>
  <si>
    <t xml:space="preserve">DEXAMETASONA 4 MG AMP </t>
  </si>
  <si>
    <t xml:space="preserve">DEXA+POLI+NEOM GOTAS </t>
  </si>
  <si>
    <t>FRASCO</t>
  </si>
  <si>
    <t>DEXTROSA 10% EN AD FCO x 500 ML</t>
  </si>
  <si>
    <t>BOLSA X 500 ML</t>
  </si>
  <si>
    <t>DEXTROSA 5% AGUA/DEST BOLSA x 500 ML</t>
  </si>
  <si>
    <t xml:space="preserve">DIAZEPAM 10 MG AMP x 2 ML </t>
  </si>
  <si>
    <t xml:space="preserve">DICLOFENACO 50 MG TABS </t>
  </si>
  <si>
    <t xml:space="preserve">DICLOFENACO 75 MG AMP </t>
  </si>
  <si>
    <t xml:space="preserve">DICLOXACILINA 500 MG CAPS </t>
  </si>
  <si>
    <t xml:space="preserve">DIFENHIDRAMINA 50 MG CAPS </t>
  </si>
  <si>
    <t xml:space="preserve">DIFENHIDRAMINA JBE x 120 </t>
  </si>
  <si>
    <t xml:space="preserve">DIHIDROCODEINA 2.42 MG x 120 ML </t>
  </si>
  <si>
    <t xml:space="preserve">DIMENHIDRINATO(PASEDOL)50 MG TABS </t>
  </si>
  <si>
    <t xml:space="preserve">DINITRATO ISOSORB 10 MG TAB </t>
  </si>
  <si>
    <t xml:space="preserve">DIPIRONA 1 GMO AMP x 2 ML </t>
  </si>
  <si>
    <t xml:space="preserve">DOPAMINA CLORHIDRATO 200MG/5 ML AMP </t>
  </si>
  <si>
    <t xml:space="preserve">DOXICICLINA 100 MG TABS </t>
  </si>
  <si>
    <t>EMTRICIT+TENOFO 200/300 MG TAB(FOVIREM)</t>
  </si>
  <si>
    <t>FRASCO X 30 TABLETAS</t>
  </si>
  <si>
    <t>ENALAPRIL 20 MG TABS (DONAPRIL)</t>
  </si>
  <si>
    <t>CAJA X 330 TABLETAS</t>
  </si>
  <si>
    <t xml:space="preserve">ENALAPRIL 5 MG TABS </t>
  </si>
  <si>
    <t>ENOXAPARINA 40 MG AMP  (ENOXALOW)</t>
  </si>
  <si>
    <t xml:space="preserve">ENOXAPARINA 60 MG AMP </t>
  </si>
  <si>
    <t>ERGOTAMINA+CAFEINA TABS (FENCAFEN)</t>
  </si>
  <si>
    <t xml:space="preserve">ESOMEPRAZOL 40 MG TABS </t>
  </si>
  <si>
    <t>ESPIRONOLACTONA 100 MG TABS (ESPIROLA</t>
  </si>
  <si>
    <t xml:space="preserve">ESPIRONOLACTONA 25 MG TABS </t>
  </si>
  <si>
    <t>ESTROGENOS 0.625 MG TABS (ESTERMAX)</t>
  </si>
  <si>
    <t xml:space="preserve">CAJA X 28 TABLETAS </t>
  </si>
  <si>
    <t>ESTROGENOS CREMA VAGINAL (FEVENY)</t>
  </si>
  <si>
    <t xml:space="preserve">ETILEFRINA 10 MG AMP </t>
  </si>
  <si>
    <t xml:space="preserve">FENITOINA 100 MG CAPS </t>
  </si>
  <si>
    <t>FRASCO X 50 CAPSULAS</t>
  </si>
  <si>
    <t>FENITOINA SODICA 250 MG AMP (BLASK)</t>
  </si>
  <si>
    <t xml:space="preserve">FENTANILO 0.5 MG AMP </t>
  </si>
  <si>
    <t xml:space="preserve">FLUCONAZOL 200 MG CAPS </t>
  </si>
  <si>
    <t>CAJA X 210 TABLETAS</t>
  </si>
  <si>
    <t xml:space="preserve">FLUOXETINA 20 MG TABS </t>
  </si>
  <si>
    <t xml:space="preserve">FUROSEMIDA 20 MG AMP </t>
  </si>
  <si>
    <t xml:space="preserve">FUROSEMIDA 40 MG TABS </t>
  </si>
  <si>
    <t xml:space="preserve">GEMFIBROZILO 600 MG TABS </t>
  </si>
  <si>
    <t xml:space="preserve">GENTAMICINA 0.3% GOTAS OFTA x 6 ML </t>
  </si>
  <si>
    <t xml:space="preserve">GENTAMICINA 160 MG AMP </t>
  </si>
  <si>
    <t xml:space="preserve">GENTAMICINA 80 MG AMP </t>
  </si>
  <si>
    <t xml:space="preserve">GLUCONATO DE CALCIO 10% AMP x 10 ML </t>
  </si>
  <si>
    <t xml:space="preserve">HALOPERIDOL 2 MG GOTAS x 15 ML </t>
  </si>
  <si>
    <t xml:space="preserve">HALOPERIDOL 5 MG x 1 ML AMP </t>
  </si>
  <si>
    <t xml:space="preserve">HIDROCLOROTIAZIDA 25 MG TABS </t>
  </si>
  <si>
    <t xml:space="preserve">HIDROCORTISONA 1% CREMA x 15 GMS </t>
  </si>
  <si>
    <t>HIDROCORTISONA 100 MG AMP (SUMICORT)</t>
  </si>
  <si>
    <t>HIDROXICINA 100 MG AMP (CLEMASKOV)</t>
  </si>
  <si>
    <t xml:space="preserve">HIDROXIDO ALUMINIO SUSP x 360 </t>
  </si>
  <si>
    <t xml:space="preserve">FRASCO X 360 ML </t>
  </si>
  <si>
    <t xml:space="preserve">HIERRO SACARATO (FERROQUEL) </t>
  </si>
  <si>
    <t>HIOSC BUTILBROM 10 MG TABS (LABINPINA</t>
  </si>
  <si>
    <t xml:space="preserve">HIOSC BUTILBROM 20 MG AMP </t>
  </si>
  <si>
    <t xml:space="preserve">HIOSCIN+DIPIRO20/5MG(ESPASMOKOV) AMP </t>
  </si>
  <si>
    <t xml:space="preserve">IBUPROFENO 400 MG TABS </t>
  </si>
  <si>
    <t>IBUPROFENO 800 MG TABLETA</t>
  </si>
  <si>
    <t xml:space="preserve">IMIPRAMINA 25 MG TABS </t>
  </si>
  <si>
    <t>INMUNOGLOBULINA ANTI D AMP(RHOPHYLAC)</t>
  </si>
  <si>
    <t>INSUL GLARGINA(LANTUS)100UI/ML x 10 ML</t>
  </si>
  <si>
    <t>INSUL(INSULEX)NPH x 10 ML AMP</t>
  </si>
  <si>
    <t>INSULINA CRISTALI 100UI x 10ML (NOVOLIN)</t>
  </si>
  <si>
    <t xml:space="preserve">KETAMINA 500 MG(KETEMAX) AMP x 10 ML </t>
  </si>
  <si>
    <t xml:space="preserve">KETOTIFENO 1 MG JBE x 100 ML </t>
  </si>
  <si>
    <t>LABETALOL 100 MG AMP x 20 ML (PRESEQU</t>
  </si>
  <si>
    <t>LACTATO DE RINGER BOLSA x 500 ML</t>
  </si>
  <si>
    <t xml:space="preserve">LEVOMEPROMAZINA 100 MG TABS </t>
  </si>
  <si>
    <t xml:space="preserve">LEVOMEPROMAZINA 25 MG TABS </t>
  </si>
  <si>
    <t>CAJA X 20 TABLETAS</t>
  </si>
  <si>
    <t xml:space="preserve">LEVOMEPROMAZINA 4% GOTAS x 20 ML </t>
  </si>
  <si>
    <t>LEVONORGESTREL+ETINILESTRADIOL (150+30) MCG TABLETA</t>
  </si>
  <si>
    <t>CAJA X 50 BLISTER X 21</t>
  </si>
  <si>
    <t xml:space="preserve">LEVOTIROXINA 100 MCG TABS </t>
  </si>
  <si>
    <t xml:space="preserve">LEVOTIROXINA 25 MCG TABS </t>
  </si>
  <si>
    <t xml:space="preserve">LEVOTIROXINA 50 MCG TABS </t>
  </si>
  <si>
    <t xml:space="preserve">LEVOTIROXINA 75 MCG TABS </t>
  </si>
  <si>
    <t>LIDOCAI+HIDROC UNGU x 10GM (LIDOPROCT</t>
  </si>
  <si>
    <t>TUBO X 10 GR</t>
  </si>
  <si>
    <t xml:space="preserve">LIDOCAI+HIDROCOR SUPOS x 10 UND </t>
  </si>
  <si>
    <t>CAJA X 10 UNIDADES</t>
  </si>
  <si>
    <t xml:space="preserve">LIDOCAINA 2% JALEA TUBO x 30 GMS </t>
  </si>
  <si>
    <t xml:space="preserve">TUBO X 30 GR </t>
  </si>
  <si>
    <t>LIDOCAINA 2% SIMPLE x 50 ML(PISACAINA)</t>
  </si>
  <si>
    <t xml:space="preserve">AMPOLLA X 50 ML </t>
  </si>
  <si>
    <t>LIDOCAINA SPRAY x 80 ML (ROXICAINA)</t>
  </si>
  <si>
    <t>FRASCO X 80 ML</t>
  </si>
  <si>
    <t xml:space="preserve">LOPERAMIDA 2 MG TABS </t>
  </si>
  <si>
    <t xml:space="preserve">LORATADINA 10 MG TABS </t>
  </si>
  <si>
    <t xml:space="preserve">LORATADINA JARABE FCO x 100 ML </t>
  </si>
  <si>
    <t xml:space="preserve">LORAZEPAM 2 MG TABS </t>
  </si>
  <si>
    <t xml:space="preserve">LOSARTAN 50 MG TABS </t>
  </si>
  <si>
    <t xml:space="preserve">LOVASTATINA 20 MG TABS </t>
  </si>
  <si>
    <t>MEDROXIPROG 150 MG x1 ML  (ILEINE)</t>
  </si>
  <si>
    <t xml:space="preserve">MEDROXIPROGESTERONA 5 MG TABS </t>
  </si>
  <si>
    <t xml:space="preserve">METFORMINA 850 MG TABS </t>
  </si>
  <si>
    <t>CAJA X 720 TABLETAS</t>
  </si>
  <si>
    <t xml:space="preserve">METHERGIN 0.2 MG AMPS </t>
  </si>
  <si>
    <t xml:space="preserve">METOCARBAMOL 750 MG TABS </t>
  </si>
  <si>
    <t xml:space="preserve">METOCLOPRAMIDA 10 MG AMP </t>
  </si>
  <si>
    <t xml:space="preserve">METOCLOPRAMIDA 10 MG TABS </t>
  </si>
  <si>
    <t xml:space="preserve">METOCLOPRAMIDA 4 MG GOTAS </t>
  </si>
  <si>
    <t xml:space="preserve">METOPROLOL 5 MG AMP </t>
  </si>
  <si>
    <t xml:space="preserve">METOPROLOL 50 MG TABS </t>
  </si>
  <si>
    <t xml:space="preserve">METOTREXATO 2.5 MG TABS </t>
  </si>
  <si>
    <t xml:space="preserve">METRONIDAZOL 500 MG OVULO </t>
  </si>
  <si>
    <t>CAJA X 200 OVULOS</t>
  </si>
  <si>
    <t xml:space="preserve">METRONIDAZOL 500 MG TAB MEBICITROF </t>
  </si>
  <si>
    <t>MIDAZOLAM 5 MG AMP (MIDASEDAN)</t>
  </si>
  <si>
    <t xml:space="preserve">NALOXONA 0.4 MG AMP </t>
  </si>
  <si>
    <t>NAPROXENO 150 MG x 80 ML (NAPROX) 3%</t>
  </si>
  <si>
    <t xml:space="preserve">NAPROXENO 250 MG TABS </t>
  </si>
  <si>
    <t>CAJA X 600 TABLETAS</t>
  </si>
  <si>
    <t xml:space="preserve">NEOSTIGMINA 0.5 MG/1 ML AMP </t>
  </si>
  <si>
    <t xml:space="preserve">NIFEDIPINO RETARD 30 MG CAPS </t>
  </si>
  <si>
    <t xml:space="preserve">NISTATINA 100.000 UI SUSP x 60 </t>
  </si>
  <si>
    <t xml:space="preserve">NITROFURANTOINA 100 MG TABS </t>
  </si>
  <si>
    <t xml:space="preserve">NOREPINEFRINA 4 MG AMP </t>
  </si>
  <si>
    <t xml:space="preserve">OMEPRAZOL 20 MG CAPS </t>
  </si>
  <si>
    <t>OMEPRAZOL 40 MG AMP  (SUMICETRON)</t>
  </si>
  <si>
    <t xml:space="preserve">ONDANSETRON 8 MG/4ML  AMP </t>
  </si>
  <si>
    <t xml:space="preserve">OXACILINA 1 GMO AMP </t>
  </si>
  <si>
    <t xml:space="preserve">OXIMETAZOLINA 0.05% NASAL X 15 ML </t>
  </si>
  <si>
    <t xml:space="preserve">OXITOCINA 10 UI AMP x 1 ML </t>
  </si>
  <si>
    <t xml:space="preserve">PENIC BENZATINICA 1.200 UI AMP </t>
  </si>
  <si>
    <t xml:space="preserve">PENIC BENZATINICA 2.400 UI AMP </t>
  </si>
  <si>
    <t xml:space="preserve">PENIC SODICA 5.000 UI AMP </t>
  </si>
  <si>
    <t xml:space="preserve">PIPERACILINA+TAZOBACTAM 4.5G AMP </t>
  </si>
  <si>
    <t>PIRANTEL PAMOATO 250 MG TABLETA</t>
  </si>
  <si>
    <t>CAJA X 60 TABLETAS</t>
  </si>
  <si>
    <t>PIRANTEL PAMOATO 250 MG/5 ML SUSPENSION ORAL</t>
  </si>
  <si>
    <t>FRASCO X 15 ML</t>
  </si>
  <si>
    <t>PRAZOSINA 1 MG TABS (PRATEN)</t>
  </si>
  <si>
    <t xml:space="preserve">PREDNISOLONA 5 MG TABS </t>
  </si>
  <si>
    <t>PROPOFOL 200 MG AMP x 20ML (TROYPOFO)</t>
  </si>
  <si>
    <t xml:space="preserve">PROPRANOLOL 40 MG TABS </t>
  </si>
  <si>
    <t xml:space="preserve">PROPRANOLOL 80 MG TABS </t>
  </si>
  <si>
    <t>QUETIAPINA 100 MG TABS (QUEPINA)</t>
  </si>
  <si>
    <t xml:space="preserve">QUETIAPINA 25 MG TABS </t>
  </si>
  <si>
    <t xml:space="preserve">REMIFENTANILO 2 MG x 1 AMP </t>
  </si>
  <si>
    <t>RETINOICO ACIDO 0,05% CREMA CREMA TOPICA</t>
  </si>
  <si>
    <t xml:space="preserve">POTE X 30 GR </t>
  </si>
  <si>
    <t>RETINOICO ACIDO 0,05% LOCION LOCION TOPICA</t>
  </si>
  <si>
    <t>RITONAVIR 100MG TABLETA</t>
  </si>
  <si>
    <t xml:space="preserve">ROSUVASTATINA 20 MG TABS </t>
  </si>
  <si>
    <t xml:space="preserve">SALBUTAMOL 100 MGC INHALADOR </t>
  </si>
  <si>
    <t xml:space="preserve">SERTRALINA 50 MG TABS </t>
  </si>
  <si>
    <t>SEVOFLURANO SOL x 250 ML(SEVORANE QUICK</t>
  </si>
  <si>
    <t>FRASCO X 250 ML</t>
  </si>
  <si>
    <t xml:space="preserve">SEVOFLURANO SOL x 250 ML(SEVORANE) </t>
  </si>
  <si>
    <t>SUCCINILCOLIN 1G/10 ML AMP(MIOACTINE)</t>
  </si>
  <si>
    <t>SUERO FISIOLOGICO BOLSA x 100 ML</t>
  </si>
  <si>
    <t>BOLSA X 100 ML</t>
  </si>
  <si>
    <t>SUERO FISIOLOGICO BOLSA x 250 ML</t>
  </si>
  <si>
    <t>BOLSA X 250 ML</t>
  </si>
  <si>
    <t>SUERO FISIOLOGICO BOLSA x 500 ML</t>
  </si>
  <si>
    <t>SUERO ORAL SOBRE  CEREZA(SOLHIDREX)</t>
  </si>
  <si>
    <t>CAJA X 30 SOBRES</t>
  </si>
  <si>
    <t>SUGAMMADEX 200 MG AMP (BRIDION)</t>
  </si>
  <si>
    <t>POTE X 30 GR</t>
  </si>
  <si>
    <t xml:space="preserve">SULFASALAZINA 500 MG TABS </t>
  </si>
  <si>
    <t xml:space="preserve">SULFATO DE MAGNESIO 20% AMP x 10 ML </t>
  </si>
  <si>
    <t>SULFATO DE ZINC 2MG/ML x 120 (ZINCO)</t>
  </si>
  <si>
    <t xml:space="preserve">SULFATO FERROSO 300 MG TABS </t>
  </si>
  <si>
    <t xml:space="preserve">SULFATO FERROSO JARABE x 120 ML </t>
  </si>
  <si>
    <t xml:space="preserve">TIAMINA 300 MG TABS </t>
  </si>
  <si>
    <t xml:space="preserve">TIMOLOL MALEATO 0.5% GOTAS x 5 ML </t>
  </si>
  <si>
    <t xml:space="preserve">TINIDAZOL 500 MG TABS </t>
  </si>
  <si>
    <t>BLISTER X 8 TABLETAS</t>
  </si>
  <si>
    <t xml:space="preserve">TRAMADOL 100 MG GOTAS x 10 ML </t>
  </si>
  <si>
    <t xml:space="preserve">TRAMADOL 50 MG AMP </t>
  </si>
  <si>
    <t xml:space="preserve">TRAZODONA 50 MG TABS </t>
  </si>
  <si>
    <t xml:space="preserve">TRIMETOPRIM SULFA 160/800 MG TABS </t>
  </si>
  <si>
    <t>TRIMETOPRIM + SULFAMETOXAZOL (40 + 200) MG/5 ML SUSPENSION ORAL</t>
  </si>
  <si>
    <t>VACUNA ANTITETANICA AMP</t>
  </si>
  <si>
    <t xml:space="preserve">VERAPAMILO 120 MG TABS </t>
  </si>
  <si>
    <t xml:space="preserve">VERAPAMILO 80 MG TABS </t>
  </si>
  <si>
    <t xml:space="preserve">VITAMINA A 50.000 UI CAPS </t>
  </si>
  <si>
    <t xml:space="preserve">VITAMINA B 12 1 MG x 1 ML AMP </t>
  </si>
  <si>
    <t xml:space="preserve">VITAMINA C 500 MG TABS MASTIC x 576 </t>
  </si>
  <si>
    <t>BOLSA X 576 TABLETAS</t>
  </si>
  <si>
    <t xml:space="preserve">VITAMINA K1(FITOMENADIONA)1 MG AMP </t>
  </si>
  <si>
    <t xml:space="preserve">WARFARINA 5 MG TABS </t>
  </si>
  <si>
    <t>ETONOGESTREL 68 MG</t>
  </si>
  <si>
    <t xml:space="preserve">IMPLANTE </t>
  </si>
  <si>
    <t>AZITROMICINA 500 MG</t>
  </si>
  <si>
    <t>DICLOXACILINA 250 MG/5 ML (5%)</t>
  </si>
  <si>
    <t>PREDNISONA 50 MG</t>
  </si>
  <si>
    <t>TINIDAZOL 200 MG/ML. FRASCO X 15 ML</t>
  </si>
  <si>
    <t>LOPINAVIR+RITONAVIR (200+50)MG</t>
  </si>
  <si>
    <t>FRASCO X 120 TABLETAS</t>
  </si>
  <si>
    <t>LAMIVUDINA 10MG/ML FRSCO X 240 ML</t>
  </si>
  <si>
    <t>RALTEGRAVIR 100 MG</t>
  </si>
  <si>
    <t>RALTEGRAVIR 25 MG</t>
  </si>
  <si>
    <t>HIERRO (SULFATO FERROSO) 125 MG/ ML</t>
  </si>
  <si>
    <t>FRASCO X 20 ML</t>
  </si>
  <si>
    <t>ZIDOVUDINA 10MG/ML FRSCO X 240 ML</t>
  </si>
  <si>
    <t>RALTEGRAVIR 400 MG</t>
  </si>
  <si>
    <t>FRASCO X 60 TABLETAS</t>
  </si>
  <si>
    <t>METRONIDAZOL 250 MG/5 ML</t>
  </si>
  <si>
    <t>ISOSORBIDE DINITRATO 5 MG</t>
  </si>
  <si>
    <t>BETAMETILDIGOXINA 0.2MG/2ML</t>
  </si>
  <si>
    <t>GELATINA SUCCINILADA 4% (GELOFUSINE)</t>
  </si>
  <si>
    <t>FRASCO X 500 ML</t>
  </si>
  <si>
    <t>ALFAMETILDOPA 250 MG</t>
  </si>
  <si>
    <t>DOBUTAMINA 250 MG/ 20 ML</t>
  </si>
  <si>
    <t>NITROGLICERINA 0,5 %</t>
  </si>
  <si>
    <t>SODIO NITROPRUSIATO 50MG/2ML</t>
  </si>
  <si>
    <t>CARVEDILOL 25 MG</t>
  </si>
  <si>
    <t>SUCRALFATO 1 G</t>
  </si>
  <si>
    <t>GLIBENCLAMIDA 5 MG</t>
  </si>
  <si>
    <t>DEXTROSA 5 % EN SSN. BOLSA X 500 ML</t>
  </si>
  <si>
    <t>MISOPROSTOL 200 MCG</t>
  </si>
  <si>
    <t>CAJA X 12 TABLETAS</t>
  </si>
  <si>
    <t>VITAMINA K 10MG /1ML</t>
  </si>
  <si>
    <t>ALPRAZOLAM 0,25 MG</t>
  </si>
  <si>
    <t>AMANTADINA SULFATO O CLORHIDRATO 100 MG</t>
  </si>
  <si>
    <t>BIPERIDENO CLORHIDRATO 2 MG</t>
  </si>
  <si>
    <t>LEVONORGESTREL 0.75 MG. CAJA X 2</t>
  </si>
  <si>
    <t>CAJA X 2 TABLETAS</t>
  </si>
  <si>
    <t>CARBON ACTIVADO POLVO X LIBRAS</t>
  </si>
  <si>
    <t>LIBRA</t>
  </si>
  <si>
    <t>NEWCAINA 2 % NS (PLAST) X 50 CARPULAS</t>
  </si>
  <si>
    <t>CAJA X 50 CARPULAS</t>
  </si>
  <si>
    <t xml:space="preserve">SODIO BICARBONATO AMP 10 ML </t>
  </si>
  <si>
    <t>PLUMPY NUT FORMULA SOBRE X 92 GMS</t>
  </si>
  <si>
    <t xml:space="preserve">SOBRE X 92 GR </t>
  </si>
  <si>
    <t>FORMULA TERAPEUTICA F-75 LATAX400 GM</t>
  </si>
  <si>
    <t>LATA X 400 GR</t>
  </si>
  <si>
    <t>VALOR UNITARIO</t>
  </si>
  <si>
    <t xml:space="preserve">IVA </t>
  </si>
  <si>
    <t xml:space="preserve">TOTAL </t>
  </si>
  <si>
    <t xml:space="preserve">AMOXICILINA 500 MG </t>
  </si>
  <si>
    <t xml:space="preserve">AMPICILINA 250 MG x 60 ML </t>
  </si>
  <si>
    <t>AMPICILINA 500 MG</t>
  </si>
  <si>
    <t>ACIDO TRANEXAMICO 500 MG AMP</t>
  </si>
  <si>
    <t xml:space="preserve">AMPICILINA 1  AMP </t>
  </si>
  <si>
    <t xml:space="preserve">CEFALEXINA 250 MG SUSP x 60 </t>
  </si>
  <si>
    <t xml:space="preserve">CAJA X 1000 TABLETAS </t>
  </si>
  <si>
    <t>CAJA X 150 TABLETAS</t>
  </si>
  <si>
    <t xml:space="preserve">METRONIDAZOL 500 MG x 100ML </t>
  </si>
  <si>
    <t xml:space="preserve">MIDAZOLAM 15 MG AMPx 3 ML </t>
  </si>
  <si>
    <t xml:space="preserve">NIMODIPINO 30 MG  TAB </t>
  </si>
  <si>
    <t xml:space="preserve">PODOFILINA SOLUCION </t>
  </si>
  <si>
    <t xml:space="preserve">SULFADIAZ PLATA 1% POTE x 30 </t>
  </si>
  <si>
    <t xml:space="preserve">AZITROMICI 200 MG SUSP x15 ML </t>
  </si>
  <si>
    <t>Dosquebradas, Enero 14 de 2026</t>
  </si>
  <si>
    <t>Señores</t>
  </si>
  <si>
    <t xml:space="preserve">Asunto: Cotización Medicamentos </t>
  </si>
  <si>
    <t xml:space="preserve">DESCRIPCION </t>
  </si>
  <si>
    <t>Coridalmente me permito cotizar los siguientes medicamentos:</t>
  </si>
  <si>
    <t xml:space="preserve">Valor total IVA incluído </t>
  </si>
  <si>
    <t xml:space="preserve">Atentamente </t>
  </si>
  <si>
    <t>LUZ PIEDAD LOPEZ A</t>
  </si>
  <si>
    <t xml:space="preserve">Representante Legal </t>
  </si>
  <si>
    <t xml:space="preserve">Mzn 6 Bodega 4 Parque Industrial La Badea </t>
  </si>
  <si>
    <t>Tel 606-3401528 / 3147778175</t>
  </si>
  <si>
    <t xml:space="preserve">gerencia@solucafesas.com </t>
  </si>
  <si>
    <t xml:space="preserve">Dosquebradas Risaralda </t>
  </si>
  <si>
    <t>Precios sujetos a modificación por condiciones externas del mercado que puedan presentarse,  los cuales serán notificados a la entidad previamente.</t>
  </si>
  <si>
    <t xml:space="preserve">Asunto: Cotización Dispositivos Médicos </t>
  </si>
  <si>
    <t xml:space="preserve">Cordialmente me permito cotizar los siguienes dispositivos </t>
  </si>
  <si>
    <t xml:space="preserve">VR UNIDAD </t>
  </si>
  <si>
    <t xml:space="preserve">VR TOTAL </t>
  </si>
  <si>
    <t>AGUA OXIGENADA 120ML OSA</t>
  </si>
  <si>
    <t xml:space="preserve">AGUJA HIPODERMICA 18GX1 1/2 CAJA X 100 UND </t>
  </si>
  <si>
    <t xml:space="preserve">AGUJA HIPODERMICA 21GX1 1/2 CJX 100 </t>
  </si>
  <si>
    <t xml:space="preserve">AGUJA HIPODERMICA 23GX1 1/2 CJX 100 </t>
  </si>
  <si>
    <t xml:space="preserve">AGUJA HIPODERMICA 23GX1 CJX 100 </t>
  </si>
  <si>
    <t>ALCOHOL AL 96% LITRO</t>
  </si>
  <si>
    <t xml:space="preserve">ALCOHOL ANTISEPTICO 700ML AL 70% </t>
  </si>
  <si>
    <t xml:space="preserve">ALCOHOL ANTISEPTICO GALON </t>
  </si>
  <si>
    <t xml:space="preserve">ALGODÓN ROLLO 454 GR </t>
  </si>
  <si>
    <t xml:space="preserve">ALGODÓN TORUNDAS 500 GR </t>
  </si>
  <si>
    <t>ALKACIDE X 80 ML ALKAMEDICA</t>
  </si>
  <si>
    <t>ALKAZYME SOBREX 12 UND ALKAMEDICA</t>
  </si>
  <si>
    <t xml:space="preserve">APLICADOR DE MADERA CON ALGODÓN BOLSA X 20 </t>
  </si>
  <si>
    <t>BAJALENGUAS DE MADERA BOLSA X 20 KENNEDY</t>
  </si>
  <si>
    <t xml:space="preserve">BATA MANGA LARGA PUÑO RIB </t>
  </si>
  <si>
    <t>BATA MANGA LARGA PUÑO RESORTE</t>
  </si>
  <si>
    <t>BATA PACIENDA MANGA CORTA</t>
  </si>
  <si>
    <t>BENZALDINA PLUS DESINFECTANTE DE SUPERFICIES GARRAFA X 4000 ML HOLANDINA</t>
  </si>
  <si>
    <t>BENZALDINA PLUS DESINFECTANTE DE SUPERFICIES X 500 ML HOLANDINA</t>
  </si>
  <si>
    <t>BOLSA AUTOSELLABLE DE 13,5CMX25,5CM PQX200 S</t>
  </si>
  <si>
    <t xml:space="preserve">BOLSA AUTOSELLABLE DE 5,7CMX10 CM PQX200 </t>
  </si>
  <si>
    <t xml:space="preserve">BOLSA AUTOSELLABLE DE 9CMX23CM PQX200 SURGIPLAST </t>
  </si>
  <si>
    <t>BOLSA RECOLECTORA DE ORINA 2000ML</t>
  </si>
  <si>
    <t xml:space="preserve">BOLSA RECOLECTORA DE ORINA PEDIATRICA </t>
  </si>
  <si>
    <t>BONZYME DETERGETE ENZIMATICO GALON</t>
  </si>
  <si>
    <t>BURETRA 150ML GOTHA</t>
  </si>
  <si>
    <t xml:space="preserve">BRAZALETE DE IDENTIFICACION ADULTO Y/ O PEDIATRICO </t>
  </si>
  <si>
    <t xml:space="preserve">CANDAD CARRO DE PARO </t>
  </si>
  <si>
    <t xml:space="preserve">CANULA DE GUEDEL N. 3 </t>
  </si>
  <si>
    <t xml:space="preserve">CANULA DE GUEDEL N. 5 </t>
  </si>
  <si>
    <t xml:space="preserve">CANULA DE GUEDEL No.0  </t>
  </si>
  <si>
    <t xml:space="preserve">CANULA DE GUEDEL No.1 </t>
  </si>
  <si>
    <t xml:space="preserve">CANULA DE GUEDEL No.2 </t>
  </si>
  <si>
    <t xml:space="preserve">CANULA DE GUEDEL No.4 </t>
  </si>
  <si>
    <t xml:space="preserve">CANULA DE GUEDEL No.6 </t>
  </si>
  <si>
    <t xml:space="preserve">CANULA NASAL DE OXIGENO ADULTO </t>
  </si>
  <si>
    <t xml:space="preserve">CANULA NASAL DE OXIGENO PEDIATRICA </t>
  </si>
  <si>
    <t>CARBON ACTIVADO POLVO X 500 GMS</t>
  </si>
  <si>
    <t>CLAM UMBILICAL</t>
  </si>
  <si>
    <t xml:space="preserve">CINTA CONTROL VAPOR </t>
  </si>
  <si>
    <t xml:space="preserve">CINTA QUIRURGICA MICROPOROSA COLOR PIEL 1X10 YD CJX12 </t>
  </si>
  <si>
    <t>CINTA QUIRURGICA MICROPOROSA COLOR PIEL 2X10 YD CJX 6</t>
  </si>
  <si>
    <t>COMPRESA ESTERIL 45X45 PQX5  CON CINTA RADIOPACA</t>
  </si>
  <si>
    <t xml:space="preserve">CUCHILLA PARA BISTURI CJX100 UND PARAMOUNT  TODOS LOS NUMEROS </t>
  </si>
  <si>
    <t xml:space="preserve">CUELLO PHILADELFIA TALLA L </t>
  </si>
  <si>
    <t xml:space="preserve">CUELLO PHILADELFIA TALLA M </t>
  </si>
  <si>
    <t xml:space="preserve">CUELLO PHILADELFIA TALLA S </t>
  </si>
  <si>
    <t xml:space="preserve">CURA BANDA ADHESIVA PARA HERIDAS REDONDA CAJA X 100 </t>
  </si>
  <si>
    <t>DISPOSITIVO INTRAUTERINO PROFAMILIA</t>
  </si>
  <si>
    <t>ELECTRODO ADULTO LIFE CARE REF.ELO04</t>
  </si>
  <si>
    <t>ENZIDINA PLUS LIMPIADOR Y DESINFECTANTE MULTIENZIMATICO X4000 ML HOLANDINA</t>
  </si>
  <si>
    <t xml:space="preserve">EQUIPO MACROGOTEO SIN AGUJA </t>
  </si>
  <si>
    <t>EQUIPO MICROGOTEO CON PUERTO EN Y</t>
  </si>
  <si>
    <t xml:space="preserve">EXTENSION PARA ANESTESIA ADULTO </t>
  </si>
  <si>
    <t xml:space="preserve">EXTENSION PARA OXIGENO DE 2 METROS </t>
  </si>
  <si>
    <t>FIJADOR CELULAR PARA CITOLOGIA REF SPRAY X150 ML K</t>
  </si>
  <si>
    <t xml:space="preserve">FRASCO PLASTICO DE SUCCION 800 CC </t>
  </si>
  <si>
    <t xml:space="preserve">FRASCO RECOLECTOR COPROLOGICO PAQX 100 </t>
  </si>
  <si>
    <t>FRASCO RECOLECTOR ESTERIL DE MUESTRAS PARA 100ML</t>
  </si>
  <si>
    <t xml:space="preserve">FRASCO RECOLECTOR ORINA PAQX 100 UND </t>
  </si>
  <si>
    <t xml:space="preserve">GEL ULTRASONIDO GALON </t>
  </si>
  <si>
    <t xml:space="preserve">GEL ULTRASONIDO X 250 ML </t>
  </si>
  <si>
    <t>GAFAS DE SEGURIDAD CON LENTE ANTIEMPAÑANTE</t>
  </si>
  <si>
    <t>GAS ESTERIL DE 7,5 X 7,5 SOBRE X 5</t>
  </si>
  <si>
    <t>GLICERINA USP X GALON</t>
  </si>
  <si>
    <t>GLICERINA USPX500ML QP</t>
  </si>
  <si>
    <t>GLUCOMETRO GLUCOLEADER ENHANCE</t>
  </si>
  <si>
    <t xml:space="preserve">GLUTADINA DESINFECTANTE DE ALTO NIVEL  GALON </t>
  </si>
  <si>
    <t xml:space="preserve">GORRO DESECHABLE TIPO ORUGA AZUL PQX100 </t>
  </si>
  <si>
    <t xml:space="preserve">GUANTE ESTERIL TODAS LAS TALLAS PAR </t>
  </si>
  <si>
    <t xml:space="preserve">GUANTE EXAMEN LATEX TALLA L CJX100 UND </t>
  </si>
  <si>
    <t xml:space="preserve">GUANTE EXAMEN LATEX TALLA M CJX100 UND </t>
  </si>
  <si>
    <t xml:space="preserve">GUANTE EXAMEN LATEX TALLA S CJX100 UND </t>
  </si>
  <si>
    <t>GUANTE EXAMEN LATEX TALLA XS CJX100 UND</t>
  </si>
  <si>
    <t xml:space="preserve">GUANTE VINILO TALLA S-M- L CJ X 100 UND </t>
  </si>
  <si>
    <t>GUANTE NITRILO AZUL TALLA M CJ X 100 UND</t>
  </si>
  <si>
    <t xml:space="preserve">GUANTE NITRILO TALLA S AZUL CJX100 UND </t>
  </si>
  <si>
    <t xml:space="preserve">GUANTE NITRILO TALLA L AZUL CJX100 UND </t>
  </si>
  <si>
    <t xml:space="preserve">GUARDIAN 0,5 ML </t>
  </si>
  <si>
    <t xml:space="preserve">GUARDIAN 1,0 LT </t>
  </si>
  <si>
    <t xml:space="preserve">GUARDIAN 1,5 LT </t>
  </si>
  <si>
    <t>GUARDIAN 3,0 LT</t>
  </si>
  <si>
    <t xml:space="preserve">GUIA DE INTUBACION ADULTO 14FR </t>
  </si>
  <si>
    <t xml:space="preserve">GUIA PARA INTUBACION PEDIATRICA N.10 </t>
  </si>
  <si>
    <t xml:space="preserve">HUMIDIFICADOR </t>
  </si>
  <si>
    <t>INDICADOR BIOLOGICO BIONOVA REF BT20U</t>
  </si>
  <si>
    <t xml:space="preserve">INHALOCAMARA ADULTO </t>
  </si>
  <si>
    <t xml:space="preserve">INHALOCAMARA PEDIATRICA </t>
  </si>
  <si>
    <t>INTROCAN CERTO 16 BRAUN REF.4251350</t>
  </si>
  <si>
    <t>INTROCAN CERTO 18 BRAUN REF.4251342</t>
  </si>
  <si>
    <t>INTROCAN CERTO 20 BRAUN REF.4251326</t>
  </si>
  <si>
    <t>INTROCAN CERTO 22 BRAUN REF. 4251318</t>
  </si>
  <si>
    <t>INTROCAN CERTO 24 BRAUN REF.4251300</t>
  </si>
  <si>
    <t>INTROCAN SAFETY 16 BRAUN REF.4251709-04</t>
  </si>
  <si>
    <t>INTROCAN SAFETY 18 BRAUN REF.4251687-04</t>
  </si>
  <si>
    <t>INTROCAN SAFETY 20 BRAUN REF. 4251644-04</t>
  </si>
  <si>
    <t>INTROCAN SAFETY 22 BRAUN REF.4251628-04</t>
  </si>
  <si>
    <t>INTROCAN SAFETY 24 BRAUN REF.4251601-04</t>
  </si>
  <si>
    <t>INTEGRADO CLASE 4 VAPOR CJX 250 TIRAS</t>
  </si>
  <si>
    <t>CATETER INTRAVENOSO ECONOMICO  18</t>
  </si>
  <si>
    <t>CATETER INTRAVENOSO ECONOMICO  20</t>
  </si>
  <si>
    <t>CATETER INTRAVENOSO ECONOMICO  22</t>
  </si>
  <si>
    <t>CATETER INTRAVENOSO ECONOMICO  24</t>
  </si>
  <si>
    <t xml:space="preserve">JERINGA DE 1ML CON AGUJA DE 27GX1/2 CAJA X 100 </t>
  </si>
  <si>
    <t xml:space="preserve">JERINGA DE 3ML CON AGUJA DE 21GX1 1/2 CAJA X 100 </t>
  </si>
  <si>
    <t xml:space="preserve">JERINGA DE 3ML CON AGUJA DE 23GX1 CAJA X 100 </t>
  </si>
  <si>
    <t>JERINGA DE 5ML CON AGUJA DE 21GX1 1/2 CJ X 100</t>
  </si>
  <si>
    <t xml:space="preserve">JERINGA DE 10ML CON AGUJA DE 21GX1 1/2 CAJA X 100 </t>
  </si>
  <si>
    <t xml:space="preserve">JERINGA DE 20ML CON AGUJA DE 21GX1 1/2 CAJA X 50 </t>
  </si>
  <si>
    <t>JERINGA DE 50 ML CON AGUJA DE 21G X 11/2 CAJA X 25</t>
  </si>
  <si>
    <t xml:space="preserve">KIT MICRONEBULIZACION ADULTO </t>
  </si>
  <si>
    <t xml:space="preserve">KIT MICRONEBULIZACION PEDIATRICO </t>
  </si>
  <si>
    <t xml:space="preserve">KIT VENTURY ADULTO </t>
  </si>
  <si>
    <t xml:space="preserve">KIT VENTURY PEDIATRICO </t>
  </si>
  <si>
    <t>LEUKOPLAST TUBO SURTIDO No.5  TUBO X 5 UND BSN REF 7112200</t>
  </si>
  <si>
    <t>LIBRETA EDAN F3 NACIONAL 152MMX 90MM 150 HOJAS</t>
  </si>
  <si>
    <t>LLAVE DE TRES VIAS LIFE CARE REF. LLO01</t>
  </si>
  <si>
    <t>LANCETAS X 200</t>
  </si>
  <si>
    <t>MANGUERA DE SUCCION 3,0 M GHC</t>
  </si>
  <si>
    <t>MANTAS TERMICAS</t>
  </si>
  <si>
    <t xml:space="preserve">MASCARA DE NO REINHALACION ADULTO CON RESERVORIO </t>
  </si>
  <si>
    <t xml:space="preserve">MASCARA DE NO REINHALACION PEDIATRICA CON RESERVORIO </t>
  </si>
  <si>
    <t>MASCARA DE OXIGENO SIMPLE ADULTO BIOLIFE REF B503200</t>
  </si>
  <si>
    <t>MASCARA LARINGEA SILICONADA DESECHABLE N.1 REF. 1031415</t>
  </si>
  <si>
    <t>MASCARA LARINGEA SILICONADA DESECHABLE N.2 REF. 1031617</t>
  </si>
  <si>
    <t xml:space="preserve">MASCARA LARINGEA SILICONADA DESECHABLE N.2,5 REF.1031718 </t>
  </si>
  <si>
    <t xml:space="preserve">MASCARA LARINGEA SILICONADA DESECHABLE N.3 REF. 1031819 </t>
  </si>
  <si>
    <t xml:space="preserve">MASCARA LARINGEA SILICONADA DESECHABLE N.4 REF. 1031920 </t>
  </si>
  <si>
    <t xml:space="preserve">MASCARA LARINGEA SILICONADA DESECHABLE N.5 REF. 1032021 </t>
  </si>
  <si>
    <t>TAPABOCAS  FACIALES CJ X 50</t>
  </si>
  <si>
    <t>TAPABOCAS N 95 NITTA</t>
  </si>
  <si>
    <t>NIPLE OXIGENO BIOLIFE</t>
  </si>
  <si>
    <t xml:space="preserve">PAPEL CREPADO GRADO MEDICO ROLLO DE 50X100 </t>
  </si>
  <si>
    <t>POLIPROPILENO 1 75 CM CHRE 35 CJX12 SOBRES FCV</t>
  </si>
  <si>
    <t>POLIPROPILENO 2/0 75 CM CDS 26 CJX12 SOBRES FCV</t>
  </si>
  <si>
    <t>POLIPROPILENO 3/0 75 CM CDSS 24 CJX12 SOBRES FCV</t>
  </si>
  <si>
    <t>POLIPROPILENO 4/0 75 CM CDSS 19 CJX12 SOBRES FCV</t>
  </si>
  <si>
    <t>POLIPROPILENO 5/0 75 CM CDSS 19 CJX12 SOBRES FCV</t>
  </si>
  <si>
    <t>POLIPROPILENO 6/0 CDSS 11 DE 45 CM FCV CJ X 12 SOBRES</t>
  </si>
  <si>
    <t xml:space="preserve">POLAINA ANTIDESLIZANTE PAR </t>
  </si>
  <si>
    <t xml:space="preserve">PRESERVATIVO </t>
  </si>
  <si>
    <t xml:space="preserve">RESUCITADOR MANUAL AMBU ADULTO DESECHABLE </t>
  </si>
  <si>
    <t xml:space="preserve">ROLLO DE GASA HOSPITALARIO X 100 YARDAS  </t>
  </si>
  <si>
    <t>ROLLO DES MINDRAY D 3 50*20 SIN GRAFICAR</t>
  </si>
  <si>
    <t>ROLLO ECG EDAN SE-3 XS 80X20</t>
  </si>
  <si>
    <t>ROLLO ECG FUKUDA 63*30</t>
  </si>
  <si>
    <t xml:space="preserve">SABANA CON RESORTE Y TIRAS 200X90 PQX10 </t>
  </si>
  <si>
    <t>SEDA 2/0 CDS 26 75 CM CJX12 SOBRES FCV</t>
  </si>
  <si>
    <t>SEDA 3/0 CDS 24 75 CM CJX12 SOBRE FCV</t>
  </si>
  <si>
    <t>SEDA 3/0 CHS 18 75 CM CJX12 SOBRE  FCV</t>
  </si>
  <si>
    <t>SEDA 4/0 CDS 20 75 CM CJX12 SOBRES FCV</t>
  </si>
  <si>
    <t>SEDA 5/0 CDS 20 45 CM CJX12 SOBRES FCV</t>
  </si>
  <si>
    <t>SEDA 6/0 CDSS 11 45 CM CJX12 SOBRES FCV</t>
  </si>
  <si>
    <t xml:space="preserve">SISTEMA DE DRENAJE DE I CAMARA BICAKCILAR REF 1762001A </t>
  </si>
  <si>
    <t xml:space="preserve">SISTEMA DRENAJE TORAXICO TRES CAMARAS PLEUROBAC </t>
  </si>
  <si>
    <t>SONDA FOLEY 2 VIAS No. 10 PRECISION CARE 5 CC</t>
  </si>
  <si>
    <t>SONDA FOLEY 2 VIAS No.14 LIFE CARE BALON 10CC REF.SON003</t>
  </si>
  <si>
    <t>SONDA FOLEY 2 VIAS No.16 BALON 10CC LIFE CARE SON004</t>
  </si>
  <si>
    <t>SONDA FOLEY 2 VIAS No.16 PRECISION 5-15CC</t>
  </si>
  <si>
    <t>SONDA FOLEY 2 VIAS No.18 LIFE CARE BALON 10CC REF. SON005</t>
  </si>
  <si>
    <t>SONDA FOLEY 2 VIAS No.20 LIFE CARE REF. SON006 15-30CC</t>
  </si>
  <si>
    <t>SONDA FOLEY 2 VIAS No.22 BALON 30ML LIFE CARE SON012</t>
  </si>
  <si>
    <t>SONDA FOLEY 2 VIAS No.8 BALON 5ML LIFE CARE REF.SON002</t>
  </si>
  <si>
    <t>SONDA LEVIN NASOGASTRICA No.10 SHERLEG REF 1147</t>
  </si>
  <si>
    <t>SONDA LEVIN NASOGASTRICA No.12 SHERLEG REF 1148</t>
  </si>
  <si>
    <t>SONDA LEVIN NASOGASTRICA No.14 SHERLEG REF1149</t>
  </si>
  <si>
    <t>SONDA LEVIN NASOGASTRICA No.16 SHERLEG REF1150</t>
  </si>
  <si>
    <t>SONDA LEVIN NASOGASTRICA No.18 SHERLEG REF 1151</t>
  </si>
  <si>
    <t>SONDA LEVIN NASOGASTRICA No.20  SHERLEG REF 1096</t>
  </si>
  <si>
    <t>SONDA LEVIN NASOGASTRICA No.6 SHERLEG REF.1145</t>
  </si>
  <si>
    <t>SONDA LEVIN NASOGASTRICA No.8 SHERLEG REF.</t>
  </si>
  <si>
    <t>SONDA NELATHON No.10 SHERLEG REF. 1171</t>
  </si>
  <si>
    <t>SONDA NELATHON No.14 SHERLEG REF. 1173</t>
  </si>
  <si>
    <t>SONDA NELATHON No.16 SHERLEG REF. 1174</t>
  </si>
  <si>
    <t>SONDA NELATHON No.18 SHERLEG REF. 1175</t>
  </si>
  <si>
    <t>SONDA NELATHON No.8 SHERLEG REF.1170</t>
  </si>
  <si>
    <t>SONDA NELATHON No.6 SHERLEG</t>
  </si>
  <si>
    <t>SONDA SUCCION No.10 SHERLEG REF 1131</t>
  </si>
  <si>
    <t>SONDA SUCCION No.12 SHERLEG REF 1132</t>
  </si>
  <si>
    <t>SONDA SUCCION No.14 SHERLEG REF 1133</t>
  </si>
  <si>
    <t>SONDA SUCCION No.16 SHERLEG REF.1134</t>
  </si>
  <si>
    <t>SONDA SUCCION No.18 SHERLEG REF.1135</t>
  </si>
  <si>
    <t>SONDA SUCCION No.8 SHERLEG REF.1130</t>
  </si>
  <si>
    <t xml:space="preserve">SUPER KIT CITOLOGICO ESP+ESP AYRE+CITO+LAM TALLA M </t>
  </si>
  <si>
    <t xml:space="preserve">TAPON HEPARINIZADO </t>
  </si>
  <si>
    <t xml:space="preserve">TERMOMETRO DIGITAL </t>
  </si>
  <si>
    <t>TOALLA IMPREGNADA CON ALCOHOL X 100</t>
  </si>
  <si>
    <t>TIRAS REACTIVAS DE GLUCOSA EN SANGRE GLUCOLEADER ENHANCE CJ X 100 TIRAS + 100 LANCETAS</t>
  </si>
  <si>
    <t>TOALLA Z PQX150 SUPER BLANK NATURAL</t>
  </si>
  <si>
    <t xml:space="preserve">TUBO ENDOTRAQUEAL CON BALON 3,0 </t>
  </si>
  <si>
    <t xml:space="preserve">TUBO ENDOTRAQUEAL CON BALON 3,5 </t>
  </si>
  <si>
    <t xml:space="preserve">TUBO ENDOTRAQUEAL CON BALON 4,0 </t>
  </si>
  <si>
    <t xml:space="preserve">TUBO ENDOTRAQUEAL CON BALON 4,5 </t>
  </si>
  <si>
    <t xml:space="preserve">TUBO ENDOTRAQUEAL CON BALON 5,0 </t>
  </si>
  <si>
    <t xml:space="preserve">TUBO ENDOTRAQUEAL CON BALON 5,5 </t>
  </si>
  <si>
    <t xml:space="preserve">TUBO ENDOTRAQUEAL CON BALON 6,0 </t>
  </si>
  <si>
    <t xml:space="preserve">TUBO ENDOTRAQUEAL CON BALON 6,5 </t>
  </si>
  <si>
    <t>TUBO ENDOTRAQUEAL CON BALON 7,0</t>
  </si>
  <si>
    <t xml:space="preserve">TUBO ENDOTRAQUEAL CON BALON 7,5 </t>
  </si>
  <si>
    <t xml:space="preserve">TUBO ENDOTRAQUEAL CON BALON 8,0 </t>
  </si>
  <si>
    <t xml:space="preserve">TUBO ENDOTRAQUEAL SIN BALON 2.0 </t>
  </si>
  <si>
    <t xml:space="preserve">TUBO ENDOTRAQUEAL SIN BALON 2.5 </t>
  </si>
  <si>
    <t xml:space="preserve">TUBO TORAX DRENAJE TORAXICO FR 24 </t>
  </si>
  <si>
    <t xml:space="preserve">TUBO TORAX DRENAJE TORAXICO FR 30 </t>
  </si>
  <si>
    <t>VASELINA  POTE 440 GMS</t>
  </si>
  <si>
    <t xml:space="preserve">VENDA ALGODÓN LAMINADO 3X5 </t>
  </si>
  <si>
    <t xml:space="preserve">VENDA ALGODÓN LAMINADO 4X5 </t>
  </si>
  <si>
    <t xml:space="preserve">VENDA ALGODÓN LAMINADO 5X5 </t>
  </si>
  <si>
    <t xml:space="preserve">VENDA ALGODÓN LAMINADO 6X5 </t>
  </si>
  <si>
    <t>VENDA DE YESO GYPSONA 3X5 BSN</t>
  </si>
  <si>
    <t>VENDA DE YESO GYPSONA 4X5 BSN</t>
  </si>
  <si>
    <t>VENDA DE YESO GYPSONA 5X5 BSN</t>
  </si>
  <si>
    <t>VENDA DE YESO GYPSONA 6X5 BSN</t>
  </si>
  <si>
    <t>VENDA DE YESO GYPSONA 3X5 SUPREME</t>
  </si>
  <si>
    <t xml:space="preserve">VENDA DE YESO GYPSONA 4X5  SUPREME </t>
  </si>
  <si>
    <t>VENDA DE YESO GYPSONA 5X5 SUPREME</t>
  </si>
  <si>
    <t>VENDA DE YESO GYPSONA 6X5 SUPREME</t>
  </si>
  <si>
    <t>VENDA ELASTICA 3X5</t>
  </si>
  <si>
    <t xml:space="preserve">VENDA ELASTICA 4X5 </t>
  </si>
  <si>
    <t xml:space="preserve">VENDA ELASTICA 5X5 </t>
  </si>
  <si>
    <t xml:space="preserve">VENDA ELASTICA 6X5 </t>
  </si>
  <si>
    <t>VENDA TELA O GASA 3X5</t>
  </si>
  <si>
    <t xml:space="preserve">VENDA TELA O GASA 4X5 </t>
  </si>
  <si>
    <t xml:space="preserve">VENDA TELA O GASA 5X5 </t>
  </si>
  <si>
    <t xml:space="preserve">VENDA TELA O GASA 6X5 </t>
  </si>
  <si>
    <t xml:space="preserve">YODOPOVIDONA ESPUMA X 120ML </t>
  </si>
  <si>
    <t xml:space="preserve">YODOPOVIDONA SOLUCION X 120 ML </t>
  </si>
  <si>
    <t xml:space="preserve">YODOPOVIDONA SOLUCION TOP GALON </t>
  </si>
  <si>
    <t xml:space="preserve">YODOPOVIDONA ESPUMA GALON </t>
  </si>
  <si>
    <t xml:space="preserve">Valor total IVA Incluído </t>
  </si>
  <si>
    <t xml:space="preserve">Atentos a servirle </t>
  </si>
  <si>
    <t xml:space="preserve">LUZ PIEDAD LOPEZ </t>
  </si>
  <si>
    <t>Manzana 6 Bodega 4 Parque Industrial La Badea</t>
  </si>
  <si>
    <t>tel 606-3401528-3147778175-3183366885</t>
  </si>
  <si>
    <t>gerencia@solucafesas.com</t>
  </si>
  <si>
    <t>Validez de la oferta  Diciembre 31 de 2026</t>
  </si>
  <si>
    <t xml:space="preserve">CATGUT CROMADO 2/0 90CM CT1 1/2 CIRCULO REDONDO 36,4 MM 923T </t>
  </si>
  <si>
    <t xml:space="preserve">CATGUT CROMADO 3/0 70 CM G 122 T </t>
  </si>
  <si>
    <t>EQUIPOPERICRANEAL  18-20-21-23</t>
  </si>
  <si>
    <t xml:space="preserve">ESPECULO PARA OTOSCOPIO ADULTOS </t>
  </si>
  <si>
    <t xml:space="preserve">ESPECULO VAGINAL </t>
  </si>
  <si>
    <t>GASA  PRECORTADA NO TEJIDA 7.5X7.5 x 200</t>
  </si>
  <si>
    <t xml:space="preserve">Asunto: Cotización Insumos odontológicos </t>
  </si>
  <si>
    <t xml:space="preserve">Cordialmente me permito cotizar los siguientes insumos Odontológicos </t>
  </si>
  <si>
    <t>ACEITE DE LUBRICACION EN SPRAY QUIRUSPRAY FCTO X 200 CC</t>
  </si>
  <si>
    <t>ACIDO DESMINERALIZANTE  DENSELL JGAX 12 GR</t>
  </si>
  <si>
    <t>ACIDO DESMINERALIZANTE ZAFIRA X 10ML</t>
  </si>
  <si>
    <t>ADHESIVO PRIME BOND 3M FCO X 6ML REF 51202</t>
  </si>
  <si>
    <t>AGUA DESTILADA AQUATECH X GALON</t>
  </si>
  <si>
    <t>AGUJAS DESE MISAWA CORTA X 100</t>
  </si>
  <si>
    <t>AGUJAS DESE MISAWA LARGA X100</t>
  </si>
  <si>
    <t>ALGODON AGLUTINADO  X 1000 UND</t>
  </si>
  <si>
    <t>ANESTESIA NEW STETIC NEWCAINA AL 2% X50</t>
  </si>
  <si>
    <t>BANDAS PORTAMATRIZ ANGOSTA</t>
  </si>
  <si>
    <t>BANDAS PORTAMATRIZ ANCHA</t>
  </si>
  <si>
    <t xml:space="preserve">BABERO DESECHABLE </t>
  </si>
  <si>
    <t xml:space="preserve">BOLSA AUTOSELLABLE  5,7X12,4 PAQX 200 UND </t>
  </si>
  <si>
    <t xml:space="preserve">BOLSA AUTOSELLABLE 9CMX 26CM PAQ X 200 </t>
  </si>
  <si>
    <t xml:space="preserve">BOLSA AUTOSELLABLE DE 13,5CMX25,5CM PQX200 </t>
  </si>
  <si>
    <t>CARETA PROTECTORA CON VISOR</t>
  </si>
  <si>
    <t>CEPILLO PARA LAVAR INSTRUMENTAL PEQUEÑO</t>
  </si>
  <si>
    <t>CLIMPRO WHITE VARNIZ 3M CAJA X 100 REF 122462</t>
  </si>
  <si>
    <t>COLTOSOL F PASTA X 38 G</t>
  </si>
  <si>
    <t>CUÑAS DE MADERA BOLSA X 100 UND</t>
  </si>
  <si>
    <t>DISCOS SUPER SNAP X 8 SHOFU</t>
  </si>
  <si>
    <t>DESENSIBILIZANTE NATURAL ANTISEPTICO TOPICO X 5ML TOPSENSY PRODONT</t>
  </si>
  <si>
    <t>DETARTROL X 60 ML INDENTAL</t>
  </si>
  <si>
    <t>EDTA SOLUCION IRRIGANTE DE CNDUCTO 17% X 120 ML EUFAR</t>
  </si>
  <si>
    <t>ENJUAGUE BUCAL CUIDADO TOTAL X LITRO</t>
  </si>
  <si>
    <t>ESPEJO  BUCAL  X UNIDAD</t>
  </si>
  <si>
    <t>ESPONJA HEMOSTATICA EQUISPON (14X7X7MM) CJX 50 EQUISPON</t>
  </si>
  <si>
    <t xml:space="preserve">ENZIDINA .PLUS X 700 ML </t>
  </si>
  <si>
    <t>EXPLORADOR DOBLE SUPERDENT</t>
  </si>
  <si>
    <t xml:space="preserve">EYECTORES DESECHABLES PAQ X 100 </t>
  </si>
  <si>
    <t>FLUOR VARNIZ DURAPHAT COLGATE</t>
  </si>
  <si>
    <t>FP3 SUPERDET ESPATULA</t>
  </si>
  <si>
    <t>FRESA DTE DANTIS BR-30 (1016)</t>
  </si>
  <si>
    <t>FRESA DTE DANTIS BR-31 (1015)</t>
  </si>
  <si>
    <t>FRESA DTE DANTIS BR-40 (1012)</t>
  </si>
  <si>
    <t>FRESA DTE DANTIS BR-41 (1014)</t>
  </si>
  <si>
    <t>FRESA DTE DANTIS BR-45 (1011)</t>
  </si>
  <si>
    <t>FRESA DTE DANTIS BR-46 (1013)</t>
  </si>
  <si>
    <t xml:space="preserve">FRESA DTE DANTIS TR-11 (INTERPROXIMALES) </t>
  </si>
  <si>
    <t>FRESA DTE JOTA AZUL A11</t>
  </si>
  <si>
    <t>FRESA D-WHITE TF11EF AMA</t>
  </si>
  <si>
    <t>FRESA ZECRYA</t>
  </si>
  <si>
    <t xml:space="preserve">GASA  PRECORTADA NO TEJIDA 7.5X7.5 PQX200 </t>
  </si>
  <si>
    <t>GANCHO RADIOGRAFIA</t>
  </si>
  <si>
    <t>GLUTADINA DESINFECTANTE DE ALTO NIVEL  GALON</t>
  </si>
  <si>
    <t>HEMOSTAT HEMOFAR EUFX 7 ML</t>
  </si>
  <si>
    <t>HIDROXIDO CAL.LIFE KERR X 12 GRM REF. 29674</t>
  </si>
  <si>
    <t>HIDROXIDO CALCIO POLVO EUFAR X 10 GRM</t>
  </si>
  <si>
    <t>INSERTO CAVITRON BONART 25K FSI-10 DENTSPLY</t>
  </si>
  <si>
    <t>IONOSIT BASE LINER JERINGA 0,33 GR</t>
  </si>
  <si>
    <t>JERINGA CARPUL SUPERDENT</t>
  </si>
  <si>
    <t xml:space="preserve">LIMAS K-FILE  #10 EN 21 BLISTER X 6 UNIDADES  MM </t>
  </si>
  <si>
    <t xml:space="preserve">LIMAS K-FILE  #15 EN 21 BLISTER X 6 UNIDADES  MM </t>
  </si>
  <si>
    <t>MANGO PARA ESPEJO ESTANDAR SIMPLE #5 USA</t>
  </si>
  <si>
    <t>MICROPINCEL TPC X 100</t>
  </si>
  <si>
    <t xml:space="preserve">MOMIFAR (GLUTARALDEHIDO 2%) FRASCO X 7ML </t>
  </si>
  <si>
    <t>ODONTOCAINA 3%  CJX50 CARP NEW STETIC</t>
  </si>
  <si>
    <t>OXIDO DE ZINC EUFAR X 175GR</t>
  </si>
  <si>
    <t xml:space="preserve">PASTA PROFILACTICA- PROFIFLUOR 50 GR </t>
  </si>
  <si>
    <t>PELICULA PERIAPICAL ADULTO CAJA X 150 SPEED</t>
  </si>
  <si>
    <t>PIEDRA PARA PULIR CURETAS ARKANSAS</t>
  </si>
  <si>
    <t>PIEDRA POMEZ IDENTAL X 500 GRS</t>
  </si>
  <si>
    <t>PIEDRAS BLAN PUL. RES. TRONCOCONICA</t>
  </si>
  <si>
    <t>PIEDRAS BLANCA PARA PULIR RESINA REDONDA</t>
  </si>
  <si>
    <t>PIEDRAS BLANCAS PARA PULIR RESINA LLAMA</t>
  </si>
  <si>
    <t xml:space="preserve">PUNTA SCALAR DBA SURTIDA </t>
  </si>
  <si>
    <t>RESINA FILTEK Z-250 A3 X 4 GR 3M</t>
  </si>
  <si>
    <t>RESINA FILTEK Z-250 A3.5 X 4 GR</t>
  </si>
  <si>
    <t>RESINA BRILLANTE NG JGA 4 GR A3/D3D</t>
  </si>
  <si>
    <t>RESINA FLU.A2 BRILLANT JGA 2,3 GRM</t>
  </si>
  <si>
    <t>RESINA FLU.A3 BRILLIANT JGA 2.3 GRM</t>
  </si>
  <si>
    <t>RESINA FLUIDA MAQUIRA  A3 X 2 GR</t>
  </si>
  <si>
    <t>RESINA Z250 XT 3M JGA A3 (Z100A3)</t>
  </si>
  <si>
    <t>RESINA ZAFIRA A2D X 4,2G INSTITUCIONAL</t>
  </si>
  <si>
    <t>RESINA ZAFIRA A3.5D INSTITUCIONAL</t>
  </si>
  <si>
    <t>SEDA DENTAL TUTTI FRUTI X 400 MT UKELELE</t>
  </si>
  <si>
    <t>SELLANTE MAXSEAL X 2 GRAMOS</t>
  </si>
  <si>
    <t>SEPARADOR DE LENGUA QUIRUDENT PAQUETE X40 UNIDADES</t>
  </si>
  <si>
    <t>SEPARADOR DE MINESOTA UNIDAD</t>
  </si>
  <si>
    <t>THERACAL LC X JGA</t>
  </si>
  <si>
    <t>TIRA METALICA ADACO PAX 12</t>
  </si>
  <si>
    <t>TIRAS DE MYLAR  X 50 UND</t>
  </si>
  <si>
    <t>VASO DAPPEN VIDRIO</t>
  </si>
  <si>
    <t xml:space="preserve">ZONIDENT 5% X 1 LITRO </t>
  </si>
  <si>
    <t>Asunto: Cotización Insumos de Laboratorio Clinico</t>
  </si>
  <si>
    <t>Cordialmente me permito cotizar los siguientes insumos de Laboratoro Clínico</t>
  </si>
  <si>
    <t>ACIDO URICO 50ML BIO</t>
  </si>
  <si>
    <t>AGUA DESIONIZADA TAMBOR X 20 LITROS</t>
  </si>
  <si>
    <t xml:space="preserve">AGUA DESTILADA X 4 LITROS </t>
  </si>
  <si>
    <t xml:space="preserve">ALCOHOL ACIDO X 200 ML ALBOR </t>
  </si>
  <si>
    <t xml:space="preserve">ALCOHOL ACIDO X 500ML ALBOR </t>
  </si>
  <si>
    <t>AZUL DE METILENO X 200 ML ALBOR</t>
  </si>
  <si>
    <t>AGUJA MULTIPLE 21GX1 1/2 CJX 100 UND</t>
  </si>
  <si>
    <t>BENEDICT X 200 ML ALBOR</t>
  </si>
  <si>
    <t>CARGA DE GLUCOSA X 75GR CJX 25 NOVALAB</t>
  </si>
  <si>
    <t>COLESTEROL HDL PRECIPITANTE 1X50 ML BIOSYSTEMS</t>
  </si>
  <si>
    <t>COLESTEROL TOTAL 200ML BIOSYSTEMS</t>
  </si>
  <si>
    <t xml:space="preserve">COLESTEROL TOTAL 4 X 100 ML LINEAR </t>
  </si>
  <si>
    <t>COLORANTE DE WRIGHT X 200 ML ALBOR</t>
  </si>
  <si>
    <t>CREATININA 4X100 ML LINEAR</t>
  </si>
  <si>
    <t>CREATININA 4X50 ML BIOSYSTEMS</t>
  </si>
  <si>
    <t>DETER PLUS X GALON 3800 ML</t>
  </si>
  <si>
    <t>DILUYENTE M-30 X 20 LITROS MINDRAY</t>
  </si>
  <si>
    <t>ETANOL CETONA 3,1N X 500 ML</t>
  </si>
  <si>
    <t>FIELD AZUL DE METILENO FOSFATADO X200 ML ALBOR</t>
  </si>
  <si>
    <t>FIELD SALES FOSFATADAS 500ML ALBOR</t>
  </si>
  <si>
    <t>FIELD SOLUCION A X 50ML ALBOR</t>
  </si>
  <si>
    <t>FIELD SOLUCION B X 50ML ALBOR</t>
  </si>
  <si>
    <t>FUCSINA DE GRAM X 1000 ML ALBOR</t>
  </si>
  <si>
    <t>FUCSINA FENICADA X 200 ML ALBOR</t>
  </si>
  <si>
    <t>GLUCOSA 4X100ML LINEAR</t>
  </si>
  <si>
    <t>GLUCOSA X 200 ML BIOSYSTEMS</t>
  </si>
  <si>
    <t xml:space="preserve">GLUCOSA X 500 ML BIOSYSTEMS </t>
  </si>
  <si>
    <t>LAMINAS CUBREOBJETOS 22X22  X 100 UNIDADES MARCA IHR</t>
  </si>
  <si>
    <t>LAMINAS PORTAOBJETOS ROJA CAJA X 50 UNIDADES</t>
  </si>
  <si>
    <t>LISANTEM-30 X 500 ML MINDRAY</t>
  </si>
  <si>
    <t>LUGOL DE GRAM X 200 ML ALBOR</t>
  </si>
  <si>
    <t>LUGOL DE GRAM X 500 ML ALBOR</t>
  </si>
  <si>
    <t>MECHERO DE ALCOHOL 140ML VIDRIO CON TAPA</t>
  </si>
  <si>
    <t xml:space="preserve">PROBE CLEANER X 50 ML </t>
  </si>
  <si>
    <t>PUNTAS AZULES X 500</t>
  </si>
  <si>
    <t>RINSE M30 X 20 LITROS MINDRAY</t>
  </si>
  <si>
    <t>SAFRANINA DE GRAM X 1000 ML ALBOR</t>
  </si>
  <si>
    <t>SAFRANINA DE GRAM X 200ML ALBOR</t>
  </si>
  <si>
    <t>SANGRE CONTROL 3 X 2,5 ML DIAGON</t>
  </si>
  <si>
    <t>SANGRE CONTROL 3X2,5 STRECK</t>
  </si>
  <si>
    <t xml:space="preserve">SANGRE OCULTA CASETTS X 25 </t>
  </si>
  <si>
    <t xml:space="preserve">SIFILIS X 30 PRUEBA RAPIDA </t>
  </si>
  <si>
    <t>SUERO VALORADO NIVEL I X 5 ML UNIDAD BIOSYSTEMS</t>
  </si>
  <si>
    <t>SUERO VALORADO NIVEL II X 5 ML UNIDAD BIOSYSTEMS</t>
  </si>
  <si>
    <t>TIRAS PARA ORINA FCO X 150 TIRAS MISSION</t>
  </si>
  <si>
    <t>TRIGLICERIDOS 4X50ML BIOSYSTEMS</t>
  </si>
  <si>
    <t>TRIGLICERIOS 4X100ML LINEAR</t>
  </si>
  <si>
    <t>TUBO DE ENSAYO 12 *75 ML VIDRIO CORRIENTE</t>
  </si>
  <si>
    <t>TUBO DE ENSAYO 13 X 100 ML VIDRIO CORRIENTE</t>
  </si>
  <si>
    <t>TUBO MINICOLLET LILA 0,5ML GRADILLA X 100</t>
  </si>
  <si>
    <t>TUBO TAPA AMARILLA GEL 5 ML TEST GRADILLA X 100 UND</t>
  </si>
  <si>
    <t>TUBO TAPA LILA 4 ML   GRADILLA  X 100 UNDS</t>
  </si>
  <si>
    <t>UREA COLOR BUN 4X50ML BIOSYSTEMS</t>
  </si>
  <si>
    <t>VDRL CON CONTROL X 200 DET</t>
  </si>
  <si>
    <t>VDRL TEST X 250 DET WIENER</t>
  </si>
  <si>
    <t>VIOLETA DE GRAM X 200ML ALBOR</t>
  </si>
  <si>
    <t>VIOLETA DE GRAM X 500 ML ALBOR</t>
  </si>
  <si>
    <t xml:space="preserve">Asunto: Cotización Insumos  Rayos X </t>
  </si>
  <si>
    <t xml:space="preserve">Cordialmente me permito cotizar los siguientes insumos de Rayos X </t>
  </si>
  <si>
    <t>FIJADOR (2 GALONES X 5 LTS -2 X 1,25 LTS) REF 392U0</t>
  </si>
  <si>
    <t>ORTHO CP-G PLUS 10 X 12</t>
  </si>
  <si>
    <t>ORTHO CP-G PLUS 11 X 14</t>
  </si>
  <si>
    <t>ORTHO CP-G PLUS 14 X 17</t>
  </si>
  <si>
    <t>REVELADOR X 10 LITROS</t>
  </si>
  <si>
    <t>Dosquebradas,  Enero 14 de 2026</t>
  </si>
  <si>
    <t>CEPILLOS PROFILACTICOS X 144 UNIDADES</t>
  </si>
  <si>
    <t>ADHESIVO BOND 2,1 6 ML MAQUIRA</t>
  </si>
  <si>
    <t>CONO GUTAPERCHA  15-40 PRIMERA SERIE CAJA X 120 UND</t>
  </si>
  <si>
    <t>CONO GUTAPERCHA  45-80  SEGUNDA SERIE CAJA X 120 UND</t>
  </si>
  <si>
    <t>Dosquebradas,  Enero 18 de 2026</t>
  </si>
  <si>
    <t>COLESTEROL TOTAL 500ML BIOSYSTEMS</t>
  </si>
  <si>
    <t>COLORANTE DE WRIGHT X 1000 ML ALBOR</t>
  </si>
  <si>
    <t>COLORANTE DE WRIGHT X 500 ML ALBOR</t>
  </si>
  <si>
    <t>DILUYENTE 20 LITROS RAYTO 7600</t>
  </si>
  <si>
    <t xml:space="preserve">HCG PRUEBA DE EMBARAZO </t>
  </si>
  <si>
    <t>HIV PRUEBA RAPIDA</t>
  </si>
  <si>
    <t>LISANTE X 500 ML RAYTO 7600</t>
  </si>
  <si>
    <t xml:space="preserve">LUGOL DE GRAM X 1000 ML ALBOR </t>
  </si>
  <si>
    <t xml:space="preserve">PRUEBA RAPIDA HEPATITIS B </t>
  </si>
  <si>
    <t xml:space="preserve">PUNTAS AMARILLA BOLSA X 1000 </t>
  </si>
  <si>
    <t>SAFRANINA DE GRAM X 500ML ALBOR</t>
  </si>
  <si>
    <t xml:space="preserve">UREA COLOR BUN UV 4 X 50 BIOSYTEMS </t>
  </si>
  <si>
    <t>VIOLETA DE GRAM X 1000 ML ALBOR</t>
  </si>
  <si>
    <t xml:space="preserve">CARGA DE GLUCOSA EN POLVO 25GR CJX50 SOBRES GLUCOTEST </t>
  </si>
  <si>
    <t xml:space="preserve">TIRA INDICADORES DE PH ROLLO </t>
  </si>
  <si>
    <t>PAPEL FILTRO 125 MMX 100</t>
  </si>
  <si>
    <t xml:space="preserve">HIDROXIDO DE POTASIO 10% X 100 ML ALBOR </t>
  </si>
  <si>
    <t xml:space="preserve">FRASCO RECOLECTOR ESTERIL MUESTRA DE 100 ML </t>
  </si>
  <si>
    <t xml:space="preserve">HEMOCLASIFICADOR ANTI A X 10 ML </t>
  </si>
  <si>
    <t xml:space="preserve">HEMOCLASIFICADOR ANTI B X 10 ML </t>
  </si>
  <si>
    <t xml:space="preserve">HEMOCLASIFICADOR ANTI D X 10 ML </t>
  </si>
  <si>
    <t xml:space="preserve">AZUL DE METILENO ZN X 500 ML ALBOR </t>
  </si>
  <si>
    <t xml:space="preserve">MICROTUBO 2 ML </t>
  </si>
  <si>
    <t xml:space="preserve">AGUA DESIONIZADA X 4 LITROS </t>
  </si>
  <si>
    <t>NITRATO DE PLATA AL 5% X 10 ML ALBOR</t>
  </si>
  <si>
    <t xml:space="preserve">AZUL DE BROMOTIMOL X 50 ML </t>
  </si>
  <si>
    <t>Validez de la oferta: Diciembre 31 de 2026</t>
  </si>
  <si>
    <t>HOSPITAL SAN ROQUE DE CORDOBA QUINDIO EMPRESA SOCIAL DEL ESTADO ESE</t>
  </si>
  <si>
    <t xml:space="preserve">Cordoba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</si>
</sst>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[$$-240A]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i/>
      <sz val="8"/>
      <color indexed="8"/>
      <name val="Arial"/>
      <family val="2"/>
    </font>
    <font>
      <b/>
      <sz val="11"/>
      <color theme="1"/>
      <name val="Arial"/>
      <family val="2"/>
    </font>
    <font>
      <b/>
      <u/>
      <sz val="8"/>
      <color theme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u/>
      <sz val="10"/>
      <color theme="10"/>
      <name val="Arial"/>
      <family val="2"/>
    </font>
    <font>
      <sz val="8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Border="1"/>
    <xf numFmtId="164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0" fontId="2" fillId="0" borderId="1" xfId="1" applyNumberFormat="1" applyFont="1" applyBorder="1"/>
    <xf numFmtId="0" fontId="2" fillId="0" borderId="1" xfId="0" applyFont="1" applyBorder="1" applyAlignment="1">
      <alignment horizontal="left" vertical="center"/>
    </xf>
    <xf numFmtId="0" fontId="2" fillId="0" borderId="1" xfId="1" applyNumberFormat="1" applyFont="1" applyFill="1" applyBorder="1"/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left"/>
    </xf>
    <xf numFmtId="0" fontId="3" fillId="0" borderId="0" xfId="0" applyFont="1"/>
    <xf numFmtId="164" fontId="3" fillId="0" borderId="0" xfId="0" applyNumberFormat="1" applyFont="1"/>
    <xf numFmtId="0" fontId="9" fillId="0" borderId="0" xfId="0" applyFont="1"/>
    <xf numFmtId="0" fontId="5" fillId="0" borderId="0" xfId="0" applyFont="1"/>
    <xf numFmtId="0" fontId="11" fillId="0" borderId="0" xfId="0" applyFont="1"/>
    <xf numFmtId="164" fontId="11" fillId="0" borderId="0" xfId="0" applyNumberFormat="1" applyFont="1" applyAlignment="1">
      <alignment horizontal="right"/>
    </xf>
    <xf numFmtId="165" fontId="11" fillId="0" borderId="0" xfId="0" applyNumberFormat="1" applyFont="1"/>
    <xf numFmtId="0" fontId="12" fillId="2" borderId="1" xfId="0" applyFont="1" applyFill="1" applyBorder="1" applyAlignment="1">
      <alignment horizontal="center"/>
    </xf>
    <xf numFmtId="165" fontId="12" fillId="2" borderId="1" xfId="0" applyNumberFormat="1" applyFont="1" applyFill="1" applyBorder="1" applyAlignment="1">
      <alignment horizontal="center"/>
    </xf>
    <xf numFmtId="4" fontId="13" fillId="0" borderId="1" xfId="0" applyNumberFormat="1" applyFont="1" applyBorder="1"/>
    <xf numFmtId="165" fontId="11" fillId="0" borderId="1" xfId="0" applyNumberFormat="1" applyFont="1" applyBorder="1"/>
    <xf numFmtId="4" fontId="13" fillId="0" borderId="1" xfId="0" applyNumberFormat="1" applyFont="1" applyBorder="1" applyAlignment="1">
      <alignment wrapText="1"/>
    </xf>
    <xf numFmtId="4" fontId="13" fillId="0" borderId="0" xfId="0" applyNumberFormat="1" applyFont="1"/>
    <xf numFmtId="0" fontId="12" fillId="0" borderId="0" xfId="0" applyFont="1"/>
    <xf numFmtId="164" fontId="7" fillId="0" borderId="0" xfId="0" applyNumberFormat="1" applyFont="1" applyAlignment="1">
      <alignment horizontal="right"/>
    </xf>
    <xf numFmtId="165" fontId="7" fillId="0" borderId="0" xfId="0" applyNumberFormat="1" applyFont="1"/>
    <xf numFmtId="0" fontId="5" fillId="2" borderId="1" xfId="0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" fontId="15" fillId="0" borderId="1" xfId="0" applyNumberFormat="1" applyFont="1" applyBorder="1" applyAlignment="1">
      <alignment wrapText="1"/>
    </xf>
    <xf numFmtId="164" fontId="7" fillId="0" borderId="1" xfId="0" applyNumberFormat="1" applyFont="1" applyBorder="1"/>
    <xf numFmtId="164" fontId="7" fillId="0" borderId="0" xfId="0" applyNumberFormat="1" applyFont="1"/>
    <xf numFmtId="4" fontId="15" fillId="0" borderId="1" xfId="0" applyNumberFormat="1" applyFont="1" applyBorder="1"/>
    <xf numFmtId="165" fontId="7" fillId="0" borderId="1" xfId="0" applyNumberFormat="1" applyFont="1" applyBorder="1"/>
    <xf numFmtId="0" fontId="7" fillId="0" borderId="1" xfId="0" applyFont="1" applyBorder="1"/>
    <xf numFmtId="4" fontId="15" fillId="0" borderId="0" xfId="0" applyNumberFormat="1" applyFont="1"/>
    <xf numFmtId="165" fontId="12" fillId="0" borderId="0" xfId="0" applyNumberFormat="1" applyFont="1"/>
    <xf numFmtId="0" fontId="16" fillId="0" borderId="0" xfId="0" applyFont="1"/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2" applyFont="1" applyFill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2" applyFont="1" applyFill="1" applyAlignment="1">
      <alignment horizontal="center"/>
    </xf>
  </cellXfs>
  <cellStyles count="3">
    <cellStyle name="Hipervínculo" xfId="2" builtinId="8"/>
    <cellStyle name="Moneda" xfId="1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264716</xdr:colOff>
      <xdr:row>3</xdr:row>
      <xdr:rowOff>95250</xdr:rowOff>
    </xdr:from>
    <xdr:to>
      <xdr:col>5</xdr:col>
      <xdr:colOff>547454</xdr:colOff>
      <xdr:row>9</xdr:row>
      <xdr:rowOff>124557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CD832A6-A8DF-6DC8-8D73-01FF9E70C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7235" y="666750"/>
          <a:ext cx="1806738" cy="11283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51289</xdr:colOff>
      <xdr:row>1</xdr:row>
      <xdr:rowOff>164855</xdr:rowOff>
    </xdr:from>
    <xdr:to>
      <xdr:col>4</xdr:col>
      <xdr:colOff>746614</xdr:colOff>
      <xdr:row>8</xdr:row>
      <xdr:rowOff>103985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1A9769-BE3A-4671-A35C-25C8C6588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4339" y="326780"/>
          <a:ext cx="1457325" cy="95354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51289</xdr:colOff>
      <xdr:row>1</xdr:row>
      <xdr:rowOff>164855</xdr:rowOff>
    </xdr:from>
    <xdr:to>
      <xdr:col>4</xdr:col>
      <xdr:colOff>746614</xdr:colOff>
      <xdr:row>8</xdr:row>
      <xdr:rowOff>100670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0FC35E-863E-4F1C-BF04-07F2379CF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1014" y="326780"/>
          <a:ext cx="1457325" cy="9277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51289</xdr:colOff>
      <xdr:row>1</xdr:row>
      <xdr:rowOff>164855</xdr:rowOff>
    </xdr:from>
    <xdr:to>
      <xdr:col>4</xdr:col>
      <xdr:colOff>632314</xdr:colOff>
      <xdr:row>7</xdr:row>
      <xdr:rowOff>86156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5C9BE5A-BA54-4615-A367-3451179B6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7164" y="326780"/>
          <a:ext cx="1457325" cy="77696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337039</xdr:colOff>
      <xdr:row>4</xdr:row>
      <xdr:rowOff>2930</xdr:rowOff>
    </xdr:from>
    <xdr:to>
      <xdr:col>4</xdr:col>
      <xdr:colOff>1032364</xdr:colOff>
      <xdr:row>9</xdr:row>
      <xdr:rowOff>135735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3A64FE1-4C2F-4838-8804-FDF36ABE5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0964" y="650630"/>
          <a:ext cx="1457325" cy="942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gerencia@solucafesas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gerencia@solucafesas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gerencia@solucafesas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gerencia@solucafesas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mailto:gerencia@solucafes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503BD-E6E9-4DA6-940A-4C81084021EC}">
  <dimension ref="A1:G321"/>
  <sheetViews>
    <sheetView zoomScale="130" zoomScaleNormal="130" workbookViewId="0">
      <selection activeCell="A5" sqref="A5:A7"/>
    </sheetView>
  </sheetViews>
  <sheetFormatPr baseColWidth="10" defaultRowHeight="14.25" x14ac:dyDescent="0.2"/>
  <cols>
    <col min="1" max="1" width="49.28515625" style="14" customWidth="1"/>
    <col min="2" max="2" width="8.85546875" style="14" bestFit="1" customWidth="1"/>
    <col min="3" max="3" width="24.28515625" style="14" customWidth="1"/>
    <col min="4" max="16384" width="11.42578125" style="14"/>
  </cols>
  <sheetData>
    <row r="1" spans="1:7" x14ac:dyDescent="0.2">
      <c r="A1" s="1"/>
      <c r="B1" s="1"/>
      <c r="C1" s="1"/>
      <c r="D1" s="2"/>
      <c r="E1" s="2"/>
      <c r="F1" s="2"/>
      <c r="G1" s="1"/>
    </row>
    <row r="2" spans="1:7" x14ac:dyDescent="0.2">
      <c r="A2" s="1" t="s">
        <v>367</v>
      </c>
      <c r="B2" s="1"/>
      <c r="C2" s="1"/>
      <c r="D2" s="2"/>
      <c r="E2" s="2"/>
      <c r="F2" s="2"/>
      <c r="G2" s="1"/>
    </row>
    <row r="3" spans="1:7" x14ac:dyDescent="0.2">
      <c r="A3" s="1"/>
      <c r="B3" s="1"/>
      <c r="C3" s="1"/>
      <c r="D3" s="2"/>
      <c r="E3" s="2"/>
      <c r="F3" s="2"/>
      <c r="G3" s="1"/>
    </row>
    <row r="4" spans="1:7" x14ac:dyDescent="0.2">
      <c r="A4" s="1"/>
      <c r="B4" s="1"/>
      <c r="C4" s="1"/>
      <c r="D4" s="2"/>
      <c r="E4" s="2"/>
      <c r="F4" s="2"/>
      <c r="G4" s="1"/>
    </row>
    <row r="5" spans="1:7" x14ac:dyDescent="0.2">
      <c r="A5" s="1" t="s">
        <v>368</v>
      </c>
      <c r="B5" s="1"/>
      <c r="C5" s="1"/>
      <c r="D5" s="2"/>
      <c r="E5" s="2"/>
      <c r="F5" s="2"/>
      <c r="G5" s="1"/>
    </row>
    <row r="6" spans="1:7" x14ac:dyDescent="0.2">
      <c r="A6" s="4" t="s">
        <v>812</v>
      </c>
      <c r="B6" s="3"/>
      <c r="C6" s="1"/>
      <c r="D6" s="2"/>
      <c r="E6" s="2"/>
      <c r="F6" s="2"/>
      <c r="G6" s="1"/>
    </row>
    <row r="7" spans="1:7" x14ac:dyDescent="0.2">
      <c r="A7" s="3" t="s">
        <v>813</v>
      </c>
      <c r="B7" s="3"/>
      <c r="C7" s="1"/>
      <c r="D7" s="2"/>
      <c r="E7" s="2"/>
      <c r="F7" s="2"/>
      <c r="G7" s="1"/>
    </row>
    <row r="8" spans="1:7" x14ac:dyDescent="0.2">
      <c r="A8" s="4"/>
      <c r="B8" s="3"/>
      <c r="C8" s="1"/>
      <c r="D8" s="2"/>
      <c r="E8" s="2"/>
      <c r="F8" s="2"/>
      <c r="G8" s="1"/>
    </row>
    <row r="9" spans="1:7" x14ac:dyDescent="0.2">
      <c r="A9" s="3" t="s">
        <v>369</v>
      </c>
      <c r="B9" s="3"/>
      <c r="C9" s="1"/>
      <c r="D9" s="2"/>
      <c r="E9" s="2"/>
      <c r="F9" s="2"/>
      <c r="G9" s="1"/>
    </row>
    <row r="10" spans="1:7" x14ac:dyDescent="0.2">
      <c r="A10" s="3"/>
      <c r="B10" s="3"/>
      <c r="C10" s="1"/>
      <c r="D10" s="2"/>
      <c r="E10" s="2"/>
      <c r="F10" s="2"/>
      <c r="G10" s="1"/>
    </row>
    <row r="11" spans="1:7" x14ac:dyDescent="0.2">
      <c r="A11" s="3"/>
      <c r="B11" s="3"/>
      <c r="C11" s="1"/>
      <c r="D11" s="2"/>
      <c r="E11" s="2"/>
      <c r="F11" s="2"/>
      <c r="G11" s="1"/>
    </row>
    <row r="12" spans="1:7" x14ac:dyDescent="0.2">
      <c r="A12" s="3" t="s">
        <v>371</v>
      </c>
      <c r="B12" s="3"/>
      <c r="C12" s="1"/>
      <c r="D12" s="2"/>
      <c r="E12" s="2"/>
      <c r="F12" s="2"/>
      <c r="G12" s="1"/>
    </row>
    <row r="13" spans="1:7" x14ac:dyDescent="0.2">
      <c r="A13" s="3"/>
      <c r="B13" s="3"/>
      <c r="C13" s="1"/>
      <c r="D13" s="2"/>
      <c r="E13" s="2"/>
      <c r="F13" s="2"/>
      <c r="G13" s="1"/>
    </row>
    <row r="14" spans="1:7" ht="22.5" x14ac:dyDescent="0.2">
      <c r="A14" s="12" t="s">
        <v>370</v>
      </c>
      <c r="B14" s="12" t="s">
        <v>0</v>
      </c>
      <c r="C14" s="12" t="s">
        <v>1</v>
      </c>
      <c r="D14" s="13" t="s">
        <v>350</v>
      </c>
      <c r="E14" s="13" t="s">
        <v>351</v>
      </c>
      <c r="F14" s="13" t="s">
        <v>352</v>
      </c>
      <c r="G14" s="1"/>
    </row>
    <row r="15" spans="1:7" x14ac:dyDescent="0.2">
      <c r="A15" s="5" t="s">
        <v>2</v>
      </c>
      <c r="B15" s="6">
        <v>1</v>
      </c>
      <c r="C15" s="6" t="s">
        <v>3</v>
      </c>
      <c r="D15" s="7">
        <v>85980</v>
      </c>
      <c r="E15" s="7">
        <v>0</v>
      </c>
      <c r="F15" s="7">
        <f t="shared" ref="F15:F78" si="0">E15+D15</f>
        <v>85980</v>
      </c>
      <c r="G15" s="1"/>
    </row>
    <row r="16" spans="1:7" x14ac:dyDescent="0.2">
      <c r="A16" s="5" t="s">
        <v>4</v>
      </c>
      <c r="B16" s="6">
        <v>1</v>
      </c>
      <c r="C16" s="6" t="s">
        <v>16</v>
      </c>
      <c r="D16" s="7">
        <v>81</v>
      </c>
      <c r="E16" s="7">
        <v>0</v>
      </c>
      <c r="F16" s="7">
        <f t="shared" si="0"/>
        <v>81</v>
      </c>
      <c r="G16" s="1"/>
    </row>
    <row r="17" spans="1:7" x14ac:dyDescent="0.2">
      <c r="A17" s="5" t="s">
        <v>6</v>
      </c>
      <c r="B17" s="6">
        <v>1</v>
      </c>
      <c r="C17" s="6" t="s">
        <v>7</v>
      </c>
      <c r="D17" s="7">
        <v>3420</v>
      </c>
      <c r="E17" s="7">
        <v>0</v>
      </c>
      <c r="F17" s="7">
        <f t="shared" si="0"/>
        <v>3420</v>
      </c>
      <c r="G17" s="1"/>
    </row>
    <row r="18" spans="1:7" x14ac:dyDescent="0.2">
      <c r="A18" s="5" t="s">
        <v>8</v>
      </c>
      <c r="B18" s="6">
        <v>1</v>
      </c>
      <c r="C18" s="6" t="s">
        <v>9</v>
      </c>
      <c r="D18" s="7">
        <v>990</v>
      </c>
      <c r="E18" s="7">
        <v>0</v>
      </c>
      <c r="F18" s="7">
        <f t="shared" si="0"/>
        <v>990</v>
      </c>
      <c r="G18" s="1"/>
    </row>
    <row r="19" spans="1:7" x14ac:dyDescent="0.2">
      <c r="A19" s="5" t="s">
        <v>10</v>
      </c>
      <c r="B19" s="6">
        <v>1</v>
      </c>
      <c r="C19" s="6" t="s">
        <v>11</v>
      </c>
      <c r="D19" s="7">
        <v>276</v>
      </c>
      <c r="E19" s="7">
        <v>0</v>
      </c>
      <c r="F19" s="7">
        <f t="shared" si="0"/>
        <v>276</v>
      </c>
      <c r="G19" s="1"/>
    </row>
    <row r="20" spans="1:7" x14ac:dyDescent="0.2">
      <c r="A20" s="5" t="s">
        <v>12</v>
      </c>
      <c r="B20" s="6">
        <v>1</v>
      </c>
      <c r="C20" s="6" t="s">
        <v>13</v>
      </c>
      <c r="D20" s="7">
        <v>5190</v>
      </c>
      <c r="E20" s="7">
        <v>0</v>
      </c>
      <c r="F20" s="7">
        <f t="shared" si="0"/>
        <v>5190</v>
      </c>
      <c r="G20" s="1"/>
    </row>
    <row r="21" spans="1:7" x14ac:dyDescent="0.2">
      <c r="A21" s="5" t="s">
        <v>14</v>
      </c>
      <c r="B21" s="6">
        <v>1</v>
      </c>
      <c r="C21" s="6" t="s">
        <v>9</v>
      </c>
      <c r="D21" s="7">
        <v>991</v>
      </c>
      <c r="E21" s="7">
        <v>0</v>
      </c>
      <c r="F21" s="7">
        <f t="shared" si="0"/>
        <v>991</v>
      </c>
      <c r="G21" s="1"/>
    </row>
    <row r="22" spans="1:7" x14ac:dyDescent="0.2">
      <c r="A22" s="5" t="s">
        <v>15</v>
      </c>
      <c r="B22" s="6">
        <v>1</v>
      </c>
      <c r="C22" s="6" t="s">
        <v>16</v>
      </c>
      <c r="D22" s="7">
        <v>58</v>
      </c>
      <c r="E22" s="7">
        <v>0</v>
      </c>
      <c r="F22" s="7">
        <f t="shared" si="0"/>
        <v>58</v>
      </c>
      <c r="G22" s="1"/>
    </row>
    <row r="23" spans="1:7" x14ac:dyDescent="0.2">
      <c r="A23" s="5" t="s">
        <v>17</v>
      </c>
      <c r="B23" s="6">
        <v>1</v>
      </c>
      <c r="C23" s="6" t="s">
        <v>18</v>
      </c>
      <c r="D23" s="7">
        <v>45</v>
      </c>
      <c r="E23" s="7">
        <v>0</v>
      </c>
      <c r="F23" s="7">
        <f t="shared" si="0"/>
        <v>45</v>
      </c>
      <c r="G23" s="1"/>
    </row>
    <row r="24" spans="1:7" x14ac:dyDescent="0.2">
      <c r="A24" s="5" t="s">
        <v>356</v>
      </c>
      <c r="B24" s="6">
        <v>1</v>
      </c>
      <c r="C24" s="6" t="s">
        <v>19</v>
      </c>
      <c r="D24" s="7">
        <v>4360</v>
      </c>
      <c r="E24" s="7">
        <v>0</v>
      </c>
      <c r="F24" s="7">
        <f t="shared" si="0"/>
        <v>4360</v>
      </c>
      <c r="G24" s="1"/>
    </row>
    <row r="25" spans="1:7" x14ac:dyDescent="0.2">
      <c r="A25" s="5" t="s">
        <v>20</v>
      </c>
      <c r="B25" s="6">
        <v>1</v>
      </c>
      <c r="C25" s="6" t="s">
        <v>5</v>
      </c>
      <c r="D25" s="7">
        <v>382</v>
      </c>
      <c r="E25" s="7">
        <v>0</v>
      </c>
      <c r="F25" s="7">
        <f t="shared" si="0"/>
        <v>382</v>
      </c>
      <c r="G25" s="1"/>
    </row>
    <row r="26" spans="1:7" x14ac:dyDescent="0.2">
      <c r="A26" s="5" t="s">
        <v>21</v>
      </c>
      <c r="B26" s="6">
        <v>1</v>
      </c>
      <c r="C26" s="6" t="s">
        <v>22</v>
      </c>
      <c r="D26" s="7">
        <v>9160</v>
      </c>
      <c r="E26" s="7">
        <v>0</v>
      </c>
      <c r="F26" s="7">
        <f t="shared" si="0"/>
        <v>9160</v>
      </c>
      <c r="G26" s="1"/>
    </row>
    <row r="27" spans="1:7" x14ac:dyDescent="0.2">
      <c r="A27" s="5" t="s">
        <v>23</v>
      </c>
      <c r="B27" s="6">
        <v>1</v>
      </c>
      <c r="C27" s="6" t="s">
        <v>19</v>
      </c>
      <c r="D27" s="7">
        <v>32100</v>
      </c>
      <c r="E27" s="7">
        <v>0</v>
      </c>
      <c r="F27" s="7">
        <f t="shared" si="0"/>
        <v>32100</v>
      </c>
      <c r="G27" s="1"/>
    </row>
    <row r="28" spans="1:7" x14ac:dyDescent="0.2">
      <c r="A28" s="5" t="s">
        <v>24</v>
      </c>
      <c r="B28" s="6">
        <v>1</v>
      </c>
      <c r="C28" s="6" t="s">
        <v>19</v>
      </c>
      <c r="D28" s="7">
        <v>2310</v>
      </c>
      <c r="E28" s="7">
        <v>0</v>
      </c>
      <c r="F28" s="7">
        <f t="shared" si="0"/>
        <v>2310</v>
      </c>
      <c r="G28" s="1"/>
    </row>
    <row r="29" spans="1:7" x14ac:dyDescent="0.2">
      <c r="A29" s="5" t="s">
        <v>25</v>
      </c>
      <c r="B29" s="6">
        <v>1</v>
      </c>
      <c r="C29" s="6" t="s">
        <v>26</v>
      </c>
      <c r="D29" s="7">
        <v>6200</v>
      </c>
      <c r="E29" s="7">
        <v>0</v>
      </c>
      <c r="F29" s="7">
        <f t="shared" si="0"/>
        <v>6200</v>
      </c>
      <c r="G29" s="1"/>
    </row>
    <row r="30" spans="1:7" x14ac:dyDescent="0.2">
      <c r="A30" s="5" t="s">
        <v>27</v>
      </c>
      <c r="B30" s="6">
        <v>1</v>
      </c>
      <c r="C30" s="6" t="s">
        <v>28</v>
      </c>
      <c r="D30" s="7">
        <v>476</v>
      </c>
      <c r="E30" s="7">
        <v>0</v>
      </c>
      <c r="F30" s="7">
        <f t="shared" si="0"/>
        <v>476</v>
      </c>
      <c r="G30" s="1"/>
    </row>
    <row r="31" spans="1:7" x14ac:dyDescent="0.2">
      <c r="A31" s="5" t="s">
        <v>29</v>
      </c>
      <c r="B31" s="6">
        <v>1</v>
      </c>
      <c r="C31" s="6" t="s">
        <v>30</v>
      </c>
      <c r="D31" s="7">
        <v>1390</v>
      </c>
      <c r="E31" s="7">
        <v>0</v>
      </c>
      <c r="F31" s="7">
        <f t="shared" si="0"/>
        <v>1390</v>
      </c>
      <c r="G31" s="1"/>
    </row>
    <row r="32" spans="1:7" x14ac:dyDescent="0.2">
      <c r="A32" s="5" t="s">
        <v>31</v>
      </c>
      <c r="B32" s="6">
        <v>1</v>
      </c>
      <c r="C32" s="6" t="s">
        <v>32</v>
      </c>
      <c r="D32" s="7">
        <v>660</v>
      </c>
      <c r="E32" s="7">
        <v>0</v>
      </c>
      <c r="F32" s="7">
        <f t="shared" si="0"/>
        <v>660</v>
      </c>
      <c r="G32" s="1"/>
    </row>
    <row r="33" spans="1:7" x14ac:dyDescent="0.2">
      <c r="A33" s="8" t="s">
        <v>325</v>
      </c>
      <c r="B33" s="9">
        <v>1</v>
      </c>
      <c r="C33" s="6" t="s">
        <v>34</v>
      </c>
      <c r="D33" s="7">
        <v>2420</v>
      </c>
      <c r="E33" s="7">
        <v>0</v>
      </c>
      <c r="F33" s="7">
        <f t="shared" si="0"/>
        <v>2420</v>
      </c>
      <c r="G33" s="1"/>
    </row>
    <row r="34" spans="1:7" x14ac:dyDescent="0.2">
      <c r="A34" s="10" t="s">
        <v>33</v>
      </c>
      <c r="B34" s="6">
        <v>1</v>
      </c>
      <c r="C34" s="6" t="s">
        <v>34</v>
      </c>
      <c r="D34" s="7">
        <v>590</v>
      </c>
      <c r="E34" s="7">
        <v>0</v>
      </c>
      <c r="F34" s="7">
        <f t="shared" si="0"/>
        <v>590</v>
      </c>
      <c r="G34" s="1"/>
    </row>
    <row r="35" spans="1:7" x14ac:dyDescent="0.2">
      <c r="A35" s="8" t="s">
        <v>336</v>
      </c>
      <c r="B35" s="11">
        <v>1</v>
      </c>
      <c r="C35" s="6" t="s">
        <v>34</v>
      </c>
      <c r="D35" s="7">
        <v>1960</v>
      </c>
      <c r="E35" s="7">
        <v>0</v>
      </c>
      <c r="F35" s="7">
        <f t="shared" si="0"/>
        <v>1960</v>
      </c>
      <c r="G35" s="1"/>
    </row>
    <row r="36" spans="1:7" x14ac:dyDescent="0.2">
      <c r="A36" s="5" t="s">
        <v>35</v>
      </c>
      <c r="B36" s="6">
        <v>1</v>
      </c>
      <c r="C36" s="6" t="s">
        <v>34</v>
      </c>
      <c r="D36" s="7">
        <v>105</v>
      </c>
      <c r="E36" s="7">
        <v>0</v>
      </c>
      <c r="F36" s="7">
        <f t="shared" si="0"/>
        <v>105</v>
      </c>
      <c r="G36" s="1"/>
    </row>
    <row r="37" spans="1:7" x14ac:dyDescent="0.2">
      <c r="A37" s="8" t="s">
        <v>337</v>
      </c>
      <c r="B37" s="9">
        <v>1</v>
      </c>
      <c r="C37" s="6" t="s">
        <v>5</v>
      </c>
      <c r="D37" s="7">
        <v>1895</v>
      </c>
      <c r="E37" s="7">
        <v>0</v>
      </c>
      <c r="F37" s="7">
        <f t="shared" si="0"/>
        <v>1895</v>
      </c>
      <c r="G37" s="1"/>
    </row>
    <row r="38" spans="1:7" x14ac:dyDescent="0.2">
      <c r="A38" s="5" t="s">
        <v>36</v>
      </c>
      <c r="B38" s="6">
        <v>1</v>
      </c>
      <c r="C38" s="6" t="s">
        <v>19</v>
      </c>
      <c r="D38" s="7">
        <v>3780</v>
      </c>
      <c r="E38" s="7">
        <v>0</v>
      </c>
      <c r="F38" s="7">
        <f t="shared" si="0"/>
        <v>3780</v>
      </c>
      <c r="G38" s="1"/>
    </row>
    <row r="39" spans="1:7" x14ac:dyDescent="0.2">
      <c r="A39" s="5" t="s">
        <v>37</v>
      </c>
      <c r="B39" s="6">
        <v>1</v>
      </c>
      <c r="C39" s="6" t="s">
        <v>19</v>
      </c>
      <c r="D39" s="7">
        <v>7190</v>
      </c>
      <c r="E39" s="7">
        <v>0</v>
      </c>
      <c r="F39" s="7">
        <f t="shared" si="0"/>
        <v>7190</v>
      </c>
      <c r="G39" s="1"/>
    </row>
    <row r="40" spans="1:7" x14ac:dyDescent="0.2">
      <c r="A40" s="5" t="s">
        <v>38</v>
      </c>
      <c r="B40" s="6">
        <v>1</v>
      </c>
      <c r="C40" s="6" t="s">
        <v>9</v>
      </c>
      <c r="D40" s="7">
        <v>834</v>
      </c>
      <c r="E40" s="7">
        <v>0</v>
      </c>
      <c r="F40" s="7">
        <f t="shared" si="0"/>
        <v>834</v>
      </c>
      <c r="G40" s="1"/>
    </row>
    <row r="41" spans="1:7" x14ac:dyDescent="0.2">
      <c r="A41" s="5" t="s">
        <v>39</v>
      </c>
      <c r="B41" s="6">
        <v>1</v>
      </c>
      <c r="C41" s="6" t="s">
        <v>5</v>
      </c>
      <c r="D41" s="7">
        <v>52</v>
      </c>
      <c r="E41" s="7">
        <v>0</v>
      </c>
      <c r="F41" s="7">
        <f t="shared" si="0"/>
        <v>52</v>
      </c>
      <c r="G41" s="1"/>
    </row>
    <row r="42" spans="1:7" x14ac:dyDescent="0.2">
      <c r="A42" s="5" t="s">
        <v>40</v>
      </c>
      <c r="B42" s="6">
        <v>1</v>
      </c>
      <c r="C42" s="6" t="s">
        <v>5</v>
      </c>
      <c r="D42" s="7">
        <v>33</v>
      </c>
      <c r="E42" s="7">
        <v>0</v>
      </c>
      <c r="F42" s="7">
        <f t="shared" si="0"/>
        <v>33</v>
      </c>
      <c r="G42" s="1"/>
    </row>
    <row r="43" spans="1:7" x14ac:dyDescent="0.2">
      <c r="A43" s="5" t="s">
        <v>41</v>
      </c>
      <c r="B43" s="6">
        <v>1</v>
      </c>
      <c r="C43" s="6" t="s">
        <v>42</v>
      </c>
      <c r="D43" s="7">
        <v>8290</v>
      </c>
      <c r="E43" s="7">
        <v>0</v>
      </c>
      <c r="F43" s="7">
        <f t="shared" si="0"/>
        <v>8290</v>
      </c>
      <c r="G43" s="1"/>
    </row>
    <row r="44" spans="1:7" x14ac:dyDescent="0.2">
      <c r="A44" s="5" t="s">
        <v>353</v>
      </c>
      <c r="B44" s="6">
        <v>1</v>
      </c>
      <c r="C44" s="6" t="s">
        <v>28</v>
      </c>
      <c r="D44" s="7">
        <v>412</v>
      </c>
      <c r="E44" s="7">
        <v>0</v>
      </c>
      <c r="F44" s="7">
        <f t="shared" si="0"/>
        <v>412</v>
      </c>
      <c r="G44" s="1"/>
    </row>
    <row r="45" spans="1:7" x14ac:dyDescent="0.2">
      <c r="A45" s="5" t="s">
        <v>43</v>
      </c>
      <c r="B45" s="6">
        <v>1</v>
      </c>
      <c r="C45" s="6" t="s">
        <v>19</v>
      </c>
      <c r="D45" s="7">
        <v>3650</v>
      </c>
      <c r="E45" s="7">
        <v>0</v>
      </c>
      <c r="F45" s="7">
        <f t="shared" si="0"/>
        <v>3650</v>
      </c>
      <c r="G45" s="1"/>
    </row>
    <row r="46" spans="1:7" x14ac:dyDescent="0.2">
      <c r="A46" s="5" t="s">
        <v>357</v>
      </c>
      <c r="B46" s="6">
        <v>1</v>
      </c>
      <c r="C46" s="6" t="s">
        <v>19</v>
      </c>
      <c r="D46" s="7">
        <v>2780</v>
      </c>
      <c r="E46" s="7">
        <v>0</v>
      </c>
      <c r="F46" s="7">
        <f t="shared" si="0"/>
        <v>2780</v>
      </c>
      <c r="G46" s="1"/>
    </row>
    <row r="47" spans="1:7" x14ac:dyDescent="0.2">
      <c r="A47" s="5" t="s">
        <v>354</v>
      </c>
      <c r="B47" s="6">
        <v>1</v>
      </c>
      <c r="C47" s="6" t="s">
        <v>7</v>
      </c>
      <c r="D47" s="7">
        <v>6210</v>
      </c>
      <c r="E47" s="7">
        <v>0</v>
      </c>
      <c r="F47" s="7">
        <f t="shared" si="0"/>
        <v>6210</v>
      </c>
      <c r="G47" s="1"/>
    </row>
    <row r="48" spans="1:7" x14ac:dyDescent="0.2">
      <c r="A48" s="5" t="s">
        <v>355</v>
      </c>
      <c r="B48" s="6">
        <v>1</v>
      </c>
      <c r="C48" s="6" t="s">
        <v>44</v>
      </c>
      <c r="D48" s="7">
        <v>410</v>
      </c>
      <c r="E48" s="7">
        <v>0</v>
      </c>
      <c r="F48" s="7">
        <f t="shared" si="0"/>
        <v>410</v>
      </c>
      <c r="G48" s="1"/>
    </row>
    <row r="49" spans="1:7" x14ac:dyDescent="0.2">
      <c r="A49" s="5" t="s">
        <v>45</v>
      </c>
      <c r="B49" s="6">
        <v>1</v>
      </c>
      <c r="C49" s="6" t="s">
        <v>19</v>
      </c>
      <c r="D49" s="7">
        <v>1890</v>
      </c>
      <c r="E49" s="7">
        <v>0</v>
      </c>
      <c r="F49" s="7">
        <f t="shared" si="0"/>
        <v>1890</v>
      </c>
      <c r="G49" s="1"/>
    </row>
    <row r="50" spans="1:7" x14ac:dyDescent="0.2">
      <c r="A50" s="5" t="s">
        <v>46</v>
      </c>
      <c r="B50" s="6">
        <v>1</v>
      </c>
      <c r="C50" s="6" t="s">
        <v>47</v>
      </c>
      <c r="D50" s="7">
        <v>2780</v>
      </c>
      <c r="E50" s="7">
        <v>0</v>
      </c>
      <c r="F50" s="7">
        <f t="shared" si="0"/>
        <v>2780</v>
      </c>
      <c r="G50" s="1"/>
    </row>
    <row r="51" spans="1:7" x14ac:dyDescent="0.2">
      <c r="A51" s="5" t="s">
        <v>48</v>
      </c>
      <c r="B51" s="6">
        <v>1</v>
      </c>
      <c r="C51" s="6" t="s">
        <v>18</v>
      </c>
      <c r="D51" s="7">
        <v>80</v>
      </c>
      <c r="E51" s="7">
        <v>0</v>
      </c>
      <c r="F51" s="7">
        <f t="shared" si="0"/>
        <v>80</v>
      </c>
      <c r="G51" s="1"/>
    </row>
    <row r="52" spans="1:7" x14ac:dyDescent="0.2">
      <c r="A52" s="5" t="s">
        <v>49</v>
      </c>
      <c r="B52" s="6">
        <v>1</v>
      </c>
      <c r="C52" s="6" t="s">
        <v>50</v>
      </c>
      <c r="D52" s="7">
        <v>147</v>
      </c>
      <c r="E52" s="7">
        <v>0</v>
      </c>
      <c r="F52" s="7">
        <f t="shared" si="0"/>
        <v>147</v>
      </c>
      <c r="G52" s="1"/>
    </row>
    <row r="53" spans="1:7" x14ac:dyDescent="0.2">
      <c r="A53" s="5" t="s">
        <v>51</v>
      </c>
      <c r="B53" s="6">
        <v>1</v>
      </c>
      <c r="C53" s="6" t="s">
        <v>19</v>
      </c>
      <c r="D53" s="7">
        <v>1680</v>
      </c>
      <c r="E53" s="7">
        <v>0</v>
      </c>
      <c r="F53" s="7">
        <f t="shared" si="0"/>
        <v>1680</v>
      </c>
      <c r="G53" s="1"/>
    </row>
    <row r="54" spans="1:7" x14ac:dyDescent="0.2">
      <c r="A54" s="5" t="s">
        <v>52</v>
      </c>
      <c r="B54" s="6">
        <v>1</v>
      </c>
      <c r="C54" s="6" t="s">
        <v>53</v>
      </c>
      <c r="D54" s="7">
        <v>592</v>
      </c>
      <c r="E54" s="7">
        <v>0</v>
      </c>
      <c r="F54" s="7">
        <f t="shared" si="0"/>
        <v>592</v>
      </c>
      <c r="G54" s="1"/>
    </row>
    <row r="55" spans="1:7" x14ac:dyDescent="0.2">
      <c r="A55" s="5" t="s">
        <v>366</v>
      </c>
      <c r="B55" s="6">
        <v>1</v>
      </c>
      <c r="C55" s="6" t="s">
        <v>54</v>
      </c>
      <c r="D55" s="7">
        <v>10160</v>
      </c>
      <c r="E55" s="7">
        <v>0</v>
      </c>
      <c r="F55" s="7">
        <f t="shared" si="0"/>
        <v>10160</v>
      </c>
      <c r="G55" s="1"/>
    </row>
    <row r="56" spans="1:7" x14ac:dyDescent="0.2">
      <c r="A56" s="8" t="s">
        <v>306</v>
      </c>
      <c r="B56" s="6">
        <v>1</v>
      </c>
      <c r="C56" s="6" t="s">
        <v>250</v>
      </c>
      <c r="D56" s="7">
        <v>1205</v>
      </c>
      <c r="E56" s="7">
        <v>0</v>
      </c>
      <c r="F56" s="7">
        <f t="shared" si="0"/>
        <v>1205</v>
      </c>
      <c r="G56" s="1"/>
    </row>
    <row r="57" spans="1:7" x14ac:dyDescent="0.2">
      <c r="A57" s="5" t="s">
        <v>55</v>
      </c>
      <c r="B57" s="6">
        <v>1</v>
      </c>
      <c r="C57" s="6" t="s">
        <v>56</v>
      </c>
      <c r="D57" s="7">
        <v>11800</v>
      </c>
      <c r="E57" s="7">
        <v>0</v>
      </c>
      <c r="F57" s="7">
        <f t="shared" si="0"/>
        <v>11800</v>
      </c>
      <c r="G57" s="1"/>
    </row>
    <row r="58" spans="1:7" x14ac:dyDescent="0.2">
      <c r="A58" s="5" t="s">
        <v>57</v>
      </c>
      <c r="B58" s="6">
        <v>1</v>
      </c>
      <c r="C58" s="6" t="s">
        <v>56</v>
      </c>
      <c r="D58" s="7">
        <v>13190</v>
      </c>
      <c r="E58" s="7">
        <v>0</v>
      </c>
      <c r="F58" s="7">
        <f t="shared" si="0"/>
        <v>13190</v>
      </c>
      <c r="G58" s="1"/>
    </row>
    <row r="59" spans="1:7" x14ac:dyDescent="0.2">
      <c r="A59" s="5" t="s">
        <v>58</v>
      </c>
      <c r="B59" s="6">
        <v>1</v>
      </c>
      <c r="C59" s="6" t="s">
        <v>22</v>
      </c>
      <c r="D59" s="7">
        <v>11280</v>
      </c>
      <c r="E59" s="7">
        <v>0</v>
      </c>
      <c r="F59" s="7">
        <f t="shared" si="0"/>
        <v>11280</v>
      </c>
      <c r="G59" s="1"/>
    </row>
    <row r="60" spans="1:7" x14ac:dyDescent="0.2">
      <c r="A60" s="5" t="s">
        <v>59</v>
      </c>
      <c r="B60" s="6">
        <v>1</v>
      </c>
      <c r="C60" s="6" t="s">
        <v>60</v>
      </c>
      <c r="D60" s="7">
        <v>30000</v>
      </c>
      <c r="E60" s="7">
        <v>0</v>
      </c>
      <c r="F60" s="7">
        <f t="shared" si="0"/>
        <v>30000</v>
      </c>
      <c r="G60" s="1"/>
    </row>
    <row r="61" spans="1:7" x14ac:dyDescent="0.2">
      <c r="A61" s="5" t="s">
        <v>61</v>
      </c>
      <c r="B61" s="6">
        <v>1</v>
      </c>
      <c r="C61" s="6" t="s">
        <v>62</v>
      </c>
      <c r="D61" s="7">
        <v>5290</v>
      </c>
      <c r="E61" s="7">
        <v>0</v>
      </c>
      <c r="F61" s="7">
        <f t="shared" si="0"/>
        <v>5290</v>
      </c>
      <c r="G61" s="1"/>
    </row>
    <row r="62" spans="1:7" x14ac:dyDescent="0.2">
      <c r="A62" s="5" t="s">
        <v>63</v>
      </c>
      <c r="B62" s="6">
        <v>1</v>
      </c>
      <c r="C62" s="6" t="s">
        <v>62</v>
      </c>
      <c r="D62" s="7">
        <v>6130</v>
      </c>
      <c r="E62" s="7">
        <v>0</v>
      </c>
      <c r="F62" s="7">
        <f t="shared" si="0"/>
        <v>6130</v>
      </c>
      <c r="G62" s="1"/>
    </row>
    <row r="63" spans="1:7" x14ac:dyDescent="0.2">
      <c r="A63" s="5" t="s">
        <v>64</v>
      </c>
      <c r="B63" s="6">
        <v>1</v>
      </c>
      <c r="C63" s="6" t="s">
        <v>19</v>
      </c>
      <c r="D63" s="7">
        <v>1265</v>
      </c>
      <c r="E63" s="7">
        <v>0</v>
      </c>
      <c r="F63" s="7">
        <f t="shared" si="0"/>
        <v>1265</v>
      </c>
      <c r="G63" s="1"/>
    </row>
    <row r="64" spans="1:7" x14ac:dyDescent="0.2">
      <c r="A64" s="8" t="s">
        <v>322</v>
      </c>
      <c r="B64" s="9">
        <v>1</v>
      </c>
      <c r="C64" s="6" t="s">
        <v>19</v>
      </c>
      <c r="D64" s="7">
        <v>5190</v>
      </c>
      <c r="E64" s="7">
        <v>0</v>
      </c>
      <c r="F64" s="7">
        <f t="shared" si="0"/>
        <v>5190</v>
      </c>
      <c r="G64" s="1"/>
    </row>
    <row r="65" spans="1:7" x14ac:dyDescent="0.2">
      <c r="A65" s="8" t="s">
        <v>338</v>
      </c>
      <c r="B65" s="9">
        <v>1</v>
      </c>
      <c r="C65" s="6" t="s">
        <v>5</v>
      </c>
      <c r="D65" s="7">
        <v>385</v>
      </c>
      <c r="E65" s="7">
        <v>0</v>
      </c>
      <c r="F65" s="7">
        <f t="shared" si="0"/>
        <v>385</v>
      </c>
      <c r="G65" s="1"/>
    </row>
    <row r="66" spans="1:7" x14ac:dyDescent="0.2">
      <c r="A66" s="5" t="s">
        <v>65</v>
      </c>
      <c r="B66" s="6">
        <v>1</v>
      </c>
      <c r="C66" s="6" t="s">
        <v>53</v>
      </c>
      <c r="D66" s="7">
        <v>74</v>
      </c>
      <c r="E66" s="7">
        <v>0</v>
      </c>
      <c r="F66" s="7">
        <f t="shared" si="0"/>
        <v>74</v>
      </c>
      <c r="G66" s="1"/>
    </row>
    <row r="67" spans="1:7" x14ac:dyDescent="0.2">
      <c r="A67" s="5" t="s">
        <v>66</v>
      </c>
      <c r="B67" s="6">
        <v>1</v>
      </c>
      <c r="C67" s="6" t="s">
        <v>60</v>
      </c>
      <c r="D67" s="7">
        <v>24450</v>
      </c>
      <c r="E67" s="7">
        <v>0</v>
      </c>
      <c r="F67" s="7">
        <f t="shared" si="0"/>
        <v>24450</v>
      </c>
      <c r="G67" s="1"/>
    </row>
    <row r="68" spans="1:7" x14ac:dyDescent="0.2">
      <c r="A68" s="5" t="s">
        <v>67</v>
      </c>
      <c r="B68" s="6">
        <v>1</v>
      </c>
      <c r="C68" s="6" t="s">
        <v>56</v>
      </c>
      <c r="D68" s="7">
        <v>13400</v>
      </c>
      <c r="E68" s="7">
        <v>0</v>
      </c>
      <c r="F68" s="7">
        <f t="shared" si="0"/>
        <v>13400</v>
      </c>
      <c r="G68" s="1"/>
    </row>
    <row r="69" spans="1:7" x14ac:dyDescent="0.2">
      <c r="A69" s="5" t="s">
        <v>68</v>
      </c>
      <c r="B69" s="6">
        <v>1</v>
      </c>
      <c r="C69" s="6" t="s">
        <v>19</v>
      </c>
      <c r="D69" s="7">
        <v>19900</v>
      </c>
      <c r="E69" s="7">
        <v>0</v>
      </c>
      <c r="F69" s="7">
        <f t="shared" si="0"/>
        <v>19900</v>
      </c>
      <c r="G69" s="1"/>
    </row>
    <row r="70" spans="1:7" x14ac:dyDescent="0.2">
      <c r="A70" s="5" t="s">
        <v>69</v>
      </c>
      <c r="B70" s="6">
        <v>1</v>
      </c>
      <c r="C70" s="6" t="s">
        <v>19</v>
      </c>
      <c r="D70" s="7">
        <v>7870</v>
      </c>
      <c r="E70" s="7">
        <v>0</v>
      </c>
      <c r="F70" s="7">
        <f t="shared" si="0"/>
        <v>7870</v>
      </c>
      <c r="G70" s="1"/>
    </row>
    <row r="71" spans="1:7" x14ac:dyDescent="0.2">
      <c r="A71" s="5" t="s">
        <v>70</v>
      </c>
      <c r="B71" s="6">
        <v>1</v>
      </c>
      <c r="C71" s="6" t="s">
        <v>19</v>
      </c>
      <c r="D71" s="7">
        <v>6280</v>
      </c>
      <c r="E71" s="7">
        <v>0</v>
      </c>
      <c r="F71" s="7">
        <f t="shared" si="0"/>
        <v>6280</v>
      </c>
      <c r="G71" s="1"/>
    </row>
    <row r="72" spans="1:7" x14ac:dyDescent="0.2">
      <c r="A72" s="5" t="s">
        <v>71</v>
      </c>
      <c r="B72" s="6">
        <v>1</v>
      </c>
      <c r="C72" s="6" t="s">
        <v>19</v>
      </c>
      <c r="D72" s="7">
        <v>25620</v>
      </c>
      <c r="E72" s="7">
        <v>0</v>
      </c>
      <c r="F72" s="7">
        <f t="shared" si="0"/>
        <v>25620</v>
      </c>
      <c r="G72" s="1"/>
    </row>
    <row r="73" spans="1:7" x14ac:dyDescent="0.2">
      <c r="A73" s="5" t="s">
        <v>72</v>
      </c>
      <c r="B73" s="6">
        <v>1</v>
      </c>
      <c r="C73" s="6" t="s">
        <v>34</v>
      </c>
      <c r="D73" s="7">
        <v>228</v>
      </c>
      <c r="E73" s="7">
        <v>0</v>
      </c>
      <c r="F73" s="7">
        <f t="shared" si="0"/>
        <v>228</v>
      </c>
      <c r="G73" s="1"/>
    </row>
    <row r="74" spans="1:7" x14ac:dyDescent="0.2">
      <c r="A74" s="5" t="s">
        <v>73</v>
      </c>
      <c r="B74" s="6">
        <v>1</v>
      </c>
      <c r="C74" s="6" t="s">
        <v>34</v>
      </c>
      <c r="D74" s="7">
        <v>260</v>
      </c>
      <c r="E74" s="7">
        <v>0</v>
      </c>
      <c r="F74" s="7">
        <f t="shared" si="0"/>
        <v>260</v>
      </c>
      <c r="G74" s="1"/>
    </row>
    <row r="75" spans="1:7" x14ac:dyDescent="0.2">
      <c r="A75" s="5" t="s">
        <v>74</v>
      </c>
      <c r="B75" s="6">
        <v>1</v>
      </c>
      <c r="C75" s="6" t="s">
        <v>34</v>
      </c>
      <c r="D75" s="7">
        <v>126</v>
      </c>
      <c r="E75" s="7">
        <v>0</v>
      </c>
      <c r="F75" s="7">
        <f t="shared" si="0"/>
        <v>126</v>
      </c>
      <c r="G75" s="1"/>
    </row>
    <row r="76" spans="1:7" x14ac:dyDescent="0.2">
      <c r="A76" s="5" t="s">
        <v>75</v>
      </c>
      <c r="B76" s="6">
        <v>1</v>
      </c>
      <c r="C76" s="6" t="s">
        <v>53</v>
      </c>
      <c r="D76" s="7">
        <v>128</v>
      </c>
      <c r="E76" s="7">
        <v>0</v>
      </c>
      <c r="F76" s="7">
        <f t="shared" si="0"/>
        <v>128</v>
      </c>
      <c r="G76" s="1"/>
    </row>
    <row r="77" spans="1:7" x14ac:dyDescent="0.2">
      <c r="A77" s="5" t="s">
        <v>76</v>
      </c>
      <c r="B77" s="6">
        <v>1</v>
      </c>
      <c r="C77" s="6" t="s">
        <v>5</v>
      </c>
      <c r="D77" s="7">
        <v>145</v>
      </c>
      <c r="E77" s="7">
        <v>0</v>
      </c>
      <c r="F77" s="7">
        <f t="shared" si="0"/>
        <v>145</v>
      </c>
      <c r="G77" s="1"/>
    </row>
    <row r="78" spans="1:7" x14ac:dyDescent="0.2">
      <c r="A78" s="5" t="s">
        <v>77</v>
      </c>
      <c r="B78" s="6">
        <v>1</v>
      </c>
      <c r="C78" s="6" t="s">
        <v>34</v>
      </c>
      <c r="D78" s="7">
        <v>569</v>
      </c>
      <c r="E78" s="7">
        <v>0</v>
      </c>
      <c r="F78" s="7">
        <f t="shared" si="0"/>
        <v>569</v>
      </c>
      <c r="G78" s="1"/>
    </row>
    <row r="79" spans="1:7" x14ac:dyDescent="0.2">
      <c r="A79" s="8" t="s">
        <v>341</v>
      </c>
      <c r="B79" s="11">
        <v>1</v>
      </c>
      <c r="C79" s="6" t="s">
        <v>342</v>
      </c>
      <c r="D79" s="7">
        <v>15600</v>
      </c>
      <c r="E79" s="7">
        <f>D79*19/100</f>
        <v>2964</v>
      </c>
      <c r="F79" s="7">
        <f t="shared" ref="F79:F142" si="1">E79+D79</f>
        <v>18564</v>
      </c>
      <c r="G79" s="1"/>
    </row>
    <row r="80" spans="1:7" x14ac:dyDescent="0.2">
      <c r="A80" s="5" t="s">
        <v>78</v>
      </c>
      <c r="B80" s="6">
        <v>1</v>
      </c>
      <c r="C80" s="6" t="s">
        <v>53</v>
      </c>
      <c r="D80" s="7">
        <v>139</v>
      </c>
      <c r="E80" s="7">
        <v>0</v>
      </c>
      <c r="F80" s="7">
        <f t="shared" si="1"/>
        <v>139</v>
      </c>
      <c r="G80" s="1"/>
    </row>
    <row r="81" spans="1:7" x14ac:dyDescent="0.2">
      <c r="A81" s="5" t="s">
        <v>79</v>
      </c>
      <c r="B81" s="6">
        <v>1</v>
      </c>
      <c r="C81" s="6" t="s">
        <v>80</v>
      </c>
      <c r="D81" s="7">
        <v>171</v>
      </c>
      <c r="E81" s="7">
        <v>0</v>
      </c>
      <c r="F81" s="7">
        <f t="shared" si="1"/>
        <v>171</v>
      </c>
      <c r="G81" s="1"/>
    </row>
    <row r="82" spans="1:7" x14ac:dyDescent="0.2">
      <c r="A82" s="5" t="s">
        <v>81</v>
      </c>
      <c r="B82" s="6">
        <v>1</v>
      </c>
      <c r="C82" s="6" t="s">
        <v>53</v>
      </c>
      <c r="D82" s="7">
        <v>896</v>
      </c>
      <c r="E82" s="7">
        <v>0</v>
      </c>
      <c r="F82" s="7">
        <f t="shared" si="1"/>
        <v>896</v>
      </c>
      <c r="G82" s="1"/>
    </row>
    <row r="83" spans="1:7" x14ac:dyDescent="0.2">
      <c r="A83" s="5" t="s">
        <v>82</v>
      </c>
      <c r="B83" s="6">
        <v>1</v>
      </c>
      <c r="C83" s="6" t="s">
        <v>5</v>
      </c>
      <c r="D83" s="7">
        <v>112</v>
      </c>
      <c r="E83" s="7">
        <v>0</v>
      </c>
      <c r="F83" s="7">
        <f t="shared" si="1"/>
        <v>112</v>
      </c>
      <c r="G83" s="1"/>
    </row>
    <row r="84" spans="1:7" x14ac:dyDescent="0.2">
      <c r="A84" s="8" t="s">
        <v>329</v>
      </c>
      <c r="B84" s="9">
        <v>1</v>
      </c>
      <c r="C84" s="6" t="s">
        <v>5</v>
      </c>
      <c r="D84" s="7">
        <v>173</v>
      </c>
      <c r="E84" s="7">
        <v>0</v>
      </c>
      <c r="F84" s="7">
        <f t="shared" si="1"/>
        <v>173</v>
      </c>
      <c r="G84" s="1"/>
    </row>
    <row r="85" spans="1:7" x14ac:dyDescent="0.2">
      <c r="A85" s="5" t="s">
        <v>83</v>
      </c>
      <c r="B85" s="6">
        <v>1</v>
      </c>
      <c r="C85" s="6" t="s">
        <v>5</v>
      </c>
      <c r="D85" s="7">
        <v>81</v>
      </c>
      <c r="E85" s="7">
        <v>0</v>
      </c>
      <c r="F85" s="7">
        <f t="shared" si="1"/>
        <v>81</v>
      </c>
      <c r="G85" s="1"/>
    </row>
    <row r="86" spans="1:7" x14ac:dyDescent="0.2">
      <c r="A86" s="5" t="s">
        <v>358</v>
      </c>
      <c r="B86" s="6">
        <v>1</v>
      </c>
      <c r="C86" s="6" t="s">
        <v>7</v>
      </c>
      <c r="D86" s="7">
        <v>7210</v>
      </c>
      <c r="E86" s="7">
        <v>0</v>
      </c>
      <c r="F86" s="7">
        <f t="shared" si="1"/>
        <v>7210</v>
      </c>
      <c r="G86" s="1"/>
    </row>
    <row r="87" spans="1:7" x14ac:dyDescent="0.2">
      <c r="A87" s="5" t="s">
        <v>84</v>
      </c>
      <c r="B87" s="6">
        <v>1</v>
      </c>
      <c r="C87" s="6" t="s">
        <v>5</v>
      </c>
      <c r="D87" s="7">
        <v>605</v>
      </c>
      <c r="E87" s="7">
        <v>0</v>
      </c>
      <c r="F87" s="7">
        <f t="shared" si="1"/>
        <v>605</v>
      </c>
      <c r="G87" s="1"/>
    </row>
    <row r="88" spans="1:7" x14ac:dyDescent="0.2">
      <c r="A88" s="5" t="s">
        <v>85</v>
      </c>
      <c r="B88" s="6">
        <v>1</v>
      </c>
      <c r="C88" s="6" t="s">
        <v>19</v>
      </c>
      <c r="D88" s="7">
        <v>3180</v>
      </c>
      <c r="E88" s="7">
        <v>0</v>
      </c>
      <c r="F88" s="7">
        <f t="shared" si="1"/>
        <v>3180</v>
      </c>
      <c r="G88" s="1"/>
    </row>
    <row r="89" spans="1:7" x14ac:dyDescent="0.2">
      <c r="A89" s="5" t="s">
        <v>86</v>
      </c>
      <c r="B89" s="6">
        <v>1</v>
      </c>
      <c r="C89" s="6" t="s">
        <v>19</v>
      </c>
      <c r="D89" s="7">
        <v>2095</v>
      </c>
      <c r="E89" s="7">
        <v>0</v>
      </c>
      <c r="F89" s="7">
        <f t="shared" si="1"/>
        <v>2095</v>
      </c>
      <c r="G89" s="1"/>
    </row>
    <row r="90" spans="1:7" x14ac:dyDescent="0.2">
      <c r="A90" s="5" t="s">
        <v>87</v>
      </c>
      <c r="B90" s="6">
        <v>1</v>
      </c>
      <c r="C90" s="6" t="s">
        <v>19</v>
      </c>
      <c r="D90" s="7">
        <v>2510</v>
      </c>
      <c r="E90" s="7">
        <v>0</v>
      </c>
      <c r="F90" s="7">
        <f t="shared" si="1"/>
        <v>2510</v>
      </c>
      <c r="G90" s="1"/>
    </row>
    <row r="91" spans="1:7" x14ac:dyDescent="0.2">
      <c r="A91" s="5" t="s">
        <v>88</v>
      </c>
      <c r="B91" s="6">
        <v>1</v>
      </c>
      <c r="C91" s="6" t="s">
        <v>50</v>
      </c>
      <c r="D91" s="7">
        <v>316</v>
      </c>
      <c r="E91" s="7">
        <v>0</v>
      </c>
      <c r="F91" s="7">
        <f t="shared" si="1"/>
        <v>316</v>
      </c>
      <c r="G91" s="1"/>
    </row>
    <row r="92" spans="1:7" x14ac:dyDescent="0.2">
      <c r="A92" s="5" t="s">
        <v>89</v>
      </c>
      <c r="B92" s="6">
        <v>1</v>
      </c>
      <c r="C92" s="6" t="s">
        <v>90</v>
      </c>
      <c r="D92" s="7">
        <v>19260</v>
      </c>
      <c r="E92" s="7">
        <v>0</v>
      </c>
      <c r="F92" s="7">
        <f t="shared" si="1"/>
        <v>19260</v>
      </c>
      <c r="G92" s="1"/>
    </row>
    <row r="93" spans="1:7" x14ac:dyDescent="0.2">
      <c r="A93" s="5" t="s">
        <v>91</v>
      </c>
      <c r="B93" s="6">
        <v>1</v>
      </c>
      <c r="C93" s="6" t="s">
        <v>28</v>
      </c>
      <c r="D93" s="7">
        <v>2075</v>
      </c>
      <c r="E93" s="7">
        <v>0</v>
      </c>
      <c r="F93" s="7">
        <f t="shared" si="1"/>
        <v>2075</v>
      </c>
      <c r="G93" s="1"/>
    </row>
    <row r="94" spans="1:7" x14ac:dyDescent="0.2">
      <c r="A94" s="5" t="s">
        <v>92</v>
      </c>
      <c r="B94" s="6">
        <v>1</v>
      </c>
      <c r="C94" s="6" t="s">
        <v>19</v>
      </c>
      <c r="D94" s="7">
        <v>3360</v>
      </c>
      <c r="E94" s="7">
        <v>0</v>
      </c>
      <c r="F94" s="7">
        <f t="shared" si="1"/>
        <v>3360</v>
      </c>
      <c r="G94" s="1"/>
    </row>
    <row r="95" spans="1:7" x14ac:dyDescent="0.2">
      <c r="A95" s="5" t="s">
        <v>93</v>
      </c>
      <c r="B95" s="6">
        <v>1</v>
      </c>
      <c r="C95" s="6" t="s">
        <v>5</v>
      </c>
      <c r="D95" s="7">
        <v>102</v>
      </c>
      <c r="E95" s="7">
        <v>0</v>
      </c>
      <c r="F95" s="7">
        <f t="shared" si="1"/>
        <v>102</v>
      </c>
      <c r="G95" s="1"/>
    </row>
    <row r="96" spans="1:7" x14ac:dyDescent="0.2">
      <c r="A96" s="5" t="s">
        <v>94</v>
      </c>
      <c r="B96" s="6">
        <v>1</v>
      </c>
      <c r="C96" s="6" t="s">
        <v>95</v>
      </c>
      <c r="D96" s="7">
        <v>6990</v>
      </c>
      <c r="E96" s="7">
        <v>0</v>
      </c>
      <c r="F96" s="7">
        <f t="shared" si="1"/>
        <v>6990</v>
      </c>
      <c r="G96" s="1"/>
    </row>
    <row r="97" spans="1:7" x14ac:dyDescent="0.2">
      <c r="A97" s="5" t="s">
        <v>96</v>
      </c>
      <c r="B97" s="6">
        <v>1</v>
      </c>
      <c r="C97" s="6" t="s">
        <v>50</v>
      </c>
      <c r="D97" s="7">
        <v>64</v>
      </c>
      <c r="E97" s="7">
        <v>0</v>
      </c>
      <c r="F97" s="7">
        <f t="shared" si="1"/>
        <v>64</v>
      </c>
      <c r="G97" s="1"/>
    </row>
    <row r="98" spans="1:7" x14ac:dyDescent="0.2">
      <c r="A98" s="5" t="s">
        <v>97</v>
      </c>
      <c r="B98" s="6">
        <v>1</v>
      </c>
      <c r="C98" s="6" t="s">
        <v>34</v>
      </c>
      <c r="D98" s="7">
        <v>173</v>
      </c>
      <c r="E98" s="7">
        <v>0</v>
      </c>
      <c r="F98" s="7">
        <f t="shared" si="1"/>
        <v>173</v>
      </c>
      <c r="G98" s="1"/>
    </row>
    <row r="99" spans="1:7" x14ac:dyDescent="0.2">
      <c r="A99" s="5" t="s">
        <v>98</v>
      </c>
      <c r="B99" s="6">
        <v>1</v>
      </c>
      <c r="C99" s="6" t="s">
        <v>99</v>
      </c>
      <c r="D99" s="7">
        <v>256</v>
      </c>
      <c r="E99" s="7">
        <v>0</v>
      </c>
      <c r="F99" s="7">
        <f t="shared" si="1"/>
        <v>256</v>
      </c>
      <c r="G99" s="1"/>
    </row>
    <row r="100" spans="1:7" x14ac:dyDescent="0.2">
      <c r="A100" s="5" t="s">
        <v>100</v>
      </c>
      <c r="B100" s="6">
        <v>1</v>
      </c>
      <c r="C100" s="6" t="s">
        <v>19</v>
      </c>
      <c r="D100" s="7">
        <v>3120</v>
      </c>
      <c r="E100" s="7">
        <v>0</v>
      </c>
      <c r="F100" s="7">
        <f t="shared" si="1"/>
        <v>3120</v>
      </c>
      <c r="G100" s="1"/>
    </row>
    <row r="101" spans="1:7" x14ac:dyDescent="0.2">
      <c r="A101" s="5" t="s">
        <v>101</v>
      </c>
      <c r="B101" s="6">
        <v>1</v>
      </c>
      <c r="C101" s="6" t="s">
        <v>19</v>
      </c>
      <c r="D101" s="7">
        <v>3210</v>
      </c>
      <c r="E101" s="7">
        <v>0</v>
      </c>
      <c r="F101" s="7">
        <f t="shared" si="1"/>
        <v>3210</v>
      </c>
      <c r="G101" s="1"/>
    </row>
    <row r="102" spans="1:7" x14ac:dyDescent="0.2">
      <c r="A102" s="5" t="s">
        <v>102</v>
      </c>
      <c r="B102" s="6">
        <v>1</v>
      </c>
      <c r="C102" s="6" t="s">
        <v>103</v>
      </c>
      <c r="D102" s="7">
        <v>385</v>
      </c>
      <c r="E102" s="7">
        <v>0</v>
      </c>
      <c r="F102" s="7">
        <f t="shared" si="1"/>
        <v>385</v>
      </c>
      <c r="G102" s="1"/>
    </row>
    <row r="103" spans="1:7" x14ac:dyDescent="0.2">
      <c r="A103" s="5" t="s">
        <v>104</v>
      </c>
      <c r="B103" s="6">
        <v>1</v>
      </c>
      <c r="C103" s="6" t="s">
        <v>105</v>
      </c>
      <c r="D103" s="7">
        <v>4620</v>
      </c>
      <c r="E103" s="7">
        <v>0</v>
      </c>
      <c r="F103" s="7">
        <f t="shared" si="1"/>
        <v>4620</v>
      </c>
      <c r="G103" s="1"/>
    </row>
    <row r="104" spans="1:7" x14ac:dyDescent="0.2">
      <c r="A104" s="5" t="s">
        <v>106</v>
      </c>
      <c r="B104" s="6">
        <v>1</v>
      </c>
      <c r="C104" s="6" t="s">
        <v>105</v>
      </c>
      <c r="D104" s="7">
        <v>7920</v>
      </c>
      <c r="E104" s="7">
        <v>0</v>
      </c>
      <c r="F104" s="7">
        <f t="shared" si="1"/>
        <v>7920</v>
      </c>
      <c r="G104" s="1"/>
    </row>
    <row r="105" spans="1:7" x14ac:dyDescent="0.2">
      <c r="A105" s="5" t="s">
        <v>107</v>
      </c>
      <c r="B105" s="6">
        <v>1</v>
      </c>
      <c r="C105" s="6" t="s">
        <v>95</v>
      </c>
      <c r="D105" s="7">
        <v>3890</v>
      </c>
      <c r="E105" s="7">
        <v>0</v>
      </c>
      <c r="F105" s="7">
        <f t="shared" si="1"/>
        <v>3890</v>
      </c>
      <c r="G105" s="1"/>
    </row>
    <row r="106" spans="1:7" x14ac:dyDescent="0.2">
      <c r="A106" s="5" t="s">
        <v>108</v>
      </c>
      <c r="B106" s="6">
        <v>1</v>
      </c>
      <c r="C106" s="6" t="s">
        <v>109</v>
      </c>
      <c r="D106" s="7">
        <v>298</v>
      </c>
      <c r="E106" s="7">
        <v>0</v>
      </c>
      <c r="F106" s="7">
        <f t="shared" si="1"/>
        <v>298</v>
      </c>
      <c r="G106" s="1"/>
    </row>
    <row r="107" spans="1:7" x14ac:dyDescent="0.2">
      <c r="A107" s="5" t="s">
        <v>110</v>
      </c>
      <c r="B107" s="6">
        <v>1</v>
      </c>
      <c r="C107" s="6" t="s">
        <v>111</v>
      </c>
      <c r="D107" s="7">
        <v>129</v>
      </c>
      <c r="E107" s="7">
        <v>0</v>
      </c>
      <c r="F107" s="7">
        <f t="shared" si="1"/>
        <v>129</v>
      </c>
      <c r="G107" s="1"/>
    </row>
    <row r="108" spans="1:7" x14ac:dyDescent="0.2">
      <c r="A108" s="5" t="s">
        <v>112</v>
      </c>
      <c r="B108" s="6">
        <v>1</v>
      </c>
      <c r="C108" s="6" t="s">
        <v>60</v>
      </c>
      <c r="D108" s="7">
        <v>7200</v>
      </c>
      <c r="E108" s="7">
        <v>0</v>
      </c>
      <c r="F108" s="7">
        <f t="shared" si="1"/>
        <v>7200</v>
      </c>
      <c r="G108" s="1"/>
    </row>
    <row r="109" spans="1:7" x14ac:dyDescent="0.2">
      <c r="A109" s="5" t="s">
        <v>113</v>
      </c>
      <c r="B109" s="6">
        <v>1</v>
      </c>
      <c r="C109" s="6" t="str">
        <f>+C108</f>
        <v xml:space="preserve">FRASCO </v>
      </c>
      <c r="D109" s="7">
        <v>8405</v>
      </c>
      <c r="E109" s="7">
        <v>0</v>
      </c>
      <c r="F109" s="7">
        <f t="shared" si="1"/>
        <v>8405</v>
      </c>
      <c r="G109" s="1"/>
    </row>
    <row r="110" spans="1:7" x14ac:dyDescent="0.2">
      <c r="A110" s="5" t="s">
        <v>114</v>
      </c>
      <c r="B110" s="6">
        <v>1</v>
      </c>
      <c r="C110" s="6" t="s">
        <v>7</v>
      </c>
      <c r="D110" s="7">
        <v>8895</v>
      </c>
      <c r="E110" s="7">
        <v>0</v>
      </c>
      <c r="F110" s="7">
        <f t="shared" si="1"/>
        <v>8895</v>
      </c>
      <c r="G110" s="1"/>
    </row>
    <row r="111" spans="1:7" x14ac:dyDescent="0.2">
      <c r="A111" s="5" t="s">
        <v>115</v>
      </c>
      <c r="B111" s="6">
        <v>1</v>
      </c>
      <c r="C111" s="6" t="s">
        <v>19</v>
      </c>
      <c r="D111" s="7">
        <v>8360</v>
      </c>
      <c r="E111" s="7">
        <v>0</v>
      </c>
      <c r="F111" s="7">
        <f t="shared" si="1"/>
        <v>8360</v>
      </c>
      <c r="G111" s="1"/>
    </row>
    <row r="112" spans="1:7" x14ac:dyDescent="0.2">
      <c r="A112" s="10" t="s">
        <v>116</v>
      </c>
      <c r="B112" s="6">
        <v>1</v>
      </c>
      <c r="C112" s="6" t="s">
        <v>7</v>
      </c>
      <c r="D112" s="7">
        <v>3960</v>
      </c>
      <c r="E112" s="7">
        <v>0</v>
      </c>
      <c r="F112" s="7">
        <f t="shared" si="1"/>
        <v>3960</v>
      </c>
      <c r="G112" s="1"/>
    </row>
    <row r="113" spans="1:7" x14ac:dyDescent="0.2">
      <c r="A113" s="10" t="s">
        <v>117</v>
      </c>
      <c r="B113" s="6">
        <v>1</v>
      </c>
      <c r="C113" s="6" t="s">
        <v>9</v>
      </c>
      <c r="D113" s="7">
        <v>460</v>
      </c>
      <c r="E113" s="7">
        <v>0</v>
      </c>
      <c r="F113" s="7">
        <f t="shared" si="1"/>
        <v>460</v>
      </c>
      <c r="G113" s="1"/>
    </row>
    <row r="114" spans="1:7" x14ac:dyDescent="0.2">
      <c r="A114" s="5" t="s">
        <v>119</v>
      </c>
      <c r="B114" s="6">
        <v>1</v>
      </c>
      <c r="C114" s="6" t="s">
        <v>120</v>
      </c>
      <c r="D114" s="7">
        <v>5390</v>
      </c>
      <c r="E114" s="7">
        <v>0</v>
      </c>
      <c r="F114" s="7">
        <f t="shared" si="1"/>
        <v>5390</v>
      </c>
      <c r="G114" s="1"/>
    </row>
    <row r="115" spans="1:7" x14ac:dyDescent="0.2">
      <c r="A115" s="5" t="s">
        <v>118</v>
      </c>
      <c r="B115" s="6">
        <v>1</v>
      </c>
      <c r="C115" s="6" t="s">
        <v>19</v>
      </c>
      <c r="D115" s="7">
        <v>976</v>
      </c>
      <c r="E115" s="7">
        <v>0</v>
      </c>
      <c r="F115" s="7">
        <f t="shared" si="1"/>
        <v>976</v>
      </c>
      <c r="G115" s="1"/>
    </row>
    <row r="116" spans="1:7" x14ac:dyDescent="0.2">
      <c r="A116" s="5" t="s">
        <v>121</v>
      </c>
      <c r="B116" s="6">
        <v>1</v>
      </c>
      <c r="C116" s="6" t="s">
        <v>122</v>
      </c>
      <c r="D116" s="7">
        <v>5390</v>
      </c>
      <c r="E116" s="7">
        <v>0</v>
      </c>
      <c r="F116" s="7">
        <f t="shared" si="1"/>
        <v>5390</v>
      </c>
      <c r="G116" s="1"/>
    </row>
    <row r="117" spans="1:7" x14ac:dyDescent="0.2">
      <c r="A117" s="8" t="s">
        <v>332</v>
      </c>
      <c r="B117" s="9">
        <v>1</v>
      </c>
      <c r="C117" s="6" t="s">
        <v>122</v>
      </c>
      <c r="D117" s="7">
        <v>5100</v>
      </c>
      <c r="E117" s="7">
        <v>0</v>
      </c>
      <c r="F117" s="7">
        <f t="shared" si="1"/>
        <v>5100</v>
      </c>
      <c r="G117" s="1"/>
    </row>
    <row r="118" spans="1:7" x14ac:dyDescent="0.2">
      <c r="A118" s="5" t="s">
        <v>123</v>
      </c>
      <c r="B118" s="6">
        <v>1</v>
      </c>
      <c r="C118" s="6" t="str">
        <f>+C117</f>
        <v>BOLSA X 500 ML</v>
      </c>
      <c r="D118" s="7">
        <v>5260</v>
      </c>
      <c r="E118" s="7">
        <v>0</v>
      </c>
      <c r="F118" s="7">
        <f t="shared" si="1"/>
        <v>5260</v>
      </c>
      <c r="G118" s="1"/>
    </row>
    <row r="119" spans="1:7" x14ac:dyDescent="0.2">
      <c r="A119" s="5" t="s">
        <v>124</v>
      </c>
      <c r="B119" s="6">
        <v>1</v>
      </c>
      <c r="C119" s="6" t="s">
        <v>19</v>
      </c>
      <c r="D119" s="7">
        <v>7165</v>
      </c>
      <c r="E119" s="7">
        <v>0</v>
      </c>
      <c r="F119" s="7">
        <f t="shared" si="1"/>
        <v>7165</v>
      </c>
      <c r="G119" s="1"/>
    </row>
    <row r="120" spans="1:7" x14ac:dyDescent="0.2">
      <c r="A120" s="5" t="s">
        <v>125</v>
      </c>
      <c r="B120" s="6">
        <v>1</v>
      </c>
      <c r="C120" s="6" t="s">
        <v>50</v>
      </c>
      <c r="D120" s="7">
        <v>65</v>
      </c>
      <c r="E120" s="7">
        <v>0</v>
      </c>
      <c r="F120" s="7">
        <f t="shared" si="1"/>
        <v>65</v>
      </c>
      <c r="G120" s="1"/>
    </row>
    <row r="121" spans="1:7" x14ac:dyDescent="0.2">
      <c r="A121" s="5" t="s">
        <v>126</v>
      </c>
      <c r="B121" s="6">
        <v>1</v>
      </c>
      <c r="C121" s="6" t="s">
        <v>19</v>
      </c>
      <c r="D121" s="7">
        <v>1190</v>
      </c>
      <c r="E121" s="7">
        <v>0</v>
      </c>
      <c r="F121" s="7">
        <f t="shared" si="1"/>
        <v>1190</v>
      </c>
      <c r="G121" s="1"/>
    </row>
    <row r="122" spans="1:7" x14ac:dyDescent="0.2">
      <c r="A122" s="8" t="s">
        <v>307</v>
      </c>
      <c r="B122" s="6">
        <v>1</v>
      </c>
      <c r="C122" s="6" t="s">
        <v>207</v>
      </c>
      <c r="D122" s="7">
        <v>5390</v>
      </c>
      <c r="E122" s="7">
        <v>0</v>
      </c>
      <c r="F122" s="7">
        <f t="shared" si="1"/>
        <v>5390</v>
      </c>
      <c r="G122" s="1"/>
    </row>
    <row r="123" spans="1:7" x14ac:dyDescent="0.2">
      <c r="A123" s="5" t="s">
        <v>127</v>
      </c>
      <c r="B123" s="6">
        <v>1</v>
      </c>
      <c r="C123" s="6" t="s">
        <v>109</v>
      </c>
      <c r="D123" s="7">
        <v>482</v>
      </c>
      <c r="E123" s="7">
        <v>0</v>
      </c>
      <c r="F123" s="7">
        <f t="shared" si="1"/>
        <v>482</v>
      </c>
      <c r="G123" s="1"/>
    </row>
    <row r="124" spans="1:7" x14ac:dyDescent="0.2">
      <c r="A124" s="5" t="s">
        <v>128</v>
      </c>
      <c r="B124" s="6">
        <v>1</v>
      </c>
      <c r="C124" s="6" t="s">
        <v>44</v>
      </c>
      <c r="D124" s="7">
        <v>223</v>
      </c>
      <c r="E124" s="7">
        <v>0</v>
      </c>
      <c r="F124" s="7">
        <f t="shared" si="1"/>
        <v>223</v>
      </c>
      <c r="G124" s="1"/>
    </row>
    <row r="125" spans="1:7" x14ac:dyDescent="0.2">
      <c r="A125" s="5" t="s">
        <v>129</v>
      </c>
      <c r="B125" s="6">
        <v>1</v>
      </c>
      <c r="C125" s="6" t="s">
        <v>22</v>
      </c>
      <c r="D125" s="7">
        <v>4960</v>
      </c>
      <c r="E125" s="7">
        <v>0</v>
      </c>
      <c r="F125" s="7">
        <f t="shared" si="1"/>
        <v>4960</v>
      </c>
      <c r="G125" s="1"/>
    </row>
    <row r="126" spans="1:7" x14ac:dyDescent="0.2">
      <c r="A126" s="5" t="s">
        <v>130</v>
      </c>
      <c r="B126" s="6">
        <v>1</v>
      </c>
      <c r="C126" s="6" t="s">
        <v>22</v>
      </c>
      <c r="D126" s="7">
        <v>9960</v>
      </c>
      <c r="E126" s="7">
        <v>0</v>
      </c>
      <c r="F126" s="7">
        <f t="shared" si="1"/>
        <v>9960</v>
      </c>
      <c r="G126" s="1"/>
    </row>
    <row r="127" spans="1:7" x14ac:dyDescent="0.2">
      <c r="A127" s="5" t="s">
        <v>131</v>
      </c>
      <c r="B127" s="6">
        <v>1</v>
      </c>
      <c r="C127" s="6" t="s">
        <v>18</v>
      </c>
      <c r="D127" s="7">
        <v>101</v>
      </c>
      <c r="E127" s="7">
        <v>0</v>
      </c>
      <c r="F127" s="7">
        <f t="shared" si="1"/>
        <v>101</v>
      </c>
      <c r="G127" s="1"/>
    </row>
    <row r="128" spans="1:7" x14ac:dyDescent="0.2">
      <c r="A128" s="5" t="s">
        <v>132</v>
      </c>
      <c r="B128" s="6">
        <v>1</v>
      </c>
      <c r="C128" s="6" t="s">
        <v>5</v>
      </c>
      <c r="D128" s="7">
        <v>83</v>
      </c>
      <c r="E128" s="7">
        <v>0</v>
      </c>
      <c r="F128" s="7">
        <f t="shared" si="1"/>
        <v>83</v>
      </c>
      <c r="G128" s="1"/>
    </row>
    <row r="129" spans="1:7" x14ac:dyDescent="0.2">
      <c r="A129" s="5" t="s">
        <v>133</v>
      </c>
      <c r="B129" s="6">
        <v>1</v>
      </c>
      <c r="C129" s="6" t="s">
        <v>19</v>
      </c>
      <c r="D129" s="7">
        <v>1290</v>
      </c>
      <c r="E129" s="7">
        <v>0</v>
      </c>
      <c r="F129" s="7">
        <f t="shared" si="1"/>
        <v>1290</v>
      </c>
      <c r="G129" s="1"/>
    </row>
    <row r="130" spans="1:7" x14ac:dyDescent="0.2">
      <c r="A130" s="8" t="s">
        <v>326</v>
      </c>
      <c r="B130" s="9">
        <v>1</v>
      </c>
      <c r="C130" s="6" t="s">
        <v>19</v>
      </c>
      <c r="D130" s="7">
        <v>10600</v>
      </c>
      <c r="E130" s="7">
        <v>0</v>
      </c>
      <c r="F130" s="7">
        <f t="shared" si="1"/>
        <v>10600</v>
      </c>
      <c r="G130" s="1"/>
    </row>
    <row r="131" spans="1:7" x14ac:dyDescent="0.2">
      <c r="A131" s="5" t="s">
        <v>134</v>
      </c>
      <c r="B131" s="6">
        <v>1</v>
      </c>
      <c r="C131" s="6" t="s">
        <v>19</v>
      </c>
      <c r="D131" s="7">
        <v>2960</v>
      </c>
      <c r="E131" s="7">
        <v>0</v>
      </c>
      <c r="F131" s="7">
        <f t="shared" si="1"/>
        <v>2960</v>
      </c>
      <c r="G131" s="1"/>
    </row>
    <row r="132" spans="1:7" x14ac:dyDescent="0.2">
      <c r="A132" s="5" t="s">
        <v>135</v>
      </c>
      <c r="B132" s="6">
        <v>1</v>
      </c>
      <c r="C132" s="6" t="s">
        <v>53</v>
      </c>
      <c r="D132" s="7">
        <v>295</v>
      </c>
      <c r="E132" s="7">
        <v>0</v>
      </c>
      <c r="F132" s="7">
        <f t="shared" si="1"/>
        <v>295</v>
      </c>
      <c r="G132" s="1"/>
    </row>
    <row r="133" spans="1:7" x14ac:dyDescent="0.2">
      <c r="A133" s="5" t="s">
        <v>136</v>
      </c>
      <c r="B133" s="6">
        <v>1</v>
      </c>
      <c r="C133" s="6" t="s">
        <v>137</v>
      </c>
      <c r="D133" s="7">
        <v>1710</v>
      </c>
      <c r="E133" s="7">
        <v>0</v>
      </c>
      <c r="F133" s="7">
        <f t="shared" si="1"/>
        <v>1710</v>
      </c>
      <c r="G133" s="1"/>
    </row>
    <row r="134" spans="1:7" x14ac:dyDescent="0.2">
      <c r="A134" s="5" t="s">
        <v>138</v>
      </c>
      <c r="B134" s="6">
        <v>1</v>
      </c>
      <c r="C134" s="6" t="s">
        <v>359</v>
      </c>
      <c r="D134" s="7">
        <v>96</v>
      </c>
      <c r="E134" s="7">
        <v>0</v>
      </c>
      <c r="F134" s="7">
        <f t="shared" si="1"/>
        <v>96</v>
      </c>
      <c r="G134" s="1"/>
    </row>
    <row r="135" spans="1:7" x14ac:dyDescent="0.2">
      <c r="A135" s="5" t="s">
        <v>140</v>
      </c>
      <c r="B135" s="6">
        <v>1</v>
      </c>
      <c r="C135" s="6" t="s">
        <v>28</v>
      </c>
      <c r="D135" s="7">
        <v>167</v>
      </c>
      <c r="E135" s="7">
        <v>0</v>
      </c>
      <c r="F135" s="7">
        <f t="shared" si="1"/>
        <v>167</v>
      </c>
      <c r="G135" s="1"/>
    </row>
    <row r="136" spans="1:7" x14ac:dyDescent="0.2">
      <c r="A136" s="5" t="s">
        <v>141</v>
      </c>
      <c r="B136" s="6">
        <v>1</v>
      </c>
      <c r="C136" s="6" t="s">
        <v>19</v>
      </c>
      <c r="D136" s="7">
        <v>13000</v>
      </c>
      <c r="E136" s="7">
        <v>0</v>
      </c>
      <c r="F136" s="7">
        <f t="shared" si="1"/>
        <v>13000</v>
      </c>
      <c r="G136" s="1"/>
    </row>
    <row r="137" spans="1:7" x14ac:dyDescent="0.2">
      <c r="A137" s="5" t="s">
        <v>142</v>
      </c>
      <c r="B137" s="6">
        <v>1</v>
      </c>
      <c r="C137" s="6" t="s">
        <v>19</v>
      </c>
      <c r="D137" s="7">
        <v>19500</v>
      </c>
      <c r="E137" s="7">
        <v>0</v>
      </c>
      <c r="F137" s="7">
        <f t="shared" si="1"/>
        <v>19500</v>
      </c>
      <c r="G137" s="1"/>
    </row>
    <row r="138" spans="1:7" x14ac:dyDescent="0.2">
      <c r="A138" s="5" t="s">
        <v>143</v>
      </c>
      <c r="B138" s="6">
        <v>1</v>
      </c>
      <c r="C138" s="6" t="s">
        <v>50</v>
      </c>
      <c r="D138" s="7">
        <v>460</v>
      </c>
      <c r="E138" s="7">
        <v>0</v>
      </c>
      <c r="F138" s="7">
        <f t="shared" si="1"/>
        <v>460</v>
      </c>
      <c r="G138" s="1"/>
    </row>
    <row r="139" spans="1:7" x14ac:dyDescent="0.2">
      <c r="A139" s="5" t="s">
        <v>144</v>
      </c>
      <c r="B139" s="6">
        <v>1</v>
      </c>
      <c r="C139" s="6" t="s">
        <v>53</v>
      </c>
      <c r="D139" s="7">
        <v>184</v>
      </c>
      <c r="E139" s="7">
        <v>0</v>
      </c>
      <c r="F139" s="7">
        <f t="shared" si="1"/>
        <v>184</v>
      </c>
      <c r="G139" s="1"/>
    </row>
    <row r="140" spans="1:7" x14ac:dyDescent="0.2">
      <c r="A140" s="5" t="s">
        <v>145</v>
      </c>
      <c r="B140" s="6">
        <v>1</v>
      </c>
      <c r="C140" s="6" t="s">
        <v>53</v>
      </c>
      <c r="D140" s="7">
        <v>636</v>
      </c>
      <c r="E140" s="7">
        <v>0</v>
      </c>
      <c r="F140" s="7">
        <f t="shared" si="1"/>
        <v>636</v>
      </c>
      <c r="G140" s="1"/>
    </row>
    <row r="141" spans="1:7" x14ac:dyDescent="0.2">
      <c r="A141" s="5" t="s">
        <v>146</v>
      </c>
      <c r="B141" s="6">
        <v>1</v>
      </c>
      <c r="C141" s="6" t="s">
        <v>5</v>
      </c>
      <c r="D141" s="7">
        <v>175</v>
      </c>
      <c r="E141" s="7">
        <v>0</v>
      </c>
      <c r="F141" s="7">
        <f t="shared" si="1"/>
        <v>175</v>
      </c>
      <c r="G141" s="1"/>
    </row>
    <row r="142" spans="1:7" x14ac:dyDescent="0.2">
      <c r="A142" s="5" t="s">
        <v>147</v>
      </c>
      <c r="B142" s="6">
        <v>1</v>
      </c>
      <c r="C142" s="6" t="s">
        <v>148</v>
      </c>
      <c r="D142" s="7">
        <v>941</v>
      </c>
      <c r="E142" s="7">
        <v>0</v>
      </c>
      <c r="F142" s="7">
        <f t="shared" si="1"/>
        <v>941</v>
      </c>
      <c r="G142" s="1"/>
    </row>
    <row r="143" spans="1:7" x14ac:dyDescent="0.2">
      <c r="A143" s="5" t="s">
        <v>149</v>
      </c>
      <c r="B143" s="6">
        <v>1</v>
      </c>
      <c r="C143" s="6" t="s">
        <v>105</v>
      </c>
      <c r="D143" s="7">
        <v>31333</v>
      </c>
      <c r="E143" s="7">
        <v>0</v>
      </c>
      <c r="F143" s="7">
        <f t="shared" ref="F143:F206" si="2">E143+D143</f>
        <v>31333</v>
      </c>
      <c r="G143" s="1"/>
    </row>
    <row r="144" spans="1:7" x14ac:dyDescent="0.2">
      <c r="A144" s="5" t="s">
        <v>150</v>
      </c>
      <c r="B144" s="6">
        <v>1</v>
      </c>
      <c r="C144" s="6" t="s">
        <v>19</v>
      </c>
      <c r="D144" s="7">
        <v>3890</v>
      </c>
      <c r="E144" s="7">
        <v>0</v>
      </c>
      <c r="F144" s="7">
        <f t="shared" si="2"/>
        <v>3890</v>
      </c>
      <c r="G144" s="1"/>
    </row>
    <row r="145" spans="1:7" x14ac:dyDescent="0.2">
      <c r="A145" s="8" t="s">
        <v>304</v>
      </c>
      <c r="B145" s="6">
        <v>1</v>
      </c>
      <c r="C145" s="6" t="s">
        <v>305</v>
      </c>
      <c r="D145" s="7">
        <v>199800</v>
      </c>
      <c r="E145" s="7">
        <v>0</v>
      </c>
      <c r="F145" s="7">
        <f t="shared" si="2"/>
        <v>199800</v>
      </c>
      <c r="G145" s="1"/>
    </row>
    <row r="146" spans="1:7" x14ac:dyDescent="0.2">
      <c r="A146" s="5" t="s">
        <v>151</v>
      </c>
      <c r="B146" s="6">
        <v>1</v>
      </c>
      <c r="C146" s="6" t="s">
        <v>152</v>
      </c>
      <c r="D146" s="7">
        <v>476</v>
      </c>
      <c r="E146" s="7">
        <v>0</v>
      </c>
      <c r="F146" s="7">
        <f t="shared" si="2"/>
        <v>476</v>
      </c>
      <c r="G146" s="1"/>
    </row>
    <row r="147" spans="1:7" x14ac:dyDescent="0.2">
      <c r="A147" s="5" t="s">
        <v>153</v>
      </c>
      <c r="B147" s="6">
        <v>1</v>
      </c>
      <c r="C147" s="6" t="s">
        <v>19</v>
      </c>
      <c r="D147" s="7">
        <v>2990</v>
      </c>
      <c r="E147" s="7">
        <v>0</v>
      </c>
      <c r="F147" s="7">
        <f t="shared" si="2"/>
        <v>2990</v>
      </c>
      <c r="G147" s="1"/>
    </row>
    <row r="148" spans="1:7" x14ac:dyDescent="0.2">
      <c r="A148" s="5" t="s">
        <v>154</v>
      </c>
      <c r="B148" s="6">
        <v>1</v>
      </c>
      <c r="C148" s="6" t="s">
        <v>19</v>
      </c>
      <c r="D148" s="7">
        <v>5860</v>
      </c>
      <c r="E148" s="7">
        <v>0</v>
      </c>
      <c r="F148" s="7">
        <f t="shared" si="2"/>
        <v>5860</v>
      </c>
      <c r="G148" s="1"/>
    </row>
    <row r="149" spans="1:7" x14ac:dyDescent="0.2">
      <c r="A149" s="5" t="s">
        <v>155</v>
      </c>
      <c r="B149" s="6">
        <v>1</v>
      </c>
      <c r="C149" s="6" t="s">
        <v>156</v>
      </c>
      <c r="D149" s="7">
        <v>905</v>
      </c>
      <c r="E149" s="7">
        <v>0</v>
      </c>
      <c r="F149" s="7">
        <f t="shared" si="2"/>
        <v>905</v>
      </c>
      <c r="G149" s="1"/>
    </row>
    <row r="150" spans="1:7" x14ac:dyDescent="0.2">
      <c r="A150" s="5" t="s">
        <v>157</v>
      </c>
      <c r="B150" s="6">
        <v>1</v>
      </c>
      <c r="C150" s="6" t="s">
        <v>5</v>
      </c>
      <c r="D150" s="7">
        <v>89</v>
      </c>
      <c r="E150" s="7">
        <v>0</v>
      </c>
      <c r="F150" s="7">
        <f t="shared" si="2"/>
        <v>89</v>
      </c>
      <c r="G150" s="1"/>
    </row>
    <row r="151" spans="1:7" x14ac:dyDescent="0.2">
      <c r="A151" s="8" t="s">
        <v>348</v>
      </c>
      <c r="B151" s="6">
        <v>1</v>
      </c>
      <c r="C151" s="6" t="s">
        <v>349</v>
      </c>
      <c r="D151" s="7">
        <v>123790</v>
      </c>
      <c r="E151" s="7">
        <v>0</v>
      </c>
      <c r="F151" s="7">
        <f t="shared" si="2"/>
        <v>123790</v>
      </c>
      <c r="G151" s="1"/>
    </row>
    <row r="152" spans="1:7" x14ac:dyDescent="0.2">
      <c r="A152" s="5" t="s">
        <v>158</v>
      </c>
      <c r="B152" s="6">
        <v>1</v>
      </c>
      <c r="C152" s="6" t="s">
        <v>19</v>
      </c>
      <c r="D152" s="7">
        <v>1690</v>
      </c>
      <c r="E152" s="7">
        <v>0</v>
      </c>
      <c r="F152" s="7">
        <f t="shared" si="2"/>
        <v>1690</v>
      </c>
      <c r="G152" s="1"/>
    </row>
    <row r="153" spans="1:7" x14ac:dyDescent="0.2">
      <c r="A153" s="5" t="s">
        <v>159</v>
      </c>
      <c r="B153" s="6">
        <v>1</v>
      </c>
      <c r="C153" s="6" t="s">
        <v>5</v>
      </c>
      <c r="D153" s="7">
        <v>63</v>
      </c>
      <c r="E153" s="7">
        <v>0</v>
      </c>
      <c r="F153" s="7">
        <f t="shared" si="2"/>
        <v>63</v>
      </c>
      <c r="G153" s="1"/>
    </row>
    <row r="154" spans="1:7" x14ac:dyDescent="0.2">
      <c r="A154" s="8" t="s">
        <v>323</v>
      </c>
      <c r="B154" s="11">
        <v>1</v>
      </c>
      <c r="C154" s="6" t="s">
        <v>324</v>
      </c>
      <c r="D154" s="7">
        <v>56900</v>
      </c>
      <c r="E154" s="7">
        <v>0</v>
      </c>
      <c r="F154" s="7">
        <f t="shared" si="2"/>
        <v>56900</v>
      </c>
      <c r="G154" s="1"/>
    </row>
    <row r="155" spans="1:7" x14ac:dyDescent="0.2">
      <c r="A155" s="5" t="s">
        <v>160</v>
      </c>
      <c r="B155" s="6">
        <v>1</v>
      </c>
      <c r="C155" s="6" t="s">
        <v>217</v>
      </c>
      <c r="D155" s="7">
        <v>452</v>
      </c>
      <c r="E155" s="7">
        <v>0</v>
      </c>
      <c r="F155" s="7">
        <f t="shared" si="2"/>
        <v>452</v>
      </c>
      <c r="G155" s="1"/>
    </row>
    <row r="156" spans="1:7" x14ac:dyDescent="0.2">
      <c r="A156" s="5" t="s">
        <v>161</v>
      </c>
      <c r="B156" s="6">
        <v>1</v>
      </c>
      <c r="C156" s="6" t="s">
        <v>60</v>
      </c>
      <c r="D156" s="7">
        <v>4520</v>
      </c>
      <c r="E156" s="7">
        <v>0</v>
      </c>
      <c r="F156" s="7">
        <f t="shared" si="2"/>
        <v>4520</v>
      </c>
      <c r="G156" s="1"/>
    </row>
    <row r="157" spans="1:7" x14ac:dyDescent="0.2">
      <c r="A157" s="5" t="s">
        <v>162</v>
      </c>
      <c r="B157" s="6">
        <v>1</v>
      </c>
      <c r="C157" s="6" t="s">
        <v>19</v>
      </c>
      <c r="D157" s="7">
        <v>1540</v>
      </c>
      <c r="E157" s="7">
        <v>0</v>
      </c>
      <c r="F157" s="7">
        <f t="shared" si="2"/>
        <v>1540</v>
      </c>
      <c r="G157" s="1"/>
    </row>
    <row r="158" spans="1:7" x14ac:dyDescent="0.2">
      <c r="A158" s="5" t="s">
        <v>163</v>
      </c>
      <c r="B158" s="6">
        <v>1</v>
      </c>
      <c r="C158" s="6" t="s">
        <v>19</v>
      </c>
      <c r="D158" s="7">
        <v>1490</v>
      </c>
      <c r="E158" s="7">
        <v>0</v>
      </c>
      <c r="F158" s="7">
        <f t="shared" si="2"/>
        <v>1490</v>
      </c>
      <c r="G158" s="1"/>
    </row>
    <row r="159" spans="1:7" x14ac:dyDescent="0.2">
      <c r="A159" s="8" t="s">
        <v>331</v>
      </c>
      <c r="B159" s="9">
        <v>1</v>
      </c>
      <c r="C159" s="6" t="s">
        <v>139</v>
      </c>
      <c r="D159" s="7">
        <v>58</v>
      </c>
      <c r="E159" s="7">
        <v>0</v>
      </c>
      <c r="F159" s="7">
        <f t="shared" si="2"/>
        <v>58</v>
      </c>
      <c r="G159" s="1"/>
    </row>
    <row r="160" spans="1:7" x14ac:dyDescent="0.2">
      <c r="A160" s="5" t="s">
        <v>164</v>
      </c>
      <c r="B160" s="6">
        <v>1</v>
      </c>
      <c r="C160" s="6" t="s">
        <v>19</v>
      </c>
      <c r="D160" s="7">
        <v>2920</v>
      </c>
      <c r="E160" s="7">
        <v>0</v>
      </c>
      <c r="F160" s="7">
        <f t="shared" si="2"/>
        <v>2920</v>
      </c>
      <c r="G160" s="1"/>
    </row>
    <row r="161" spans="1:7" x14ac:dyDescent="0.2">
      <c r="A161" s="5" t="s">
        <v>165</v>
      </c>
      <c r="B161" s="6">
        <v>1</v>
      </c>
      <c r="C161" s="6" t="s">
        <v>120</v>
      </c>
      <c r="D161" s="7">
        <v>6700</v>
      </c>
      <c r="E161" s="7">
        <v>0</v>
      </c>
      <c r="F161" s="7">
        <f t="shared" si="2"/>
        <v>6700</v>
      </c>
      <c r="G161" s="1"/>
    </row>
    <row r="162" spans="1:7" x14ac:dyDescent="0.2">
      <c r="A162" s="5" t="s">
        <v>166</v>
      </c>
      <c r="B162" s="6">
        <v>1</v>
      </c>
      <c r="C162" s="6" t="s">
        <v>19</v>
      </c>
      <c r="D162" s="7">
        <v>2320</v>
      </c>
      <c r="E162" s="7">
        <v>0</v>
      </c>
      <c r="F162" s="7">
        <f t="shared" si="2"/>
        <v>2320</v>
      </c>
      <c r="G162" s="1"/>
    </row>
    <row r="163" spans="1:7" x14ac:dyDescent="0.2">
      <c r="A163" s="5" t="s">
        <v>167</v>
      </c>
      <c r="B163" s="6">
        <v>1</v>
      </c>
      <c r="C163" s="6" t="s">
        <v>5</v>
      </c>
      <c r="D163" s="7">
        <v>49</v>
      </c>
      <c r="E163" s="7">
        <v>0</v>
      </c>
      <c r="F163" s="7">
        <f t="shared" si="2"/>
        <v>49</v>
      </c>
      <c r="G163" s="1"/>
    </row>
    <row r="164" spans="1:7" x14ac:dyDescent="0.2">
      <c r="A164" s="5" t="s">
        <v>168</v>
      </c>
      <c r="B164" s="6">
        <v>1</v>
      </c>
      <c r="C164" s="6" t="s">
        <v>13</v>
      </c>
      <c r="D164" s="7">
        <v>4200</v>
      </c>
      <c r="E164" s="7">
        <v>0</v>
      </c>
      <c r="F164" s="7">
        <f t="shared" si="2"/>
        <v>4200</v>
      </c>
      <c r="G164" s="1"/>
    </row>
    <row r="165" spans="1:7" x14ac:dyDescent="0.2">
      <c r="A165" s="5" t="s">
        <v>169</v>
      </c>
      <c r="B165" s="6">
        <v>1</v>
      </c>
      <c r="C165" s="6" t="s">
        <v>19</v>
      </c>
      <c r="D165" s="7">
        <v>4290</v>
      </c>
      <c r="E165" s="7">
        <v>0</v>
      </c>
      <c r="F165" s="7">
        <f t="shared" si="2"/>
        <v>4290</v>
      </c>
      <c r="G165" s="1"/>
    </row>
    <row r="166" spans="1:7" x14ac:dyDescent="0.2">
      <c r="A166" s="5" t="s">
        <v>170</v>
      </c>
      <c r="B166" s="6">
        <v>1</v>
      </c>
      <c r="C166" s="6" t="s">
        <v>19</v>
      </c>
      <c r="D166" s="7">
        <v>1940</v>
      </c>
      <c r="E166" s="7">
        <v>0</v>
      </c>
      <c r="F166" s="7">
        <f t="shared" si="2"/>
        <v>1940</v>
      </c>
      <c r="G166" s="1"/>
    </row>
    <row r="167" spans="1:7" x14ac:dyDescent="0.2">
      <c r="A167" s="5" t="s">
        <v>171</v>
      </c>
      <c r="B167" s="6">
        <v>1</v>
      </c>
      <c r="C167" s="6" t="s">
        <v>172</v>
      </c>
      <c r="D167" s="7">
        <v>10720</v>
      </c>
      <c r="E167" s="7">
        <v>0</v>
      </c>
      <c r="F167" s="7">
        <f t="shared" si="2"/>
        <v>10720</v>
      </c>
      <c r="G167" s="1"/>
    </row>
    <row r="168" spans="1:7" x14ac:dyDescent="0.2">
      <c r="A168" s="8" t="s">
        <v>315</v>
      </c>
      <c r="B168" s="9">
        <v>1</v>
      </c>
      <c r="C168" s="6" t="s">
        <v>316</v>
      </c>
      <c r="D168" s="7">
        <v>3350</v>
      </c>
      <c r="E168" s="7">
        <v>0</v>
      </c>
      <c r="F168" s="7">
        <f t="shared" si="2"/>
        <v>3350</v>
      </c>
      <c r="G168" s="1"/>
    </row>
    <row r="169" spans="1:7" x14ac:dyDescent="0.2">
      <c r="A169" s="5" t="s">
        <v>173</v>
      </c>
      <c r="B169" s="6">
        <v>1</v>
      </c>
      <c r="C169" s="6" t="s">
        <v>19</v>
      </c>
      <c r="D169" s="7">
        <v>10200</v>
      </c>
      <c r="E169" s="7">
        <v>0</v>
      </c>
      <c r="F169" s="7">
        <f t="shared" si="2"/>
        <v>10200</v>
      </c>
      <c r="G169" s="1"/>
    </row>
    <row r="170" spans="1:7" x14ac:dyDescent="0.2">
      <c r="A170" s="5" t="s">
        <v>174</v>
      </c>
      <c r="B170" s="6">
        <v>1</v>
      </c>
      <c r="C170" s="6" t="s">
        <v>53</v>
      </c>
      <c r="D170" s="7">
        <v>245</v>
      </c>
      <c r="E170" s="7">
        <v>0</v>
      </c>
      <c r="F170" s="7">
        <f t="shared" si="2"/>
        <v>245</v>
      </c>
      <c r="G170" s="1"/>
    </row>
    <row r="171" spans="1:7" x14ac:dyDescent="0.2">
      <c r="A171" s="5" t="s">
        <v>175</v>
      </c>
      <c r="B171" s="6">
        <v>1</v>
      </c>
      <c r="C171" s="6" t="s">
        <v>19</v>
      </c>
      <c r="D171" s="7">
        <v>1720</v>
      </c>
      <c r="E171" s="7">
        <v>0</v>
      </c>
      <c r="F171" s="7">
        <f t="shared" si="2"/>
        <v>1720</v>
      </c>
      <c r="G171" s="1"/>
    </row>
    <row r="172" spans="1:7" x14ac:dyDescent="0.2">
      <c r="A172" s="5" t="s">
        <v>176</v>
      </c>
      <c r="B172" s="6">
        <v>1</v>
      </c>
      <c r="C172" s="6" t="s">
        <v>19</v>
      </c>
      <c r="D172" s="7">
        <v>3260</v>
      </c>
      <c r="E172" s="7">
        <v>0</v>
      </c>
      <c r="F172" s="7">
        <f t="shared" si="2"/>
        <v>3260</v>
      </c>
      <c r="G172" s="1"/>
    </row>
    <row r="173" spans="1:7" x14ac:dyDescent="0.2">
      <c r="A173" s="5" t="s">
        <v>177</v>
      </c>
      <c r="B173" s="6">
        <v>1</v>
      </c>
      <c r="C173" s="6" t="s">
        <v>53</v>
      </c>
      <c r="D173" s="7">
        <v>170</v>
      </c>
      <c r="E173" s="7">
        <v>0</v>
      </c>
      <c r="F173" s="7">
        <f t="shared" si="2"/>
        <v>170</v>
      </c>
      <c r="G173" s="1"/>
    </row>
    <row r="174" spans="1:7" x14ac:dyDescent="0.2">
      <c r="A174" s="6" t="s">
        <v>178</v>
      </c>
      <c r="B174" s="6">
        <v>1</v>
      </c>
      <c r="C174" s="6" t="s">
        <v>28</v>
      </c>
      <c r="D174" s="7">
        <v>296</v>
      </c>
      <c r="E174" s="7">
        <v>0</v>
      </c>
      <c r="F174" s="7">
        <f t="shared" si="2"/>
        <v>296</v>
      </c>
      <c r="G174" s="1"/>
    </row>
    <row r="175" spans="1:7" x14ac:dyDescent="0.2">
      <c r="A175" s="5" t="s">
        <v>179</v>
      </c>
      <c r="B175" s="6">
        <v>1</v>
      </c>
      <c r="C175" s="6" t="s">
        <v>5</v>
      </c>
      <c r="D175" s="7">
        <v>142</v>
      </c>
      <c r="E175" s="7">
        <v>0</v>
      </c>
      <c r="F175" s="7">
        <f t="shared" si="2"/>
        <v>142</v>
      </c>
      <c r="G175" s="1"/>
    </row>
    <row r="176" spans="1:7" x14ac:dyDescent="0.2">
      <c r="A176" s="5" t="s">
        <v>180</v>
      </c>
      <c r="B176" s="6">
        <v>1</v>
      </c>
      <c r="C176" s="6" t="s">
        <v>19</v>
      </c>
      <c r="D176" s="7">
        <v>200930</v>
      </c>
      <c r="E176" s="7">
        <v>0</v>
      </c>
      <c r="F176" s="7">
        <f t="shared" si="2"/>
        <v>200930</v>
      </c>
      <c r="G176" s="1"/>
    </row>
    <row r="177" spans="1:7" x14ac:dyDescent="0.2">
      <c r="A177" s="5" t="s">
        <v>181</v>
      </c>
      <c r="B177" s="6">
        <v>1</v>
      </c>
      <c r="C177" s="6" t="s">
        <v>19</v>
      </c>
      <c r="D177" s="7">
        <v>109200</v>
      </c>
      <c r="E177" s="7">
        <v>0</v>
      </c>
      <c r="F177" s="7">
        <f t="shared" si="2"/>
        <v>109200</v>
      </c>
      <c r="G177" s="1"/>
    </row>
    <row r="178" spans="1:7" x14ac:dyDescent="0.2">
      <c r="A178" s="5" t="s">
        <v>182</v>
      </c>
      <c r="B178" s="6">
        <v>1</v>
      </c>
      <c r="C178" s="6" t="s">
        <v>19</v>
      </c>
      <c r="D178" s="7">
        <v>20700</v>
      </c>
      <c r="E178" s="7">
        <v>0</v>
      </c>
      <c r="F178" s="7">
        <f t="shared" si="2"/>
        <v>20700</v>
      </c>
      <c r="G178" s="1"/>
    </row>
    <row r="179" spans="1:7" x14ac:dyDescent="0.2">
      <c r="A179" s="5" t="s">
        <v>183</v>
      </c>
      <c r="B179" s="6">
        <v>1</v>
      </c>
      <c r="C179" s="6" t="s">
        <v>19</v>
      </c>
      <c r="D179" s="7">
        <v>21200</v>
      </c>
      <c r="E179" s="7">
        <v>0</v>
      </c>
      <c r="F179" s="7">
        <f t="shared" si="2"/>
        <v>21200</v>
      </c>
      <c r="G179" s="1"/>
    </row>
    <row r="180" spans="1:7" x14ac:dyDescent="0.2">
      <c r="A180" s="8" t="s">
        <v>321</v>
      </c>
      <c r="B180" s="9">
        <v>1</v>
      </c>
      <c r="C180" s="6" t="s">
        <v>190</v>
      </c>
      <c r="D180" s="7">
        <v>2120</v>
      </c>
      <c r="E180" s="7">
        <v>0</v>
      </c>
      <c r="F180" s="7">
        <f t="shared" si="2"/>
        <v>2120</v>
      </c>
      <c r="G180" s="1"/>
    </row>
    <row r="181" spans="1:7" x14ac:dyDescent="0.2">
      <c r="A181" s="5" t="s">
        <v>184</v>
      </c>
      <c r="B181" s="6">
        <v>1</v>
      </c>
      <c r="C181" s="6" t="s">
        <v>19</v>
      </c>
      <c r="D181" s="7">
        <v>21600</v>
      </c>
      <c r="E181" s="7">
        <v>0</v>
      </c>
      <c r="F181" s="7">
        <f t="shared" si="2"/>
        <v>21600</v>
      </c>
      <c r="G181" s="1"/>
    </row>
    <row r="182" spans="1:7" x14ac:dyDescent="0.2">
      <c r="A182" s="5" t="s">
        <v>185</v>
      </c>
      <c r="B182" s="6">
        <v>1</v>
      </c>
      <c r="C182" s="6" t="s">
        <v>42</v>
      </c>
      <c r="D182" s="7">
        <v>4920</v>
      </c>
      <c r="E182" s="7">
        <v>0</v>
      </c>
      <c r="F182" s="7">
        <f t="shared" si="2"/>
        <v>4920</v>
      </c>
      <c r="G182" s="1"/>
    </row>
    <row r="183" spans="1:7" x14ac:dyDescent="0.2">
      <c r="A183" s="5" t="s">
        <v>186</v>
      </c>
      <c r="B183" s="6">
        <v>1</v>
      </c>
      <c r="C183" s="6" t="s">
        <v>19</v>
      </c>
      <c r="D183" s="7">
        <v>25060</v>
      </c>
      <c r="E183" s="7">
        <v>0</v>
      </c>
      <c r="F183" s="7">
        <f t="shared" si="2"/>
        <v>25060</v>
      </c>
      <c r="G183" s="1"/>
    </row>
    <row r="184" spans="1:7" x14ac:dyDescent="0.2">
      <c r="A184" s="5" t="s">
        <v>187</v>
      </c>
      <c r="B184" s="6">
        <v>1</v>
      </c>
      <c r="C184" s="6" t="s">
        <v>122</v>
      </c>
      <c r="D184" s="7">
        <v>4300</v>
      </c>
      <c r="E184" s="7">
        <v>0</v>
      </c>
      <c r="F184" s="7">
        <f t="shared" si="2"/>
        <v>4300</v>
      </c>
      <c r="G184" s="1"/>
    </row>
    <row r="185" spans="1:7" x14ac:dyDescent="0.2">
      <c r="A185" s="8" t="s">
        <v>312</v>
      </c>
      <c r="B185" s="11">
        <v>1</v>
      </c>
      <c r="C185" s="6" t="s">
        <v>3</v>
      </c>
      <c r="D185" s="7">
        <v>45700</v>
      </c>
      <c r="E185" s="7">
        <v>0</v>
      </c>
      <c r="F185" s="7">
        <f t="shared" si="2"/>
        <v>45700</v>
      </c>
      <c r="G185" s="1"/>
    </row>
    <row r="186" spans="1:7" x14ac:dyDescent="0.2">
      <c r="A186" s="5" t="s">
        <v>188</v>
      </c>
      <c r="B186" s="6">
        <v>1</v>
      </c>
      <c r="C186" s="6" t="s">
        <v>53</v>
      </c>
      <c r="D186" s="7">
        <v>698</v>
      </c>
      <c r="E186" s="7">
        <v>0</v>
      </c>
      <c r="F186" s="7">
        <f t="shared" si="2"/>
        <v>698</v>
      </c>
      <c r="G186" s="1"/>
    </row>
    <row r="187" spans="1:7" x14ac:dyDescent="0.2">
      <c r="A187" s="5" t="s">
        <v>189</v>
      </c>
      <c r="B187" s="6">
        <v>1</v>
      </c>
      <c r="C187" s="6" t="s">
        <v>190</v>
      </c>
      <c r="D187" s="7">
        <v>445</v>
      </c>
      <c r="E187" s="7">
        <v>0</v>
      </c>
      <c r="F187" s="7">
        <f t="shared" si="2"/>
        <v>445</v>
      </c>
      <c r="G187" s="1"/>
    </row>
    <row r="188" spans="1:7" x14ac:dyDescent="0.2">
      <c r="A188" s="5" t="s">
        <v>191</v>
      </c>
      <c r="B188" s="6">
        <v>1</v>
      </c>
      <c r="C188" s="6" t="s">
        <v>120</v>
      </c>
      <c r="D188" s="7">
        <v>14190</v>
      </c>
      <c r="E188" s="7">
        <v>0</v>
      </c>
      <c r="F188" s="7">
        <f t="shared" si="2"/>
        <v>14190</v>
      </c>
      <c r="G188" s="1"/>
    </row>
    <row r="189" spans="1:7" x14ac:dyDescent="0.2">
      <c r="A189" s="8" t="s">
        <v>339</v>
      </c>
      <c r="B189" s="9">
        <v>1</v>
      </c>
      <c r="C189" s="6" t="s">
        <v>340</v>
      </c>
      <c r="D189" s="7">
        <v>7900</v>
      </c>
      <c r="E189" s="7">
        <v>0</v>
      </c>
      <c r="F189" s="7">
        <f t="shared" si="2"/>
        <v>7900</v>
      </c>
      <c r="G189" s="1"/>
    </row>
    <row r="190" spans="1:7" x14ac:dyDescent="0.2">
      <c r="A190" s="5" t="s">
        <v>192</v>
      </c>
      <c r="B190" s="6">
        <v>1</v>
      </c>
      <c r="C190" s="6" t="s">
        <v>193</v>
      </c>
      <c r="D190" s="7">
        <v>1785</v>
      </c>
      <c r="E190" s="7">
        <v>0</v>
      </c>
      <c r="F190" s="7">
        <f t="shared" si="2"/>
        <v>1785</v>
      </c>
      <c r="G190" s="1"/>
    </row>
    <row r="191" spans="1:7" x14ac:dyDescent="0.2">
      <c r="A191" s="5" t="s">
        <v>194</v>
      </c>
      <c r="B191" s="6">
        <v>1</v>
      </c>
      <c r="C191" s="6" t="s">
        <v>5</v>
      </c>
      <c r="D191" s="7">
        <v>63</v>
      </c>
      <c r="E191" s="7">
        <v>0</v>
      </c>
      <c r="F191" s="7">
        <f t="shared" si="2"/>
        <v>63</v>
      </c>
      <c r="G191" s="1"/>
    </row>
    <row r="192" spans="1:7" x14ac:dyDescent="0.2">
      <c r="A192" s="5" t="s">
        <v>195</v>
      </c>
      <c r="B192" s="6">
        <v>1</v>
      </c>
      <c r="C192" s="6" t="s">
        <v>156</v>
      </c>
      <c r="D192" s="7">
        <v>96</v>
      </c>
      <c r="E192" s="7">
        <v>0</v>
      </c>
      <c r="F192" s="7">
        <f t="shared" si="2"/>
        <v>96</v>
      </c>
      <c r="G192" s="1"/>
    </row>
    <row r="193" spans="1:7" x14ac:dyDescent="0.2">
      <c r="A193" s="5" t="s">
        <v>196</v>
      </c>
      <c r="B193" s="6">
        <v>1</v>
      </c>
      <c r="C193" s="6" t="s">
        <v>5</v>
      </c>
      <c r="D193" s="7">
        <v>59</v>
      </c>
      <c r="E193" s="7">
        <v>0</v>
      </c>
      <c r="F193" s="7">
        <f t="shared" si="2"/>
        <v>59</v>
      </c>
      <c r="G193" s="1"/>
    </row>
    <row r="194" spans="1:7" x14ac:dyDescent="0.2">
      <c r="A194" s="5" t="s">
        <v>197</v>
      </c>
      <c r="B194" s="6">
        <v>1</v>
      </c>
      <c r="C194" s="6" t="s">
        <v>360</v>
      </c>
      <c r="D194" s="7">
        <v>280</v>
      </c>
      <c r="E194" s="7">
        <v>0</v>
      </c>
      <c r="F194" s="7">
        <f t="shared" si="2"/>
        <v>280</v>
      </c>
      <c r="G194" s="1"/>
    </row>
    <row r="195" spans="1:7" x14ac:dyDescent="0.2">
      <c r="A195" s="5" t="s">
        <v>198</v>
      </c>
      <c r="B195" s="6">
        <v>1</v>
      </c>
      <c r="C195" s="6" t="s">
        <v>199</v>
      </c>
      <c r="D195" s="7">
        <v>28200</v>
      </c>
      <c r="E195" s="7">
        <v>0</v>
      </c>
      <c r="F195" s="7">
        <f t="shared" si="2"/>
        <v>28200</v>
      </c>
      <c r="G195" s="1"/>
    </row>
    <row r="196" spans="1:7" x14ac:dyDescent="0.2">
      <c r="A196" s="5" t="s">
        <v>200</v>
      </c>
      <c r="B196" s="6">
        <v>1</v>
      </c>
      <c r="C196" s="6" t="s">
        <v>201</v>
      </c>
      <c r="D196" s="7">
        <v>10580</v>
      </c>
      <c r="E196" s="7">
        <v>0</v>
      </c>
      <c r="F196" s="7">
        <f t="shared" si="2"/>
        <v>10580</v>
      </c>
      <c r="G196" s="1"/>
    </row>
    <row r="197" spans="1:7" x14ac:dyDescent="0.2">
      <c r="A197" s="5" t="s">
        <v>202</v>
      </c>
      <c r="B197" s="6">
        <v>1</v>
      </c>
      <c r="C197" s="6" t="s">
        <v>203</v>
      </c>
      <c r="D197" s="7">
        <v>14800</v>
      </c>
      <c r="E197" s="7">
        <v>0</v>
      </c>
      <c r="F197" s="7">
        <f t="shared" si="2"/>
        <v>14800</v>
      </c>
      <c r="G197" s="1"/>
    </row>
    <row r="198" spans="1:7" x14ac:dyDescent="0.2">
      <c r="A198" s="5" t="s">
        <v>204</v>
      </c>
      <c r="B198" s="6">
        <v>1</v>
      </c>
      <c r="C198" s="6" t="s">
        <v>205</v>
      </c>
      <c r="D198" s="7">
        <v>10120</v>
      </c>
      <c r="E198" s="7">
        <v>0</v>
      </c>
      <c r="F198" s="7">
        <f t="shared" si="2"/>
        <v>10120</v>
      </c>
      <c r="G198" s="1"/>
    </row>
    <row r="199" spans="1:7" x14ac:dyDescent="0.2">
      <c r="A199" s="5" t="s">
        <v>206</v>
      </c>
      <c r="B199" s="6">
        <v>1</v>
      </c>
      <c r="C199" s="6" t="s">
        <v>207</v>
      </c>
      <c r="D199" s="7">
        <v>106530</v>
      </c>
      <c r="E199" s="7">
        <v>0</v>
      </c>
      <c r="F199" s="7">
        <f t="shared" si="2"/>
        <v>106530</v>
      </c>
      <c r="G199" s="1"/>
    </row>
    <row r="200" spans="1:7" x14ac:dyDescent="0.2">
      <c r="A200" s="5" t="s">
        <v>208</v>
      </c>
      <c r="B200" s="6">
        <v>1</v>
      </c>
      <c r="C200" s="6" t="s">
        <v>11</v>
      </c>
      <c r="D200" s="7">
        <v>83</v>
      </c>
      <c r="E200" s="7">
        <v>0</v>
      </c>
      <c r="F200" s="7">
        <f t="shared" si="2"/>
        <v>83</v>
      </c>
      <c r="G200" s="1"/>
    </row>
    <row r="201" spans="1:7" x14ac:dyDescent="0.2">
      <c r="A201" s="8" t="s">
        <v>310</v>
      </c>
      <c r="B201" s="6">
        <v>1</v>
      </c>
      <c r="C201" s="6" t="s">
        <v>311</v>
      </c>
      <c r="D201" s="7">
        <v>1320</v>
      </c>
      <c r="E201" s="7">
        <v>0</v>
      </c>
      <c r="F201" s="7">
        <f t="shared" si="2"/>
        <v>1320</v>
      </c>
      <c r="G201" s="1"/>
    </row>
    <row r="202" spans="1:7" x14ac:dyDescent="0.2">
      <c r="A202" s="5" t="s">
        <v>209</v>
      </c>
      <c r="B202" s="6">
        <v>1</v>
      </c>
      <c r="C202" s="6" t="s">
        <v>53</v>
      </c>
      <c r="D202" s="7">
        <v>93</v>
      </c>
      <c r="E202" s="7">
        <v>0</v>
      </c>
      <c r="F202" s="7">
        <f t="shared" si="2"/>
        <v>93</v>
      </c>
      <c r="G202" s="1"/>
    </row>
    <row r="203" spans="1:7" x14ac:dyDescent="0.2">
      <c r="A203" s="5" t="s">
        <v>210</v>
      </c>
      <c r="B203" s="6">
        <v>1</v>
      </c>
      <c r="C203" s="6" t="s">
        <v>42</v>
      </c>
      <c r="D203" s="7">
        <v>4300</v>
      </c>
      <c r="E203" s="7">
        <v>0</v>
      </c>
      <c r="F203" s="7">
        <f t="shared" si="2"/>
        <v>4300</v>
      </c>
      <c r="G203" s="1"/>
    </row>
    <row r="204" spans="1:7" x14ac:dyDescent="0.2">
      <c r="A204" s="5" t="s">
        <v>211</v>
      </c>
      <c r="B204" s="6">
        <v>1</v>
      </c>
      <c r="C204" s="6" t="s">
        <v>34</v>
      </c>
      <c r="D204" s="7">
        <v>89</v>
      </c>
      <c r="E204" s="7">
        <v>0</v>
      </c>
      <c r="F204" s="7">
        <f t="shared" si="2"/>
        <v>89</v>
      </c>
      <c r="G204" s="1"/>
    </row>
    <row r="205" spans="1:7" x14ac:dyDescent="0.2">
      <c r="A205" s="5" t="s">
        <v>212</v>
      </c>
      <c r="B205" s="6">
        <v>1</v>
      </c>
      <c r="C205" s="6" t="s">
        <v>5</v>
      </c>
      <c r="D205" s="7">
        <v>69</v>
      </c>
      <c r="E205" s="7">
        <v>0</v>
      </c>
      <c r="F205" s="7">
        <f t="shared" si="2"/>
        <v>69</v>
      </c>
      <c r="G205" s="1"/>
    </row>
    <row r="206" spans="1:7" x14ac:dyDescent="0.2">
      <c r="A206" s="5" t="s">
        <v>213</v>
      </c>
      <c r="B206" s="6">
        <v>1</v>
      </c>
      <c r="C206" s="6" t="s">
        <v>5</v>
      </c>
      <c r="D206" s="7">
        <v>110</v>
      </c>
      <c r="E206" s="7">
        <v>0</v>
      </c>
      <c r="F206" s="7">
        <f t="shared" si="2"/>
        <v>110</v>
      </c>
      <c r="G206" s="1"/>
    </row>
    <row r="207" spans="1:7" x14ac:dyDescent="0.2">
      <c r="A207" s="5" t="s">
        <v>214</v>
      </c>
      <c r="B207" s="6">
        <v>1</v>
      </c>
      <c r="C207" s="6" t="s">
        <v>19</v>
      </c>
      <c r="D207" s="7">
        <v>9990</v>
      </c>
      <c r="E207" s="7">
        <v>0</v>
      </c>
      <c r="F207" s="7">
        <f t="shared" ref="F207:F270" si="3">E207+D207</f>
        <v>9990</v>
      </c>
      <c r="G207" s="1"/>
    </row>
    <row r="208" spans="1:7" x14ac:dyDescent="0.2">
      <c r="A208" s="5" t="s">
        <v>215</v>
      </c>
      <c r="B208" s="6">
        <v>1</v>
      </c>
      <c r="C208" s="6" t="s">
        <v>34</v>
      </c>
      <c r="D208" s="7">
        <v>395</v>
      </c>
      <c r="E208" s="7">
        <v>0</v>
      </c>
      <c r="F208" s="7">
        <f t="shared" si="3"/>
        <v>395</v>
      </c>
      <c r="G208" s="1"/>
    </row>
    <row r="209" spans="1:7" x14ac:dyDescent="0.2">
      <c r="A209" s="5" t="s">
        <v>216</v>
      </c>
      <c r="B209" s="6">
        <v>1</v>
      </c>
      <c r="C209" s="6" t="s">
        <v>217</v>
      </c>
      <c r="D209" s="7">
        <v>152</v>
      </c>
      <c r="E209" s="7">
        <v>0</v>
      </c>
      <c r="F209" s="7">
        <f t="shared" si="3"/>
        <v>152</v>
      </c>
      <c r="G209" s="1"/>
    </row>
    <row r="210" spans="1:7" x14ac:dyDescent="0.2">
      <c r="A210" s="5" t="s">
        <v>218</v>
      </c>
      <c r="B210" s="6">
        <v>1</v>
      </c>
      <c r="C210" s="6" t="s">
        <v>19</v>
      </c>
      <c r="D210" s="7">
        <v>1500</v>
      </c>
      <c r="E210" s="7">
        <v>0</v>
      </c>
      <c r="F210" s="7">
        <f t="shared" si="3"/>
        <v>1500</v>
      </c>
      <c r="G210" s="1"/>
    </row>
    <row r="211" spans="1:7" x14ac:dyDescent="0.2">
      <c r="A211" s="5" t="s">
        <v>219</v>
      </c>
      <c r="B211" s="6">
        <v>1</v>
      </c>
      <c r="C211" s="6" t="s">
        <v>53</v>
      </c>
      <c r="D211" s="7">
        <v>245</v>
      </c>
      <c r="E211" s="7">
        <v>0</v>
      </c>
      <c r="F211" s="7">
        <f t="shared" si="3"/>
        <v>245</v>
      </c>
      <c r="G211" s="1"/>
    </row>
    <row r="212" spans="1:7" x14ac:dyDescent="0.2">
      <c r="A212" s="5" t="s">
        <v>220</v>
      </c>
      <c r="B212" s="6">
        <v>1</v>
      </c>
      <c r="C212" s="6" t="s">
        <v>19</v>
      </c>
      <c r="D212" s="7">
        <v>1020</v>
      </c>
      <c r="E212" s="7">
        <v>0</v>
      </c>
      <c r="F212" s="7">
        <f t="shared" si="3"/>
        <v>1020</v>
      </c>
      <c r="G212" s="1"/>
    </row>
    <row r="213" spans="1:7" x14ac:dyDescent="0.2">
      <c r="A213" s="5" t="s">
        <v>221</v>
      </c>
      <c r="B213" s="6">
        <v>1</v>
      </c>
      <c r="C213" s="6" t="s">
        <v>5</v>
      </c>
      <c r="D213" s="7">
        <v>101</v>
      </c>
      <c r="E213" s="7">
        <v>0</v>
      </c>
      <c r="F213" s="7">
        <f t="shared" si="3"/>
        <v>101</v>
      </c>
      <c r="G213" s="1"/>
    </row>
    <row r="214" spans="1:7" x14ac:dyDescent="0.2">
      <c r="A214" s="5" t="s">
        <v>222</v>
      </c>
      <c r="B214" s="6">
        <v>1</v>
      </c>
      <c r="C214" s="6" t="s">
        <v>120</v>
      </c>
      <c r="D214" s="7">
        <v>3690</v>
      </c>
      <c r="E214" s="7">
        <v>0</v>
      </c>
      <c r="F214" s="7">
        <f t="shared" si="3"/>
        <v>3690</v>
      </c>
      <c r="G214" s="1"/>
    </row>
    <row r="215" spans="1:7" x14ac:dyDescent="0.2">
      <c r="A215" s="5" t="s">
        <v>223</v>
      </c>
      <c r="B215" s="6">
        <v>1</v>
      </c>
      <c r="C215" s="6" t="s">
        <v>19</v>
      </c>
      <c r="D215" s="7">
        <v>21600</v>
      </c>
      <c r="E215" s="7">
        <v>0</v>
      </c>
      <c r="F215" s="7">
        <f t="shared" si="3"/>
        <v>21600</v>
      </c>
      <c r="G215" s="1"/>
    </row>
    <row r="216" spans="1:7" x14ac:dyDescent="0.2">
      <c r="A216" s="5" t="s">
        <v>224</v>
      </c>
      <c r="B216" s="6">
        <v>1</v>
      </c>
      <c r="C216" s="6" t="s">
        <v>5</v>
      </c>
      <c r="D216" s="7">
        <v>72</v>
      </c>
      <c r="E216" s="7">
        <v>0</v>
      </c>
      <c r="F216" s="7">
        <f t="shared" si="3"/>
        <v>72</v>
      </c>
      <c r="G216" s="1"/>
    </row>
    <row r="217" spans="1:7" x14ac:dyDescent="0.2">
      <c r="A217" s="5" t="s">
        <v>225</v>
      </c>
      <c r="B217" s="6">
        <v>1</v>
      </c>
      <c r="C217" s="6" t="s">
        <v>28</v>
      </c>
      <c r="D217" s="7">
        <v>436</v>
      </c>
      <c r="E217" s="7">
        <v>0</v>
      </c>
      <c r="F217" s="7">
        <f t="shared" si="3"/>
        <v>436</v>
      </c>
      <c r="G217" s="1"/>
    </row>
    <row r="218" spans="1:7" x14ac:dyDescent="0.2">
      <c r="A218" s="8" t="s">
        <v>320</v>
      </c>
      <c r="B218" s="9">
        <v>1</v>
      </c>
      <c r="C218" s="6" t="s">
        <v>22</v>
      </c>
      <c r="D218" s="7">
        <v>6820</v>
      </c>
      <c r="E218" s="7">
        <v>0</v>
      </c>
      <c r="F218" s="7">
        <f t="shared" si="3"/>
        <v>6820</v>
      </c>
      <c r="G218" s="1"/>
    </row>
    <row r="219" spans="1:7" x14ac:dyDescent="0.2">
      <c r="A219" s="5" t="s">
        <v>226</v>
      </c>
      <c r="B219" s="6">
        <v>1</v>
      </c>
      <c r="C219" s="6" t="s">
        <v>227</v>
      </c>
      <c r="D219" s="7">
        <v>484</v>
      </c>
      <c r="E219" s="7">
        <v>0</v>
      </c>
      <c r="F219" s="7">
        <f t="shared" si="3"/>
        <v>484</v>
      </c>
      <c r="G219" s="1"/>
    </row>
    <row r="220" spans="1:7" x14ac:dyDescent="0.2">
      <c r="A220" s="5" t="s">
        <v>228</v>
      </c>
      <c r="B220" s="6">
        <v>1</v>
      </c>
      <c r="C220" s="6" t="s">
        <v>50</v>
      </c>
      <c r="D220" s="7">
        <v>169</v>
      </c>
      <c r="E220" s="7">
        <v>0</v>
      </c>
      <c r="F220" s="7">
        <f t="shared" si="3"/>
        <v>169</v>
      </c>
      <c r="G220" s="1"/>
    </row>
    <row r="221" spans="1:7" x14ac:dyDescent="0.2">
      <c r="A221" s="5" t="s">
        <v>361</v>
      </c>
      <c r="B221" s="6">
        <v>1</v>
      </c>
      <c r="C221" s="6" t="s">
        <v>19</v>
      </c>
      <c r="D221" s="7">
        <v>3790</v>
      </c>
      <c r="E221" s="7">
        <v>0</v>
      </c>
      <c r="F221" s="7">
        <f t="shared" si="3"/>
        <v>3790</v>
      </c>
      <c r="G221" s="1"/>
    </row>
    <row r="222" spans="1:7" x14ac:dyDescent="0.2">
      <c r="A222" s="5" t="s">
        <v>362</v>
      </c>
      <c r="B222" s="6">
        <v>1</v>
      </c>
      <c r="C222" s="6" t="s">
        <v>19</v>
      </c>
      <c r="D222" s="7">
        <v>5990</v>
      </c>
      <c r="E222" s="7">
        <v>0</v>
      </c>
      <c r="F222" s="7">
        <f t="shared" si="3"/>
        <v>5990</v>
      </c>
      <c r="G222" s="1"/>
    </row>
    <row r="223" spans="1:7" x14ac:dyDescent="0.2">
      <c r="A223" s="5" t="s">
        <v>229</v>
      </c>
      <c r="B223" s="6">
        <v>1</v>
      </c>
      <c r="C223" s="6" t="s">
        <v>19</v>
      </c>
      <c r="D223" s="7">
        <v>3480</v>
      </c>
      <c r="E223" s="7">
        <v>0</v>
      </c>
      <c r="F223" s="7">
        <f t="shared" si="3"/>
        <v>3480</v>
      </c>
      <c r="G223" s="1"/>
    </row>
    <row r="224" spans="1:7" x14ac:dyDescent="0.2">
      <c r="A224" s="8" t="s">
        <v>333</v>
      </c>
      <c r="B224" s="9">
        <v>1</v>
      </c>
      <c r="C224" s="6" t="s">
        <v>334</v>
      </c>
      <c r="D224" s="7">
        <v>4120</v>
      </c>
      <c r="E224" s="7">
        <v>0</v>
      </c>
      <c r="F224" s="7">
        <f t="shared" si="3"/>
        <v>4120</v>
      </c>
      <c r="G224" s="1"/>
    </row>
    <row r="225" spans="1:7" x14ac:dyDescent="0.2">
      <c r="A225" s="5" t="s">
        <v>230</v>
      </c>
      <c r="B225" s="6">
        <v>1</v>
      </c>
      <c r="C225" s="6" t="s">
        <v>19</v>
      </c>
      <c r="D225" s="7">
        <v>33960</v>
      </c>
      <c r="E225" s="7">
        <v>0</v>
      </c>
      <c r="F225" s="7">
        <f t="shared" si="3"/>
        <v>33960</v>
      </c>
      <c r="G225" s="1"/>
    </row>
    <row r="226" spans="1:7" x14ac:dyDescent="0.2">
      <c r="A226" s="5" t="s">
        <v>231</v>
      </c>
      <c r="B226" s="6">
        <v>1</v>
      </c>
      <c r="C226" s="6" t="s">
        <v>207</v>
      </c>
      <c r="D226" s="7">
        <v>5300</v>
      </c>
      <c r="E226" s="7">
        <v>0</v>
      </c>
      <c r="F226" s="7">
        <f t="shared" si="3"/>
        <v>5300</v>
      </c>
      <c r="G226" s="1"/>
    </row>
    <row r="227" spans="1:7" x14ac:dyDescent="0.2">
      <c r="A227" s="5" t="s">
        <v>232</v>
      </c>
      <c r="B227" s="6">
        <v>1</v>
      </c>
      <c r="C227" s="6" t="s">
        <v>233</v>
      </c>
      <c r="D227" s="7">
        <v>175</v>
      </c>
      <c r="E227" s="7">
        <v>0</v>
      </c>
      <c r="F227" s="7">
        <f t="shared" si="3"/>
        <v>175</v>
      </c>
      <c r="G227" s="1"/>
    </row>
    <row r="228" spans="1:7" x14ac:dyDescent="0.2">
      <c r="A228" s="5" t="s">
        <v>234</v>
      </c>
      <c r="B228" s="6">
        <v>1</v>
      </c>
      <c r="C228" s="6" t="s">
        <v>19</v>
      </c>
      <c r="D228" s="7">
        <v>1890</v>
      </c>
      <c r="E228" s="7">
        <v>0</v>
      </c>
      <c r="F228" s="7">
        <f t="shared" si="3"/>
        <v>1890</v>
      </c>
      <c r="G228" s="1"/>
    </row>
    <row r="229" spans="1:7" x14ac:dyDescent="0.2">
      <c r="A229" s="8" t="s">
        <v>343</v>
      </c>
      <c r="B229" s="11">
        <v>1</v>
      </c>
      <c r="C229" s="6" t="s">
        <v>344</v>
      </c>
      <c r="D229" s="7">
        <v>1720</v>
      </c>
      <c r="E229" s="7">
        <v>0</v>
      </c>
      <c r="F229" s="7">
        <f t="shared" si="3"/>
        <v>1720</v>
      </c>
      <c r="G229" s="1"/>
    </row>
    <row r="230" spans="1:7" x14ac:dyDescent="0.2">
      <c r="A230" s="5" t="s">
        <v>235</v>
      </c>
      <c r="B230" s="6">
        <v>1</v>
      </c>
      <c r="C230" s="6" t="s">
        <v>5</v>
      </c>
      <c r="D230" s="7">
        <v>360</v>
      </c>
      <c r="E230" s="7">
        <v>0</v>
      </c>
      <c r="F230" s="7">
        <f t="shared" si="3"/>
        <v>360</v>
      </c>
      <c r="G230" s="1"/>
    </row>
    <row r="231" spans="1:7" x14ac:dyDescent="0.2">
      <c r="A231" s="5" t="s">
        <v>363</v>
      </c>
      <c r="B231" s="6">
        <v>1</v>
      </c>
      <c r="C231" s="6" t="s">
        <v>53</v>
      </c>
      <c r="D231" s="7">
        <v>229</v>
      </c>
      <c r="E231" s="7">
        <v>0</v>
      </c>
      <c r="F231" s="7">
        <f t="shared" si="3"/>
        <v>229</v>
      </c>
      <c r="G231" s="1"/>
    </row>
    <row r="232" spans="1:7" x14ac:dyDescent="0.2">
      <c r="A232" s="5" t="s">
        <v>236</v>
      </c>
      <c r="B232" s="6">
        <v>1</v>
      </c>
      <c r="C232" s="6" t="s">
        <v>7</v>
      </c>
      <c r="D232" s="7">
        <v>7300</v>
      </c>
      <c r="E232" s="7">
        <v>0</v>
      </c>
      <c r="F232" s="7">
        <f t="shared" si="3"/>
        <v>7300</v>
      </c>
      <c r="G232" s="1"/>
    </row>
    <row r="233" spans="1:7" x14ac:dyDescent="0.2">
      <c r="A233" s="5" t="s">
        <v>237</v>
      </c>
      <c r="B233" s="6">
        <v>1</v>
      </c>
      <c r="C233" s="6" t="s">
        <v>111</v>
      </c>
      <c r="D233" s="7">
        <v>335</v>
      </c>
      <c r="E233" s="7">
        <v>0</v>
      </c>
      <c r="F233" s="7">
        <f t="shared" si="3"/>
        <v>335</v>
      </c>
      <c r="G233" s="1"/>
    </row>
    <row r="234" spans="1:7" x14ac:dyDescent="0.2">
      <c r="A234" s="8" t="s">
        <v>327</v>
      </c>
      <c r="B234" s="9">
        <v>1</v>
      </c>
      <c r="C234" s="6" t="s">
        <v>19</v>
      </c>
      <c r="D234" s="7">
        <v>23490</v>
      </c>
      <c r="E234" s="7">
        <v>0</v>
      </c>
      <c r="F234" s="7">
        <f t="shared" si="3"/>
        <v>23490</v>
      </c>
      <c r="G234" s="1"/>
    </row>
    <row r="235" spans="1:7" x14ac:dyDescent="0.2">
      <c r="A235" s="5" t="s">
        <v>238</v>
      </c>
      <c r="B235" s="6">
        <v>1</v>
      </c>
      <c r="C235" s="6" t="s">
        <v>19</v>
      </c>
      <c r="D235" s="7">
        <v>4810</v>
      </c>
      <c r="E235" s="7">
        <v>0</v>
      </c>
      <c r="F235" s="7">
        <f t="shared" si="3"/>
        <v>4810</v>
      </c>
      <c r="G235" s="1"/>
    </row>
    <row r="236" spans="1:7" x14ac:dyDescent="0.2">
      <c r="A236" s="5" t="s">
        <v>239</v>
      </c>
      <c r="B236" s="6">
        <v>1</v>
      </c>
      <c r="C236" s="6" t="s">
        <v>233</v>
      </c>
      <c r="D236" s="7">
        <v>88</v>
      </c>
      <c r="E236" s="7">
        <v>0</v>
      </c>
      <c r="F236" s="7">
        <f t="shared" si="3"/>
        <v>88</v>
      </c>
      <c r="G236" s="1"/>
    </row>
    <row r="237" spans="1:7" x14ac:dyDescent="0.2">
      <c r="A237" s="5" t="s">
        <v>240</v>
      </c>
      <c r="B237" s="6">
        <v>1</v>
      </c>
      <c r="C237" s="6" t="s">
        <v>19</v>
      </c>
      <c r="D237" s="7">
        <v>4080</v>
      </c>
      <c r="E237" s="7">
        <v>0</v>
      </c>
      <c r="F237" s="7">
        <f t="shared" si="3"/>
        <v>4080</v>
      </c>
      <c r="G237" s="1"/>
    </row>
    <row r="238" spans="1:7" x14ac:dyDescent="0.2">
      <c r="A238" s="5" t="s">
        <v>241</v>
      </c>
      <c r="B238" s="6">
        <v>1</v>
      </c>
      <c r="C238" s="6" t="s">
        <v>19</v>
      </c>
      <c r="D238" s="7">
        <v>2390</v>
      </c>
      <c r="E238" s="7">
        <v>0</v>
      </c>
      <c r="F238" s="7">
        <f t="shared" si="3"/>
        <v>2390</v>
      </c>
      <c r="G238" s="1"/>
    </row>
    <row r="239" spans="1:7" x14ac:dyDescent="0.2">
      <c r="A239" s="5" t="s">
        <v>242</v>
      </c>
      <c r="B239" s="6">
        <v>1</v>
      </c>
      <c r="C239" s="6" t="s">
        <v>19</v>
      </c>
      <c r="D239" s="7">
        <v>2860</v>
      </c>
      <c r="E239" s="7">
        <v>0</v>
      </c>
      <c r="F239" s="7">
        <f t="shared" si="3"/>
        <v>2860</v>
      </c>
      <c r="G239" s="1"/>
    </row>
    <row r="240" spans="1:7" x14ac:dyDescent="0.2">
      <c r="A240" s="5" t="s">
        <v>243</v>
      </c>
      <c r="B240" s="6">
        <v>1</v>
      </c>
      <c r="C240" s="6" t="s">
        <v>60</v>
      </c>
      <c r="D240" s="7">
        <v>4990</v>
      </c>
      <c r="E240" s="7">
        <v>0</v>
      </c>
      <c r="F240" s="7">
        <f t="shared" si="3"/>
        <v>4990</v>
      </c>
      <c r="G240" s="1"/>
    </row>
    <row r="241" spans="1:7" x14ac:dyDescent="0.2">
      <c r="A241" s="5" t="s">
        <v>244</v>
      </c>
      <c r="B241" s="6">
        <v>1</v>
      </c>
      <c r="C241" s="6" t="s">
        <v>19</v>
      </c>
      <c r="D241" s="7">
        <v>4460</v>
      </c>
      <c r="E241" s="7">
        <v>0</v>
      </c>
      <c r="F241" s="7">
        <f t="shared" si="3"/>
        <v>4460</v>
      </c>
      <c r="G241" s="1"/>
    </row>
    <row r="242" spans="1:7" x14ac:dyDescent="0.2">
      <c r="A242" s="5" t="s">
        <v>245</v>
      </c>
      <c r="B242" s="6">
        <v>1</v>
      </c>
      <c r="C242" s="6" t="s">
        <v>19</v>
      </c>
      <c r="D242" s="7">
        <v>2680</v>
      </c>
      <c r="E242" s="7">
        <v>0</v>
      </c>
      <c r="F242" s="7">
        <f t="shared" si="3"/>
        <v>2680</v>
      </c>
      <c r="G242" s="1"/>
    </row>
    <row r="243" spans="1:7" x14ac:dyDescent="0.2">
      <c r="A243" s="5" t="s">
        <v>246</v>
      </c>
      <c r="B243" s="6">
        <v>1</v>
      </c>
      <c r="C243" s="6" t="s">
        <v>19</v>
      </c>
      <c r="D243" s="7">
        <v>4220</v>
      </c>
      <c r="E243" s="7">
        <v>0</v>
      </c>
      <c r="F243" s="7">
        <f t="shared" si="3"/>
        <v>4220</v>
      </c>
      <c r="G243" s="1"/>
    </row>
    <row r="244" spans="1:7" x14ac:dyDescent="0.2">
      <c r="A244" s="5" t="s">
        <v>247</v>
      </c>
      <c r="B244" s="6">
        <v>1</v>
      </c>
      <c r="C244" s="6" t="s">
        <v>19</v>
      </c>
      <c r="D244" s="7">
        <v>7980</v>
      </c>
      <c r="E244" s="7">
        <v>0</v>
      </c>
      <c r="F244" s="7">
        <f t="shared" si="3"/>
        <v>7980</v>
      </c>
      <c r="G244" s="1"/>
    </row>
    <row r="245" spans="1:7" x14ac:dyDescent="0.2">
      <c r="A245" s="5" t="s">
        <v>248</v>
      </c>
      <c r="B245" s="6">
        <v>1</v>
      </c>
      <c r="C245" s="6" t="s">
        <v>19</v>
      </c>
      <c r="D245" s="7">
        <v>11980</v>
      </c>
      <c r="E245" s="7">
        <v>0</v>
      </c>
      <c r="F245" s="7">
        <f t="shared" si="3"/>
        <v>11980</v>
      </c>
      <c r="G245" s="1"/>
    </row>
    <row r="246" spans="1:7" x14ac:dyDescent="0.2">
      <c r="A246" s="10" t="s">
        <v>249</v>
      </c>
      <c r="B246" s="6">
        <v>1</v>
      </c>
      <c r="C246" s="6" t="s">
        <v>250</v>
      </c>
      <c r="D246" s="7">
        <v>520</v>
      </c>
      <c r="E246" s="7">
        <v>0</v>
      </c>
      <c r="F246" s="7">
        <f t="shared" si="3"/>
        <v>520</v>
      </c>
      <c r="G246" s="1"/>
    </row>
    <row r="247" spans="1:7" x14ac:dyDescent="0.2">
      <c r="A247" s="10" t="s">
        <v>251</v>
      </c>
      <c r="B247" s="6">
        <v>1</v>
      </c>
      <c r="C247" s="6" t="s">
        <v>252</v>
      </c>
      <c r="D247" s="7">
        <v>3490</v>
      </c>
      <c r="E247" s="7">
        <v>0</v>
      </c>
      <c r="F247" s="7">
        <f t="shared" si="3"/>
        <v>3490</v>
      </c>
      <c r="G247" s="1"/>
    </row>
    <row r="248" spans="1:7" x14ac:dyDescent="0.2">
      <c r="A248" s="8" t="s">
        <v>346</v>
      </c>
      <c r="B248" s="6">
        <v>1</v>
      </c>
      <c r="C248" s="6" t="s">
        <v>347</v>
      </c>
      <c r="D248" s="7">
        <v>11596.6386554</v>
      </c>
      <c r="E248" s="7">
        <f>D248*19/100</f>
        <v>2203.3613445259998</v>
      </c>
      <c r="F248" s="7">
        <f t="shared" si="3"/>
        <v>13799.999999926</v>
      </c>
      <c r="G248" s="1"/>
    </row>
    <row r="249" spans="1:7" x14ac:dyDescent="0.2">
      <c r="A249" s="5" t="s">
        <v>364</v>
      </c>
      <c r="B249" s="6">
        <v>1</v>
      </c>
      <c r="C249" s="6" t="s">
        <v>120</v>
      </c>
      <c r="D249" s="7">
        <v>32100</v>
      </c>
      <c r="E249" s="7">
        <v>0</v>
      </c>
      <c r="F249" s="7">
        <f t="shared" si="3"/>
        <v>32100</v>
      </c>
      <c r="G249" s="1"/>
    </row>
    <row r="250" spans="1:7" x14ac:dyDescent="0.2">
      <c r="A250" s="5" t="s">
        <v>253</v>
      </c>
      <c r="B250" s="6">
        <v>1</v>
      </c>
      <c r="C250" s="6" t="s">
        <v>109</v>
      </c>
      <c r="D250" s="7">
        <v>64</v>
      </c>
      <c r="E250" s="7">
        <v>0</v>
      </c>
      <c r="F250" s="7">
        <f t="shared" si="3"/>
        <v>64</v>
      </c>
      <c r="G250" s="1"/>
    </row>
    <row r="251" spans="1:7" x14ac:dyDescent="0.2">
      <c r="A251" s="5" t="s">
        <v>254</v>
      </c>
      <c r="B251" s="6">
        <v>1</v>
      </c>
      <c r="C251" s="6" t="s">
        <v>5</v>
      </c>
      <c r="D251" s="7">
        <v>75</v>
      </c>
      <c r="E251" s="7">
        <v>0</v>
      </c>
      <c r="F251" s="7">
        <f t="shared" si="3"/>
        <v>75</v>
      </c>
      <c r="G251" s="1"/>
    </row>
    <row r="252" spans="1:7" x14ac:dyDescent="0.2">
      <c r="A252" s="8" t="s">
        <v>308</v>
      </c>
      <c r="B252" s="6">
        <v>1</v>
      </c>
      <c r="C252" s="6" t="s">
        <v>5</v>
      </c>
      <c r="D252" s="7">
        <v>1745</v>
      </c>
      <c r="E252" s="7">
        <v>0</v>
      </c>
      <c r="F252" s="7">
        <f t="shared" si="3"/>
        <v>1745</v>
      </c>
      <c r="G252" s="1"/>
    </row>
    <row r="253" spans="1:7" x14ac:dyDescent="0.2">
      <c r="A253" s="5" t="s">
        <v>255</v>
      </c>
      <c r="B253" s="6">
        <v>1</v>
      </c>
      <c r="C253" s="6" t="s">
        <v>19</v>
      </c>
      <c r="D253" s="7">
        <v>8760</v>
      </c>
      <c r="E253" s="7">
        <v>0</v>
      </c>
      <c r="F253" s="7">
        <f t="shared" si="3"/>
        <v>8760</v>
      </c>
      <c r="G253" s="1"/>
    </row>
    <row r="254" spans="1:7" x14ac:dyDescent="0.2">
      <c r="A254" s="5" t="s">
        <v>256</v>
      </c>
      <c r="B254" s="6">
        <v>1</v>
      </c>
      <c r="C254" s="6" t="s">
        <v>5</v>
      </c>
      <c r="D254" s="7">
        <v>120</v>
      </c>
      <c r="E254" s="7">
        <v>0</v>
      </c>
      <c r="F254" s="7">
        <f t="shared" si="3"/>
        <v>120</v>
      </c>
      <c r="G254" s="1"/>
    </row>
    <row r="255" spans="1:7" x14ac:dyDescent="0.2">
      <c r="A255" s="5" t="s">
        <v>257</v>
      </c>
      <c r="B255" s="6">
        <v>1</v>
      </c>
      <c r="C255" s="6" t="s">
        <v>5</v>
      </c>
      <c r="D255" s="7">
        <v>398</v>
      </c>
      <c r="E255" s="7">
        <v>0</v>
      </c>
      <c r="F255" s="7">
        <f t="shared" si="3"/>
        <v>398</v>
      </c>
      <c r="G255" s="1"/>
    </row>
    <row r="256" spans="1:7" x14ac:dyDescent="0.2">
      <c r="A256" s="5" t="s">
        <v>258</v>
      </c>
      <c r="B256" s="6">
        <v>1</v>
      </c>
      <c r="C256" s="6" t="s">
        <v>34</v>
      </c>
      <c r="D256" s="7">
        <v>362</v>
      </c>
      <c r="E256" s="7">
        <v>0</v>
      </c>
      <c r="F256" s="7">
        <f t="shared" si="3"/>
        <v>362</v>
      </c>
      <c r="G256" s="1"/>
    </row>
    <row r="257" spans="1:7" x14ac:dyDescent="0.2">
      <c r="A257" s="5" t="s">
        <v>259</v>
      </c>
      <c r="B257" s="6">
        <v>1</v>
      </c>
      <c r="C257" s="6" t="s">
        <v>34</v>
      </c>
      <c r="D257" s="7">
        <v>156</v>
      </c>
      <c r="E257" s="7">
        <v>0</v>
      </c>
      <c r="F257" s="7">
        <f t="shared" si="3"/>
        <v>156</v>
      </c>
      <c r="G257" s="1"/>
    </row>
    <row r="258" spans="1:7" x14ac:dyDescent="0.2">
      <c r="A258" s="8" t="s">
        <v>313</v>
      </c>
      <c r="B258" s="11">
        <v>1</v>
      </c>
      <c r="C258" s="6" t="s">
        <v>250</v>
      </c>
      <c r="D258" s="7">
        <v>9980</v>
      </c>
      <c r="E258" s="7">
        <v>0</v>
      </c>
      <c r="F258" s="7">
        <f t="shared" si="3"/>
        <v>9980</v>
      </c>
      <c r="G258" s="1"/>
    </row>
    <row r="259" spans="1:7" x14ac:dyDescent="0.2">
      <c r="A259" s="8" t="s">
        <v>314</v>
      </c>
      <c r="B259" s="11">
        <v>1</v>
      </c>
      <c r="C259" s="6" t="s">
        <v>250</v>
      </c>
      <c r="D259" s="7">
        <v>2440</v>
      </c>
      <c r="E259" s="7">
        <v>0</v>
      </c>
      <c r="F259" s="7">
        <f t="shared" si="3"/>
        <v>2440</v>
      </c>
      <c r="G259" s="1"/>
    </row>
    <row r="260" spans="1:7" x14ac:dyDescent="0.2">
      <c r="A260" s="8" t="s">
        <v>318</v>
      </c>
      <c r="B260" s="9">
        <v>1</v>
      </c>
      <c r="C260" s="6" t="s">
        <v>319</v>
      </c>
      <c r="D260" s="7">
        <v>16590</v>
      </c>
      <c r="E260" s="7">
        <v>0</v>
      </c>
      <c r="F260" s="7">
        <f t="shared" si="3"/>
        <v>16590</v>
      </c>
      <c r="G260" s="1"/>
    </row>
    <row r="261" spans="1:7" x14ac:dyDescent="0.2">
      <c r="A261" s="5" t="s">
        <v>260</v>
      </c>
      <c r="B261" s="6">
        <v>1</v>
      </c>
      <c r="C261" s="6" t="s">
        <v>19</v>
      </c>
      <c r="D261" s="7">
        <v>46630</v>
      </c>
      <c r="E261" s="7">
        <v>0</v>
      </c>
      <c r="F261" s="7">
        <f t="shared" si="3"/>
        <v>46630</v>
      </c>
      <c r="G261" s="1"/>
    </row>
    <row r="262" spans="1:7" x14ac:dyDescent="0.2">
      <c r="A262" s="5" t="s">
        <v>261</v>
      </c>
      <c r="B262" s="6">
        <v>1</v>
      </c>
      <c r="C262" s="6" t="s">
        <v>262</v>
      </c>
      <c r="D262" s="7">
        <v>33200</v>
      </c>
      <c r="E262" s="7">
        <v>0</v>
      </c>
      <c r="F262" s="7">
        <f t="shared" si="3"/>
        <v>33200</v>
      </c>
      <c r="G262" s="1"/>
    </row>
    <row r="263" spans="1:7" x14ac:dyDescent="0.2">
      <c r="A263" s="5" t="s">
        <v>263</v>
      </c>
      <c r="B263" s="6">
        <v>1</v>
      </c>
      <c r="C263" s="6" t="s">
        <v>7</v>
      </c>
      <c r="D263" s="7">
        <v>24290</v>
      </c>
      <c r="E263" s="7">
        <v>0</v>
      </c>
      <c r="F263" s="7">
        <f t="shared" si="3"/>
        <v>24290</v>
      </c>
      <c r="G263" s="1"/>
    </row>
    <row r="264" spans="1:7" x14ac:dyDescent="0.2">
      <c r="A264" s="10" t="s">
        <v>264</v>
      </c>
      <c r="B264" s="6">
        <v>1</v>
      </c>
      <c r="C264" s="6" t="s">
        <v>34</v>
      </c>
      <c r="D264" s="7">
        <v>1120</v>
      </c>
      <c r="E264" s="7">
        <v>0</v>
      </c>
      <c r="F264" s="7">
        <f t="shared" si="3"/>
        <v>1120</v>
      </c>
      <c r="G264" s="1"/>
    </row>
    <row r="265" spans="1:7" x14ac:dyDescent="0.2">
      <c r="A265" s="5" t="s">
        <v>265</v>
      </c>
      <c r="B265" s="6">
        <v>1</v>
      </c>
      <c r="C265" s="6" t="s">
        <v>99</v>
      </c>
      <c r="D265" s="7">
        <v>265</v>
      </c>
      <c r="E265" s="7">
        <v>0</v>
      </c>
      <c r="F265" s="7">
        <f t="shared" si="3"/>
        <v>265</v>
      </c>
      <c r="G265" s="1"/>
    </row>
    <row r="266" spans="1:7" x14ac:dyDescent="0.2">
      <c r="A266" s="5" t="s">
        <v>266</v>
      </c>
      <c r="B266" s="6">
        <v>1</v>
      </c>
      <c r="C266" s="6" t="s">
        <v>56</v>
      </c>
      <c r="D266" s="7">
        <v>7430</v>
      </c>
      <c r="E266" s="7">
        <v>0</v>
      </c>
      <c r="F266" s="7">
        <f t="shared" si="3"/>
        <v>7430</v>
      </c>
      <c r="G266" s="1"/>
    </row>
    <row r="267" spans="1:7" x14ac:dyDescent="0.2">
      <c r="A267" s="5" t="s">
        <v>267</v>
      </c>
      <c r="B267" s="6">
        <v>1</v>
      </c>
      <c r="C267" s="6" t="s">
        <v>5</v>
      </c>
      <c r="D267" s="7">
        <v>185</v>
      </c>
      <c r="E267" s="7">
        <v>0</v>
      </c>
      <c r="F267" s="7">
        <f t="shared" si="3"/>
        <v>185</v>
      </c>
      <c r="G267" s="1"/>
    </row>
    <row r="268" spans="1:7" x14ac:dyDescent="0.2">
      <c r="A268" s="5" t="s">
        <v>268</v>
      </c>
      <c r="B268" s="6">
        <v>1</v>
      </c>
      <c r="C268" s="6" t="s">
        <v>269</v>
      </c>
      <c r="D268" s="7">
        <v>344690</v>
      </c>
      <c r="E268" s="7">
        <v>0</v>
      </c>
      <c r="F268" s="7">
        <f t="shared" si="3"/>
        <v>344690</v>
      </c>
      <c r="G268" s="1"/>
    </row>
    <row r="269" spans="1:7" x14ac:dyDescent="0.2">
      <c r="A269" s="5" t="s">
        <v>270</v>
      </c>
      <c r="B269" s="6">
        <v>1</v>
      </c>
      <c r="C269" s="6" t="str">
        <f>+C268</f>
        <v>FRASCO X 250 ML</v>
      </c>
      <c r="D269" s="7">
        <v>344690</v>
      </c>
      <c r="E269" s="7">
        <v>0</v>
      </c>
      <c r="F269" s="7">
        <f t="shared" si="3"/>
        <v>344690</v>
      </c>
      <c r="G269" s="1"/>
    </row>
    <row r="270" spans="1:7" x14ac:dyDescent="0.2">
      <c r="A270" s="8" t="s">
        <v>345</v>
      </c>
      <c r="B270" s="6">
        <v>1</v>
      </c>
      <c r="C270" s="6" t="s">
        <v>19</v>
      </c>
      <c r="D270" s="7">
        <v>3890</v>
      </c>
      <c r="E270" s="7">
        <v>0</v>
      </c>
      <c r="F270" s="7">
        <f t="shared" si="3"/>
        <v>3890</v>
      </c>
      <c r="G270" s="1"/>
    </row>
    <row r="271" spans="1:7" x14ac:dyDescent="0.2">
      <c r="A271" s="8" t="s">
        <v>328</v>
      </c>
      <c r="B271" s="9">
        <v>1</v>
      </c>
      <c r="C271" s="6" t="s">
        <v>19</v>
      </c>
      <c r="D271" s="7">
        <v>57900</v>
      </c>
      <c r="E271" s="7">
        <v>0</v>
      </c>
      <c r="F271" s="7">
        <f t="shared" ref="F271:F303" si="4">E271+D271</f>
        <v>57900</v>
      </c>
      <c r="G271" s="1"/>
    </row>
    <row r="272" spans="1:7" x14ac:dyDescent="0.2">
      <c r="A272" s="5" t="s">
        <v>271</v>
      </c>
      <c r="B272" s="6">
        <v>1</v>
      </c>
      <c r="C272" s="6" t="s">
        <v>19</v>
      </c>
      <c r="D272" s="7">
        <v>59600</v>
      </c>
      <c r="E272" s="7">
        <v>0</v>
      </c>
      <c r="F272" s="7">
        <f t="shared" si="4"/>
        <v>59600</v>
      </c>
      <c r="G272" s="1"/>
    </row>
    <row r="273" spans="1:7" x14ac:dyDescent="0.2">
      <c r="A273" s="8" t="s">
        <v>330</v>
      </c>
      <c r="B273" s="9">
        <v>1</v>
      </c>
      <c r="C273" s="6" t="s">
        <v>190</v>
      </c>
      <c r="D273" s="7">
        <v>710</v>
      </c>
      <c r="E273" s="7">
        <v>0</v>
      </c>
      <c r="F273" s="7">
        <f t="shared" si="4"/>
        <v>710</v>
      </c>
      <c r="G273" s="1"/>
    </row>
    <row r="274" spans="1:7" x14ac:dyDescent="0.2">
      <c r="A274" s="5" t="s">
        <v>272</v>
      </c>
      <c r="B274" s="6">
        <v>1</v>
      </c>
      <c r="C274" s="6" t="s">
        <v>273</v>
      </c>
      <c r="D274" s="7">
        <v>3230</v>
      </c>
      <c r="E274" s="7">
        <v>0</v>
      </c>
      <c r="F274" s="7">
        <f t="shared" si="4"/>
        <v>3230</v>
      </c>
      <c r="G274" s="1"/>
    </row>
    <row r="275" spans="1:7" x14ac:dyDescent="0.2">
      <c r="A275" s="5" t="s">
        <v>274</v>
      </c>
      <c r="B275" s="6">
        <v>1</v>
      </c>
      <c r="C275" s="6" t="s">
        <v>275</v>
      </c>
      <c r="D275" s="7">
        <v>5100</v>
      </c>
      <c r="E275" s="7">
        <v>0</v>
      </c>
      <c r="F275" s="7">
        <f t="shared" si="4"/>
        <v>5100</v>
      </c>
      <c r="G275" s="1"/>
    </row>
    <row r="276" spans="1:7" x14ac:dyDescent="0.2">
      <c r="A276" s="5" t="s">
        <v>276</v>
      </c>
      <c r="B276" s="6">
        <v>1</v>
      </c>
      <c r="C276" s="6" t="s">
        <v>122</v>
      </c>
      <c r="D276" s="7">
        <v>3900</v>
      </c>
      <c r="E276" s="7">
        <v>0</v>
      </c>
      <c r="F276" s="7">
        <f t="shared" si="4"/>
        <v>3900</v>
      </c>
      <c r="G276" s="1"/>
    </row>
    <row r="277" spans="1:7" x14ac:dyDescent="0.2">
      <c r="A277" s="5" t="s">
        <v>277</v>
      </c>
      <c r="B277" s="6">
        <v>1</v>
      </c>
      <c r="C277" s="6" t="s">
        <v>278</v>
      </c>
      <c r="D277" s="7">
        <v>2195</v>
      </c>
      <c r="E277" s="7">
        <v>0</v>
      </c>
      <c r="F277" s="7">
        <f t="shared" si="4"/>
        <v>2195</v>
      </c>
      <c r="G277" s="1"/>
    </row>
    <row r="278" spans="1:7" x14ac:dyDescent="0.2">
      <c r="A278" s="5" t="s">
        <v>279</v>
      </c>
      <c r="B278" s="6">
        <v>1</v>
      </c>
      <c r="C278" s="6" t="s">
        <v>19</v>
      </c>
      <c r="D278" s="7">
        <v>287270</v>
      </c>
      <c r="E278" s="7">
        <v>0</v>
      </c>
      <c r="F278" s="7">
        <f t="shared" si="4"/>
        <v>287270</v>
      </c>
      <c r="G278" s="1"/>
    </row>
    <row r="279" spans="1:7" x14ac:dyDescent="0.2">
      <c r="A279" s="5" t="s">
        <v>365</v>
      </c>
      <c r="B279" s="6">
        <v>1</v>
      </c>
      <c r="C279" s="6" t="s">
        <v>280</v>
      </c>
      <c r="D279" s="7">
        <v>5690</v>
      </c>
      <c r="E279" s="7">
        <v>0</v>
      </c>
      <c r="F279" s="7">
        <f t="shared" si="4"/>
        <v>5690</v>
      </c>
      <c r="G279" s="1"/>
    </row>
    <row r="280" spans="1:7" x14ac:dyDescent="0.2">
      <c r="A280" s="5" t="s">
        <v>281</v>
      </c>
      <c r="B280" s="6">
        <v>1</v>
      </c>
      <c r="C280" s="6" t="s">
        <v>34</v>
      </c>
      <c r="D280" s="7">
        <v>614</v>
      </c>
      <c r="E280" s="7">
        <v>0</v>
      </c>
      <c r="F280" s="7">
        <f t="shared" si="4"/>
        <v>614</v>
      </c>
      <c r="G280" s="1"/>
    </row>
    <row r="281" spans="1:7" x14ac:dyDescent="0.2">
      <c r="A281" s="5" t="s">
        <v>282</v>
      </c>
      <c r="B281" s="6">
        <v>1</v>
      </c>
      <c r="C281" s="6" t="s">
        <v>19</v>
      </c>
      <c r="D281" s="7">
        <v>2980</v>
      </c>
      <c r="E281" s="7">
        <v>0</v>
      </c>
      <c r="F281" s="7">
        <f t="shared" si="4"/>
        <v>2980</v>
      </c>
      <c r="G281" s="1"/>
    </row>
    <row r="282" spans="1:7" x14ac:dyDescent="0.2">
      <c r="A282" s="5" t="s">
        <v>283</v>
      </c>
      <c r="B282" s="6">
        <v>1</v>
      </c>
      <c r="C282" s="6" t="s">
        <v>22</v>
      </c>
      <c r="D282" s="7">
        <v>6720</v>
      </c>
      <c r="E282" s="7">
        <v>0</v>
      </c>
      <c r="F282" s="7">
        <f t="shared" si="4"/>
        <v>6720</v>
      </c>
      <c r="G282" s="1"/>
    </row>
    <row r="283" spans="1:7" x14ac:dyDescent="0.2">
      <c r="A283" s="5" t="s">
        <v>284</v>
      </c>
      <c r="B283" s="6">
        <v>1</v>
      </c>
      <c r="C283" s="6" t="s">
        <v>50</v>
      </c>
      <c r="D283" s="7">
        <v>83</v>
      </c>
      <c r="E283" s="7">
        <v>0</v>
      </c>
      <c r="F283" s="7">
        <f t="shared" si="4"/>
        <v>83</v>
      </c>
      <c r="G283" s="1"/>
    </row>
    <row r="284" spans="1:7" x14ac:dyDescent="0.2">
      <c r="A284" s="5" t="s">
        <v>285</v>
      </c>
      <c r="B284" s="6">
        <v>1</v>
      </c>
      <c r="C284" s="6" t="s">
        <v>22</v>
      </c>
      <c r="D284" s="7">
        <v>3320</v>
      </c>
      <c r="E284" s="7">
        <v>0</v>
      </c>
      <c r="F284" s="7">
        <f t="shared" si="4"/>
        <v>3320</v>
      </c>
      <c r="G284" s="1"/>
    </row>
    <row r="285" spans="1:7" x14ac:dyDescent="0.2">
      <c r="A285" s="5" t="s">
        <v>286</v>
      </c>
      <c r="B285" s="6">
        <v>1</v>
      </c>
      <c r="C285" s="6" t="s">
        <v>50</v>
      </c>
      <c r="D285" s="7">
        <v>194</v>
      </c>
      <c r="E285" s="7">
        <v>0</v>
      </c>
      <c r="F285" s="7">
        <f t="shared" si="4"/>
        <v>194</v>
      </c>
      <c r="G285" s="1"/>
    </row>
    <row r="286" spans="1:7" x14ac:dyDescent="0.2">
      <c r="A286" s="5" t="s">
        <v>287</v>
      </c>
      <c r="B286" s="6">
        <v>1</v>
      </c>
      <c r="C286" s="6" t="s">
        <v>60</v>
      </c>
      <c r="D286" s="7">
        <v>4690</v>
      </c>
      <c r="E286" s="7">
        <v>0</v>
      </c>
      <c r="F286" s="7">
        <f t="shared" si="4"/>
        <v>4690</v>
      </c>
      <c r="G286" s="1"/>
    </row>
    <row r="287" spans="1:7" x14ac:dyDescent="0.2">
      <c r="A287" s="8" t="s">
        <v>309</v>
      </c>
      <c r="B287" s="6">
        <v>1</v>
      </c>
      <c r="C287" s="6" t="s">
        <v>252</v>
      </c>
      <c r="D287" s="7">
        <v>4090</v>
      </c>
      <c r="E287" s="7">
        <v>0</v>
      </c>
      <c r="F287" s="7">
        <f t="shared" si="4"/>
        <v>4090</v>
      </c>
      <c r="G287" s="1"/>
    </row>
    <row r="288" spans="1:7" x14ac:dyDescent="0.2">
      <c r="A288" s="5" t="s">
        <v>288</v>
      </c>
      <c r="B288" s="6">
        <v>1</v>
      </c>
      <c r="C288" s="6" t="s">
        <v>289</v>
      </c>
      <c r="D288" s="7">
        <v>230</v>
      </c>
      <c r="E288" s="7">
        <v>0</v>
      </c>
      <c r="F288" s="7">
        <f t="shared" si="4"/>
        <v>230</v>
      </c>
      <c r="G288" s="1"/>
    </row>
    <row r="289" spans="1:7" x14ac:dyDescent="0.2">
      <c r="A289" s="5" t="s">
        <v>290</v>
      </c>
      <c r="B289" s="6">
        <v>1</v>
      </c>
      <c r="C289" s="6" t="s">
        <v>60</v>
      </c>
      <c r="D289" s="7">
        <v>2695</v>
      </c>
      <c r="E289" s="7">
        <v>0</v>
      </c>
      <c r="F289" s="7">
        <f t="shared" si="4"/>
        <v>2695</v>
      </c>
      <c r="G289" s="1"/>
    </row>
    <row r="290" spans="1:7" x14ac:dyDescent="0.2">
      <c r="A290" s="5" t="s">
        <v>291</v>
      </c>
      <c r="B290" s="6">
        <v>1</v>
      </c>
      <c r="C290" s="6" t="s">
        <v>19</v>
      </c>
      <c r="D290" s="7">
        <v>1248</v>
      </c>
      <c r="E290" s="7">
        <v>0</v>
      </c>
      <c r="F290" s="7">
        <f t="shared" si="4"/>
        <v>1248</v>
      </c>
      <c r="G290" s="1"/>
    </row>
    <row r="291" spans="1:7" x14ac:dyDescent="0.2">
      <c r="A291" s="5" t="s">
        <v>292</v>
      </c>
      <c r="B291" s="6">
        <v>1</v>
      </c>
      <c r="C291" s="6" t="s">
        <v>53</v>
      </c>
      <c r="D291" s="7">
        <v>152</v>
      </c>
      <c r="E291" s="7">
        <v>0</v>
      </c>
      <c r="F291" s="7">
        <f t="shared" si="4"/>
        <v>152</v>
      </c>
      <c r="G291" s="1"/>
    </row>
    <row r="292" spans="1:7" x14ac:dyDescent="0.2">
      <c r="A292" s="5" t="s">
        <v>294</v>
      </c>
      <c r="B292" s="6">
        <v>1</v>
      </c>
      <c r="C292" s="6" t="s">
        <v>7</v>
      </c>
      <c r="D292" s="7">
        <v>4180</v>
      </c>
      <c r="E292" s="7">
        <v>0</v>
      </c>
      <c r="F292" s="7">
        <f t="shared" si="4"/>
        <v>4180</v>
      </c>
      <c r="G292" s="1"/>
    </row>
    <row r="293" spans="1:7" x14ac:dyDescent="0.2">
      <c r="A293" s="5" t="s">
        <v>293</v>
      </c>
      <c r="B293" s="6">
        <v>1</v>
      </c>
      <c r="C293" s="6" t="s">
        <v>53</v>
      </c>
      <c r="D293" s="7">
        <v>380</v>
      </c>
      <c r="E293" s="7">
        <v>0</v>
      </c>
      <c r="F293" s="7">
        <f t="shared" si="4"/>
        <v>380</v>
      </c>
      <c r="G293" s="1"/>
    </row>
    <row r="294" spans="1:7" x14ac:dyDescent="0.2">
      <c r="A294" s="5" t="s">
        <v>295</v>
      </c>
      <c r="B294" s="6">
        <v>1</v>
      </c>
      <c r="C294" s="6" t="s">
        <v>19</v>
      </c>
      <c r="D294" s="7">
        <v>19400</v>
      </c>
      <c r="E294" s="7">
        <v>0</v>
      </c>
      <c r="F294" s="7">
        <f t="shared" si="4"/>
        <v>19400</v>
      </c>
      <c r="G294" s="1"/>
    </row>
    <row r="295" spans="1:7" x14ac:dyDescent="0.2">
      <c r="A295" s="5" t="s">
        <v>296</v>
      </c>
      <c r="B295" s="6">
        <v>1</v>
      </c>
      <c r="C295" s="6" t="s">
        <v>28</v>
      </c>
      <c r="D295" s="7">
        <v>376</v>
      </c>
      <c r="E295" s="7">
        <v>0</v>
      </c>
      <c r="F295" s="7">
        <f t="shared" si="4"/>
        <v>376</v>
      </c>
      <c r="G295" s="1"/>
    </row>
    <row r="296" spans="1:7" x14ac:dyDescent="0.2">
      <c r="A296" s="5" t="s">
        <v>297</v>
      </c>
      <c r="B296" s="6">
        <v>1</v>
      </c>
      <c r="C296" s="6" t="s">
        <v>28</v>
      </c>
      <c r="D296" s="7">
        <v>260</v>
      </c>
      <c r="E296" s="7">
        <v>0</v>
      </c>
      <c r="F296" s="7">
        <f t="shared" si="4"/>
        <v>260</v>
      </c>
      <c r="G296" s="1"/>
    </row>
    <row r="297" spans="1:7" x14ac:dyDescent="0.2">
      <c r="A297" s="5" t="s">
        <v>298</v>
      </c>
      <c r="B297" s="6">
        <v>1</v>
      </c>
      <c r="C297" s="6" t="s">
        <v>5</v>
      </c>
      <c r="D297" s="7">
        <v>156</v>
      </c>
      <c r="E297" s="7">
        <v>0</v>
      </c>
      <c r="F297" s="7">
        <f t="shared" si="4"/>
        <v>156</v>
      </c>
      <c r="G297" s="1"/>
    </row>
    <row r="298" spans="1:7" x14ac:dyDescent="0.2">
      <c r="A298" s="5" t="s">
        <v>299</v>
      </c>
      <c r="B298" s="6">
        <v>1</v>
      </c>
      <c r="C298" s="6" t="s">
        <v>19</v>
      </c>
      <c r="D298" s="7">
        <v>1595</v>
      </c>
      <c r="E298" s="7">
        <v>0</v>
      </c>
      <c r="F298" s="7">
        <f t="shared" si="4"/>
        <v>1595</v>
      </c>
      <c r="G298" s="1"/>
    </row>
    <row r="299" spans="1:7" x14ac:dyDescent="0.2">
      <c r="A299" s="5" t="s">
        <v>300</v>
      </c>
      <c r="B299" s="6">
        <v>1</v>
      </c>
      <c r="C299" s="6" t="s">
        <v>301</v>
      </c>
      <c r="D299" s="7">
        <v>210</v>
      </c>
      <c r="E299" s="7">
        <v>0</v>
      </c>
      <c r="F299" s="7">
        <f t="shared" si="4"/>
        <v>210</v>
      </c>
      <c r="G299" s="1"/>
    </row>
    <row r="300" spans="1:7" x14ac:dyDescent="0.2">
      <c r="A300" s="8" t="s">
        <v>335</v>
      </c>
      <c r="B300" s="9">
        <v>1</v>
      </c>
      <c r="C300" s="6" t="s">
        <v>19</v>
      </c>
      <c r="D300" s="7">
        <v>2890</v>
      </c>
      <c r="E300" s="7">
        <v>0</v>
      </c>
      <c r="F300" s="7">
        <f t="shared" si="4"/>
        <v>2890</v>
      </c>
      <c r="G300" s="1"/>
    </row>
    <row r="301" spans="1:7" x14ac:dyDescent="0.2">
      <c r="A301" s="5" t="s">
        <v>302</v>
      </c>
      <c r="B301" s="6">
        <v>1</v>
      </c>
      <c r="C301" s="6" t="s">
        <v>19</v>
      </c>
      <c r="D301" s="7">
        <v>2780</v>
      </c>
      <c r="E301" s="7">
        <v>0</v>
      </c>
      <c r="F301" s="7">
        <f t="shared" si="4"/>
        <v>2780</v>
      </c>
      <c r="G301" s="1"/>
    </row>
    <row r="302" spans="1:7" x14ac:dyDescent="0.2">
      <c r="A302" s="5" t="s">
        <v>303</v>
      </c>
      <c r="B302" s="6">
        <v>1</v>
      </c>
      <c r="C302" s="6" t="s">
        <v>99</v>
      </c>
      <c r="D302" s="7">
        <v>237</v>
      </c>
      <c r="E302" s="7">
        <v>0</v>
      </c>
      <c r="F302" s="7">
        <f t="shared" si="4"/>
        <v>237</v>
      </c>
      <c r="G302" s="2"/>
    </row>
    <row r="303" spans="1:7" x14ac:dyDescent="0.2">
      <c r="A303" s="8" t="s">
        <v>317</v>
      </c>
      <c r="B303" s="9">
        <v>1</v>
      </c>
      <c r="C303" s="6" t="s">
        <v>3</v>
      </c>
      <c r="D303" s="7">
        <v>44600</v>
      </c>
      <c r="E303" s="7">
        <v>0</v>
      </c>
      <c r="F303" s="7">
        <f t="shared" si="4"/>
        <v>44600</v>
      </c>
      <c r="G303" s="1"/>
    </row>
    <row r="304" spans="1:7" x14ac:dyDescent="0.2">
      <c r="A304" s="1"/>
      <c r="B304" s="1"/>
      <c r="C304" s="1"/>
      <c r="D304" s="2"/>
      <c r="E304" s="2"/>
      <c r="F304" s="2"/>
      <c r="G304" s="1"/>
    </row>
    <row r="305" spans="1:7" x14ac:dyDescent="0.2">
      <c r="A305" s="1" t="s">
        <v>372</v>
      </c>
      <c r="B305" s="1"/>
      <c r="C305" s="1"/>
      <c r="D305" s="2"/>
      <c r="E305" s="2"/>
      <c r="F305" s="2"/>
      <c r="G305" s="1"/>
    </row>
    <row r="306" spans="1:7" x14ac:dyDescent="0.2">
      <c r="A306" s="1" t="s">
        <v>811</v>
      </c>
      <c r="B306" s="1"/>
      <c r="C306" s="1"/>
      <c r="D306" s="2"/>
      <c r="E306" s="2"/>
      <c r="F306" s="2"/>
      <c r="G306" s="1"/>
    </row>
    <row r="307" spans="1:7" x14ac:dyDescent="0.2">
      <c r="A307" s="1" t="s">
        <v>380</v>
      </c>
      <c r="B307" s="1"/>
      <c r="C307" s="1"/>
      <c r="D307" s="2"/>
      <c r="E307" s="2"/>
      <c r="F307" s="2"/>
      <c r="G307" s="1"/>
    </row>
    <row r="308" spans="1:7" x14ac:dyDescent="0.2">
      <c r="A308" s="1"/>
      <c r="B308" s="1"/>
      <c r="C308" s="1"/>
      <c r="D308" s="2"/>
      <c r="E308" s="2"/>
      <c r="F308" s="2"/>
      <c r="G308" s="1"/>
    </row>
    <row r="309" spans="1:7" x14ac:dyDescent="0.2">
      <c r="A309" s="1" t="s">
        <v>373</v>
      </c>
      <c r="B309" s="1"/>
      <c r="C309" s="1"/>
      <c r="D309" s="2"/>
      <c r="E309" s="2"/>
      <c r="F309" s="2"/>
      <c r="G309" s="1"/>
    </row>
    <row r="310" spans="1:7" x14ac:dyDescent="0.2">
      <c r="A310" s="1"/>
      <c r="B310" s="1"/>
      <c r="C310" s="1"/>
      <c r="D310" s="2"/>
      <c r="E310" s="2"/>
      <c r="F310" s="2"/>
      <c r="G310" s="1"/>
    </row>
    <row r="311" spans="1:7" x14ac:dyDescent="0.2">
      <c r="A311" s="1"/>
      <c r="B311" s="1"/>
      <c r="C311" s="1"/>
      <c r="D311" s="2"/>
      <c r="E311" s="2"/>
      <c r="F311" s="2"/>
      <c r="G311" s="1"/>
    </row>
    <row r="312" spans="1:7" x14ac:dyDescent="0.2">
      <c r="A312" s="1" t="s">
        <v>374</v>
      </c>
      <c r="B312" s="1"/>
      <c r="C312" s="1"/>
      <c r="D312" s="2"/>
      <c r="E312" s="2"/>
      <c r="F312" s="2"/>
      <c r="G312" s="1"/>
    </row>
    <row r="313" spans="1:7" x14ac:dyDescent="0.2">
      <c r="A313" s="3" t="s">
        <v>375</v>
      </c>
      <c r="B313" s="1"/>
      <c r="C313" s="1"/>
      <c r="D313" s="2"/>
      <c r="E313" s="2"/>
      <c r="F313" s="2"/>
      <c r="G313" s="1"/>
    </row>
    <row r="314" spans="1:7" x14ac:dyDescent="0.2">
      <c r="A314" s="3"/>
      <c r="B314" s="1"/>
      <c r="C314" s="1"/>
      <c r="D314" s="2"/>
      <c r="E314" s="2"/>
      <c r="F314" s="2"/>
      <c r="G314" s="1"/>
    </row>
    <row r="315" spans="1:7" s="19" customFormat="1" ht="15" x14ac:dyDescent="0.25">
      <c r="A315" s="16"/>
      <c r="B315" s="17"/>
      <c r="C315" s="17"/>
      <c r="D315" s="18"/>
      <c r="E315" s="18"/>
      <c r="F315" s="18"/>
      <c r="G315" s="17"/>
    </row>
    <row r="316" spans="1:7" s="20" customFormat="1" ht="11.25" x14ac:dyDescent="0.2">
      <c r="A316" s="49" t="s">
        <v>376</v>
      </c>
      <c r="B316" s="49"/>
      <c r="C316" s="49"/>
      <c r="D316" s="49"/>
      <c r="E316" s="49"/>
      <c r="F316" s="49"/>
      <c r="G316" s="17"/>
    </row>
    <row r="317" spans="1:7" s="20" customFormat="1" ht="11.25" x14ac:dyDescent="0.2">
      <c r="A317" s="49" t="s">
        <v>377</v>
      </c>
      <c r="B317" s="49"/>
      <c r="C317" s="49"/>
      <c r="D317" s="49"/>
      <c r="E317" s="49"/>
      <c r="F317" s="49"/>
      <c r="G317" s="17"/>
    </row>
    <row r="318" spans="1:7" s="20" customFormat="1" ht="11.25" x14ac:dyDescent="0.2">
      <c r="A318" s="50" t="s">
        <v>378</v>
      </c>
      <c r="B318" s="50"/>
      <c r="C318" s="50"/>
      <c r="D318" s="50"/>
      <c r="E318" s="50"/>
      <c r="F318" s="50"/>
    </row>
    <row r="319" spans="1:7" s="20" customFormat="1" ht="11.25" x14ac:dyDescent="0.2">
      <c r="A319" s="49" t="s">
        <v>379</v>
      </c>
      <c r="B319" s="49"/>
      <c r="C319" s="49"/>
      <c r="D319" s="49"/>
      <c r="E319" s="49"/>
      <c r="F319" s="49"/>
    </row>
    <row r="320" spans="1:7" s="15" customFormat="1" ht="11.25" x14ac:dyDescent="0.2"/>
    <row r="321" s="15" customFormat="1" ht="11.25" x14ac:dyDescent="0.2"/>
  </sheetData>
  <sortState xmlns:xlrd2="http://schemas.microsoft.com/office/spreadsheetml/2017/richdata2" ref="A15:F303">
    <sortCondition ref="A15:A303"/>
  </sortState>
  <mergeCells count="4">
    <mergeCell ref="A316:F316"/>
    <mergeCell ref="A317:F317"/>
    <mergeCell ref="A318:F318"/>
    <mergeCell ref="A319:F319"/>
  </mergeCells>
  <hyperlinks>
    <hyperlink ref="A318" r:id="rId1" xr:uid="{A68ADAA6-08AE-46D9-A893-017D0F08824D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A2554-54C4-4138-AA87-181A99B343B4}">
  <dimension ref="B1:G265"/>
  <sheetViews>
    <sheetView zoomScale="120" zoomScaleNormal="120" workbookViewId="0">
      <selection activeCell="B3" sqref="B3:B5"/>
    </sheetView>
  </sheetViews>
  <sheetFormatPr baseColWidth="10" defaultRowHeight="11.25" x14ac:dyDescent="0.2"/>
  <cols>
    <col min="1" max="1" width="11.42578125" style="15"/>
    <col min="2" max="2" width="57.42578125" style="15" customWidth="1"/>
    <col min="3" max="6" width="11.42578125" style="32"/>
    <col min="7" max="16384" width="11.42578125" style="15"/>
  </cols>
  <sheetData>
    <row r="1" spans="2:6" x14ac:dyDescent="0.2">
      <c r="B1" s="15" t="s">
        <v>367</v>
      </c>
      <c r="C1" s="31"/>
      <c r="F1" s="15"/>
    </row>
    <row r="2" spans="2:6" x14ac:dyDescent="0.2">
      <c r="C2" s="31"/>
      <c r="F2" s="15"/>
    </row>
    <row r="3" spans="2:6" x14ac:dyDescent="0.2">
      <c r="B3" s="1" t="s">
        <v>368</v>
      </c>
      <c r="C3" s="31"/>
      <c r="F3" s="15"/>
    </row>
    <row r="4" spans="2:6" x14ac:dyDescent="0.2">
      <c r="B4" s="4" t="s">
        <v>812</v>
      </c>
      <c r="C4" s="31"/>
      <c r="F4" s="15"/>
    </row>
    <row r="5" spans="2:6" x14ac:dyDescent="0.2">
      <c r="B5" s="3" t="s">
        <v>813</v>
      </c>
      <c r="C5" s="31"/>
      <c r="F5" s="15"/>
    </row>
    <row r="6" spans="2:6" x14ac:dyDescent="0.2">
      <c r="C6" s="31"/>
      <c r="F6" s="15"/>
    </row>
    <row r="7" spans="2:6" x14ac:dyDescent="0.2">
      <c r="B7" s="15" t="s">
        <v>381</v>
      </c>
      <c r="C7" s="31"/>
      <c r="F7" s="15"/>
    </row>
    <row r="8" spans="2:6" x14ac:dyDescent="0.2">
      <c r="C8" s="31"/>
      <c r="F8" s="15"/>
    </row>
    <row r="9" spans="2:6" x14ac:dyDescent="0.2">
      <c r="B9" s="15" t="s">
        <v>382</v>
      </c>
      <c r="C9" s="31"/>
      <c r="F9" s="15"/>
    </row>
    <row r="11" spans="2:6" s="37" customFormat="1" x14ac:dyDescent="0.2">
      <c r="B11" s="33" t="s">
        <v>370</v>
      </c>
      <c r="C11" s="34" t="s">
        <v>383</v>
      </c>
      <c r="D11" s="34" t="s">
        <v>351</v>
      </c>
      <c r="E11" s="34" t="s">
        <v>384</v>
      </c>
      <c r="F11" s="35"/>
    </row>
    <row r="12" spans="2:6" x14ac:dyDescent="0.2">
      <c r="B12" s="41" t="s">
        <v>385</v>
      </c>
      <c r="C12" s="42">
        <v>3190</v>
      </c>
      <c r="D12" s="42">
        <v>0</v>
      </c>
      <c r="E12" s="42">
        <f t="shared" ref="E12:E24" si="0">D12+C12</f>
        <v>3190</v>
      </c>
    </row>
    <row r="13" spans="2:6" x14ac:dyDescent="0.2">
      <c r="B13" s="41" t="s">
        <v>386</v>
      </c>
      <c r="C13" s="42">
        <v>11000</v>
      </c>
      <c r="D13" s="42">
        <f>C13*19/100</f>
        <v>2090</v>
      </c>
      <c r="E13" s="42">
        <f t="shared" si="0"/>
        <v>13090</v>
      </c>
    </row>
    <row r="14" spans="2:6" x14ac:dyDescent="0.2">
      <c r="B14" s="41" t="s">
        <v>387</v>
      </c>
      <c r="C14" s="42">
        <v>11000</v>
      </c>
      <c r="D14" s="42">
        <f>C14*19/100</f>
        <v>2090</v>
      </c>
      <c r="E14" s="42">
        <f t="shared" si="0"/>
        <v>13090</v>
      </c>
    </row>
    <row r="15" spans="2:6" x14ac:dyDescent="0.2">
      <c r="B15" s="41" t="s">
        <v>388</v>
      </c>
      <c r="C15" s="42">
        <v>11000</v>
      </c>
      <c r="D15" s="42">
        <f>C15*19/100</f>
        <v>2090</v>
      </c>
      <c r="E15" s="42">
        <f t="shared" si="0"/>
        <v>13090</v>
      </c>
    </row>
    <row r="16" spans="2:6" x14ac:dyDescent="0.2">
      <c r="B16" s="41" t="s">
        <v>389</v>
      </c>
      <c r="C16" s="42">
        <v>11000</v>
      </c>
      <c r="D16" s="42">
        <f>C16*19/100</f>
        <v>2090</v>
      </c>
      <c r="E16" s="42">
        <f t="shared" si="0"/>
        <v>13090</v>
      </c>
    </row>
    <row r="17" spans="2:5" x14ac:dyDescent="0.2">
      <c r="B17" s="41" t="s">
        <v>390</v>
      </c>
      <c r="C17" s="42">
        <v>13900</v>
      </c>
      <c r="D17" s="42">
        <f>C17*19/100</f>
        <v>2641</v>
      </c>
      <c r="E17" s="42">
        <f t="shared" si="0"/>
        <v>16541</v>
      </c>
    </row>
    <row r="18" spans="2:5" x14ac:dyDescent="0.2">
      <c r="B18" s="41" t="s">
        <v>391</v>
      </c>
      <c r="C18" s="42">
        <v>8400</v>
      </c>
      <c r="D18" s="42">
        <v>0</v>
      </c>
      <c r="E18" s="42">
        <f t="shared" si="0"/>
        <v>8400</v>
      </c>
    </row>
    <row r="19" spans="2:5" x14ac:dyDescent="0.2">
      <c r="B19" s="41" t="s">
        <v>392</v>
      </c>
      <c r="C19" s="42">
        <v>40700</v>
      </c>
      <c r="D19" s="42">
        <v>0</v>
      </c>
      <c r="E19" s="42">
        <f t="shared" si="0"/>
        <v>40700</v>
      </c>
    </row>
    <row r="20" spans="2:5" x14ac:dyDescent="0.2">
      <c r="B20" s="41" t="s">
        <v>393</v>
      </c>
      <c r="C20" s="42">
        <v>24800</v>
      </c>
      <c r="D20" s="42">
        <v>0</v>
      </c>
      <c r="E20" s="42">
        <f t="shared" si="0"/>
        <v>24800</v>
      </c>
    </row>
    <row r="21" spans="2:5" x14ac:dyDescent="0.2">
      <c r="B21" s="41" t="s">
        <v>394</v>
      </c>
      <c r="C21" s="42">
        <v>32000</v>
      </c>
      <c r="D21" s="42">
        <v>0</v>
      </c>
      <c r="E21" s="42">
        <f t="shared" si="0"/>
        <v>32000</v>
      </c>
    </row>
    <row r="22" spans="2:5" x14ac:dyDescent="0.2">
      <c r="B22" s="41" t="s">
        <v>395</v>
      </c>
      <c r="C22" s="42">
        <v>72000</v>
      </c>
      <c r="D22" s="42">
        <v>0</v>
      </c>
      <c r="E22" s="42">
        <f t="shared" si="0"/>
        <v>72000</v>
      </c>
    </row>
    <row r="23" spans="2:5" x14ac:dyDescent="0.2">
      <c r="B23" s="41" t="s">
        <v>396</v>
      </c>
      <c r="C23" s="42">
        <v>74000</v>
      </c>
      <c r="D23" s="42">
        <v>0</v>
      </c>
      <c r="E23" s="42">
        <f t="shared" si="0"/>
        <v>74000</v>
      </c>
    </row>
    <row r="24" spans="2:5" x14ac:dyDescent="0.2">
      <c r="B24" s="41" t="s">
        <v>397</v>
      </c>
      <c r="C24" s="42">
        <v>980</v>
      </c>
      <c r="D24" s="42">
        <f>C24*19/100</f>
        <v>186.2</v>
      </c>
      <c r="E24" s="42">
        <f t="shared" si="0"/>
        <v>1166.2</v>
      </c>
    </row>
    <row r="25" spans="2:5" x14ac:dyDescent="0.2">
      <c r="B25" s="41" t="s">
        <v>398</v>
      </c>
      <c r="C25" s="42">
        <v>1620</v>
      </c>
      <c r="D25" s="42">
        <f>C25*19/100</f>
        <v>307.8</v>
      </c>
      <c r="E25" s="42">
        <f t="shared" ref="E25:E28" si="1">D25*19/100</f>
        <v>58.481999999999999</v>
      </c>
    </row>
    <row r="26" spans="2:5" x14ac:dyDescent="0.2">
      <c r="B26" s="41" t="s">
        <v>399</v>
      </c>
      <c r="C26" s="42">
        <v>4050</v>
      </c>
      <c r="D26" s="42">
        <f t="shared" ref="D26:D28" si="2">C26*19/100</f>
        <v>769.5</v>
      </c>
      <c r="E26" s="42">
        <f t="shared" si="1"/>
        <v>146.20500000000001</v>
      </c>
    </row>
    <row r="27" spans="2:5" x14ac:dyDescent="0.2">
      <c r="B27" s="41" t="s">
        <v>400</v>
      </c>
      <c r="C27" s="42">
        <v>3290</v>
      </c>
      <c r="D27" s="42">
        <f t="shared" si="2"/>
        <v>625.1</v>
      </c>
      <c r="E27" s="42">
        <f t="shared" si="1"/>
        <v>118.76899999999999</v>
      </c>
    </row>
    <row r="28" spans="2:5" x14ac:dyDescent="0.2">
      <c r="B28" s="41" t="s">
        <v>401</v>
      </c>
      <c r="C28" s="42">
        <v>2300</v>
      </c>
      <c r="D28" s="42">
        <f t="shared" si="2"/>
        <v>437</v>
      </c>
      <c r="E28" s="42">
        <f t="shared" si="1"/>
        <v>83.03</v>
      </c>
    </row>
    <row r="29" spans="2:5" ht="22.5" x14ac:dyDescent="0.2">
      <c r="B29" s="38" t="s">
        <v>402</v>
      </c>
      <c r="C29" s="42">
        <v>79500</v>
      </c>
      <c r="D29" s="42">
        <v>0</v>
      </c>
      <c r="E29" s="42">
        <f t="shared" ref="E29:E96" si="3">D29+C29</f>
        <v>79500</v>
      </c>
    </row>
    <row r="30" spans="2:5" x14ac:dyDescent="0.2">
      <c r="B30" s="38" t="s">
        <v>403</v>
      </c>
      <c r="C30" s="42">
        <v>36800</v>
      </c>
      <c r="D30" s="42">
        <v>0</v>
      </c>
      <c r="E30" s="42">
        <f t="shared" si="3"/>
        <v>36800</v>
      </c>
    </row>
    <row r="31" spans="2:5" x14ac:dyDescent="0.2">
      <c r="B31" s="41" t="s">
        <v>404</v>
      </c>
      <c r="C31" s="42">
        <v>47700</v>
      </c>
      <c r="D31" s="42">
        <f>C31*19/100</f>
        <v>9063</v>
      </c>
      <c r="E31" s="42">
        <f t="shared" si="3"/>
        <v>56763</v>
      </c>
    </row>
    <row r="32" spans="2:5" x14ac:dyDescent="0.2">
      <c r="B32" s="41" t="s">
        <v>405</v>
      </c>
      <c r="C32" s="42">
        <v>18200</v>
      </c>
      <c r="D32" s="42">
        <f>C32*19/100</f>
        <v>3458</v>
      </c>
      <c r="E32" s="42">
        <f t="shared" si="3"/>
        <v>21658</v>
      </c>
    </row>
    <row r="33" spans="2:5" x14ac:dyDescent="0.2">
      <c r="B33" s="41" t="s">
        <v>406</v>
      </c>
      <c r="C33" s="42">
        <v>29000</v>
      </c>
      <c r="D33" s="42">
        <f>C33*19/100</f>
        <v>5510</v>
      </c>
      <c r="E33" s="42">
        <f t="shared" si="3"/>
        <v>34510</v>
      </c>
    </row>
    <row r="34" spans="2:5" x14ac:dyDescent="0.2">
      <c r="B34" s="41" t="s">
        <v>407</v>
      </c>
      <c r="C34" s="42">
        <v>7700</v>
      </c>
      <c r="D34" s="42">
        <f>C34*19/100</f>
        <v>1463</v>
      </c>
      <c r="E34" s="42">
        <f t="shared" si="3"/>
        <v>9163</v>
      </c>
    </row>
    <row r="35" spans="2:5" x14ac:dyDescent="0.2">
      <c r="B35" s="41" t="s">
        <v>408</v>
      </c>
      <c r="C35" s="42">
        <v>480</v>
      </c>
      <c r="D35" s="42">
        <f>C35*19/100</f>
        <v>91.2</v>
      </c>
      <c r="E35" s="42">
        <f t="shared" si="3"/>
        <v>571.20000000000005</v>
      </c>
    </row>
    <row r="36" spans="2:5" x14ac:dyDescent="0.2">
      <c r="B36" s="41" t="s">
        <v>409</v>
      </c>
      <c r="C36" s="42">
        <v>122600</v>
      </c>
      <c r="D36" s="42">
        <v>0</v>
      </c>
      <c r="E36" s="42">
        <f t="shared" si="3"/>
        <v>122600</v>
      </c>
    </row>
    <row r="37" spans="2:5" x14ac:dyDescent="0.2">
      <c r="B37" s="41" t="s">
        <v>410</v>
      </c>
      <c r="C37" s="42">
        <v>3920</v>
      </c>
      <c r="D37" s="42">
        <v>0</v>
      </c>
      <c r="E37" s="42">
        <f t="shared" si="3"/>
        <v>3920</v>
      </c>
    </row>
    <row r="38" spans="2:5" x14ac:dyDescent="0.2">
      <c r="B38" s="41" t="s">
        <v>411</v>
      </c>
      <c r="C38" s="42">
        <v>720</v>
      </c>
      <c r="D38" s="42">
        <f t="shared" ref="D38:D49" si="4">C38*19/100</f>
        <v>136.80000000000001</v>
      </c>
      <c r="E38" s="42">
        <f t="shared" si="3"/>
        <v>856.8</v>
      </c>
    </row>
    <row r="39" spans="2:5" x14ac:dyDescent="0.2">
      <c r="B39" s="41" t="s">
        <v>412</v>
      </c>
      <c r="C39" s="42">
        <v>920</v>
      </c>
      <c r="D39" s="42">
        <f t="shared" si="4"/>
        <v>174.8</v>
      </c>
      <c r="E39" s="42">
        <f t="shared" si="3"/>
        <v>1094.8</v>
      </c>
    </row>
    <row r="40" spans="2:5" x14ac:dyDescent="0.2">
      <c r="B40" s="41" t="s">
        <v>413</v>
      </c>
      <c r="C40" s="42">
        <v>1450</v>
      </c>
      <c r="D40" s="42">
        <f t="shared" si="4"/>
        <v>275.5</v>
      </c>
      <c r="E40" s="42">
        <f t="shared" si="3"/>
        <v>1725.5</v>
      </c>
    </row>
    <row r="41" spans="2:5" x14ac:dyDescent="0.2">
      <c r="B41" s="41" t="s">
        <v>414</v>
      </c>
      <c r="C41" s="42">
        <v>1450</v>
      </c>
      <c r="D41" s="42">
        <f t="shared" si="4"/>
        <v>275.5</v>
      </c>
      <c r="E41" s="42">
        <f t="shared" si="3"/>
        <v>1725.5</v>
      </c>
    </row>
    <row r="42" spans="2:5" x14ac:dyDescent="0.2">
      <c r="B42" s="41" t="s">
        <v>415</v>
      </c>
      <c r="C42" s="42">
        <v>1450</v>
      </c>
      <c r="D42" s="42">
        <f t="shared" si="4"/>
        <v>275.5</v>
      </c>
      <c r="E42" s="42">
        <f t="shared" si="3"/>
        <v>1725.5</v>
      </c>
    </row>
    <row r="43" spans="2:5" x14ac:dyDescent="0.2">
      <c r="B43" s="41" t="s">
        <v>416</v>
      </c>
      <c r="C43" s="42">
        <v>1450</v>
      </c>
      <c r="D43" s="42">
        <f t="shared" si="4"/>
        <v>275.5</v>
      </c>
      <c r="E43" s="42">
        <f t="shared" si="3"/>
        <v>1725.5</v>
      </c>
    </row>
    <row r="44" spans="2:5" x14ac:dyDescent="0.2">
      <c r="B44" s="41" t="s">
        <v>417</v>
      </c>
      <c r="C44" s="42">
        <v>1450</v>
      </c>
      <c r="D44" s="42">
        <f t="shared" si="4"/>
        <v>275.5</v>
      </c>
      <c r="E44" s="42">
        <f t="shared" si="3"/>
        <v>1725.5</v>
      </c>
    </row>
    <row r="45" spans="2:5" x14ac:dyDescent="0.2">
      <c r="B45" s="41" t="s">
        <v>418</v>
      </c>
      <c r="C45" s="42">
        <v>1450</v>
      </c>
      <c r="D45" s="42">
        <f t="shared" si="4"/>
        <v>275.5</v>
      </c>
      <c r="E45" s="42">
        <f t="shared" si="3"/>
        <v>1725.5</v>
      </c>
    </row>
    <row r="46" spans="2:5" x14ac:dyDescent="0.2">
      <c r="B46" s="41" t="s">
        <v>419</v>
      </c>
      <c r="C46" s="42">
        <v>1450</v>
      </c>
      <c r="D46" s="42">
        <f t="shared" si="4"/>
        <v>275.5</v>
      </c>
      <c r="E46" s="42">
        <f t="shared" si="3"/>
        <v>1725.5</v>
      </c>
    </row>
    <row r="47" spans="2:5" x14ac:dyDescent="0.2">
      <c r="B47" s="41" t="s">
        <v>420</v>
      </c>
      <c r="C47" s="42">
        <v>1990</v>
      </c>
      <c r="D47" s="42">
        <f t="shared" si="4"/>
        <v>378.1</v>
      </c>
      <c r="E47" s="42">
        <f t="shared" si="3"/>
        <v>2368.1</v>
      </c>
    </row>
    <row r="48" spans="2:5" x14ac:dyDescent="0.2">
      <c r="B48" s="41" t="s">
        <v>421</v>
      </c>
      <c r="C48" s="42">
        <v>1990</v>
      </c>
      <c r="D48" s="42">
        <f t="shared" si="4"/>
        <v>378.1</v>
      </c>
      <c r="E48" s="42">
        <f t="shared" si="3"/>
        <v>2368.1</v>
      </c>
    </row>
    <row r="49" spans="2:5" x14ac:dyDescent="0.2">
      <c r="B49" s="41" t="s">
        <v>422</v>
      </c>
      <c r="C49" s="42">
        <v>15600</v>
      </c>
      <c r="D49" s="42">
        <f t="shared" si="4"/>
        <v>2964</v>
      </c>
      <c r="E49" s="42">
        <f t="shared" si="3"/>
        <v>18564</v>
      </c>
    </row>
    <row r="50" spans="2:5" x14ac:dyDescent="0.2">
      <c r="B50" s="38" t="s">
        <v>621</v>
      </c>
      <c r="C50" s="42">
        <v>15100</v>
      </c>
      <c r="D50" s="42">
        <v>0</v>
      </c>
      <c r="E50" s="42">
        <f t="shared" si="3"/>
        <v>15100</v>
      </c>
    </row>
    <row r="51" spans="2:5" x14ac:dyDescent="0.2">
      <c r="B51" s="41" t="s">
        <v>622</v>
      </c>
      <c r="C51" s="42">
        <v>15100</v>
      </c>
      <c r="D51" s="42">
        <v>0</v>
      </c>
      <c r="E51" s="42">
        <f t="shared" si="3"/>
        <v>15100</v>
      </c>
    </row>
    <row r="52" spans="2:5" x14ac:dyDescent="0.2">
      <c r="B52" s="41" t="s">
        <v>423</v>
      </c>
      <c r="C52" s="42">
        <v>620</v>
      </c>
      <c r="D52" s="42">
        <f>C52*19/100</f>
        <v>117.8</v>
      </c>
      <c r="E52" s="42">
        <f t="shared" si="3"/>
        <v>737.8</v>
      </c>
    </row>
    <row r="53" spans="2:5" x14ac:dyDescent="0.2">
      <c r="B53" s="41" t="s">
        <v>424</v>
      </c>
      <c r="C53" s="42">
        <v>24600</v>
      </c>
      <c r="D53" s="42">
        <f>C53*19/100</f>
        <v>4674</v>
      </c>
      <c r="E53" s="42">
        <f t="shared" si="3"/>
        <v>29274</v>
      </c>
    </row>
    <row r="54" spans="2:5" x14ac:dyDescent="0.2">
      <c r="B54" s="38" t="s">
        <v>425</v>
      </c>
      <c r="C54" s="42">
        <v>43900</v>
      </c>
      <c r="D54" s="42">
        <v>0</v>
      </c>
      <c r="E54" s="42">
        <f t="shared" si="3"/>
        <v>43900</v>
      </c>
    </row>
    <row r="55" spans="2:5" x14ac:dyDescent="0.2">
      <c r="B55" s="38" t="s">
        <v>426</v>
      </c>
      <c r="C55" s="42">
        <v>43900</v>
      </c>
      <c r="D55" s="42">
        <v>0</v>
      </c>
      <c r="E55" s="42">
        <f t="shared" si="3"/>
        <v>43900</v>
      </c>
    </row>
    <row r="56" spans="2:5" x14ac:dyDescent="0.2">
      <c r="B56" s="41" t="s">
        <v>427</v>
      </c>
      <c r="C56" s="42">
        <v>9600</v>
      </c>
      <c r="D56" s="42">
        <v>0</v>
      </c>
      <c r="E56" s="42">
        <f t="shared" si="3"/>
        <v>9600</v>
      </c>
    </row>
    <row r="57" spans="2:5" x14ac:dyDescent="0.2">
      <c r="B57" s="38" t="s">
        <v>428</v>
      </c>
      <c r="C57" s="42">
        <v>42100</v>
      </c>
      <c r="D57" s="42">
        <f>C57*19/100</f>
        <v>7999</v>
      </c>
      <c r="E57" s="42">
        <f t="shared" si="3"/>
        <v>50099</v>
      </c>
    </row>
    <row r="58" spans="2:5" x14ac:dyDescent="0.2">
      <c r="B58" s="41" t="s">
        <v>429</v>
      </c>
      <c r="C58" s="42">
        <v>32000</v>
      </c>
      <c r="D58" s="42">
        <v>0</v>
      </c>
      <c r="E58" s="42">
        <f t="shared" si="3"/>
        <v>32000</v>
      </c>
    </row>
    <row r="59" spans="2:5" x14ac:dyDescent="0.2">
      <c r="B59" s="41" t="s">
        <v>430</v>
      </c>
      <c r="C59" s="42">
        <v>32000</v>
      </c>
      <c r="D59" s="42">
        <v>0</v>
      </c>
      <c r="E59" s="42">
        <f t="shared" si="3"/>
        <v>32000</v>
      </c>
    </row>
    <row r="60" spans="2:5" x14ac:dyDescent="0.2">
      <c r="B60" s="41" t="s">
        <v>431</v>
      </c>
      <c r="C60" s="42">
        <v>32000</v>
      </c>
      <c r="D60" s="42">
        <v>0</v>
      </c>
      <c r="E60" s="42">
        <f t="shared" si="3"/>
        <v>32000</v>
      </c>
    </row>
    <row r="61" spans="2:5" x14ac:dyDescent="0.2">
      <c r="B61" s="38" t="s">
        <v>432</v>
      </c>
      <c r="C61" s="42">
        <v>4400</v>
      </c>
      <c r="D61" s="42">
        <v>0</v>
      </c>
      <c r="E61" s="42">
        <f t="shared" si="3"/>
        <v>4400</v>
      </c>
    </row>
    <row r="62" spans="2:5" x14ac:dyDescent="0.2">
      <c r="B62" s="41" t="s">
        <v>433</v>
      </c>
      <c r="C62" s="42">
        <v>8200</v>
      </c>
      <c r="D62" s="42">
        <v>0</v>
      </c>
      <c r="E62" s="42">
        <f t="shared" si="3"/>
        <v>8200</v>
      </c>
    </row>
    <row r="63" spans="2:5" x14ac:dyDescent="0.2">
      <c r="B63" s="41" t="s">
        <v>434</v>
      </c>
      <c r="C63" s="42">
        <v>465</v>
      </c>
      <c r="D63" s="42">
        <f>C63*19/100</f>
        <v>88.35</v>
      </c>
      <c r="E63" s="42">
        <f t="shared" si="3"/>
        <v>553.35</v>
      </c>
    </row>
    <row r="64" spans="2:5" ht="22.5" x14ac:dyDescent="0.2">
      <c r="B64" s="38" t="s">
        <v>435</v>
      </c>
      <c r="C64" s="42">
        <v>216000</v>
      </c>
      <c r="D64" s="42">
        <v>0</v>
      </c>
      <c r="E64" s="42">
        <f t="shared" si="3"/>
        <v>216000</v>
      </c>
    </row>
    <row r="65" spans="2:5" x14ac:dyDescent="0.2">
      <c r="B65" s="41" t="s">
        <v>436</v>
      </c>
      <c r="C65" s="42">
        <v>1350</v>
      </c>
      <c r="D65" s="42">
        <v>0</v>
      </c>
      <c r="E65" s="42">
        <f t="shared" si="3"/>
        <v>1350</v>
      </c>
    </row>
    <row r="66" spans="2:5" x14ac:dyDescent="0.2">
      <c r="B66" s="41" t="s">
        <v>437</v>
      </c>
      <c r="C66" s="42">
        <v>1425</v>
      </c>
      <c r="D66" s="42">
        <v>0</v>
      </c>
      <c r="E66" s="42">
        <f t="shared" si="3"/>
        <v>1425</v>
      </c>
    </row>
    <row r="67" spans="2:5" x14ac:dyDescent="0.2">
      <c r="B67" s="41" t="s">
        <v>623</v>
      </c>
      <c r="C67" s="42">
        <v>960</v>
      </c>
      <c r="D67" s="42">
        <v>0</v>
      </c>
      <c r="E67" s="42">
        <f t="shared" si="3"/>
        <v>960</v>
      </c>
    </row>
    <row r="68" spans="2:5" x14ac:dyDescent="0.2">
      <c r="B68" s="41" t="s">
        <v>624</v>
      </c>
      <c r="C68" s="42">
        <v>290</v>
      </c>
      <c r="D68" s="42">
        <f>C68*19/100</f>
        <v>55.1</v>
      </c>
      <c r="E68" s="42">
        <f t="shared" si="3"/>
        <v>345.1</v>
      </c>
    </row>
    <row r="69" spans="2:5" x14ac:dyDescent="0.2">
      <c r="B69" s="41" t="s">
        <v>625</v>
      </c>
      <c r="C69" s="42">
        <v>1560</v>
      </c>
      <c r="D69" s="42">
        <f>C69*19/100</f>
        <v>296.39999999999998</v>
      </c>
      <c r="E69" s="42">
        <f t="shared" si="3"/>
        <v>1856.4</v>
      </c>
    </row>
    <row r="70" spans="2:5" x14ac:dyDescent="0.2">
      <c r="B70" s="41" t="s">
        <v>438</v>
      </c>
      <c r="C70" s="42">
        <v>1540</v>
      </c>
      <c r="D70" s="42">
        <v>0</v>
      </c>
      <c r="E70" s="42">
        <f t="shared" si="3"/>
        <v>1540</v>
      </c>
    </row>
    <row r="71" spans="2:5" x14ac:dyDescent="0.2">
      <c r="B71" s="41" t="s">
        <v>439</v>
      </c>
      <c r="C71" s="42">
        <v>1470</v>
      </c>
      <c r="D71" s="42">
        <f t="shared" ref="D71:D76" si="5">C71*19/100</f>
        <v>279.3</v>
      </c>
      <c r="E71" s="42">
        <f t="shared" si="3"/>
        <v>1749.3</v>
      </c>
    </row>
    <row r="72" spans="2:5" x14ac:dyDescent="0.2">
      <c r="B72" s="41" t="s">
        <v>440</v>
      </c>
      <c r="C72" s="42">
        <v>23600</v>
      </c>
      <c r="D72" s="42">
        <f t="shared" si="5"/>
        <v>4484</v>
      </c>
      <c r="E72" s="42">
        <f t="shared" si="3"/>
        <v>28084</v>
      </c>
    </row>
    <row r="73" spans="2:5" x14ac:dyDescent="0.2">
      <c r="B73" s="41" t="s">
        <v>441</v>
      </c>
      <c r="C73" s="42">
        <v>21000</v>
      </c>
      <c r="D73" s="42">
        <f t="shared" si="5"/>
        <v>3990</v>
      </c>
      <c r="E73" s="42">
        <f t="shared" si="3"/>
        <v>24990</v>
      </c>
    </row>
    <row r="74" spans="2:5" x14ac:dyDescent="0.2">
      <c r="B74" s="41" t="s">
        <v>442</v>
      </c>
      <c r="C74" s="42">
        <v>29000</v>
      </c>
      <c r="D74" s="42">
        <f t="shared" si="5"/>
        <v>5510</v>
      </c>
      <c r="E74" s="42">
        <f t="shared" si="3"/>
        <v>34510</v>
      </c>
    </row>
    <row r="75" spans="2:5" x14ac:dyDescent="0.2">
      <c r="B75" s="41" t="s">
        <v>443</v>
      </c>
      <c r="C75" s="42">
        <v>1520</v>
      </c>
      <c r="D75" s="42">
        <f t="shared" si="5"/>
        <v>288.8</v>
      </c>
      <c r="E75" s="42">
        <f t="shared" si="3"/>
        <v>1808.8</v>
      </c>
    </row>
    <row r="76" spans="2:5" x14ac:dyDescent="0.2">
      <c r="B76" s="41" t="s">
        <v>444</v>
      </c>
      <c r="C76" s="42">
        <v>32000</v>
      </c>
      <c r="D76" s="42">
        <f t="shared" si="5"/>
        <v>6080</v>
      </c>
      <c r="E76" s="42">
        <f t="shared" si="3"/>
        <v>38080</v>
      </c>
    </row>
    <row r="77" spans="2:5" x14ac:dyDescent="0.2">
      <c r="B77" s="41" t="s">
        <v>445</v>
      </c>
      <c r="C77" s="42">
        <v>34800</v>
      </c>
      <c r="D77" s="42">
        <v>0</v>
      </c>
      <c r="E77" s="42">
        <f t="shared" si="3"/>
        <v>34800</v>
      </c>
    </row>
    <row r="78" spans="2:5" x14ac:dyDescent="0.2">
      <c r="B78" s="41" t="s">
        <v>446</v>
      </c>
      <c r="C78" s="42">
        <v>8900</v>
      </c>
      <c r="D78" s="42">
        <v>0</v>
      </c>
      <c r="E78" s="42">
        <f t="shared" si="3"/>
        <v>8900</v>
      </c>
    </row>
    <row r="79" spans="2:5" x14ac:dyDescent="0.2">
      <c r="B79" s="41" t="s">
        <v>447</v>
      </c>
      <c r="C79" s="42">
        <v>7400</v>
      </c>
      <c r="D79" s="42">
        <f>C79*19/100</f>
        <v>1406</v>
      </c>
      <c r="E79" s="42">
        <f t="shared" si="3"/>
        <v>8806</v>
      </c>
    </row>
    <row r="80" spans="2:5" x14ac:dyDescent="0.2">
      <c r="B80" s="41" t="s">
        <v>626</v>
      </c>
      <c r="C80" s="42">
        <v>9540</v>
      </c>
      <c r="D80" s="42">
        <v>0</v>
      </c>
      <c r="E80" s="42">
        <f t="shared" si="3"/>
        <v>9540</v>
      </c>
    </row>
    <row r="81" spans="2:5" x14ac:dyDescent="0.2">
      <c r="B81" s="41" t="s">
        <v>448</v>
      </c>
      <c r="C81" s="42">
        <v>420</v>
      </c>
      <c r="D81" s="42">
        <v>0</v>
      </c>
      <c r="E81" s="42">
        <f t="shared" si="3"/>
        <v>420</v>
      </c>
    </row>
    <row r="82" spans="2:5" x14ac:dyDescent="0.2">
      <c r="B82" s="41" t="s">
        <v>449</v>
      </c>
      <c r="C82" s="42">
        <v>86800</v>
      </c>
      <c r="D82" s="42">
        <f>C82*19/100</f>
        <v>16492</v>
      </c>
      <c r="E82" s="42">
        <f t="shared" si="3"/>
        <v>103292</v>
      </c>
    </row>
    <row r="83" spans="2:5" x14ac:dyDescent="0.2">
      <c r="B83" s="41" t="s">
        <v>450</v>
      </c>
      <c r="C83" s="42">
        <v>11900</v>
      </c>
      <c r="D83" s="42">
        <f>C83*19/100</f>
        <v>2261</v>
      </c>
      <c r="E83" s="42">
        <f t="shared" si="3"/>
        <v>14161</v>
      </c>
    </row>
    <row r="84" spans="2:5" x14ac:dyDescent="0.2">
      <c r="B84" s="41" t="s">
        <v>451</v>
      </c>
      <c r="C84" s="42">
        <v>39100</v>
      </c>
      <c r="D84" s="42">
        <f>C84*19/100</f>
        <v>7429</v>
      </c>
      <c r="E84" s="42">
        <f t="shared" si="3"/>
        <v>46529</v>
      </c>
    </row>
    <row r="85" spans="2:5" x14ac:dyDescent="0.2">
      <c r="B85" s="41" t="s">
        <v>452</v>
      </c>
      <c r="C85" s="42">
        <v>62400</v>
      </c>
      <c r="D85" s="42">
        <v>0</v>
      </c>
      <c r="E85" s="42">
        <f t="shared" si="3"/>
        <v>62400</v>
      </c>
    </row>
    <row r="86" spans="2:5" x14ac:dyDescent="0.2">
      <c r="B86" s="41" t="s">
        <v>453</v>
      </c>
      <c r="C86" s="42">
        <v>14000</v>
      </c>
      <c r="D86" s="42">
        <f t="shared" ref="D86:D105" si="6">C86*19/100</f>
        <v>2660</v>
      </c>
      <c r="E86" s="42">
        <f t="shared" si="3"/>
        <v>16660</v>
      </c>
    </row>
    <row r="87" spans="2:5" x14ac:dyDescent="0.2">
      <c r="B87" s="41" t="s">
        <v>454</v>
      </c>
      <c r="C87" s="42">
        <v>1650</v>
      </c>
      <c r="D87" s="42">
        <f t="shared" si="6"/>
        <v>313.5</v>
      </c>
      <c r="E87" s="42">
        <f t="shared" si="3"/>
        <v>1963.5</v>
      </c>
    </row>
    <row r="88" spans="2:5" x14ac:dyDescent="0.2">
      <c r="B88" s="41" t="s">
        <v>455</v>
      </c>
      <c r="C88" s="42">
        <v>17900</v>
      </c>
      <c r="D88" s="42">
        <f t="shared" si="6"/>
        <v>3401</v>
      </c>
      <c r="E88" s="42">
        <f t="shared" si="3"/>
        <v>21301</v>
      </c>
    </row>
    <row r="89" spans="2:5" x14ac:dyDescent="0.2">
      <c r="B89" s="41" t="s">
        <v>456</v>
      </c>
      <c r="C89" s="42">
        <v>17900</v>
      </c>
      <c r="D89" s="42">
        <f t="shared" si="6"/>
        <v>3401</v>
      </c>
      <c r="E89" s="42">
        <f t="shared" si="3"/>
        <v>21301</v>
      </c>
    </row>
    <row r="90" spans="2:5" x14ac:dyDescent="0.2">
      <c r="B90" s="41" t="s">
        <v>457</v>
      </c>
      <c r="C90" s="42">
        <v>17900</v>
      </c>
      <c r="D90" s="42">
        <f t="shared" si="6"/>
        <v>3401</v>
      </c>
      <c r="E90" s="42">
        <f t="shared" si="3"/>
        <v>21301</v>
      </c>
    </row>
    <row r="91" spans="2:5" x14ac:dyDescent="0.2">
      <c r="B91" s="41" t="s">
        <v>458</v>
      </c>
      <c r="C91" s="42">
        <v>17900</v>
      </c>
      <c r="D91" s="42">
        <f t="shared" si="6"/>
        <v>3401</v>
      </c>
      <c r="E91" s="42">
        <f t="shared" si="3"/>
        <v>21301</v>
      </c>
    </row>
    <row r="92" spans="2:5" x14ac:dyDescent="0.2">
      <c r="B92" s="41" t="s">
        <v>459</v>
      </c>
      <c r="C92" s="42">
        <v>14900</v>
      </c>
      <c r="D92" s="42">
        <f t="shared" si="6"/>
        <v>2831</v>
      </c>
      <c r="E92" s="42">
        <f t="shared" si="3"/>
        <v>17731</v>
      </c>
    </row>
    <row r="93" spans="2:5" x14ac:dyDescent="0.2">
      <c r="B93" s="41" t="s">
        <v>460</v>
      </c>
      <c r="C93" s="42">
        <v>21750</v>
      </c>
      <c r="D93" s="42">
        <f t="shared" si="6"/>
        <v>4132.5</v>
      </c>
      <c r="E93" s="42">
        <f t="shared" si="3"/>
        <v>25882.5</v>
      </c>
    </row>
    <row r="94" spans="2:5" x14ac:dyDescent="0.2">
      <c r="B94" s="41" t="s">
        <v>461</v>
      </c>
      <c r="C94" s="42">
        <v>21750</v>
      </c>
      <c r="D94" s="42">
        <f t="shared" si="6"/>
        <v>4132.5</v>
      </c>
      <c r="E94" s="42">
        <f t="shared" si="3"/>
        <v>25882.5</v>
      </c>
    </row>
    <row r="95" spans="2:5" x14ac:dyDescent="0.2">
      <c r="B95" s="41" t="s">
        <v>462</v>
      </c>
      <c r="C95" s="42">
        <v>21750</v>
      </c>
      <c r="D95" s="42">
        <f t="shared" si="6"/>
        <v>4132.5</v>
      </c>
      <c r="E95" s="42">
        <f t="shared" si="3"/>
        <v>25882.5</v>
      </c>
    </row>
    <row r="96" spans="2:5" x14ac:dyDescent="0.2">
      <c r="B96" s="41" t="s">
        <v>463</v>
      </c>
      <c r="C96" s="42">
        <v>3100</v>
      </c>
      <c r="D96" s="42">
        <f t="shared" si="6"/>
        <v>589</v>
      </c>
      <c r="E96" s="42">
        <f t="shared" si="3"/>
        <v>3689</v>
      </c>
    </row>
    <row r="97" spans="2:5" x14ac:dyDescent="0.2">
      <c r="B97" s="41" t="s">
        <v>464</v>
      </c>
      <c r="C97" s="42">
        <v>3800</v>
      </c>
      <c r="D97" s="42">
        <f t="shared" si="6"/>
        <v>722</v>
      </c>
      <c r="E97" s="42">
        <f t="shared" ref="E97:E165" si="7">D97+C97</f>
        <v>4522</v>
      </c>
    </row>
    <row r="98" spans="2:5" x14ac:dyDescent="0.2">
      <c r="B98" s="41" t="s">
        <v>465</v>
      </c>
      <c r="C98" s="42">
        <v>3900</v>
      </c>
      <c r="D98" s="42">
        <f t="shared" si="6"/>
        <v>741</v>
      </c>
      <c r="E98" s="42">
        <f t="shared" si="7"/>
        <v>4641</v>
      </c>
    </row>
    <row r="99" spans="2:5" x14ac:dyDescent="0.2">
      <c r="B99" s="41" t="s">
        <v>466</v>
      </c>
      <c r="C99" s="42">
        <v>4100</v>
      </c>
      <c r="D99" s="42">
        <f t="shared" si="6"/>
        <v>779</v>
      </c>
      <c r="E99" s="42">
        <f t="shared" si="7"/>
        <v>4879</v>
      </c>
    </row>
    <row r="100" spans="2:5" x14ac:dyDescent="0.2">
      <c r="B100" s="41" t="s">
        <v>467</v>
      </c>
      <c r="C100" s="42">
        <v>6200</v>
      </c>
      <c r="D100" s="42">
        <f t="shared" si="6"/>
        <v>1178</v>
      </c>
      <c r="E100" s="42">
        <f t="shared" si="7"/>
        <v>7378</v>
      </c>
    </row>
    <row r="101" spans="2:5" x14ac:dyDescent="0.2">
      <c r="B101" s="41" t="s">
        <v>468</v>
      </c>
      <c r="C101" s="42">
        <v>6200</v>
      </c>
      <c r="D101" s="42">
        <f t="shared" si="6"/>
        <v>1178</v>
      </c>
      <c r="E101" s="42">
        <f t="shared" si="7"/>
        <v>7378</v>
      </c>
    </row>
    <row r="102" spans="2:5" x14ac:dyDescent="0.2">
      <c r="B102" s="41" t="s">
        <v>469</v>
      </c>
      <c r="C102" s="42">
        <v>9100</v>
      </c>
      <c r="D102" s="42">
        <f t="shared" si="6"/>
        <v>1729</v>
      </c>
      <c r="E102" s="42">
        <f t="shared" si="7"/>
        <v>10829</v>
      </c>
    </row>
    <row r="103" spans="2:5" x14ac:dyDescent="0.2">
      <c r="B103" s="41" t="s">
        <v>470</v>
      </c>
      <c r="C103" s="42">
        <v>10300</v>
      </c>
      <c r="D103" s="42">
        <f t="shared" si="6"/>
        <v>1957</v>
      </c>
      <c r="E103" s="42">
        <f t="shared" si="7"/>
        <v>12257</v>
      </c>
    </row>
    <row r="104" spans="2:5" x14ac:dyDescent="0.2">
      <c r="B104" s="41" t="s">
        <v>471</v>
      </c>
      <c r="C104" s="42">
        <v>7500</v>
      </c>
      <c r="D104" s="42">
        <f t="shared" si="6"/>
        <v>1425</v>
      </c>
      <c r="E104" s="42">
        <f t="shared" si="7"/>
        <v>8925</v>
      </c>
    </row>
    <row r="105" spans="2:5" x14ac:dyDescent="0.2">
      <c r="B105" s="41" t="s">
        <v>472</v>
      </c>
      <c r="C105" s="42">
        <v>7500</v>
      </c>
      <c r="D105" s="42">
        <f t="shared" si="6"/>
        <v>1425</v>
      </c>
      <c r="E105" s="42">
        <f t="shared" si="7"/>
        <v>8925</v>
      </c>
    </row>
    <row r="106" spans="2:5" x14ac:dyDescent="0.2">
      <c r="B106" s="41" t="s">
        <v>473</v>
      </c>
      <c r="C106" s="42">
        <v>3420</v>
      </c>
      <c r="D106" s="42">
        <v>0</v>
      </c>
      <c r="E106" s="42">
        <f t="shared" si="7"/>
        <v>3420</v>
      </c>
    </row>
    <row r="107" spans="2:5" x14ac:dyDescent="0.2">
      <c r="B107" s="41" t="s">
        <v>474</v>
      </c>
      <c r="C107" s="42">
        <v>3420</v>
      </c>
      <c r="D107" s="42">
        <v>0</v>
      </c>
      <c r="E107" s="42">
        <f t="shared" si="7"/>
        <v>3420</v>
      </c>
    </row>
    <row r="108" spans="2:5" x14ac:dyDescent="0.2">
      <c r="B108" s="41" t="s">
        <v>475</v>
      </c>
      <c r="C108" s="42">
        <v>3420</v>
      </c>
      <c r="D108" s="42">
        <v>0</v>
      </c>
      <c r="E108" s="42">
        <f t="shared" si="7"/>
        <v>3420</v>
      </c>
    </row>
    <row r="109" spans="2:5" x14ac:dyDescent="0.2">
      <c r="B109" s="41" t="s">
        <v>476</v>
      </c>
      <c r="C109" s="42">
        <v>3420</v>
      </c>
      <c r="D109" s="42">
        <v>0</v>
      </c>
      <c r="E109" s="42">
        <f t="shared" si="7"/>
        <v>3420</v>
      </c>
    </row>
    <row r="110" spans="2:5" x14ac:dyDescent="0.2">
      <c r="B110" s="41" t="s">
        <v>477</v>
      </c>
      <c r="C110" s="42">
        <v>3420</v>
      </c>
      <c r="D110" s="42">
        <v>0</v>
      </c>
      <c r="E110" s="42">
        <f t="shared" si="7"/>
        <v>3420</v>
      </c>
    </row>
    <row r="111" spans="2:5" x14ac:dyDescent="0.2">
      <c r="B111" s="41" t="s">
        <v>478</v>
      </c>
      <c r="C111" s="42">
        <v>4980</v>
      </c>
      <c r="D111" s="42">
        <v>0</v>
      </c>
      <c r="E111" s="42">
        <f t="shared" si="7"/>
        <v>4980</v>
      </c>
    </row>
    <row r="112" spans="2:5" x14ac:dyDescent="0.2">
      <c r="B112" s="41" t="s">
        <v>479</v>
      </c>
      <c r="C112" s="42">
        <v>4980</v>
      </c>
      <c r="D112" s="42">
        <v>0</v>
      </c>
      <c r="E112" s="42">
        <f t="shared" si="7"/>
        <v>4980</v>
      </c>
    </row>
    <row r="113" spans="2:5" x14ac:dyDescent="0.2">
      <c r="B113" s="41" t="s">
        <v>480</v>
      </c>
      <c r="C113" s="42">
        <v>4980</v>
      </c>
      <c r="D113" s="42">
        <v>0</v>
      </c>
      <c r="E113" s="42">
        <f t="shared" si="7"/>
        <v>4980</v>
      </c>
    </row>
    <row r="114" spans="2:5" x14ac:dyDescent="0.2">
      <c r="B114" s="41" t="s">
        <v>481</v>
      </c>
      <c r="C114" s="42">
        <v>4980</v>
      </c>
      <c r="D114" s="42">
        <v>0</v>
      </c>
      <c r="E114" s="42">
        <f t="shared" si="7"/>
        <v>4980</v>
      </c>
    </row>
    <row r="115" spans="2:5" x14ac:dyDescent="0.2">
      <c r="B115" s="41" t="s">
        <v>482</v>
      </c>
      <c r="C115" s="42">
        <v>4980</v>
      </c>
      <c r="D115" s="42">
        <v>0</v>
      </c>
      <c r="E115" s="42">
        <f t="shared" si="7"/>
        <v>4980</v>
      </c>
    </row>
    <row r="116" spans="2:5" x14ac:dyDescent="0.2">
      <c r="B116" s="41" t="s">
        <v>483</v>
      </c>
      <c r="C116" s="42">
        <v>66000</v>
      </c>
      <c r="D116" s="42">
        <f t="shared" ref="D116:D131" si="8">C116*19/100</f>
        <v>12540</v>
      </c>
      <c r="E116" s="42">
        <f t="shared" si="7"/>
        <v>78540</v>
      </c>
    </row>
    <row r="117" spans="2:5" x14ac:dyDescent="0.2">
      <c r="B117" s="41" t="s">
        <v>484</v>
      </c>
      <c r="C117" s="42">
        <v>2010</v>
      </c>
      <c r="D117" s="42">
        <v>0</v>
      </c>
      <c r="E117" s="42">
        <f t="shared" si="7"/>
        <v>2010</v>
      </c>
    </row>
    <row r="118" spans="2:5" x14ac:dyDescent="0.2">
      <c r="B118" s="41" t="s">
        <v>485</v>
      </c>
      <c r="C118" s="42">
        <v>2010</v>
      </c>
      <c r="D118" s="42">
        <v>0</v>
      </c>
      <c r="E118" s="42">
        <f t="shared" si="7"/>
        <v>2010</v>
      </c>
    </row>
    <row r="119" spans="2:5" x14ac:dyDescent="0.2">
      <c r="B119" s="41" t="s">
        <v>486</v>
      </c>
      <c r="C119" s="42">
        <v>2010</v>
      </c>
      <c r="D119" s="42">
        <v>0</v>
      </c>
      <c r="E119" s="42">
        <f t="shared" si="7"/>
        <v>2010</v>
      </c>
    </row>
    <row r="120" spans="2:5" x14ac:dyDescent="0.2">
      <c r="B120" s="41" t="s">
        <v>487</v>
      </c>
      <c r="C120" s="42">
        <v>2010</v>
      </c>
      <c r="D120" s="42">
        <v>0</v>
      </c>
      <c r="E120" s="42">
        <f t="shared" si="7"/>
        <v>2010</v>
      </c>
    </row>
    <row r="121" spans="2:5" x14ac:dyDescent="0.2">
      <c r="B121" s="41" t="s">
        <v>488</v>
      </c>
      <c r="C121" s="42">
        <v>22300</v>
      </c>
      <c r="D121" s="42">
        <f t="shared" si="8"/>
        <v>4237</v>
      </c>
      <c r="E121" s="42">
        <f t="shared" si="7"/>
        <v>26537</v>
      </c>
    </row>
    <row r="122" spans="2:5" x14ac:dyDescent="0.2">
      <c r="B122" s="41" t="s">
        <v>489</v>
      </c>
      <c r="C122" s="42">
        <v>23800</v>
      </c>
      <c r="D122" s="42">
        <f t="shared" si="8"/>
        <v>4522</v>
      </c>
      <c r="E122" s="42">
        <f t="shared" si="7"/>
        <v>28322</v>
      </c>
    </row>
    <row r="123" spans="2:5" x14ac:dyDescent="0.2">
      <c r="B123" s="41" t="s">
        <v>490</v>
      </c>
      <c r="C123" s="42">
        <v>23800</v>
      </c>
      <c r="D123" s="42">
        <f t="shared" si="8"/>
        <v>4522</v>
      </c>
      <c r="E123" s="42">
        <f t="shared" si="7"/>
        <v>28322</v>
      </c>
    </row>
    <row r="124" spans="2:5" x14ac:dyDescent="0.2">
      <c r="B124" s="41" t="s">
        <v>491</v>
      </c>
      <c r="C124" s="42">
        <v>22700</v>
      </c>
      <c r="D124" s="42">
        <f t="shared" si="8"/>
        <v>4313</v>
      </c>
      <c r="E124" s="42">
        <f t="shared" si="7"/>
        <v>27013</v>
      </c>
    </row>
    <row r="125" spans="2:5" x14ac:dyDescent="0.2">
      <c r="B125" s="41" t="s">
        <v>492</v>
      </c>
      <c r="C125" s="42">
        <v>30700</v>
      </c>
      <c r="D125" s="42">
        <f t="shared" si="8"/>
        <v>5833</v>
      </c>
      <c r="E125" s="42">
        <f t="shared" si="7"/>
        <v>36533</v>
      </c>
    </row>
    <row r="126" spans="2:5" x14ac:dyDescent="0.2">
      <c r="B126" s="41" t="s">
        <v>493</v>
      </c>
      <c r="C126" s="42">
        <v>27400</v>
      </c>
      <c r="D126" s="42">
        <f t="shared" si="8"/>
        <v>5206</v>
      </c>
      <c r="E126" s="42">
        <f t="shared" si="7"/>
        <v>32606</v>
      </c>
    </row>
    <row r="127" spans="2:5" x14ac:dyDescent="0.2">
      <c r="B127" s="41" t="s">
        <v>494</v>
      </c>
      <c r="C127" s="42">
        <v>32500</v>
      </c>
      <c r="D127" s="42">
        <f t="shared" si="8"/>
        <v>6175</v>
      </c>
      <c r="E127" s="42">
        <f t="shared" si="7"/>
        <v>38675</v>
      </c>
    </row>
    <row r="128" spans="2:5" x14ac:dyDescent="0.2">
      <c r="B128" s="41" t="s">
        <v>495</v>
      </c>
      <c r="C128" s="42">
        <v>4080</v>
      </c>
      <c r="D128" s="42">
        <f t="shared" si="8"/>
        <v>775.2</v>
      </c>
      <c r="E128" s="42">
        <f t="shared" si="7"/>
        <v>4855.2</v>
      </c>
    </row>
    <row r="129" spans="2:5" x14ac:dyDescent="0.2">
      <c r="B129" s="41" t="s">
        <v>496</v>
      </c>
      <c r="C129" s="42">
        <v>4080</v>
      </c>
      <c r="D129" s="42">
        <f t="shared" si="8"/>
        <v>775.2</v>
      </c>
      <c r="E129" s="42">
        <f t="shared" si="7"/>
        <v>4855.2</v>
      </c>
    </row>
    <row r="130" spans="2:5" x14ac:dyDescent="0.2">
      <c r="B130" s="41" t="s">
        <v>497</v>
      </c>
      <c r="C130" s="42">
        <v>6600</v>
      </c>
      <c r="D130" s="42">
        <f t="shared" si="8"/>
        <v>1254</v>
      </c>
      <c r="E130" s="42">
        <f t="shared" si="7"/>
        <v>7854</v>
      </c>
    </row>
    <row r="131" spans="2:5" x14ac:dyDescent="0.2">
      <c r="B131" s="41" t="s">
        <v>498</v>
      </c>
      <c r="C131" s="42">
        <v>6600</v>
      </c>
      <c r="D131" s="42">
        <f t="shared" si="8"/>
        <v>1254</v>
      </c>
      <c r="E131" s="42">
        <f t="shared" si="7"/>
        <v>7854</v>
      </c>
    </row>
    <row r="132" spans="2:5" x14ac:dyDescent="0.2">
      <c r="B132" s="41" t="s">
        <v>499</v>
      </c>
      <c r="C132" s="42">
        <v>116000</v>
      </c>
      <c r="D132" s="42">
        <v>0</v>
      </c>
      <c r="E132" s="42">
        <f t="shared" si="7"/>
        <v>116000</v>
      </c>
    </row>
    <row r="133" spans="2:5" x14ac:dyDescent="0.2">
      <c r="B133" s="41" t="s">
        <v>500</v>
      </c>
      <c r="C133" s="42">
        <v>12400</v>
      </c>
      <c r="D133" s="42">
        <f t="shared" ref="D133:D150" si="9">C133*19/100</f>
        <v>2356</v>
      </c>
      <c r="E133" s="42">
        <f t="shared" si="7"/>
        <v>14756</v>
      </c>
    </row>
    <row r="134" spans="2:5" x14ac:dyDescent="0.2">
      <c r="B134" s="41" t="s">
        <v>501</v>
      </c>
      <c r="C134" s="42">
        <v>1100</v>
      </c>
      <c r="D134" s="42">
        <f t="shared" si="9"/>
        <v>209</v>
      </c>
      <c r="E134" s="42">
        <f t="shared" si="7"/>
        <v>1309</v>
      </c>
    </row>
    <row r="135" spans="2:5" x14ac:dyDescent="0.2">
      <c r="B135" s="41" t="s">
        <v>502</v>
      </c>
      <c r="C135" s="42">
        <v>25000</v>
      </c>
      <c r="D135" s="42">
        <f t="shared" si="9"/>
        <v>4750</v>
      </c>
      <c r="E135" s="42">
        <f t="shared" si="7"/>
        <v>29750</v>
      </c>
    </row>
    <row r="136" spans="2:5" x14ac:dyDescent="0.2">
      <c r="B136" s="41" t="s">
        <v>503</v>
      </c>
      <c r="C136" s="42">
        <v>7900</v>
      </c>
      <c r="D136" s="42">
        <f t="shared" si="9"/>
        <v>1501</v>
      </c>
      <c r="E136" s="42">
        <f t="shared" si="7"/>
        <v>9401</v>
      </c>
    </row>
    <row r="137" spans="2:5" x14ac:dyDescent="0.2">
      <c r="B137" s="41" t="s">
        <v>504</v>
      </c>
      <c r="C137" s="42">
        <v>16800</v>
      </c>
      <c r="D137" s="42">
        <f t="shared" si="9"/>
        <v>3192</v>
      </c>
      <c r="E137" s="42">
        <f t="shared" si="7"/>
        <v>19992</v>
      </c>
    </row>
    <row r="138" spans="2:5" x14ac:dyDescent="0.2">
      <c r="B138" s="41" t="s">
        <v>505</v>
      </c>
      <c r="C138" s="42">
        <v>5940</v>
      </c>
      <c r="D138" s="42">
        <f t="shared" si="9"/>
        <v>1128.5999999999999</v>
      </c>
      <c r="E138" s="42">
        <f t="shared" si="7"/>
        <v>7068.6</v>
      </c>
    </row>
    <row r="139" spans="2:5" x14ac:dyDescent="0.2">
      <c r="B139" s="41" t="s">
        <v>506</v>
      </c>
      <c r="C139" s="42">
        <v>5940</v>
      </c>
      <c r="D139" s="42">
        <f t="shared" si="9"/>
        <v>1128.5999999999999</v>
      </c>
      <c r="E139" s="42">
        <f t="shared" si="7"/>
        <v>7068.6</v>
      </c>
    </row>
    <row r="140" spans="2:5" x14ac:dyDescent="0.2">
      <c r="B140" s="41" t="s">
        <v>507</v>
      </c>
      <c r="C140" s="42">
        <v>3299</v>
      </c>
      <c r="D140" s="42">
        <f t="shared" si="9"/>
        <v>626.80999999999995</v>
      </c>
      <c r="E140" s="42">
        <f t="shared" si="7"/>
        <v>3925.81</v>
      </c>
    </row>
    <row r="141" spans="2:5" x14ac:dyDescent="0.2">
      <c r="B141" s="41" t="s">
        <v>508</v>
      </c>
      <c r="C141" s="42">
        <v>32300</v>
      </c>
      <c r="D141" s="42">
        <f t="shared" si="9"/>
        <v>6137</v>
      </c>
      <c r="E141" s="42">
        <f t="shared" si="7"/>
        <v>38437</v>
      </c>
    </row>
    <row r="142" spans="2:5" x14ac:dyDescent="0.2">
      <c r="B142" s="41" t="s">
        <v>509</v>
      </c>
      <c r="C142" s="42">
        <v>32300</v>
      </c>
      <c r="D142" s="42">
        <f t="shared" si="9"/>
        <v>6137</v>
      </c>
      <c r="E142" s="42">
        <f t="shared" si="7"/>
        <v>38437</v>
      </c>
    </row>
    <row r="143" spans="2:5" x14ac:dyDescent="0.2">
      <c r="B143" s="41" t="s">
        <v>510</v>
      </c>
      <c r="C143" s="42">
        <v>32300</v>
      </c>
      <c r="D143" s="42">
        <f t="shared" si="9"/>
        <v>6137</v>
      </c>
      <c r="E143" s="42">
        <f t="shared" si="7"/>
        <v>38437</v>
      </c>
    </row>
    <row r="144" spans="2:5" x14ac:dyDescent="0.2">
      <c r="B144" s="41" t="s">
        <v>511</v>
      </c>
      <c r="C144" s="42">
        <v>32300</v>
      </c>
      <c r="D144" s="42">
        <f t="shared" si="9"/>
        <v>6137</v>
      </c>
      <c r="E144" s="42">
        <f t="shared" si="7"/>
        <v>38437</v>
      </c>
    </row>
    <row r="145" spans="2:5" x14ac:dyDescent="0.2">
      <c r="B145" s="41" t="s">
        <v>512</v>
      </c>
      <c r="C145" s="42">
        <v>32300</v>
      </c>
      <c r="D145" s="42">
        <f t="shared" si="9"/>
        <v>6137</v>
      </c>
      <c r="E145" s="42">
        <f t="shared" si="7"/>
        <v>38437</v>
      </c>
    </row>
    <row r="146" spans="2:5" x14ac:dyDescent="0.2">
      <c r="B146" s="41" t="s">
        <v>513</v>
      </c>
      <c r="C146" s="42">
        <v>32300</v>
      </c>
      <c r="D146" s="42">
        <f t="shared" si="9"/>
        <v>6137</v>
      </c>
      <c r="E146" s="42">
        <f t="shared" si="7"/>
        <v>38437</v>
      </c>
    </row>
    <row r="147" spans="2:5" x14ac:dyDescent="0.2">
      <c r="B147" s="41" t="s">
        <v>514</v>
      </c>
      <c r="C147" s="42">
        <v>6600</v>
      </c>
      <c r="D147" s="42">
        <f t="shared" si="9"/>
        <v>1254</v>
      </c>
      <c r="E147" s="42">
        <f t="shared" si="7"/>
        <v>7854</v>
      </c>
    </row>
    <row r="148" spans="2:5" x14ac:dyDescent="0.2">
      <c r="B148" s="41" t="s">
        <v>515</v>
      </c>
      <c r="C148" s="42">
        <v>1400</v>
      </c>
      <c r="D148" s="42">
        <f t="shared" si="9"/>
        <v>266</v>
      </c>
      <c r="E148" s="42">
        <f t="shared" si="7"/>
        <v>1666</v>
      </c>
    </row>
    <row r="149" spans="2:5" x14ac:dyDescent="0.2">
      <c r="B149" s="41" t="s">
        <v>516</v>
      </c>
      <c r="C149" s="42">
        <v>1350</v>
      </c>
      <c r="D149" s="42">
        <f t="shared" si="9"/>
        <v>256.5</v>
      </c>
      <c r="E149" s="42">
        <f t="shared" si="7"/>
        <v>1606.5</v>
      </c>
    </row>
    <row r="150" spans="2:5" x14ac:dyDescent="0.2">
      <c r="B150" s="41" t="s">
        <v>517</v>
      </c>
      <c r="C150" s="42">
        <v>108000</v>
      </c>
      <c r="D150" s="42">
        <f t="shared" si="9"/>
        <v>20520</v>
      </c>
      <c r="E150" s="42">
        <f t="shared" si="7"/>
        <v>128520</v>
      </c>
    </row>
    <row r="151" spans="2:5" x14ac:dyDescent="0.2">
      <c r="B151" s="41" t="s">
        <v>518</v>
      </c>
      <c r="C151" s="42">
        <v>106900</v>
      </c>
      <c r="D151" s="42">
        <v>0</v>
      </c>
      <c r="E151" s="42">
        <f t="shared" si="7"/>
        <v>106900</v>
      </c>
    </row>
    <row r="152" spans="2:5" x14ac:dyDescent="0.2">
      <c r="B152" s="41" t="s">
        <v>519</v>
      </c>
      <c r="C152" s="42">
        <v>106900</v>
      </c>
      <c r="D152" s="42">
        <v>0</v>
      </c>
      <c r="E152" s="42">
        <f t="shared" si="7"/>
        <v>106900</v>
      </c>
    </row>
    <row r="153" spans="2:5" x14ac:dyDescent="0.2">
      <c r="B153" s="41" t="s">
        <v>520</v>
      </c>
      <c r="C153" s="42">
        <v>106900</v>
      </c>
      <c r="D153" s="42">
        <v>0</v>
      </c>
      <c r="E153" s="42">
        <f t="shared" si="7"/>
        <v>106900</v>
      </c>
    </row>
    <row r="154" spans="2:5" x14ac:dyDescent="0.2">
      <c r="B154" s="41" t="s">
        <v>521</v>
      </c>
      <c r="C154" s="42">
        <v>106900</v>
      </c>
      <c r="D154" s="42">
        <v>0</v>
      </c>
      <c r="E154" s="42">
        <f t="shared" si="7"/>
        <v>106900</v>
      </c>
    </row>
    <row r="155" spans="2:5" x14ac:dyDescent="0.2">
      <c r="B155" s="41" t="s">
        <v>522</v>
      </c>
      <c r="C155" s="42">
        <v>106900</v>
      </c>
      <c r="D155" s="42">
        <v>0</v>
      </c>
      <c r="E155" s="42">
        <f t="shared" si="7"/>
        <v>106900</v>
      </c>
    </row>
    <row r="156" spans="2:5" x14ac:dyDescent="0.2">
      <c r="B156" s="41" t="s">
        <v>523</v>
      </c>
      <c r="C156" s="42">
        <v>106900</v>
      </c>
      <c r="D156" s="42">
        <v>0</v>
      </c>
      <c r="E156" s="42">
        <f t="shared" si="7"/>
        <v>106900</v>
      </c>
    </row>
    <row r="157" spans="2:5" x14ac:dyDescent="0.2">
      <c r="B157" s="41" t="s">
        <v>524</v>
      </c>
      <c r="C157" s="42">
        <v>450</v>
      </c>
      <c r="D157" s="42">
        <f>C157*19/100</f>
        <v>85.5</v>
      </c>
      <c r="E157" s="42">
        <f t="shared" si="7"/>
        <v>535.5</v>
      </c>
    </row>
    <row r="158" spans="2:5" x14ac:dyDescent="0.2">
      <c r="B158" s="41" t="s">
        <v>525</v>
      </c>
      <c r="C158" s="42">
        <v>490</v>
      </c>
      <c r="D158" s="42">
        <v>0</v>
      </c>
      <c r="E158" s="42">
        <f t="shared" si="7"/>
        <v>490</v>
      </c>
    </row>
    <row r="159" spans="2:5" x14ac:dyDescent="0.2">
      <c r="B159" s="41" t="s">
        <v>526</v>
      </c>
      <c r="C159" s="42">
        <v>79000</v>
      </c>
      <c r="D159" s="42">
        <f>C159*19/100</f>
        <v>15010</v>
      </c>
      <c r="E159" s="42">
        <f t="shared" si="7"/>
        <v>94010</v>
      </c>
    </row>
    <row r="160" spans="2:5" x14ac:dyDescent="0.2">
      <c r="B160" s="41" t="s">
        <v>526</v>
      </c>
      <c r="C160" s="42">
        <v>79000</v>
      </c>
      <c r="D160" s="42">
        <f>C160*19/100</f>
        <v>15010</v>
      </c>
      <c r="E160" s="42">
        <f t="shared" si="7"/>
        <v>94010</v>
      </c>
    </row>
    <row r="161" spans="2:5" x14ac:dyDescent="0.2">
      <c r="B161" s="41" t="s">
        <v>527</v>
      </c>
      <c r="C161" s="42">
        <v>66300</v>
      </c>
      <c r="D161" s="42">
        <v>0</v>
      </c>
      <c r="E161" s="42">
        <f t="shared" si="7"/>
        <v>66300</v>
      </c>
    </row>
    <row r="162" spans="2:5" x14ac:dyDescent="0.2">
      <c r="B162" s="41" t="s">
        <v>528</v>
      </c>
      <c r="C162" s="42">
        <v>4035</v>
      </c>
      <c r="D162" s="42">
        <f>C162*19/100</f>
        <v>766.65</v>
      </c>
      <c r="E162" s="42">
        <f t="shared" si="7"/>
        <v>4801.6499999999996</v>
      </c>
    </row>
    <row r="163" spans="2:5" x14ac:dyDescent="0.2">
      <c r="B163" s="41" t="s">
        <v>529</v>
      </c>
      <c r="C163" s="42">
        <v>6045</v>
      </c>
      <c r="D163" s="42">
        <f>C163*19/100</f>
        <v>1148.55</v>
      </c>
      <c r="E163" s="42">
        <f t="shared" si="7"/>
        <v>7193.55</v>
      </c>
    </row>
    <row r="164" spans="2:5" x14ac:dyDescent="0.2">
      <c r="B164" s="41" t="s">
        <v>530</v>
      </c>
      <c r="C164" s="42">
        <v>6870</v>
      </c>
      <c r="D164" s="42">
        <f>C164*19/100</f>
        <v>1305.3</v>
      </c>
      <c r="E164" s="42">
        <f t="shared" si="7"/>
        <v>8175.3</v>
      </c>
    </row>
    <row r="165" spans="2:5" x14ac:dyDescent="0.2">
      <c r="B165" s="41" t="s">
        <v>531</v>
      </c>
      <c r="C165" s="42">
        <v>34125</v>
      </c>
      <c r="D165" s="42">
        <f>C165*19/100</f>
        <v>6483.75</v>
      </c>
      <c r="E165" s="42">
        <f t="shared" si="7"/>
        <v>40608.75</v>
      </c>
    </row>
    <row r="166" spans="2:5" x14ac:dyDescent="0.2">
      <c r="B166" s="41" t="s">
        <v>532</v>
      </c>
      <c r="C166" s="42">
        <v>82000</v>
      </c>
      <c r="D166" s="42">
        <v>0</v>
      </c>
      <c r="E166" s="42">
        <f t="shared" ref="E166:E230" si="10">D166+C166</f>
        <v>82000</v>
      </c>
    </row>
    <row r="167" spans="2:5" x14ac:dyDescent="0.2">
      <c r="B167" s="41" t="s">
        <v>533</v>
      </c>
      <c r="C167" s="42">
        <v>82000</v>
      </c>
      <c r="D167" s="42">
        <v>0</v>
      </c>
      <c r="E167" s="42">
        <f t="shared" si="10"/>
        <v>82000</v>
      </c>
    </row>
    <row r="168" spans="2:5" x14ac:dyDescent="0.2">
      <c r="B168" s="41" t="s">
        <v>534</v>
      </c>
      <c r="C168" s="42">
        <v>82000</v>
      </c>
      <c r="D168" s="42">
        <v>0</v>
      </c>
      <c r="E168" s="42">
        <f t="shared" si="10"/>
        <v>82000</v>
      </c>
    </row>
    <row r="169" spans="2:5" x14ac:dyDescent="0.2">
      <c r="B169" s="41" t="s">
        <v>535</v>
      </c>
      <c r="C169" s="42">
        <v>82000</v>
      </c>
      <c r="D169" s="42">
        <v>0</v>
      </c>
      <c r="E169" s="42">
        <f t="shared" si="10"/>
        <v>82000</v>
      </c>
    </row>
    <row r="170" spans="2:5" x14ac:dyDescent="0.2">
      <c r="B170" s="41" t="s">
        <v>536</v>
      </c>
      <c r="C170" s="42">
        <v>82000</v>
      </c>
      <c r="D170" s="42">
        <v>0</v>
      </c>
      <c r="E170" s="42">
        <f t="shared" si="10"/>
        <v>82000</v>
      </c>
    </row>
    <row r="171" spans="2:5" x14ac:dyDescent="0.2">
      <c r="B171" s="41" t="s">
        <v>537</v>
      </c>
      <c r="C171" s="42">
        <v>82000</v>
      </c>
      <c r="D171" s="42">
        <v>0</v>
      </c>
      <c r="E171" s="42">
        <f t="shared" si="10"/>
        <v>82000</v>
      </c>
    </row>
    <row r="172" spans="2:5" x14ac:dyDescent="0.2">
      <c r="B172" s="41" t="s">
        <v>538</v>
      </c>
      <c r="C172" s="42">
        <v>120000</v>
      </c>
      <c r="D172" s="42">
        <f>C172*19/100</f>
        <v>22800</v>
      </c>
      <c r="E172" s="42">
        <f t="shared" si="10"/>
        <v>142800</v>
      </c>
    </row>
    <row r="173" spans="2:5" x14ac:dyDescent="0.2">
      <c r="B173" s="41" t="s">
        <v>539</v>
      </c>
      <c r="C173" s="42">
        <v>147000</v>
      </c>
      <c r="D173" s="42">
        <f>C173*19/100</f>
        <v>27930</v>
      </c>
      <c r="E173" s="42">
        <f t="shared" si="10"/>
        <v>174930</v>
      </c>
    </row>
    <row r="174" spans="2:5" x14ac:dyDescent="0.2">
      <c r="B174" s="41" t="s">
        <v>540</v>
      </c>
      <c r="C174" s="42">
        <v>3880</v>
      </c>
      <c r="D174" s="42">
        <v>0</v>
      </c>
      <c r="E174" s="42">
        <f t="shared" si="10"/>
        <v>3880</v>
      </c>
    </row>
    <row r="175" spans="2:5" x14ac:dyDescent="0.2">
      <c r="B175" s="41" t="s">
        <v>541</v>
      </c>
      <c r="C175" s="42">
        <v>3880</v>
      </c>
      <c r="D175" s="42">
        <v>0</v>
      </c>
      <c r="E175" s="42">
        <f t="shared" si="10"/>
        <v>3880</v>
      </c>
    </row>
    <row r="176" spans="2:5" x14ac:dyDescent="0.2">
      <c r="B176" s="41" t="s">
        <v>542</v>
      </c>
      <c r="C176" s="42">
        <v>3880</v>
      </c>
      <c r="D176" s="42">
        <v>0</v>
      </c>
      <c r="E176" s="42">
        <f t="shared" si="10"/>
        <v>3880</v>
      </c>
    </row>
    <row r="177" spans="2:5" x14ac:dyDescent="0.2">
      <c r="B177" s="41" t="s">
        <v>543</v>
      </c>
      <c r="C177" s="42">
        <v>3880</v>
      </c>
      <c r="D177" s="42">
        <v>0</v>
      </c>
      <c r="E177" s="42">
        <f t="shared" si="10"/>
        <v>3880</v>
      </c>
    </row>
    <row r="178" spans="2:5" x14ac:dyDescent="0.2">
      <c r="B178" s="41" t="s">
        <v>544</v>
      </c>
      <c r="C178" s="42">
        <v>3880</v>
      </c>
      <c r="D178" s="42">
        <v>0</v>
      </c>
      <c r="E178" s="42">
        <f t="shared" si="10"/>
        <v>3880</v>
      </c>
    </row>
    <row r="179" spans="2:5" x14ac:dyDescent="0.2">
      <c r="B179" s="41" t="s">
        <v>545</v>
      </c>
      <c r="C179" s="42">
        <v>3880</v>
      </c>
      <c r="D179" s="42">
        <v>0</v>
      </c>
      <c r="E179" s="42">
        <f t="shared" si="10"/>
        <v>3880</v>
      </c>
    </row>
    <row r="180" spans="2:5" x14ac:dyDescent="0.2">
      <c r="B180" s="41" t="s">
        <v>546</v>
      </c>
      <c r="C180" s="42">
        <v>3880</v>
      </c>
      <c r="D180" s="42">
        <v>0</v>
      </c>
      <c r="E180" s="42">
        <f t="shared" si="10"/>
        <v>3880</v>
      </c>
    </row>
    <row r="181" spans="2:5" x14ac:dyDescent="0.2">
      <c r="B181" s="41" t="s">
        <v>547</v>
      </c>
      <c r="C181" s="42">
        <v>4100</v>
      </c>
      <c r="D181" s="42">
        <v>0</v>
      </c>
      <c r="E181" s="42">
        <f t="shared" si="10"/>
        <v>4100</v>
      </c>
    </row>
    <row r="182" spans="2:5" x14ac:dyDescent="0.2">
      <c r="B182" s="41" t="s">
        <v>548</v>
      </c>
      <c r="C182" s="42">
        <v>1200</v>
      </c>
      <c r="D182" s="42">
        <v>0</v>
      </c>
      <c r="E182" s="42">
        <f t="shared" si="10"/>
        <v>1200</v>
      </c>
    </row>
    <row r="183" spans="2:5" x14ac:dyDescent="0.2">
      <c r="B183" s="41" t="s">
        <v>549</v>
      </c>
      <c r="C183" s="42">
        <v>1340</v>
      </c>
      <c r="D183" s="42">
        <v>0</v>
      </c>
      <c r="E183" s="42">
        <f t="shared" si="10"/>
        <v>1340</v>
      </c>
    </row>
    <row r="184" spans="2:5" x14ac:dyDescent="0.2">
      <c r="B184" s="41" t="s">
        <v>550</v>
      </c>
      <c r="C184" s="42">
        <v>1570</v>
      </c>
      <c r="D184" s="42">
        <v>0</v>
      </c>
      <c r="E184" s="42">
        <f t="shared" si="10"/>
        <v>1570</v>
      </c>
    </row>
    <row r="185" spans="2:5" x14ac:dyDescent="0.2">
      <c r="B185" s="41" t="s">
        <v>551</v>
      </c>
      <c r="C185" s="42">
        <v>1920</v>
      </c>
      <c r="D185" s="42">
        <v>0</v>
      </c>
      <c r="E185" s="42">
        <f t="shared" si="10"/>
        <v>1920</v>
      </c>
    </row>
    <row r="186" spans="2:5" x14ac:dyDescent="0.2">
      <c r="B186" s="41" t="s">
        <v>552</v>
      </c>
      <c r="C186" s="42">
        <v>1980</v>
      </c>
      <c r="D186" s="42">
        <v>0</v>
      </c>
      <c r="E186" s="42">
        <f t="shared" si="10"/>
        <v>1980</v>
      </c>
    </row>
    <row r="187" spans="2:5" x14ac:dyDescent="0.2">
      <c r="B187" s="41" t="s">
        <v>553</v>
      </c>
      <c r="C187" s="42">
        <v>2026</v>
      </c>
      <c r="D187" s="42">
        <v>0</v>
      </c>
      <c r="E187" s="42">
        <f t="shared" si="10"/>
        <v>2026</v>
      </c>
    </row>
    <row r="188" spans="2:5" x14ac:dyDescent="0.2">
      <c r="B188" s="41" t="s">
        <v>554</v>
      </c>
      <c r="C188" s="42">
        <v>740</v>
      </c>
      <c r="D188" s="42">
        <v>0</v>
      </c>
      <c r="E188" s="42">
        <f t="shared" si="10"/>
        <v>740</v>
      </c>
    </row>
    <row r="189" spans="2:5" x14ac:dyDescent="0.2">
      <c r="B189" s="41" t="s">
        <v>555</v>
      </c>
      <c r="C189" s="42">
        <v>840</v>
      </c>
      <c r="D189" s="42">
        <v>0</v>
      </c>
      <c r="E189" s="42">
        <f t="shared" si="10"/>
        <v>840</v>
      </c>
    </row>
    <row r="190" spans="2:5" x14ac:dyDescent="0.2">
      <c r="B190" s="41" t="s">
        <v>556</v>
      </c>
      <c r="C190" s="42">
        <v>690</v>
      </c>
      <c r="D190" s="42">
        <v>0</v>
      </c>
      <c r="E190" s="42">
        <f t="shared" si="10"/>
        <v>690</v>
      </c>
    </row>
    <row r="191" spans="2:5" x14ac:dyDescent="0.2">
      <c r="B191" s="41" t="s">
        <v>557</v>
      </c>
      <c r="C191" s="42">
        <v>720</v>
      </c>
      <c r="D191" s="42">
        <v>0</v>
      </c>
      <c r="E191" s="42">
        <f t="shared" si="10"/>
        <v>720</v>
      </c>
    </row>
    <row r="192" spans="2:5" x14ac:dyDescent="0.2">
      <c r="B192" s="41" t="s">
        <v>558</v>
      </c>
      <c r="C192" s="42">
        <v>860</v>
      </c>
      <c r="D192" s="42">
        <v>0</v>
      </c>
      <c r="E192" s="42">
        <f t="shared" si="10"/>
        <v>860</v>
      </c>
    </row>
    <row r="193" spans="2:5" x14ac:dyDescent="0.2">
      <c r="B193" s="41" t="s">
        <v>559</v>
      </c>
      <c r="C193" s="42">
        <v>920</v>
      </c>
      <c r="D193" s="42">
        <v>0</v>
      </c>
      <c r="E193" s="42">
        <f t="shared" si="10"/>
        <v>920</v>
      </c>
    </row>
    <row r="194" spans="2:5" x14ac:dyDescent="0.2">
      <c r="B194" s="41" t="s">
        <v>560</v>
      </c>
      <c r="C194" s="42">
        <v>690</v>
      </c>
      <c r="D194" s="42">
        <v>0</v>
      </c>
      <c r="E194" s="42">
        <f t="shared" si="10"/>
        <v>690</v>
      </c>
    </row>
    <row r="195" spans="2:5" x14ac:dyDescent="0.2">
      <c r="B195" s="41" t="s">
        <v>561</v>
      </c>
      <c r="C195" s="42">
        <v>690</v>
      </c>
      <c r="D195" s="42"/>
      <c r="E195" s="42"/>
    </row>
    <row r="196" spans="2:5" x14ac:dyDescent="0.2">
      <c r="B196" s="41" t="s">
        <v>562</v>
      </c>
      <c r="C196" s="42">
        <v>1460</v>
      </c>
      <c r="D196" s="42">
        <v>0</v>
      </c>
      <c r="E196" s="42">
        <f t="shared" si="10"/>
        <v>1460</v>
      </c>
    </row>
    <row r="197" spans="2:5" x14ac:dyDescent="0.2">
      <c r="B197" s="41" t="s">
        <v>563</v>
      </c>
      <c r="C197" s="42">
        <v>1460</v>
      </c>
      <c r="D197" s="42">
        <v>0</v>
      </c>
      <c r="E197" s="42">
        <f t="shared" si="10"/>
        <v>1460</v>
      </c>
    </row>
    <row r="198" spans="2:5" x14ac:dyDescent="0.2">
      <c r="B198" s="41" t="s">
        <v>564</v>
      </c>
      <c r="C198" s="42">
        <v>1460</v>
      </c>
      <c r="D198" s="42">
        <v>0</v>
      </c>
      <c r="E198" s="42">
        <f t="shared" si="10"/>
        <v>1460</v>
      </c>
    </row>
    <row r="199" spans="2:5" x14ac:dyDescent="0.2">
      <c r="B199" s="41" t="s">
        <v>565</v>
      </c>
      <c r="C199" s="42">
        <v>1460</v>
      </c>
      <c r="D199" s="42">
        <v>0</v>
      </c>
      <c r="E199" s="42">
        <f t="shared" si="10"/>
        <v>1460</v>
      </c>
    </row>
    <row r="200" spans="2:5" x14ac:dyDescent="0.2">
      <c r="B200" s="41" t="s">
        <v>566</v>
      </c>
      <c r="C200" s="42">
        <v>1460</v>
      </c>
      <c r="D200" s="42">
        <v>0</v>
      </c>
      <c r="E200" s="42">
        <f t="shared" si="10"/>
        <v>1460</v>
      </c>
    </row>
    <row r="201" spans="2:5" x14ac:dyDescent="0.2">
      <c r="B201" s="41" t="s">
        <v>567</v>
      </c>
      <c r="C201" s="42">
        <v>1460</v>
      </c>
      <c r="D201" s="42">
        <v>0</v>
      </c>
      <c r="E201" s="42">
        <f t="shared" si="10"/>
        <v>1460</v>
      </c>
    </row>
    <row r="202" spans="2:5" x14ac:dyDescent="0.2">
      <c r="B202" s="41" t="s">
        <v>568</v>
      </c>
      <c r="C202" s="42">
        <v>2490</v>
      </c>
      <c r="D202" s="42">
        <f>C202*19/100</f>
        <v>473.1</v>
      </c>
      <c r="E202" s="42">
        <f t="shared" si="10"/>
        <v>2963.1</v>
      </c>
    </row>
    <row r="203" spans="2:5" x14ac:dyDescent="0.2">
      <c r="B203" s="41" t="s">
        <v>569</v>
      </c>
      <c r="C203" s="42">
        <v>260</v>
      </c>
      <c r="D203" s="42">
        <f>C203*19/100</f>
        <v>49.4</v>
      </c>
      <c r="E203" s="42">
        <f t="shared" si="10"/>
        <v>309.39999999999998</v>
      </c>
    </row>
    <row r="204" spans="2:5" x14ac:dyDescent="0.2">
      <c r="B204" s="41" t="s">
        <v>570</v>
      </c>
      <c r="C204" s="42">
        <v>10400</v>
      </c>
      <c r="D204" s="42">
        <f>C204*19/100</f>
        <v>1976</v>
      </c>
      <c r="E204" s="42">
        <f t="shared" si="10"/>
        <v>12376</v>
      </c>
    </row>
    <row r="205" spans="2:5" x14ac:dyDescent="0.2">
      <c r="B205" s="41" t="s">
        <v>571</v>
      </c>
      <c r="C205" s="42">
        <v>7300</v>
      </c>
      <c r="D205" s="42">
        <v>0</v>
      </c>
      <c r="E205" s="42">
        <f t="shared" si="10"/>
        <v>7300</v>
      </c>
    </row>
    <row r="206" spans="2:5" ht="22.5" x14ac:dyDescent="0.2">
      <c r="B206" s="38" t="s">
        <v>572</v>
      </c>
      <c r="C206" s="42">
        <v>67000</v>
      </c>
      <c r="D206" s="42">
        <v>0</v>
      </c>
      <c r="E206" s="42">
        <f t="shared" si="10"/>
        <v>67000</v>
      </c>
    </row>
    <row r="207" spans="2:5" x14ac:dyDescent="0.2">
      <c r="B207" s="41" t="s">
        <v>573</v>
      </c>
      <c r="C207" s="42">
        <v>6900</v>
      </c>
      <c r="D207" s="42">
        <f t="shared" ref="D207:D220" si="11">C207*19/100</f>
        <v>1311</v>
      </c>
      <c r="E207" s="42">
        <f t="shared" si="10"/>
        <v>8211</v>
      </c>
    </row>
    <row r="208" spans="2:5" x14ac:dyDescent="0.2">
      <c r="B208" s="41" t="s">
        <v>574</v>
      </c>
      <c r="C208" s="42">
        <v>3950</v>
      </c>
      <c r="D208" s="42">
        <f t="shared" si="11"/>
        <v>750.5</v>
      </c>
      <c r="E208" s="42">
        <f t="shared" si="10"/>
        <v>4700.5</v>
      </c>
    </row>
    <row r="209" spans="2:5" x14ac:dyDescent="0.2">
      <c r="B209" s="41" t="s">
        <v>575</v>
      </c>
      <c r="C209" s="42">
        <v>3950</v>
      </c>
      <c r="D209" s="42">
        <f t="shared" si="11"/>
        <v>750.5</v>
      </c>
      <c r="E209" s="42">
        <f t="shared" si="10"/>
        <v>4700.5</v>
      </c>
    </row>
    <row r="210" spans="2:5" x14ac:dyDescent="0.2">
      <c r="B210" s="41" t="s">
        <v>576</v>
      </c>
      <c r="C210" s="42">
        <v>3950</v>
      </c>
      <c r="D210" s="42">
        <f t="shared" si="11"/>
        <v>750.5</v>
      </c>
      <c r="E210" s="42">
        <f t="shared" si="10"/>
        <v>4700.5</v>
      </c>
    </row>
    <row r="211" spans="2:5" x14ac:dyDescent="0.2">
      <c r="B211" s="41" t="s">
        <v>577</v>
      </c>
      <c r="C211" s="42">
        <v>3950</v>
      </c>
      <c r="D211" s="42">
        <f t="shared" si="11"/>
        <v>750.5</v>
      </c>
      <c r="E211" s="42">
        <f t="shared" si="10"/>
        <v>4700.5</v>
      </c>
    </row>
    <row r="212" spans="2:5" x14ac:dyDescent="0.2">
      <c r="B212" s="41" t="s">
        <v>578</v>
      </c>
      <c r="C212" s="42">
        <v>3950</v>
      </c>
      <c r="D212" s="42">
        <f t="shared" si="11"/>
        <v>750.5</v>
      </c>
      <c r="E212" s="42">
        <f t="shared" si="10"/>
        <v>4700.5</v>
      </c>
    </row>
    <row r="213" spans="2:5" x14ac:dyDescent="0.2">
      <c r="B213" s="41" t="s">
        <v>579</v>
      </c>
      <c r="C213" s="42">
        <v>3950</v>
      </c>
      <c r="D213" s="42">
        <f t="shared" si="11"/>
        <v>750.5</v>
      </c>
      <c r="E213" s="42">
        <f t="shared" si="10"/>
        <v>4700.5</v>
      </c>
    </row>
    <row r="214" spans="2:5" x14ac:dyDescent="0.2">
      <c r="B214" s="41" t="s">
        <v>580</v>
      </c>
      <c r="C214" s="42">
        <v>3950</v>
      </c>
      <c r="D214" s="42">
        <f t="shared" si="11"/>
        <v>750.5</v>
      </c>
      <c r="E214" s="42">
        <f t="shared" si="10"/>
        <v>4700.5</v>
      </c>
    </row>
    <row r="215" spans="2:5" x14ac:dyDescent="0.2">
      <c r="B215" s="41" t="s">
        <v>581</v>
      </c>
      <c r="C215" s="42">
        <v>3950</v>
      </c>
      <c r="D215" s="42">
        <f t="shared" si="11"/>
        <v>750.5</v>
      </c>
      <c r="E215" s="42">
        <f t="shared" si="10"/>
        <v>4700.5</v>
      </c>
    </row>
    <row r="216" spans="2:5" x14ac:dyDescent="0.2">
      <c r="B216" s="41" t="s">
        <v>582</v>
      </c>
      <c r="C216" s="42">
        <v>3950</v>
      </c>
      <c r="D216" s="42">
        <f t="shared" si="11"/>
        <v>750.5</v>
      </c>
      <c r="E216" s="42">
        <f t="shared" si="10"/>
        <v>4700.5</v>
      </c>
    </row>
    <row r="217" spans="2:5" x14ac:dyDescent="0.2">
      <c r="B217" s="41" t="s">
        <v>583</v>
      </c>
      <c r="C217" s="42">
        <v>3950</v>
      </c>
      <c r="D217" s="42">
        <f t="shared" si="11"/>
        <v>750.5</v>
      </c>
      <c r="E217" s="42">
        <f t="shared" si="10"/>
        <v>4700.5</v>
      </c>
    </row>
    <row r="218" spans="2:5" x14ac:dyDescent="0.2">
      <c r="B218" s="41" t="s">
        <v>584</v>
      </c>
      <c r="C218" s="42">
        <v>3950</v>
      </c>
      <c r="D218" s="42">
        <f t="shared" si="11"/>
        <v>750.5</v>
      </c>
      <c r="E218" s="42">
        <f t="shared" si="10"/>
        <v>4700.5</v>
      </c>
    </row>
    <row r="219" spans="2:5" x14ac:dyDescent="0.2">
      <c r="B219" s="41" t="s">
        <v>585</v>
      </c>
      <c r="C219" s="42">
        <v>3600</v>
      </c>
      <c r="D219" s="42">
        <f t="shared" si="11"/>
        <v>684</v>
      </c>
      <c r="E219" s="42">
        <f t="shared" si="10"/>
        <v>4284</v>
      </c>
    </row>
    <row r="220" spans="2:5" x14ac:dyDescent="0.2">
      <c r="B220" s="41" t="s">
        <v>586</v>
      </c>
      <c r="C220" s="42">
        <v>3600</v>
      </c>
      <c r="D220" s="42">
        <f t="shared" si="11"/>
        <v>684</v>
      </c>
      <c r="E220" s="42">
        <f t="shared" si="10"/>
        <v>4284</v>
      </c>
    </row>
    <row r="221" spans="2:5" x14ac:dyDescent="0.2">
      <c r="B221" s="41" t="s">
        <v>587</v>
      </c>
      <c r="C221" s="42">
        <v>6200</v>
      </c>
      <c r="D221" s="42">
        <v>0</v>
      </c>
      <c r="E221" s="42">
        <f t="shared" si="10"/>
        <v>6200</v>
      </c>
    </row>
    <row r="222" spans="2:5" x14ac:dyDescent="0.2">
      <c r="B222" s="41" t="s">
        <v>588</v>
      </c>
      <c r="C222" s="42">
        <v>6200</v>
      </c>
      <c r="D222" s="42">
        <v>0</v>
      </c>
      <c r="E222" s="42">
        <f t="shared" si="10"/>
        <v>6200</v>
      </c>
    </row>
    <row r="223" spans="2:5" x14ac:dyDescent="0.2">
      <c r="B223" s="41" t="s">
        <v>589</v>
      </c>
      <c r="C223" s="42">
        <v>12600</v>
      </c>
      <c r="D223" s="42">
        <f>C223*19/100</f>
        <v>2394</v>
      </c>
      <c r="E223" s="42">
        <f t="shared" si="10"/>
        <v>14994</v>
      </c>
    </row>
    <row r="224" spans="2:5" x14ac:dyDescent="0.2">
      <c r="B224" s="41" t="s">
        <v>590</v>
      </c>
      <c r="C224" s="42">
        <v>1650</v>
      </c>
      <c r="D224" s="42">
        <v>0</v>
      </c>
      <c r="E224" s="42">
        <f t="shared" si="10"/>
        <v>1650</v>
      </c>
    </row>
    <row r="225" spans="2:5" x14ac:dyDescent="0.2">
      <c r="B225" s="41" t="s">
        <v>591</v>
      </c>
      <c r="C225" s="42">
        <v>2020</v>
      </c>
      <c r="D225" s="42">
        <v>0</v>
      </c>
      <c r="E225" s="42">
        <f t="shared" si="10"/>
        <v>2020</v>
      </c>
    </row>
    <row r="226" spans="2:5" x14ac:dyDescent="0.2">
      <c r="B226" s="41" t="s">
        <v>592</v>
      </c>
      <c r="C226" s="42">
        <v>2780</v>
      </c>
      <c r="D226" s="42">
        <v>0</v>
      </c>
      <c r="E226" s="42">
        <f t="shared" si="10"/>
        <v>2780</v>
      </c>
    </row>
    <row r="227" spans="2:5" x14ac:dyDescent="0.2">
      <c r="B227" s="41" t="s">
        <v>593</v>
      </c>
      <c r="C227" s="42">
        <v>3100</v>
      </c>
      <c r="D227" s="42">
        <v>0</v>
      </c>
      <c r="E227" s="42">
        <f t="shared" si="10"/>
        <v>3100</v>
      </c>
    </row>
    <row r="228" spans="2:5" x14ac:dyDescent="0.2">
      <c r="B228" s="41" t="s">
        <v>594</v>
      </c>
      <c r="C228" s="42">
        <v>9300</v>
      </c>
      <c r="D228" s="42">
        <v>0</v>
      </c>
      <c r="E228" s="42">
        <f t="shared" si="10"/>
        <v>9300</v>
      </c>
    </row>
    <row r="229" spans="2:5" x14ac:dyDescent="0.2">
      <c r="B229" s="41" t="s">
        <v>595</v>
      </c>
      <c r="C229" s="42">
        <v>12400</v>
      </c>
      <c r="D229" s="42">
        <v>0</v>
      </c>
      <c r="E229" s="42">
        <f t="shared" si="10"/>
        <v>12400</v>
      </c>
    </row>
    <row r="230" spans="2:5" x14ac:dyDescent="0.2">
      <c r="B230" s="41" t="s">
        <v>596</v>
      </c>
      <c r="C230" s="42">
        <v>13900</v>
      </c>
      <c r="D230" s="42">
        <v>0</v>
      </c>
      <c r="E230" s="42">
        <f t="shared" si="10"/>
        <v>13900</v>
      </c>
    </row>
    <row r="231" spans="2:5" x14ac:dyDescent="0.2">
      <c r="B231" s="41" t="s">
        <v>597</v>
      </c>
      <c r="C231" s="42">
        <v>16100</v>
      </c>
      <c r="D231" s="42">
        <v>0</v>
      </c>
      <c r="E231" s="42">
        <f t="shared" ref="E231:E247" si="12">D231+C231</f>
        <v>16100</v>
      </c>
    </row>
    <row r="232" spans="2:5" x14ac:dyDescent="0.2">
      <c r="B232" s="41" t="s">
        <v>598</v>
      </c>
      <c r="C232" s="42">
        <v>5860</v>
      </c>
      <c r="D232" s="42">
        <v>0</v>
      </c>
      <c r="E232" s="42">
        <f t="shared" si="12"/>
        <v>5860</v>
      </c>
    </row>
    <row r="233" spans="2:5" x14ac:dyDescent="0.2">
      <c r="B233" s="41" t="s">
        <v>599</v>
      </c>
      <c r="C233" s="42">
        <v>6900</v>
      </c>
      <c r="D233" s="42">
        <v>0</v>
      </c>
      <c r="E233" s="42">
        <f t="shared" si="12"/>
        <v>6900</v>
      </c>
    </row>
    <row r="234" spans="2:5" x14ac:dyDescent="0.2">
      <c r="B234" s="41" t="s">
        <v>600</v>
      </c>
      <c r="C234" s="42">
        <v>8300</v>
      </c>
      <c r="D234" s="42">
        <v>0</v>
      </c>
      <c r="E234" s="42">
        <f t="shared" si="12"/>
        <v>8300</v>
      </c>
    </row>
    <row r="235" spans="2:5" x14ac:dyDescent="0.2">
      <c r="B235" s="41" t="s">
        <v>601</v>
      </c>
      <c r="C235" s="42">
        <v>10000</v>
      </c>
      <c r="D235" s="42">
        <v>0</v>
      </c>
      <c r="E235" s="42">
        <f t="shared" si="12"/>
        <v>10000</v>
      </c>
    </row>
    <row r="236" spans="2:5" x14ac:dyDescent="0.2">
      <c r="B236" s="41" t="s">
        <v>602</v>
      </c>
      <c r="C236" s="42">
        <v>1750</v>
      </c>
      <c r="D236" s="42">
        <v>0</v>
      </c>
      <c r="E236" s="42">
        <f t="shared" si="12"/>
        <v>1750</v>
      </c>
    </row>
    <row r="237" spans="2:5" x14ac:dyDescent="0.2">
      <c r="B237" s="41" t="s">
        <v>603</v>
      </c>
      <c r="C237" s="42">
        <v>2300</v>
      </c>
      <c r="D237" s="42">
        <v>0</v>
      </c>
      <c r="E237" s="42">
        <f t="shared" si="12"/>
        <v>2300</v>
      </c>
    </row>
    <row r="238" spans="2:5" x14ac:dyDescent="0.2">
      <c r="B238" s="41" t="s">
        <v>604</v>
      </c>
      <c r="C238" s="42">
        <v>2970</v>
      </c>
      <c r="D238" s="42">
        <v>0</v>
      </c>
      <c r="E238" s="42">
        <f t="shared" si="12"/>
        <v>2970</v>
      </c>
    </row>
    <row r="239" spans="2:5" x14ac:dyDescent="0.2">
      <c r="B239" s="41" t="s">
        <v>605</v>
      </c>
      <c r="C239" s="42">
        <v>3600</v>
      </c>
      <c r="D239" s="42">
        <v>0</v>
      </c>
      <c r="E239" s="42">
        <f t="shared" si="12"/>
        <v>3600</v>
      </c>
    </row>
    <row r="240" spans="2:5" x14ac:dyDescent="0.2">
      <c r="B240" s="41" t="s">
        <v>606</v>
      </c>
      <c r="C240" s="42">
        <v>2910</v>
      </c>
      <c r="D240" s="42">
        <v>0</v>
      </c>
      <c r="E240" s="42">
        <f t="shared" si="12"/>
        <v>2910</v>
      </c>
    </row>
    <row r="241" spans="2:6" x14ac:dyDescent="0.2">
      <c r="B241" s="41" t="s">
        <v>607</v>
      </c>
      <c r="C241" s="42">
        <v>3900</v>
      </c>
      <c r="D241" s="42">
        <v>0</v>
      </c>
      <c r="E241" s="42">
        <f t="shared" si="12"/>
        <v>3900</v>
      </c>
    </row>
    <row r="242" spans="2:6" x14ac:dyDescent="0.2">
      <c r="B242" s="41" t="s">
        <v>608</v>
      </c>
      <c r="C242" s="42">
        <v>4860</v>
      </c>
      <c r="D242" s="42">
        <v>0</v>
      </c>
      <c r="E242" s="42">
        <f t="shared" si="12"/>
        <v>4860</v>
      </c>
    </row>
    <row r="243" spans="2:6" x14ac:dyDescent="0.2">
      <c r="B243" s="41" t="s">
        <v>609</v>
      </c>
      <c r="C243" s="42">
        <v>5850</v>
      </c>
      <c r="D243" s="42">
        <v>0</v>
      </c>
      <c r="E243" s="42">
        <f t="shared" si="12"/>
        <v>5850</v>
      </c>
    </row>
    <row r="244" spans="2:6" x14ac:dyDescent="0.2">
      <c r="B244" s="41" t="s">
        <v>610</v>
      </c>
      <c r="C244" s="42">
        <v>7900</v>
      </c>
      <c r="D244" s="42">
        <v>0</v>
      </c>
      <c r="E244" s="42">
        <f t="shared" si="12"/>
        <v>7900</v>
      </c>
    </row>
    <row r="245" spans="2:6" x14ac:dyDescent="0.2">
      <c r="B245" s="41" t="s">
        <v>611</v>
      </c>
      <c r="C245" s="42">
        <v>9100</v>
      </c>
      <c r="D245" s="42">
        <v>0</v>
      </c>
      <c r="E245" s="42">
        <f t="shared" si="12"/>
        <v>9100</v>
      </c>
    </row>
    <row r="246" spans="2:6" x14ac:dyDescent="0.2">
      <c r="B246" s="41" t="s">
        <v>612</v>
      </c>
      <c r="C246" s="42">
        <v>212400</v>
      </c>
      <c r="D246" s="42">
        <v>0</v>
      </c>
      <c r="E246" s="42">
        <f t="shared" si="12"/>
        <v>212400</v>
      </c>
    </row>
    <row r="247" spans="2:6" x14ac:dyDescent="0.2">
      <c r="B247" s="41" t="s">
        <v>613</v>
      </c>
      <c r="C247" s="42">
        <v>212400</v>
      </c>
      <c r="D247" s="42">
        <v>0</v>
      </c>
      <c r="E247" s="42">
        <f t="shared" si="12"/>
        <v>212400</v>
      </c>
    </row>
    <row r="249" spans="2:6" x14ac:dyDescent="0.2">
      <c r="B249" s="44" t="s">
        <v>614</v>
      </c>
      <c r="C249" s="31"/>
      <c r="F249" s="15"/>
    </row>
    <row r="250" spans="2:6" x14ac:dyDescent="0.2">
      <c r="B250" s="44" t="s">
        <v>620</v>
      </c>
      <c r="C250" s="31"/>
      <c r="F250" s="15"/>
    </row>
    <row r="251" spans="2:6" x14ac:dyDescent="0.2">
      <c r="C251" s="31"/>
      <c r="F251" s="15"/>
    </row>
    <row r="252" spans="2:6" x14ac:dyDescent="0.2">
      <c r="B252" s="44" t="s">
        <v>615</v>
      </c>
      <c r="C252" s="31"/>
      <c r="F252" s="15"/>
    </row>
    <row r="253" spans="2:6" x14ac:dyDescent="0.2">
      <c r="C253" s="31"/>
      <c r="F253" s="15"/>
    </row>
    <row r="254" spans="2:6" x14ac:dyDescent="0.2">
      <c r="C254" s="31"/>
      <c r="F254" s="15"/>
    </row>
    <row r="255" spans="2:6" x14ac:dyDescent="0.2">
      <c r="C255" s="31"/>
      <c r="F255" s="15"/>
    </row>
    <row r="256" spans="2:6" x14ac:dyDescent="0.2">
      <c r="B256" s="15" t="s">
        <v>616</v>
      </c>
      <c r="C256" s="31"/>
      <c r="F256" s="15"/>
    </row>
    <row r="257" spans="2:7" x14ac:dyDescent="0.2">
      <c r="B257" s="15" t="s">
        <v>375</v>
      </c>
      <c r="C257" s="31"/>
      <c r="F257" s="15"/>
    </row>
    <row r="258" spans="2:7" x14ac:dyDescent="0.2">
      <c r="C258" s="31"/>
      <c r="F258" s="15"/>
    </row>
    <row r="259" spans="2:7" x14ac:dyDescent="0.2">
      <c r="C259" s="31"/>
      <c r="F259" s="15"/>
    </row>
    <row r="260" spans="2:7" x14ac:dyDescent="0.2">
      <c r="C260" s="31"/>
      <c r="F260" s="15"/>
    </row>
    <row r="261" spans="2:7" s="20" customFormat="1" x14ac:dyDescent="0.2">
      <c r="B261" s="51" t="s">
        <v>617</v>
      </c>
      <c r="C261" s="51"/>
      <c r="D261" s="51"/>
      <c r="E261" s="51"/>
      <c r="F261" s="51"/>
    </row>
    <row r="262" spans="2:7" s="20" customFormat="1" x14ac:dyDescent="0.2">
      <c r="B262" s="51" t="s">
        <v>618</v>
      </c>
      <c r="C262" s="51"/>
      <c r="D262" s="51"/>
      <c r="E262" s="51"/>
      <c r="F262" s="51"/>
    </row>
    <row r="263" spans="2:7" s="20" customFormat="1" x14ac:dyDescent="0.2">
      <c r="B263" s="52" t="s">
        <v>619</v>
      </c>
      <c r="C263" s="52"/>
      <c r="D263" s="52"/>
      <c r="E263" s="52"/>
      <c r="F263" s="52"/>
    </row>
    <row r="264" spans="2:7" s="20" customFormat="1" x14ac:dyDescent="0.2">
      <c r="B264" s="51" t="s">
        <v>379</v>
      </c>
      <c r="C264" s="51"/>
      <c r="D264" s="51"/>
      <c r="E264" s="51"/>
      <c r="F264" s="51"/>
    </row>
    <row r="265" spans="2:7" x14ac:dyDescent="0.2">
      <c r="G265" s="40"/>
    </row>
  </sheetData>
  <mergeCells count="4">
    <mergeCell ref="B261:F261"/>
    <mergeCell ref="B262:F262"/>
    <mergeCell ref="B263:F263"/>
    <mergeCell ref="B264:F264"/>
  </mergeCells>
  <conditionalFormatting sqref="B249:B250 B252">
    <cfRule type="duplicateValues" dxfId="3" priority="1"/>
  </conditionalFormatting>
  <hyperlinks>
    <hyperlink ref="B263" r:id="rId1" xr:uid="{98410C4A-D732-49F1-A172-2F389AA057E3}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60CD7-A94B-438D-84C2-B49D0B3F1B50}">
  <dimension ref="A1:G117"/>
  <sheetViews>
    <sheetView tabSelected="1" topLeftCell="A2" zoomScale="140" zoomScaleNormal="140" workbookViewId="0">
      <selection activeCell="B99" sqref="B12:B99"/>
    </sheetView>
  </sheetViews>
  <sheetFormatPr baseColWidth="10" defaultRowHeight="11.25" x14ac:dyDescent="0.2"/>
  <cols>
    <col min="1" max="1" width="11.42578125" style="15"/>
    <col min="2" max="2" width="58.42578125" style="15" customWidth="1"/>
    <col min="3" max="6" width="11.42578125" style="32"/>
    <col min="7" max="7" width="11.42578125" style="40"/>
    <col min="8" max="16384" width="11.42578125" style="15"/>
  </cols>
  <sheetData>
    <row r="1" spans="1:7" x14ac:dyDescent="0.2">
      <c r="B1" s="15" t="s">
        <v>779</v>
      </c>
      <c r="C1" s="31"/>
      <c r="F1" s="15"/>
      <c r="G1" s="15"/>
    </row>
    <row r="2" spans="1:7" x14ac:dyDescent="0.2">
      <c r="C2" s="31"/>
      <c r="F2" s="15"/>
      <c r="G2" s="15"/>
    </row>
    <row r="3" spans="1:7" x14ac:dyDescent="0.2">
      <c r="B3" s="1" t="s">
        <v>368</v>
      </c>
      <c r="C3" s="31"/>
      <c r="F3" s="15"/>
      <c r="G3" s="15"/>
    </row>
    <row r="4" spans="1:7" x14ac:dyDescent="0.2">
      <c r="B4" s="4" t="s">
        <v>812</v>
      </c>
      <c r="C4" s="31"/>
      <c r="F4" s="15"/>
      <c r="G4" s="15"/>
    </row>
    <row r="5" spans="1:7" x14ac:dyDescent="0.2">
      <c r="B5" s="3" t="s">
        <v>813</v>
      </c>
      <c r="C5" s="31"/>
      <c r="F5" s="15"/>
      <c r="G5" s="15"/>
    </row>
    <row r="6" spans="1:7" x14ac:dyDescent="0.2">
      <c r="C6" s="31"/>
      <c r="F6" s="15"/>
      <c r="G6" s="15"/>
    </row>
    <row r="7" spans="1:7" x14ac:dyDescent="0.2">
      <c r="B7" s="15" t="s">
        <v>627</v>
      </c>
      <c r="C7" s="31"/>
      <c r="F7" s="15"/>
      <c r="G7" s="15"/>
    </row>
    <row r="8" spans="1:7" x14ac:dyDescent="0.2">
      <c r="C8" s="31"/>
      <c r="F8" s="15"/>
      <c r="G8" s="15"/>
    </row>
    <row r="9" spans="1:7" x14ac:dyDescent="0.2">
      <c r="B9" s="15" t="s">
        <v>628</v>
      </c>
      <c r="C9" s="31"/>
      <c r="F9" s="15"/>
      <c r="G9" s="15"/>
    </row>
    <row r="10" spans="1:7" x14ac:dyDescent="0.2">
      <c r="C10" s="31"/>
      <c r="F10" s="15"/>
      <c r="G10" s="15"/>
    </row>
    <row r="11" spans="1:7" s="37" customFormat="1" x14ac:dyDescent="0.2">
      <c r="B11" s="33" t="s">
        <v>370</v>
      </c>
      <c r="C11" s="34" t="s">
        <v>383</v>
      </c>
      <c r="D11" s="34" t="s">
        <v>351</v>
      </c>
      <c r="E11" s="34" t="s">
        <v>384</v>
      </c>
      <c r="F11" s="35"/>
      <c r="G11" s="36"/>
    </row>
    <row r="12" spans="1:7" x14ac:dyDescent="0.2">
      <c r="A12" s="15">
        <v>1</v>
      </c>
      <c r="B12" s="38" t="s">
        <v>629</v>
      </c>
      <c r="C12" s="39">
        <v>30950</v>
      </c>
      <c r="D12" s="39">
        <f>C12*19/100</f>
        <v>5880.5</v>
      </c>
      <c r="E12" s="39">
        <f>D12+C12</f>
        <v>36830.5</v>
      </c>
      <c r="F12" s="40"/>
    </row>
    <row r="13" spans="1:7" ht="14.25" customHeight="1" x14ac:dyDescent="0.2">
      <c r="A13" s="15">
        <v>2</v>
      </c>
      <c r="B13" s="41" t="s">
        <v>630</v>
      </c>
      <c r="C13" s="42">
        <v>26250</v>
      </c>
      <c r="D13" s="42">
        <v>0</v>
      </c>
      <c r="E13" s="42">
        <f>D13+C13</f>
        <v>26250</v>
      </c>
      <c r="G13" s="15"/>
    </row>
    <row r="14" spans="1:7" x14ac:dyDescent="0.2">
      <c r="A14" s="15">
        <v>3</v>
      </c>
      <c r="B14" s="41" t="s">
        <v>631</v>
      </c>
      <c r="C14" s="42">
        <v>29400</v>
      </c>
      <c r="D14" s="42">
        <v>0</v>
      </c>
      <c r="E14" s="42">
        <f t="shared" ref="E14:E41" si="0">D14+C14</f>
        <v>29400</v>
      </c>
      <c r="G14" s="15"/>
    </row>
    <row r="15" spans="1:7" x14ac:dyDescent="0.2">
      <c r="A15" s="15">
        <v>4</v>
      </c>
      <c r="B15" s="41" t="s">
        <v>781</v>
      </c>
      <c r="C15" s="42">
        <v>135450</v>
      </c>
      <c r="D15" s="42">
        <v>0</v>
      </c>
      <c r="E15" s="42">
        <f t="shared" si="0"/>
        <v>135450</v>
      </c>
      <c r="G15" s="15"/>
    </row>
    <row r="16" spans="1:7" x14ac:dyDescent="0.2">
      <c r="A16" s="15">
        <v>5</v>
      </c>
      <c r="B16" s="41" t="s">
        <v>632</v>
      </c>
      <c r="C16" s="42">
        <v>219000</v>
      </c>
      <c r="D16" s="42">
        <v>0</v>
      </c>
      <c r="E16" s="42">
        <f t="shared" si="0"/>
        <v>219000</v>
      </c>
      <c r="G16" s="15"/>
    </row>
    <row r="17" spans="1:7" x14ac:dyDescent="0.2">
      <c r="A17" s="15">
        <v>6</v>
      </c>
      <c r="B17" s="41" t="s">
        <v>633</v>
      </c>
      <c r="C17" s="42">
        <v>18320</v>
      </c>
      <c r="D17" s="42">
        <v>0</v>
      </c>
      <c r="E17" s="42">
        <f t="shared" si="0"/>
        <v>18320</v>
      </c>
      <c r="G17" s="15"/>
    </row>
    <row r="18" spans="1:7" x14ac:dyDescent="0.2">
      <c r="A18" s="15">
        <v>7</v>
      </c>
      <c r="B18" s="41" t="s">
        <v>634</v>
      </c>
      <c r="C18" s="39">
        <v>36800</v>
      </c>
      <c r="D18" s="39">
        <f t="shared" ref="D18:D19" si="1">C18*19/100</f>
        <v>6992</v>
      </c>
      <c r="E18" s="39">
        <f t="shared" si="0"/>
        <v>43792</v>
      </c>
      <c r="F18" s="40"/>
    </row>
    <row r="19" spans="1:7" x14ac:dyDescent="0.2">
      <c r="A19" s="15">
        <v>8</v>
      </c>
      <c r="B19" s="41" t="s">
        <v>635</v>
      </c>
      <c r="C19" s="39">
        <v>36800</v>
      </c>
      <c r="D19" s="39">
        <f t="shared" si="1"/>
        <v>6992</v>
      </c>
      <c r="E19" s="39">
        <f t="shared" si="0"/>
        <v>43792</v>
      </c>
      <c r="F19" s="40"/>
    </row>
    <row r="20" spans="1:7" x14ac:dyDescent="0.2">
      <c r="A20" s="15">
        <v>9</v>
      </c>
      <c r="B20" s="41" t="s">
        <v>636</v>
      </c>
      <c r="C20" s="42">
        <v>29300</v>
      </c>
      <c r="D20" s="42">
        <v>0</v>
      </c>
      <c r="E20" s="42">
        <f t="shared" si="0"/>
        <v>29300</v>
      </c>
      <c r="G20" s="15"/>
    </row>
    <row r="21" spans="1:7" x14ac:dyDescent="0.2">
      <c r="A21" s="15">
        <v>10</v>
      </c>
      <c r="B21" s="41" t="s">
        <v>637</v>
      </c>
      <c r="C21" s="42">
        <f>1720*50</f>
        <v>86000</v>
      </c>
      <c r="D21" s="42">
        <v>0</v>
      </c>
      <c r="E21" s="42">
        <f t="shared" si="0"/>
        <v>86000</v>
      </c>
      <c r="G21" s="15"/>
    </row>
    <row r="22" spans="1:7" x14ac:dyDescent="0.2">
      <c r="A22" s="15">
        <v>11</v>
      </c>
      <c r="B22" s="41" t="s">
        <v>638</v>
      </c>
      <c r="C22" s="42">
        <v>16900</v>
      </c>
      <c r="D22" s="42">
        <f>C22*19/100</f>
        <v>3211</v>
      </c>
      <c r="E22" s="42">
        <f>D22+D23</f>
        <v>6422</v>
      </c>
      <c r="G22" s="15"/>
    </row>
    <row r="23" spans="1:7" x14ac:dyDescent="0.2">
      <c r="A23" s="15">
        <v>12</v>
      </c>
      <c r="B23" s="41" t="s">
        <v>639</v>
      </c>
      <c r="C23" s="42">
        <v>16900</v>
      </c>
      <c r="D23" s="42">
        <f>C23*19/100</f>
        <v>3211</v>
      </c>
      <c r="E23" s="42">
        <f>D23+D37</f>
        <v>3211</v>
      </c>
      <c r="G23" s="15"/>
    </row>
    <row r="24" spans="1:7" x14ac:dyDescent="0.2">
      <c r="A24" s="15">
        <v>13</v>
      </c>
      <c r="B24" s="41" t="s">
        <v>640</v>
      </c>
      <c r="C24" s="42">
        <v>1300</v>
      </c>
      <c r="D24" s="42">
        <f>C24*19/100</f>
        <v>247</v>
      </c>
      <c r="E24" s="42">
        <f>D24+D38</f>
        <v>247</v>
      </c>
      <c r="G24" s="15"/>
    </row>
    <row r="25" spans="1:7" x14ac:dyDescent="0.2">
      <c r="A25" s="15">
        <v>14</v>
      </c>
      <c r="B25" s="41" t="s">
        <v>641</v>
      </c>
      <c r="C25" s="42">
        <v>18200</v>
      </c>
      <c r="D25" s="42">
        <v>0</v>
      </c>
      <c r="E25" s="42">
        <f t="shared" si="0"/>
        <v>18200</v>
      </c>
      <c r="G25" s="15"/>
    </row>
    <row r="26" spans="1:7" x14ac:dyDescent="0.2">
      <c r="A26" s="15">
        <v>15</v>
      </c>
      <c r="B26" s="41" t="s">
        <v>642</v>
      </c>
      <c r="C26" s="39">
        <v>29000</v>
      </c>
      <c r="D26" s="39">
        <f t="shared" ref="D26:D36" si="2">C26*19/100</f>
        <v>5510</v>
      </c>
      <c r="E26" s="39">
        <f t="shared" si="0"/>
        <v>34510</v>
      </c>
      <c r="F26" s="40"/>
    </row>
    <row r="27" spans="1:7" x14ac:dyDescent="0.2">
      <c r="A27" s="15">
        <v>16</v>
      </c>
      <c r="B27" s="41" t="s">
        <v>643</v>
      </c>
      <c r="C27" s="42">
        <v>47700</v>
      </c>
      <c r="D27" s="42">
        <f>C27*19/100</f>
        <v>9063</v>
      </c>
      <c r="E27" s="42">
        <f>D27+C27</f>
        <v>56763</v>
      </c>
      <c r="G27" s="15"/>
    </row>
    <row r="28" spans="1:7" x14ac:dyDescent="0.2">
      <c r="A28" s="15">
        <v>17</v>
      </c>
      <c r="B28" s="41" t="s">
        <v>644</v>
      </c>
      <c r="C28" s="42">
        <v>26900</v>
      </c>
      <c r="D28" s="42">
        <f>C28*19/100</f>
        <v>5111</v>
      </c>
      <c r="E28" s="42">
        <f>D28+C28</f>
        <v>32011</v>
      </c>
      <c r="G28" s="15"/>
    </row>
    <row r="29" spans="1:7" x14ac:dyDescent="0.2">
      <c r="A29" s="15">
        <v>18</v>
      </c>
      <c r="B29" s="41" t="s">
        <v>645</v>
      </c>
      <c r="C29" s="39">
        <v>2100</v>
      </c>
      <c r="D29" s="39">
        <f t="shared" si="2"/>
        <v>399</v>
      </c>
      <c r="E29" s="39">
        <f t="shared" si="0"/>
        <v>2499</v>
      </c>
      <c r="F29" s="40"/>
    </row>
    <row r="30" spans="1:7" x14ac:dyDescent="0.2">
      <c r="A30" s="15">
        <v>19</v>
      </c>
      <c r="B30" s="41" t="s">
        <v>780</v>
      </c>
      <c r="C30" s="39">
        <v>66200</v>
      </c>
      <c r="D30" s="39">
        <f t="shared" si="2"/>
        <v>12578</v>
      </c>
      <c r="E30" s="39">
        <f t="shared" si="0"/>
        <v>78778</v>
      </c>
      <c r="F30" s="40"/>
    </row>
    <row r="31" spans="1:7" x14ac:dyDescent="0.2">
      <c r="A31" s="15">
        <v>20</v>
      </c>
      <c r="B31" s="41" t="s">
        <v>646</v>
      </c>
      <c r="C31" s="39">
        <v>685500</v>
      </c>
      <c r="D31" s="39">
        <f t="shared" si="2"/>
        <v>130245</v>
      </c>
      <c r="E31" s="39">
        <f t="shared" si="0"/>
        <v>815745</v>
      </c>
      <c r="F31" s="40"/>
    </row>
    <row r="32" spans="1:7" x14ac:dyDescent="0.2">
      <c r="A32" s="15">
        <v>21</v>
      </c>
      <c r="B32" s="41" t="s">
        <v>647</v>
      </c>
      <c r="C32" s="42">
        <v>135500</v>
      </c>
      <c r="D32" s="42">
        <v>0</v>
      </c>
      <c r="E32" s="42">
        <f t="shared" si="0"/>
        <v>135500</v>
      </c>
      <c r="G32" s="15"/>
    </row>
    <row r="33" spans="1:7" x14ac:dyDescent="0.2">
      <c r="A33" s="15">
        <v>22</v>
      </c>
      <c r="B33" s="43" t="s">
        <v>782</v>
      </c>
      <c r="C33" s="42">
        <v>37000</v>
      </c>
      <c r="D33" s="39">
        <f t="shared" si="2"/>
        <v>7030</v>
      </c>
      <c r="E33" s="42">
        <f t="shared" si="0"/>
        <v>44030</v>
      </c>
    </row>
    <row r="34" spans="1:7" x14ac:dyDescent="0.2">
      <c r="A34" s="15">
        <v>23</v>
      </c>
      <c r="B34" s="43" t="s">
        <v>783</v>
      </c>
      <c r="C34" s="42">
        <v>37000</v>
      </c>
      <c r="D34" s="39">
        <f t="shared" si="2"/>
        <v>7030</v>
      </c>
      <c r="E34" s="42">
        <f t="shared" si="0"/>
        <v>44030</v>
      </c>
    </row>
    <row r="35" spans="1:7" x14ac:dyDescent="0.2">
      <c r="A35" s="15">
        <v>24</v>
      </c>
      <c r="B35" s="43" t="s">
        <v>648</v>
      </c>
      <c r="C35" s="42">
        <v>41200</v>
      </c>
      <c r="D35" s="39">
        <f t="shared" si="2"/>
        <v>7828</v>
      </c>
      <c r="E35" s="42">
        <f t="shared" si="0"/>
        <v>49028</v>
      </c>
    </row>
    <row r="36" spans="1:7" x14ac:dyDescent="0.2">
      <c r="A36" s="15">
        <v>25</v>
      </c>
      <c r="B36" s="43" t="s">
        <v>649</v>
      </c>
      <c r="C36" s="42">
        <v>33200</v>
      </c>
      <c r="D36" s="39">
        <f t="shared" si="2"/>
        <v>6308</v>
      </c>
      <c r="E36" s="42">
        <f t="shared" si="0"/>
        <v>39508</v>
      </c>
    </row>
    <row r="37" spans="1:7" ht="22.5" x14ac:dyDescent="0.2">
      <c r="A37" s="15">
        <v>26</v>
      </c>
      <c r="B37" s="38" t="s">
        <v>650</v>
      </c>
      <c r="C37" s="42">
        <v>34000</v>
      </c>
      <c r="D37" s="42">
        <v>0</v>
      </c>
      <c r="E37" s="42">
        <f t="shared" si="0"/>
        <v>34000</v>
      </c>
      <c r="G37" s="15"/>
    </row>
    <row r="38" spans="1:7" x14ac:dyDescent="0.2">
      <c r="A38" s="15">
        <v>27</v>
      </c>
      <c r="B38" s="41" t="s">
        <v>651</v>
      </c>
      <c r="C38" s="42">
        <v>42000</v>
      </c>
      <c r="D38" s="42">
        <v>0</v>
      </c>
      <c r="E38" s="42">
        <f t="shared" si="0"/>
        <v>42000</v>
      </c>
      <c r="G38" s="15"/>
    </row>
    <row r="39" spans="1:7" x14ac:dyDescent="0.2">
      <c r="A39" s="15">
        <v>28</v>
      </c>
      <c r="B39" s="41" t="s">
        <v>652</v>
      </c>
      <c r="C39" s="42">
        <v>57225</v>
      </c>
      <c r="D39" s="42">
        <v>0</v>
      </c>
      <c r="E39" s="42">
        <f t="shared" si="0"/>
        <v>57225</v>
      </c>
      <c r="G39" s="15"/>
    </row>
    <row r="40" spans="1:7" x14ac:dyDescent="0.2">
      <c r="A40" s="15">
        <v>29</v>
      </c>
      <c r="B40" s="41" t="s">
        <v>653</v>
      </c>
      <c r="C40" s="39">
        <v>56900</v>
      </c>
      <c r="D40" s="39">
        <f t="shared" ref="D40:D41" si="3">C40*19/100</f>
        <v>10811</v>
      </c>
      <c r="E40" s="39">
        <f t="shared" si="0"/>
        <v>67711</v>
      </c>
      <c r="F40" s="40"/>
    </row>
    <row r="41" spans="1:7" x14ac:dyDescent="0.2">
      <c r="A41" s="15">
        <v>30</v>
      </c>
      <c r="B41" s="41" t="s">
        <v>654</v>
      </c>
      <c r="C41" s="39">
        <v>4800</v>
      </c>
      <c r="D41" s="39">
        <f t="shared" si="3"/>
        <v>912</v>
      </c>
      <c r="E41" s="39">
        <f t="shared" si="0"/>
        <v>5712</v>
      </c>
      <c r="F41" s="40"/>
    </row>
    <row r="42" spans="1:7" x14ac:dyDescent="0.2">
      <c r="A42" s="15">
        <v>31</v>
      </c>
      <c r="B42" s="38" t="s">
        <v>655</v>
      </c>
      <c r="C42" s="42">
        <v>109000</v>
      </c>
      <c r="D42" s="42">
        <v>0</v>
      </c>
      <c r="E42" s="42">
        <f>D42+C42</f>
        <v>109000</v>
      </c>
      <c r="G42" s="15"/>
    </row>
    <row r="43" spans="1:7" x14ac:dyDescent="0.2">
      <c r="A43" s="15">
        <v>32</v>
      </c>
      <c r="B43" s="38" t="s">
        <v>656</v>
      </c>
      <c r="C43" s="42">
        <v>58300</v>
      </c>
      <c r="D43" s="42">
        <v>0</v>
      </c>
      <c r="E43" s="42">
        <f>D43+C43</f>
        <v>58300</v>
      </c>
      <c r="G43" s="15"/>
    </row>
    <row r="44" spans="1:7" x14ac:dyDescent="0.2">
      <c r="A44" s="15">
        <v>33</v>
      </c>
      <c r="B44" s="41" t="s">
        <v>657</v>
      </c>
      <c r="C44" s="39">
        <v>8900</v>
      </c>
      <c r="D44" s="39">
        <f t="shared" ref="D44:D57" si="4">C44*19/100</f>
        <v>1691</v>
      </c>
      <c r="E44" s="39">
        <f t="shared" ref="E44:E58" si="5">D44+C44</f>
        <v>10591</v>
      </c>
      <c r="F44" s="40"/>
    </row>
    <row r="45" spans="1:7" x14ac:dyDescent="0.2">
      <c r="A45" s="15">
        <v>34</v>
      </c>
      <c r="B45" s="41" t="s">
        <v>658</v>
      </c>
      <c r="C45" s="39">
        <v>22500</v>
      </c>
      <c r="D45" s="39">
        <f t="shared" si="4"/>
        <v>4275</v>
      </c>
      <c r="E45" s="39">
        <f t="shared" si="5"/>
        <v>26775</v>
      </c>
      <c r="F45" s="40"/>
    </row>
    <row r="46" spans="1:7" x14ac:dyDescent="0.2">
      <c r="A46" s="15">
        <v>35</v>
      </c>
      <c r="B46" s="41" t="s">
        <v>659</v>
      </c>
      <c r="C46" s="39">
        <v>162000</v>
      </c>
      <c r="D46" s="39">
        <f t="shared" si="4"/>
        <v>30780</v>
      </c>
      <c r="E46" s="39">
        <f t="shared" si="5"/>
        <v>192780</v>
      </c>
      <c r="F46" s="40"/>
    </row>
    <row r="47" spans="1:7" x14ac:dyDescent="0.2">
      <c r="A47" s="15">
        <v>36</v>
      </c>
      <c r="B47" s="41" t="s">
        <v>660</v>
      </c>
      <c r="C47" s="39">
        <v>11500</v>
      </c>
      <c r="D47" s="39">
        <f t="shared" si="4"/>
        <v>2185</v>
      </c>
      <c r="E47" s="39">
        <f t="shared" si="5"/>
        <v>13685</v>
      </c>
      <c r="F47" s="40"/>
    </row>
    <row r="48" spans="1:7" x14ac:dyDescent="0.2">
      <c r="A48" s="15">
        <v>37</v>
      </c>
      <c r="B48" s="41" t="s">
        <v>661</v>
      </c>
      <c r="C48" s="39">
        <v>4200</v>
      </c>
      <c r="D48" s="39">
        <f t="shared" si="4"/>
        <v>798</v>
      </c>
      <c r="E48" s="39">
        <f t="shared" si="5"/>
        <v>4998</v>
      </c>
      <c r="F48" s="40"/>
    </row>
    <row r="49" spans="1:7" x14ac:dyDescent="0.2">
      <c r="A49" s="15">
        <v>38</v>
      </c>
      <c r="B49" s="41" t="s">
        <v>662</v>
      </c>
      <c r="C49" s="39">
        <v>4200</v>
      </c>
      <c r="D49" s="39">
        <f t="shared" si="4"/>
        <v>798</v>
      </c>
      <c r="E49" s="39">
        <f t="shared" si="5"/>
        <v>4998</v>
      </c>
      <c r="F49" s="40"/>
    </row>
    <row r="50" spans="1:7" x14ac:dyDescent="0.2">
      <c r="A50" s="15">
        <v>39</v>
      </c>
      <c r="B50" s="41" t="s">
        <v>663</v>
      </c>
      <c r="C50" s="39">
        <v>4200</v>
      </c>
      <c r="D50" s="39">
        <f t="shared" si="4"/>
        <v>798</v>
      </c>
      <c r="E50" s="39">
        <f t="shared" si="5"/>
        <v>4998</v>
      </c>
      <c r="F50" s="40"/>
    </row>
    <row r="51" spans="1:7" x14ac:dyDescent="0.2">
      <c r="A51" s="15">
        <v>40</v>
      </c>
      <c r="B51" s="41" t="s">
        <v>664</v>
      </c>
      <c r="C51" s="39">
        <v>4200</v>
      </c>
      <c r="D51" s="39">
        <f t="shared" si="4"/>
        <v>798</v>
      </c>
      <c r="E51" s="39">
        <f t="shared" si="5"/>
        <v>4998</v>
      </c>
      <c r="F51" s="40"/>
    </row>
    <row r="52" spans="1:7" x14ac:dyDescent="0.2">
      <c r="A52" s="15">
        <v>41</v>
      </c>
      <c r="B52" s="41" t="s">
        <v>665</v>
      </c>
      <c r="C52" s="39">
        <v>4200</v>
      </c>
      <c r="D52" s="39">
        <f t="shared" si="4"/>
        <v>798</v>
      </c>
      <c r="E52" s="39">
        <f t="shared" si="5"/>
        <v>4998</v>
      </c>
      <c r="F52" s="40"/>
    </row>
    <row r="53" spans="1:7" x14ac:dyDescent="0.2">
      <c r="A53" s="15">
        <v>42</v>
      </c>
      <c r="B53" s="41" t="s">
        <v>666</v>
      </c>
      <c r="C53" s="39">
        <v>4200</v>
      </c>
      <c r="D53" s="39">
        <f t="shared" si="4"/>
        <v>798</v>
      </c>
      <c r="E53" s="39">
        <f t="shared" si="5"/>
        <v>4998</v>
      </c>
      <c r="F53" s="40"/>
    </row>
    <row r="54" spans="1:7" x14ac:dyDescent="0.2">
      <c r="A54" s="15">
        <v>43</v>
      </c>
      <c r="B54" s="41" t="s">
        <v>667</v>
      </c>
      <c r="C54" s="39">
        <v>4200</v>
      </c>
      <c r="D54" s="39">
        <f t="shared" si="4"/>
        <v>798</v>
      </c>
      <c r="E54" s="39">
        <f t="shared" si="5"/>
        <v>4998</v>
      </c>
      <c r="F54" s="40"/>
    </row>
    <row r="55" spans="1:7" x14ac:dyDescent="0.2">
      <c r="A55" s="15">
        <v>44</v>
      </c>
      <c r="B55" s="41" t="s">
        <v>668</v>
      </c>
      <c r="C55" s="39">
        <v>16600</v>
      </c>
      <c r="D55" s="39">
        <f t="shared" si="4"/>
        <v>3154</v>
      </c>
      <c r="E55" s="39">
        <f t="shared" si="5"/>
        <v>19754</v>
      </c>
      <c r="F55" s="40"/>
    </row>
    <row r="56" spans="1:7" x14ac:dyDescent="0.2">
      <c r="A56" s="15">
        <v>45</v>
      </c>
      <c r="B56" s="41" t="s">
        <v>669</v>
      </c>
      <c r="C56" s="39">
        <v>6200</v>
      </c>
      <c r="D56" s="39">
        <f t="shared" si="4"/>
        <v>1178</v>
      </c>
      <c r="E56" s="39">
        <f t="shared" si="5"/>
        <v>7378</v>
      </c>
      <c r="F56" s="40"/>
    </row>
    <row r="57" spans="1:7" x14ac:dyDescent="0.2">
      <c r="A57" s="15">
        <v>46</v>
      </c>
      <c r="B57" s="41" t="s">
        <v>670</v>
      </c>
      <c r="C57" s="39">
        <v>51900</v>
      </c>
      <c r="D57" s="39">
        <f t="shared" si="4"/>
        <v>9861</v>
      </c>
      <c r="E57" s="39">
        <f t="shared" si="5"/>
        <v>61761</v>
      </c>
      <c r="F57" s="40"/>
    </row>
    <row r="58" spans="1:7" x14ac:dyDescent="0.2">
      <c r="A58" s="15">
        <v>47</v>
      </c>
      <c r="B58" s="41" t="s">
        <v>671</v>
      </c>
      <c r="C58" s="39">
        <v>9540</v>
      </c>
      <c r="D58" s="43">
        <v>0</v>
      </c>
      <c r="E58" s="39">
        <f t="shared" si="5"/>
        <v>9540</v>
      </c>
      <c r="F58" s="15"/>
      <c r="G58" s="15"/>
    </row>
    <row r="59" spans="1:7" x14ac:dyDescent="0.2">
      <c r="A59" s="15">
        <v>48</v>
      </c>
      <c r="B59" s="41" t="s">
        <v>672</v>
      </c>
      <c r="C59" s="39">
        <v>8100</v>
      </c>
      <c r="D59" s="39">
        <f>C59*19/100</f>
        <v>1539</v>
      </c>
      <c r="E59" s="39">
        <f>D59+C59</f>
        <v>9639</v>
      </c>
      <c r="F59" s="40"/>
    </row>
    <row r="60" spans="1:7" x14ac:dyDescent="0.2">
      <c r="A60" s="15">
        <v>49</v>
      </c>
      <c r="B60" s="41" t="s">
        <v>673</v>
      </c>
      <c r="C60" s="42">
        <v>62400</v>
      </c>
      <c r="D60" s="42">
        <v>0</v>
      </c>
      <c r="E60" s="42">
        <f t="shared" ref="E60:E63" si="6">D60+C60</f>
        <v>62400</v>
      </c>
      <c r="G60" s="15"/>
    </row>
    <row r="61" spans="1:7" x14ac:dyDescent="0.2">
      <c r="A61" s="15">
        <v>50</v>
      </c>
      <c r="B61" s="41" t="s">
        <v>674</v>
      </c>
      <c r="C61" s="42">
        <v>22400</v>
      </c>
      <c r="D61" s="42">
        <v>0</v>
      </c>
      <c r="E61" s="42">
        <f t="shared" si="6"/>
        <v>22400</v>
      </c>
      <c r="G61" s="15"/>
    </row>
    <row r="62" spans="1:7" x14ac:dyDescent="0.2">
      <c r="A62" s="15">
        <v>51</v>
      </c>
      <c r="B62" s="41" t="s">
        <v>675</v>
      </c>
      <c r="C62" s="42">
        <v>109500</v>
      </c>
      <c r="D62" s="42">
        <v>0</v>
      </c>
      <c r="E62" s="42">
        <f t="shared" si="6"/>
        <v>109500</v>
      </c>
      <c r="G62" s="15"/>
    </row>
    <row r="63" spans="1:7" x14ac:dyDescent="0.2">
      <c r="A63" s="15">
        <v>52</v>
      </c>
      <c r="B63" s="41" t="s">
        <v>676</v>
      </c>
      <c r="C63" s="42">
        <v>14900</v>
      </c>
      <c r="D63" s="42">
        <v>0</v>
      </c>
      <c r="E63" s="42">
        <f t="shared" si="6"/>
        <v>14900</v>
      </c>
      <c r="G63" s="15"/>
    </row>
    <row r="64" spans="1:7" x14ac:dyDescent="0.2">
      <c r="A64" s="15">
        <v>53</v>
      </c>
      <c r="B64" s="41" t="s">
        <v>677</v>
      </c>
      <c r="C64" s="39">
        <v>538000</v>
      </c>
      <c r="D64" s="39">
        <f>C64*19/100</f>
        <v>102220</v>
      </c>
      <c r="E64" s="39">
        <f>D64+C64</f>
        <v>640220</v>
      </c>
      <c r="F64" s="40"/>
    </row>
    <row r="65" spans="1:7" x14ac:dyDescent="0.2">
      <c r="A65" s="15">
        <v>54</v>
      </c>
      <c r="B65" s="41" t="s">
        <v>678</v>
      </c>
      <c r="C65" s="42">
        <v>34900</v>
      </c>
      <c r="D65" s="42">
        <v>0</v>
      </c>
      <c r="E65" s="42">
        <f t="shared" ref="E65:E90" si="7">D65+C65</f>
        <v>34900</v>
      </c>
      <c r="G65" s="15"/>
    </row>
    <row r="66" spans="1:7" x14ac:dyDescent="0.2">
      <c r="A66" s="15">
        <v>55</v>
      </c>
      <c r="B66" s="41" t="s">
        <v>679</v>
      </c>
      <c r="C66" s="39">
        <v>39600</v>
      </c>
      <c r="D66" s="39">
        <f t="shared" ref="D66:D70" si="8">C66*19/100</f>
        <v>7524</v>
      </c>
      <c r="E66" s="39">
        <f t="shared" si="7"/>
        <v>47124</v>
      </c>
      <c r="F66" s="40"/>
    </row>
    <row r="67" spans="1:7" x14ac:dyDescent="0.2">
      <c r="A67" s="15">
        <v>56</v>
      </c>
      <c r="B67" s="41" t="s">
        <v>680</v>
      </c>
      <c r="C67" s="39">
        <v>43200</v>
      </c>
      <c r="D67" s="39">
        <f t="shared" si="8"/>
        <v>8208</v>
      </c>
      <c r="E67" s="39">
        <f t="shared" si="7"/>
        <v>51408</v>
      </c>
      <c r="F67" s="40"/>
    </row>
    <row r="68" spans="1:7" x14ac:dyDescent="0.2">
      <c r="A68" s="15">
        <v>57</v>
      </c>
      <c r="B68" s="41" t="s">
        <v>681</v>
      </c>
      <c r="C68" s="39">
        <v>43200</v>
      </c>
      <c r="D68" s="39">
        <f t="shared" si="8"/>
        <v>8208</v>
      </c>
      <c r="E68" s="39">
        <f t="shared" si="7"/>
        <v>51408</v>
      </c>
      <c r="F68" s="40"/>
    </row>
    <row r="69" spans="1:7" x14ac:dyDescent="0.2">
      <c r="A69" s="15">
        <v>58</v>
      </c>
      <c r="B69" s="41" t="s">
        <v>682</v>
      </c>
      <c r="C69" s="39">
        <v>7900</v>
      </c>
      <c r="D69" s="39">
        <f t="shared" si="8"/>
        <v>1501</v>
      </c>
      <c r="E69" s="39">
        <f t="shared" si="7"/>
        <v>9401</v>
      </c>
      <c r="F69" s="40"/>
    </row>
    <row r="70" spans="1:7" x14ac:dyDescent="0.2">
      <c r="A70" s="15">
        <v>59</v>
      </c>
      <c r="B70" s="41" t="s">
        <v>683</v>
      </c>
      <c r="C70" s="39">
        <v>14300</v>
      </c>
      <c r="D70" s="39">
        <f t="shared" si="8"/>
        <v>2717</v>
      </c>
      <c r="E70" s="39">
        <f t="shared" si="7"/>
        <v>17017</v>
      </c>
      <c r="F70" s="40"/>
    </row>
    <row r="71" spans="1:7" x14ac:dyDescent="0.2">
      <c r="A71" s="15">
        <v>60</v>
      </c>
      <c r="B71" s="41" t="s">
        <v>684</v>
      </c>
      <c r="C71" s="42">
        <v>16800</v>
      </c>
      <c r="D71" s="42">
        <v>0</v>
      </c>
      <c r="E71" s="42">
        <f t="shared" si="7"/>
        <v>16800</v>
      </c>
      <c r="G71" s="15"/>
    </row>
    <row r="72" spans="1:7" x14ac:dyDescent="0.2">
      <c r="A72" s="15">
        <v>61</v>
      </c>
      <c r="B72" s="41" t="s">
        <v>685</v>
      </c>
      <c r="C72" s="42">
        <v>94000</v>
      </c>
      <c r="D72" s="42">
        <v>0</v>
      </c>
      <c r="E72" s="42">
        <f t="shared" si="7"/>
        <v>94000</v>
      </c>
      <c r="G72" s="15"/>
    </row>
    <row r="73" spans="1:7" x14ac:dyDescent="0.2">
      <c r="A73" s="15">
        <v>62</v>
      </c>
      <c r="B73" s="41" t="s">
        <v>686</v>
      </c>
      <c r="C73" s="42">
        <v>23950</v>
      </c>
      <c r="D73" s="42">
        <v>0</v>
      </c>
      <c r="E73" s="42">
        <f t="shared" si="7"/>
        <v>23950</v>
      </c>
      <c r="G73" s="15"/>
    </row>
    <row r="74" spans="1:7" x14ac:dyDescent="0.2">
      <c r="A74" s="15">
        <v>63</v>
      </c>
      <c r="B74" s="41" t="s">
        <v>687</v>
      </c>
      <c r="C74" s="39">
        <v>13900</v>
      </c>
      <c r="D74" s="39">
        <f t="shared" ref="D74:D81" si="9">C74*19/100</f>
        <v>2641</v>
      </c>
      <c r="E74" s="39">
        <f t="shared" si="7"/>
        <v>16541</v>
      </c>
      <c r="F74" s="40"/>
    </row>
    <row r="75" spans="1:7" x14ac:dyDescent="0.2">
      <c r="A75" s="15">
        <v>64</v>
      </c>
      <c r="B75" s="41" t="s">
        <v>688</v>
      </c>
      <c r="C75" s="39">
        <v>259500</v>
      </c>
      <c r="D75" s="39">
        <f t="shared" si="9"/>
        <v>49305</v>
      </c>
      <c r="E75" s="39">
        <f t="shared" si="7"/>
        <v>308805</v>
      </c>
      <c r="F75" s="40"/>
    </row>
    <row r="76" spans="1:7" x14ac:dyDescent="0.2">
      <c r="A76" s="15">
        <v>65</v>
      </c>
      <c r="B76" s="41" t="s">
        <v>689</v>
      </c>
      <c r="C76" s="39">
        <v>24310</v>
      </c>
      <c r="D76" s="39">
        <f t="shared" si="9"/>
        <v>4618.8999999999996</v>
      </c>
      <c r="E76" s="39">
        <f t="shared" si="7"/>
        <v>28928.9</v>
      </c>
      <c r="F76" s="40"/>
    </row>
    <row r="77" spans="1:7" x14ac:dyDescent="0.2">
      <c r="A77" s="15">
        <v>66</v>
      </c>
      <c r="B77" s="41" t="s">
        <v>690</v>
      </c>
      <c r="C77" s="39">
        <v>7500</v>
      </c>
      <c r="D77" s="39">
        <f t="shared" si="9"/>
        <v>1425</v>
      </c>
      <c r="E77" s="39">
        <f t="shared" si="7"/>
        <v>8925</v>
      </c>
      <c r="F77" s="40"/>
    </row>
    <row r="78" spans="1:7" x14ac:dyDescent="0.2">
      <c r="A78" s="15">
        <v>67</v>
      </c>
      <c r="B78" s="41" t="s">
        <v>691</v>
      </c>
      <c r="C78" s="39">
        <v>4450</v>
      </c>
      <c r="D78" s="39">
        <f t="shared" si="9"/>
        <v>845.5</v>
      </c>
      <c r="E78" s="39">
        <f t="shared" si="7"/>
        <v>5295.5</v>
      </c>
      <c r="F78" s="40"/>
    </row>
    <row r="79" spans="1:7" x14ac:dyDescent="0.2">
      <c r="A79" s="15">
        <v>68</v>
      </c>
      <c r="B79" s="41" t="s">
        <v>692</v>
      </c>
      <c r="C79" s="39">
        <v>4450</v>
      </c>
      <c r="D79" s="39">
        <f t="shared" si="9"/>
        <v>845.5</v>
      </c>
      <c r="E79" s="39">
        <f t="shared" si="7"/>
        <v>5295.5</v>
      </c>
      <c r="F79" s="40"/>
    </row>
    <row r="80" spans="1:7" x14ac:dyDescent="0.2">
      <c r="A80" s="15">
        <v>69</v>
      </c>
      <c r="B80" s="41" t="s">
        <v>693</v>
      </c>
      <c r="C80" s="39">
        <v>4450</v>
      </c>
      <c r="D80" s="39">
        <f t="shared" si="9"/>
        <v>845.5</v>
      </c>
      <c r="E80" s="39">
        <f t="shared" si="7"/>
        <v>5295.5</v>
      </c>
      <c r="F80" s="40"/>
    </row>
    <row r="81" spans="1:7" x14ac:dyDescent="0.2">
      <c r="A81" s="15">
        <v>70</v>
      </c>
      <c r="B81" s="41" t="s">
        <v>694</v>
      </c>
      <c r="C81" s="39">
        <v>68900</v>
      </c>
      <c r="D81" s="39">
        <f t="shared" si="9"/>
        <v>13091</v>
      </c>
      <c r="E81" s="39">
        <f t="shared" si="7"/>
        <v>81991</v>
      </c>
      <c r="F81" s="40"/>
    </row>
    <row r="82" spans="1:7" x14ac:dyDescent="0.2">
      <c r="A82" s="15">
        <v>71</v>
      </c>
      <c r="B82" s="41" t="s">
        <v>695</v>
      </c>
      <c r="C82" s="42">
        <v>73000</v>
      </c>
      <c r="D82" s="42">
        <v>0</v>
      </c>
      <c r="E82" s="42">
        <f t="shared" si="7"/>
        <v>73000</v>
      </c>
      <c r="G82" s="15"/>
    </row>
    <row r="83" spans="1:7" x14ac:dyDescent="0.2">
      <c r="A83" s="15">
        <v>72</v>
      </c>
      <c r="B83" s="41" t="s">
        <v>696</v>
      </c>
      <c r="C83" s="42">
        <v>73000</v>
      </c>
      <c r="D83" s="42">
        <v>0</v>
      </c>
      <c r="E83" s="42">
        <f t="shared" si="7"/>
        <v>73000</v>
      </c>
      <c r="G83" s="15"/>
    </row>
    <row r="84" spans="1:7" x14ac:dyDescent="0.2">
      <c r="A84" s="15">
        <v>73</v>
      </c>
      <c r="B84" s="41" t="s">
        <v>697</v>
      </c>
      <c r="C84" s="42">
        <v>73000</v>
      </c>
      <c r="D84" s="42">
        <v>0</v>
      </c>
      <c r="E84" s="42">
        <f>D84+C84</f>
        <v>73000</v>
      </c>
      <c r="G84" s="15"/>
    </row>
    <row r="85" spans="1:7" x14ac:dyDescent="0.2">
      <c r="A85" s="15">
        <v>74</v>
      </c>
      <c r="B85" s="41" t="s">
        <v>698</v>
      </c>
      <c r="C85" s="42">
        <v>73000</v>
      </c>
      <c r="D85" s="42">
        <v>0</v>
      </c>
      <c r="E85" s="42">
        <f t="shared" si="7"/>
        <v>73000</v>
      </c>
      <c r="G85" s="15"/>
    </row>
    <row r="86" spans="1:7" x14ac:dyDescent="0.2">
      <c r="A86" s="15">
        <v>75</v>
      </c>
      <c r="B86" s="41" t="s">
        <v>699</v>
      </c>
      <c r="C86" s="42">
        <v>73000</v>
      </c>
      <c r="D86" s="42">
        <v>0</v>
      </c>
      <c r="E86" s="42">
        <f t="shared" si="7"/>
        <v>73000</v>
      </c>
      <c r="G86" s="15"/>
    </row>
    <row r="87" spans="1:7" x14ac:dyDescent="0.2">
      <c r="A87" s="15">
        <v>76</v>
      </c>
      <c r="B87" s="41" t="s">
        <v>700</v>
      </c>
      <c r="C87" s="42">
        <v>73000</v>
      </c>
      <c r="D87" s="42">
        <v>0</v>
      </c>
      <c r="E87" s="42">
        <f t="shared" si="7"/>
        <v>73000</v>
      </c>
      <c r="G87" s="15"/>
    </row>
    <row r="88" spans="1:7" x14ac:dyDescent="0.2">
      <c r="A88" s="15">
        <v>77</v>
      </c>
      <c r="B88" s="41" t="s">
        <v>701</v>
      </c>
      <c r="C88" s="42">
        <v>73000</v>
      </c>
      <c r="D88" s="42">
        <v>0</v>
      </c>
      <c r="E88" s="42">
        <f t="shared" si="7"/>
        <v>73000</v>
      </c>
      <c r="G88" s="15"/>
    </row>
    <row r="89" spans="1:7" x14ac:dyDescent="0.2">
      <c r="A89" s="15">
        <v>78</v>
      </c>
      <c r="B89" s="41" t="s">
        <v>702</v>
      </c>
      <c r="C89" s="42">
        <v>66500</v>
      </c>
      <c r="D89" s="42">
        <v>0</v>
      </c>
      <c r="E89" s="42">
        <f t="shared" si="7"/>
        <v>66500</v>
      </c>
      <c r="G89" s="15"/>
    </row>
    <row r="90" spans="1:7" x14ac:dyDescent="0.2">
      <c r="A90" s="15">
        <v>79</v>
      </c>
      <c r="B90" s="41" t="s">
        <v>703</v>
      </c>
      <c r="C90" s="42">
        <v>66500</v>
      </c>
      <c r="D90" s="42">
        <v>0</v>
      </c>
      <c r="E90" s="42">
        <f t="shared" si="7"/>
        <v>66500</v>
      </c>
      <c r="G90" s="15"/>
    </row>
    <row r="91" spans="1:7" x14ac:dyDescent="0.2">
      <c r="A91" s="15">
        <v>80</v>
      </c>
      <c r="B91" s="41" t="s">
        <v>704</v>
      </c>
      <c r="C91" s="39">
        <v>13500</v>
      </c>
      <c r="D91" s="39">
        <f>C91*19/100</f>
        <v>2565</v>
      </c>
      <c r="E91" s="39">
        <f>D91+C91</f>
        <v>16065</v>
      </c>
      <c r="F91" s="40"/>
    </row>
    <row r="92" spans="1:7" x14ac:dyDescent="0.2">
      <c r="A92" s="15">
        <v>81</v>
      </c>
      <c r="B92" s="41" t="s">
        <v>705</v>
      </c>
      <c r="C92" s="42">
        <v>55900</v>
      </c>
      <c r="D92" s="42">
        <v>0</v>
      </c>
      <c r="E92" s="42">
        <f>D92+C92</f>
        <v>55900</v>
      </c>
      <c r="G92" s="15"/>
    </row>
    <row r="93" spans="1:7" x14ac:dyDescent="0.2">
      <c r="A93" s="15">
        <v>82</v>
      </c>
      <c r="B93" s="41" t="s">
        <v>706</v>
      </c>
      <c r="C93" s="39">
        <v>32000</v>
      </c>
      <c r="D93" s="39">
        <f>C93*19/100</f>
        <v>6080</v>
      </c>
      <c r="E93" s="39">
        <f>D93+C93</f>
        <v>38080</v>
      </c>
      <c r="F93" s="40"/>
    </row>
    <row r="94" spans="1:7" x14ac:dyDescent="0.2">
      <c r="A94" s="15">
        <v>83</v>
      </c>
      <c r="B94" s="41" t="s">
        <v>707</v>
      </c>
      <c r="C94" s="39">
        <v>16900</v>
      </c>
      <c r="D94" s="39">
        <f>C94*19/100</f>
        <v>3211</v>
      </c>
      <c r="E94" s="39">
        <f>D94+C94</f>
        <v>20111</v>
      </c>
      <c r="F94" s="40"/>
    </row>
    <row r="95" spans="1:7" x14ac:dyDescent="0.2">
      <c r="A95" s="15">
        <v>84</v>
      </c>
      <c r="B95" s="41" t="s">
        <v>708</v>
      </c>
      <c r="C95" s="42">
        <v>157500</v>
      </c>
      <c r="D95" s="42">
        <v>0</v>
      </c>
      <c r="E95" s="42">
        <f>D95+C95</f>
        <v>157500</v>
      </c>
      <c r="G95" s="15"/>
    </row>
    <row r="96" spans="1:7" x14ac:dyDescent="0.2">
      <c r="A96" s="15">
        <v>85</v>
      </c>
      <c r="B96" s="41" t="s">
        <v>709</v>
      </c>
      <c r="C96" s="39">
        <v>23900</v>
      </c>
      <c r="D96" s="39">
        <f t="shared" ref="D96:D98" si="10">C96*19/100</f>
        <v>4541</v>
      </c>
      <c r="E96" s="39">
        <f t="shared" ref="E96:E98" si="11">D96+C96</f>
        <v>28441</v>
      </c>
      <c r="F96" s="40"/>
    </row>
    <row r="97" spans="1:7" x14ac:dyDescent="0.2">
      <c r="A97" s="15">
        <v>86</v>
      </c>
      <c r="B97" s="41" t="s">
        <v>710</v>
      </c>
      <c r="C97" s="39">
        <v>2900</v>
      </c>
      <c r="D97" s="39">
        <f t="shared" si="10"/>
        <v>551</v>
      </c>
      <c r="E97" s="39">
        <f t="shared" si="11"/>
        <v>3451</v>
      </c>
      <c r="F97" s="40"/>
    </row>
    <row r="98" spans="1:7" x14ac:dyDescent="0.2">
      <c r="A98" s="15">
        <v>87</v>
      </c>
      <c r="B98" s="41" t="s">
        <v>711</v>
      </c>
      <c r="C98" s="39">
        <v>4200</v>
      </c>
      <c r="D98" s="39">
        <f t="shared" si="10"/>
        <v>798</v>
      </c>
      <c r="E98" s="39">
        <f t="shared" si="11"/>
        <v>4998</v>
      </c>
      <c r="F98" s="40"/>
    </row>
    <row r="99" spans="1:7" x14ac:dyDescent="0.2">
      <c r="A99" s="15">
        <v>88</v>
      </c>
      <c r="B99" s="41" t="s">
        <v>712</v>
      </c>
      <c r="C99" s="42">
        <v>25600</v>
      </c>
      <c r="D99" s="42">
        <v>0</v>
      </c>
      <c r="E99" s="42">
        <f>D99+C99</f>
        <v>25600</v>
      </c>
      <c r="G99" s="15"/>
    </row>
    <row r="102" spans="1:7" x14ac:dyDescent="0.2">
      <c r="B102" s="44" t="s">
        <v>614</v>
      </c>
      <c r="C102" s="31"/>
      <c r="F102" s="15"/>
      <c r="G102" s="15"/>
    </row>
    <row r="103" spans="1:7" x14ac:dyDescent="0.2">
      <c r="B103" s="44" t="s">
        <v>620</v>
      </c>
      <c r="C103" s="31"/>
      <c r="F103" s="15"/>
      <c r="G103" s="15"/>
    </row>
    <row r="104" spans="1:7" x14ac:dyDescent="0.2">
      <c r="C104" s="31"/>
      <c r="F104" s="15"/>
      <c r="G104" s="15"/>
    </row>
    <row r="105" spans="1:7" x14ac:dyDescent="0.2">
      <c r="B105" s="44" t="s">
        <v>615</v>
      </c>
      <c r="C105" s="31"/>
      <c r="F105" s="15"/>
      <c r="G105" s="15"/>
    </row>
    <row r="106" spans="1:7" x14ac:dyDescent="0.2">
      <c r="C106" s="31"/>
      <c r="F106" s="15"/>
      <c r="G106" s="15"/>
    </row>
    <row r="107" spans="1:7" x14ac:dyDescent="0.2">
      <c r="C107" s="31"/>
      <c r="F107" s="15"/>
      <c r="G107" s="15"/>
    </row>
    <row r="108" spans="1:7" x14ac:dyDescent="0.2">
      <c r="C108" s="31"/>
      <c r="F108" s="15"/>
      <c r="G108" s="15"/>
    </row>
    <row r="109" spans="1:7" x14ac:dyDescent="0.2">
      <c r="B109" s="15" t="s">
        <v>616</v>
      </c>
      <c r="C109" s="31"/>
      <c r="F109" s="15"/>
      <c r="G109" s="15"/>
    </row>
    <row r="110" spans="1:7" x14ac:dyDescent="0.2">
      <c r="B110" s="15" t="s">
        <v>375</v>
      </c>
      <c r="C110" s="31"/>
      <c r="F110" s="15"/>
      <c r="G110" s="15"/>
    </row>
    <row r="111" spans="1:7" x14ac:dyDescent="0.2">
      <c r="C111" s="31"/>
      <c r="F111" s="15"/>
      <c r="G111" s="15"/>
    </row>
    <row r="112" spans="1:7" x14ac:dyDescent="0.2">
      <c r="C112" s="31"/>
      <c r="F112" s="15"/>
      <c r="G112" s="15"/>
    </row>
    <row r="113" spans="2:6" s="15" customFormat="1" x14ac:dyDescent="0.2">
      <c r="C113" s="31"/>
      <c r="D113" s="32"/>
      <c r="E113" s="32"/>
    </row>
    <row r="114" spans="2:6" s="20" customFormat="1" x14ac:dyDescent="0.2">
      <c r="B114" s="51" t="s">
        <v>617</v>
      </c>
      <c r="C114" s="51"/>
      <c r="D114" s="51"/>
      <c r="E114" s="51"/>
      <c r="F114" s="51"/>
    </row>
    <row r="115" spans="2:6" s="20" customFormat="1" x14ac:dyDescent="0.2">
      <c r="B115" s="51" t="s">
        <v>618</v>
      </c>
      <c r="C115" s="51"/>
      <c r="D115" s="51"/>
      <c r="E115" s="51"/>
      <c r="F115" s="51"/>
    </row>
    <row r="116" spans="2:6" s="20" customFormat="1" x14ac:dyDescent="0.2">
      <c r="B116" s="52" t="s">
        <v>619</v>
      </c>
      <c r="C116" s="52"/>
      <c r="D116" s="52"/>
      <c r="E116" s="52"/>
      <c r="F116" s="52"/>
    </row>
    <row r="117" spans="2:6" s="20" customFormat="1" x14ac:dyDescent="0.2">
      <c r="B117" s="51" t="s">
        <v>379</v>
      </c>
      <c r="C117" s="51"/>
      <c r="D117" s="51"/>
      <c r="E117" s="51"/>
      <c r="F117" s="51"/>
    </row>
  </sheetData>
  <mergeCells count="4">
    <mergeCell ref="B114:F114"/>
    <mergeCell ref="B115:F115"/>
    <mergeCell ref="B116:F116"/>
    <mergeCell ref="B117:F117"/>
  </mergeCells>
  <conditionalFormatting sqref="B102:B103 B105">
    <cfRule type="duplicateValues" dxfId="2" priority="1"/>
  </conditionalFormatting>
  <hyperlinks>
    <hyperlink ref="B116" r:id="rId1" xr:uid="{F5F03B78-F209-4EEC-BEED-5CAF1D8B9D8A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C9DC2-4700-4D64-8C36-6D59A80FB321}">
  <dimension ref="A1:G120"/>
  <sheetViews>
    <sheetView zoomScale="120" zoomScaleNormal="120" workbookViewId="0">
      <selection activeCell="B94" sqref="B12:B94"/>
    </sheetView>
  </sheetViews>
  <sheetFormatPr baseColWidth="10" defaultRowHeight="11.25" x14ac:dyDescent="0.2"/>
  <cols>
    <col min="1" max="1" width="11.42578125" style="15"/>
    <col min="2" max="2" width="51.28515625" style="15" customWidth="1"/>
    <col min="3" max="3" width="13.7109375" style="32" customWidth="1"/>
    <col min="4" max="4" width="13.140625" style="32" customWidth="1"/>
    <col min="5" max="6" width="11.42578125" style="32"/>
    <col min="7" max="16384" width="11.42578125" style="15"/>
  </cols>
  <sheetData>
    <row r="1" spans="1:6" x14ac:dyDescent="0.2">
      <c r="B1" s="15" t="s">
        <v>784</v>
      </c>
      <c r="C1" s="31"/>
      <c r="F1" s="15"/>
    </row>
    <row r="2" spans="1:6" x14ac:dyDescent="0.2">
      <c r="C2" s="31"/>
      <c r="F2" s="15"/>
    </row>
    <row r="3" spans="1:6" x14ac:dyDescent="0.2">
      <c r="B3" s="1" t="s">
        <v>368</v>
      </c>
      <c r="C3" s="31"/>
      <c r="F3" s="15"/>
    </row>
    <row r="4" spans="1:6" x14ac:dyDescent="0.2">
      <c r="B4" s="4" t="s">
        <v>812</v>
      </c>
      <c r="C4" s="31"/>
      <c r="F4" s="15"/>
    </row>
    <row r="5" spans="1:6" x14ac:dyDescent="0.2">
      <c r="B5" s="3" t="s">
        <v>813</v>
      </c>
      <c r="C5" s="31"/>
      <c r="F5" s="15"/>
    </row>
    <row r="6" spans="1:6" x14ac:dyDescent="0.2">
      <c r="C6" s="31"/>
      <c r="F6" s="15"/>
    </row>
    <row r="7" spans="1:6" x14ac:dyDescent="0.2">
      <c r="B7" s="15" t="s">
        <v>713</v>
      </c>
      <c r="C7" s="31"/>
      <c r="F7" s="15"/>
    </row>
    <row r="8" spans="1:6" x14ac:dyDescent="0.2">
      <c r="C8" s="31"/>
      <c r="F8" s="15"/>
    </row>
    <row r="9" spans="1:6" x14ac:dyDescent="0.2">
      <c r="B9" s="15" t="s">
        <v>714</v>
      </c>
      <c r="C9" s="31"/>
      <c r="F9" s="15"/>
    </row>
    <row r="11" spans="1:6" s="37" customFormat="1" x14ac:dyDescent="0.2">
      <c r="B11" s="33" t="s">
        <v>370</v>
      </c>
      <c r="C11" s="34" t="s">
        <v>383</v>
      </c>
      <c r="D11" s="34" t="s">
        <v>351</v>
      </c>
      <c r="E11" s="34" t="s">
        <v>384</v>
      </c>
      <c r="F11" s="35"/>
    </row>
    <row r="12" spans="1:6" x14ac:dyDescent="0.2">
      <c r="A12" s="44">
        <v>1</v>
      </c>
      <c r="B12" s="41" t="s">
        <v>715</v>
      </c>
      <c r="C12" s="42">
        <v>95000</v>
      </c>
      <c r="D12" s="42">
        <v>0</v>
      </c>
      <c r="E12" s="42">
        <f>D12+C12</f>
        <v>95000</v>
      </c>
      <c r="F12" s="15"/>
    </row>
    <row r="13" spans="1:6" x14ac:dyDescent="0.2">
      <c r="A13" s="44">
        <v>2</v>
      </c>
      <c r="B13" s="41" t="s">
        <v>716</v>
      </c>
      <c r="C13" s="42">
        <v>103800</v>
      </c>
      <c r="D13" s="42">
        <v>0</v>
      </c>
      <c r="E13" s="42">
        <f t="shared" ref="E13:E65" si="0">D13+C13</f>
        <v>103800</v>
      </c>
      <c r="F13" s="15"/>
    </row>
    <row r="14" spans="1:6" x14ac:dyDescent="0.2">
      <c r="A14" s="44">
        <v>3</v>
      </c>
      <c r="B14" s="41" t="s">
        <v>808</v>
      </c>
      <c r="C14" s="42">
        <v>31000</v>
      </c>
      <c r="D14" s="42">
        <v>0</v>
      </c>
      <c r="E14" s="42">
        <f t="shared" si="0"/>
        <v>31000</v>
      </c>
      <c r="F14" s="15"/>
    </row>
    <row r="15" spans="1:6" x14ac:dyDescent="0.2">
      <c r="A15" s="44">
        <v>4</v>
      </c>
      <c r="B15" s="41" t="s">
        <v>717</v>
      </c>
      <c r="C15" s="42">
        <v>19600</v>
      </c>
      <c r="D15" s="42">
        <v>0</v>
      </c>
      <c r="E15" s="42">
        <f t="shared" si="0"/>
        <v>19600</v>
      </c>
      <c r="F15" s="15"/>
    </row>
    <row r="16" spans="1:6" x14ac:dyDescent="0.2">
      <c r="A16" s="44">
        <v>5</v>
      </c>
      <c r="B16" s="41" t="s">
        <v>718</v>
      </c>
      <c r="C16" s="42">
        <v>34300</v>
      </c>
      <c r="D16" s="42">
        <v>0</v>
      </c>
      <c r="E16" s="42">
        <f t="shared" si="0"/>
        <v>34300</v>
      </c>
      <c r="F16" s="15"/>
    </row>
    <row r="17" spans="1:6" x14ac:dyDescent="0.2">
      <c r="A17" s="44">
        <v>6</v>
      </c>
      <c r="B17" s="41" t="s">
        <v>719</v>
      </c>
      <c r="C17" s="42">
        <v>57250</v>
      </c>
      <c r="D17" s="42">
        <v>0</v>
      </c>
      <c r="E17" s="42">
        <f t="shared" si="0"/>
        <v>57250</v>
      </c>
      <c r="F17" s="15"/>
    </row>
    <row r="18" spans="1:6" x14ac:dyDescent="0.2">
      <c r="A18" s="44">
        <v>7</v>
      </c>
      <c r="B18" s="41" t="s">
        <v>720</v>
      </c>
      <c r="C18" s="42">
        <v>28900</v>
      </c>
      <c r="D18" s="42">
        <v>0</v>
      </c>
      <c r="E18" s="42">
        <f t="shared" si="0"/>
        <v>28900</v>
      </c>
      <c r="F18" s="15"/>
    </row>
    <row r="19" spans="1:6" x14ac:dyDescent="0.2">
      <c r="A19" s="44">
        <v>8</v>
      </c>
      <c r="B19" s="41" t="s">
        <v>806</v>
      </c>
      <c r="C19" s="42">
        <v>36000</v>
      </c>
      <c r="D19" s="42">
        <v>0</v>
      </c>
      <c r="E19" s="42">
        <f t="shared" si="0"/>
        <v>36000</v>
      </c>
      <c r="F19" s="15"/>
    </row>
    <row r="20" spans="1:6" x14ac:dyDescent="0.2">
      <c r="A20" s="44">
        <v>9</v>
      </c>
      <c r="B20" s="41" t="s">
        <v>810</v>
      </c>
      <c r="C20" s="42">
        <v>64000</v>
      </c>
      <c r="D20" s="42">
        <v>0</v>
      </c>
      <c r="E20" s="42">
        <f t="shared" si="0"/>
        <v>64000</v>
      </c>
      <c r="F20" s="15"/>
    </row>
    <row r="21" spans="1:6" ht="14.25" customHeight="1" x14ac:dyDescent="0.2">
      <c r="A21" s="44">
        <v>10</v>
      </c>
      <c r="B21" s="41" t="s">
        <v>721</v>
      </c>
      <c r="C21" s="42">
        <v>33900</v>
      </c>
      <c r="D21" s="42">
        <f>C21*19/100</f>
        <v>6441</v>
      </c>
      <c r="E21" s="42">
        <f t="shared" si="0"/>
        <v>40341</v>
      </c>
      <c r="F21" s="15"/>
    </row>
    <row r="22" spans="1:6" x14ac:dyDescent="0.2">
      <c r="A22" s="44">
        <v>11</v>
      </c>
      <c r="B22" s="41" t="s">
        <v>722</v>
      </c>
      <c r="C22" s="42">
        <v>85800</v>
      </c>
      <c r="D22" s="42">
        <v>0</v>
      </c>
      <c r="E22" s="42">
        <f t="shared" si="0"/>
        <v>85800</v>
      </c>
      <c r="F22" s="15"/>
    </row>
    <row r="23" spans="1:6" x14ac:dyDescent="0.2">
      <c r="A23" s="44">
        <v>12</v>
      </c>
      <c r="B23" s="41" t="s">
        <v>723</v>
      </c>
      <c r="C23" s="42">
        <v>133500</v>
      </c>
      <c r="D23" s="42">
        <v>0</v>
      </c>
      <c r="E23" s="42">
        <f t="shared" si="0"/>
        <v>133500</v>
      </c>
      <c r="F23" s="15"/>
    </row>
    <row r="24" spans="1:6" x14ac:dyDescent="0.2">
      <c r="A24" s="44">
        <v>13</v>
      </c>
      <c r="B24" s="38" t="s">
        <v>798</v>
      </c>
      <c r="C24" s="42">
        <v>252000</v>
      </c>
      <c r="D24" s="42">
        <v>0</v>
      </c>
      <c r="E24" s="42">
        <f t="shared" si="0"/>
        <v>252000</v>
      </c>
      <c r="F24" s="15"/>
    </row>
    <row r="25" spans="1:6" x14ac:dyDescent="0.2">
      <c r="A25" s="44">
        <v>14</v>
      </c>
      <c r="B25" s="41" t="s">
        <v>724</v>
      </c>
      <c r="C25" s="42">
        <v>83600</v>
      </c>
      <c r="D25" s="42">
        <v>0</v>
      </c>
      <c r="E25" s="42">
        <f t="shared" si="0"/>
        <v>83600</v>
      </c>
      <c r="F25" s="15"/>
    </row>
    <row r="26" spans="1:6" x14ac:dyDescent="0.2">
      <c r="A26" s="44">
        <v>15</v>
      </c>
      <c r="B26" s="41" t="s">
        <v>725</v>
      </c>
      <c r="C26" s="42">
        <v>418000</v>
      </c>
      <c r="D26" s="42">
        <v>0</v>
      </c>
      <c r="E26" s="42">
        <f t="shared" si="0"/>
        <v>418000</v>
      </c>
      <c r="F26" s="15"/>
    </row>
    <row r="27" spans="1:6" x14ac:dyDescent="0.2">
      <c r="A27" s="44">
        <v>16</v>
      </c>
      <c r="B27" s="41" t="s">
        <v>785</v>
      </c>
      <c r="C27" s="42">
        <v>652900</v>
      </c>
      <c r="D27" s="42">
        <v>0</v>
      </c>
      <c r="E27" s="42">
        <f t="shared" si="0"/>
        <v>652900</v>
      </c>
      <c r="F27" s="15"/>
    </row>
    <row r="28" spans="1:6" x14ac:dyDescent="0.2">
      <c r="A28" s="44">
        <v>17</v>
      </c>
      <c r="B28" s="41" t="s">
        <v>726</v>
      </c>
      <c r="C28" s="42">
        <v>476900</v>
      </c>
      <c r="D28" s="42">
        <v>0</v>
      </c>
      <c r="E28" s="42">
        <f t="shared" si="0"/>
        <v>476900</v>
      </c>
      <c r="F28" s="15"/>
    </row>
    <row r="29" spans="1:6" x14ac:dyDescent="0.2">
      <c r="A29" s="44">
        <v>18</v>
      </c>
      <c r="B29" s="41" t="s">
        <v>727</v>
      </c>
      <c r="C29" s="42">
        <v>97600</v>
      </c>
      <c r="D29" s="42">
        <v>0</v>
      </c>
      <c r="E29" s="42">
        <f t="shared" si="0"/>
        <v>97600</v>
      </c>
      <c r="F29" s="15"/>
    </row>
    <row r="30" spans="1:6" x14ac:dyDescent="0.2">
      <c r="A30" s="44">
        <v>19</v>
      </c>
      <c r="B30" s="41" t="s">
        <v>787</v>
      </c>
      <c r="C30" s="42">
        <v>271500</v>
      </c>
      <c r="D30" s="42">
        <v>0</v>
      </c>
      <c r="E30" s="42">
        <f t="shared" ref="E30" si="1">D30+C30</f>
        <v>271500</v>
      </c>
      <c r="F30" s="15"/>
    </row>
    <row r="31" spans="1:6" x14ac:dyDescent="0.2">
      <c r="A31" s="44">
        <v>20</v>
      </c>
      <c r="B31" s="41" t="s">
        <v>786</v>
      </c>
      <c r="C31" s="42">
        <v>340600</v>
      </c>
      <c r="D31" s="42">
        <v>0</v>
      </c>
      <c r="E31" s="42">
        <f t="shared" ref="E31" si="2">D31+C31</f>
        <v>340600</v>
      </c>
      <c r="F31" s="15"/>
    </row>
    <row r="32" spans="1:6" x14ac:dyDescent="0.2">
      <c r="A32" s="44">
        <v>21</v>
      </c>
      <c r="B32" s="41" t="s">
        <v>728</v>
      </c>
      <c r="C32" s="42">
        <v>221000</v>
      </c>
      <c r="D32" s="42">
        <v>0</v>
      </c>
      <c r="E32" s="42">
        <f t="shared" si="0"/>
        <v>221000</v>
      </c>
      <c r="F32" s="15"/>
    </row>
    <row r="33" spans="1:6" x14ac:dyDescent="0.2">
      <c r="A33" s="44">
        <v>22</v>
      </c>
      <c r="B33" s="41" t="s">
        <v>729</v>
      </c>
      <c r="C33" s="42">
        <v>219600</v>
      </c>
      <c r="D33" s="42">
        <v>0</v>
      </c>
      <c r="E33" s="42">
        <f t="shared" si="0"/>
        <v>219600</v>
      </c>
      <c r="F33" s="15"/>
    </row>
    <row r="34" spans="1:6" x14ac:dyDescent="0.2">
      <c r="A34" s="44">
        <v>23</v>
      </c>
      <c r="B34" s="41" t="s">
        <v>730</v>
      </c>
      <c r="C34" s="42">
        <v>122000</v>
      </c>
      <c r="D34" s="42">
        <f>C34*19/100</f>
        <v>23180</v>
      </c>
      <c r="E34" s="42">
        <f t="shared" si="0"/>
        <v>145180</v>
      </c>
    </row>
    <row r="35" spans="1:6" x14ac:dyDescent="0.2">
      <c r="A35" s="44">
        <v>24</v>
      </c>
      <c r="B35" s="41" t="s">
        <v>731</v>
      </c>
      <c r="C35" s="42">
        <v>421400</v>
      </c>
      <c r="D35" s="42">
        <v>0</v>
      </c>
      <c r="E35" s="42">
        <f t="shared" si="0"/>
        <v>421400</v>
      </c>
      <c r="F35" s="15"/>
    </row>
    <row r="36" spans="1:6" x14ac:dyDescent="0.2">
      <c r="A36" s="44">
        <v>25</v>
      </c>
      <c r="B36" s="41" t="s">
        <v>788</v>
      </c>
      <c r="C36" s="42">
        <v>480000</v>
      </c>
      <c r="D36" s="42">
        <v>0</v>
      </c>
      <c r="E36" s="42">
        <f t="shared" si="0"/>
        <v>480000</v>
      </c>
      <c r="F36" s="15"/>
    </row>
    <row r="37" spans="1:6" x14ac:dyDescent="0.2">
      <c r="A37" s="44">
        <v>26</v>
      </c>
      <c r="B37" s="41" t="s">
        <v>732</v>
      </c>
      <c r="C37" s="42">
        <v>71000</v>
      </c>
      <c r="D37" s="42">
        <v>0</v>
      </c>
      <c r="E37" s="42">
        <f t="shared" si="0"/>
        <v>71000</v>
      </c>
      <c r="F37" s="15"/>
    </row>
    <row r="38" spans="1:6" x14ac:dyDescent="0.2">
      <c r="A38" s="44">
        <v>27</v>
      </c>
      <c r="B38" s="41" t="s">
        <v>802</v>
      </c>
      <c r="C38" s="42">
        <v>1520</v>
      </c>
      <c r="D38" s="42">
        <f>C38*19/100</f>
        <v>288.8</v>
      </c>
      <c r="E38" s="42">
        <f t="shared" si="0"/>
        <v>1808.8</v>
      </c>
      <c r="F38" s="15"/>
    </row>
    <row r="39" spans="1:6" x14ac:dyDescent="0.2">
      <c r="A39" s="44">
        <v>28</v>
      </c>
      <c r="B39" s="41" t="s">
        <v>733</v>
      </c>
      <c r="C39" s="42">
        <v>38000</v>
      </c>
      <c r="D39" s="42">
        <v>0</v>
      </c>
      <c r="E39" s="42">
        <f t="shared" si="0"/>
        <v>38000</v>
      </c>
      <c r="F39" s="15"/>
    </row>
    <row r="40" spans="1:6" x14ac:dyDescent="0.2">
      <c r="A40" s="44">
        <v>29</v>
      </c>
      <c r="B40" s="41" t="s">
        <v>734</v>
      </c>
      <c r="C40" s="42">
        <v>26900</v>
      </c>
      <c r="D40" s="42">
        <v>0</v>
      </c>
      <c r="E40" s="42">
        <f t="shared" si="0"/>
        <v>26900</v>
      </c>
      <c r="F40" s="15"/>
    </row>
    <row r="41" spans="1:6" x14ac:dyDescent="0.2">
      <c r="A41" s="44">
        <v>30</v>
      </c>
      <c r="B41" s="41" t="s">
        <v>735</v>
      </c>
      <c r="C41" s="42">
        <v>24000</v>
      </c>
      <c r="D41" s="42">
        <v>0</v>
      </c>
      <c r="E41" s="42">
        <f t="shared" si="0"/>
        <v>24000</v>
      </c>
      <c r="F41" s="15"/>
    </row>
    <row r="42" spans="1:6" x14ac:dyDescent="0.2">
      <c r="A42" s="44">
        <v>31</v>
      </c>
      <c r="B42" s="41" t="s">
        <v>736</v>
      </c>
      <c r="C42" s="42">
        <v>17900</v>
      </c>
      <c r="D42" s="42">
        <v>0</v>
      </c>
      <c r="E42" s="42">
        <f t="shared" si="0"/>
        <v>17900</v>
      </c>
      <c r="F42" s="15"/>
    </row>
    <row r="43" spans="1:6" x14ac:dyDescent="0.2">
      <c r="A43" s="44">
        <v>32</v>
      </c>
      <c r="B43" s="41" t="s">
        <v>737</v>
      </c>
      <c r="C43" s="42">
        <v>78300</v>
      </c>
      <c r="D43" s="42">
        <v>0</v>
      </c>
      <c r="E43" s="42">
        <f t="shared" si="0"/>
        <v>78300</v>
      </c>
      <c r="F43" s="15"/>
    </row>
    <row r="44" spans="1:6" x14ac:dyDescent="0.2">
      <c r="A44" s="44">
        <v>33</v>
      </c>
      <c r="B44" s="41" t="s">
        <v>738</v>
      </c>
      <c r="C44" s="42">
        <v>36400</v>
      </c>
      <c r="D44" s="42">
        <v>0</v>
      </c>
      <c r="E44" s="42">
        <f t="shared" si="0"/>
        <v>36400</v>
      </c>
      <c r="F44" s="15"/>
    </row>
    <row r="45" spans="1:6" x14ac:dyDescent="0.2">
      <c r="A45" s="44">
        <v>34</v>
      </c>
      <c r="B45" s="41" t="s">
        <v>739</v>
      </c>
      <c r="C45" s="42">
        <v>275400</v>
      </c>
      <c r="D45" s="42">
        <v>0</v>
      </c>
      <c r="E45" s="42">
        <f t="shared" si="0"/>
        <v>275400</v>
      </c>
      <c r="F45" s="15"/>
    </row>
    <row r="46" spans="1:6" x14ac:dyDescent="0.2">
      <c r="A46" s="44">
        <v>35</v>
      </c>
      <c r="B46" s="41" t="s">
        <v>740</v>
      </c>
      <c r="C46" s="42">
        <v>116000</v>
      </c>
      <c r="D46" s="42">
        <v>0</v>
      </c>
      <c r="E46" s="42">
        <f t="shared" si="0"/>
        <v>116000</v>
      </c>
      <c r="F46" s="15"/>
    </row>
    <row r="47" spans="1:6" x14ac:dyDescent="0.2">
      <c r="A47" s="44">
        <v>36</v>
      </c>
      <c r="B47" s="41" t="s">
        <v>741</v>
      </c>
      <c r="C47" s="42">
        <v>232100</v>
      </c>
      <c r="D47" s="42">
        <v>0</v>
      </c>
      <c r="E47" s="42">
        <f t="shared" si="0"/>
        <v>232100</v>
      </c>
      <c r="F47" s="15"/>
    </row>
    <row r="48" spans="1:6" x14ac:dyDescent="0.2">
      <c r="A48" s="44">
        <v>37</v>
      </c>
      <c r="B48" s="41" t="s">
        <v>803</v>
      </c>
      <c r="C48" s="42">
        <v>38200</v>
      </c>
      <c r="D48" s="42">
        <v>0</v>
      </c>
      <c r="E48" s="42">
        <f t="shared" si="0"/>
        <v>38200</v>
      </c>
      <c r="F48" s="15"/>
    </row>
    <row r="49" spans="1:6" x14ac:dyDescent="0.2">
      <c r="A49" s="44">
        <v>38</v>
      </c>
      <c r="B49" s="41" t="s">
        <v>804</v>
      </c>
      <c r="C49" s="42">
        <v>38200</v>
      </c>
      <c r="D49" s="42">
        <v>0</v>
      </c>
      <c r="E49" s="42">
        <f t="shared" si="0"/>
        <v>38200</v>
      </c>
      <c r="F49" s="15"/>
    </row>
    <row r="50" spans="1:6" x14ac:dyDescent="0.2">
      <c r="A50" s="44">
        <v>39</v>
      </c>
      <c r="B50" s="41" t="s">
        <v>805</v>
      </c>
      <c r="C50" s="42">
        <v>49700</v>
      </c>
      <c r="D50" s="42">
        <v>0</v>
      </c>
      <c r="E50" s="42">
        <f t="shared" si="0"/>
        <v>49700</v>
      </c>
      <c r="F50" s="15"/>
    </row>
    <row r="51" spans="1:6" x14ac:dyDescent="0.2">
      <c r="A51" s="44">
        <v>40</v>
      </c>
      <c r="B51" s="41" t="s">
        <v>801</v>
      </c>
      <c r="C51" s="42">
        <v>24300</v>
      </c>
      <c r="D51" s="42">
        <f>C51*19/100</f>
        <v>4617</v>
      </c>
      <c r="E51" s="42">
        <f t="shared" si="0"/>
        <v>28917</v>
      </c>
      <c r="F51" s="15"/>
    </row>
    <row r="52" spans="1:6" x14ac:dyDescent="0.2">
      <c r="A52" s="44">
        <v>41</v>
      </c>
      <c r="B52" s="41" t="s">
        <v>789</v>
      </c>
      <c r="C52" s="42">
        <v>1820</v>
      </c>
      <c r="D52" s="42">
        <v>0</v>
      </c>
      <c r="E52" s="42">
        <f t="shared" si="0"/>
        <v>1820</v>
      </c>
      <c r="F52" s="15"/>
    </row>
    <row r="53" spans="1:6" x14ac:dyDescent="0.2">
      <c r="A53" s="44">
        <v>42</v>
      </c>
      <c r="B53" s="41" t="s">
        <v>790</v>
      </c>
      <c r="C53" s="42">
        <v>5207</v>
      </c>
      <c r="D53" s="42">
        <v>0</v>
      </c>
      <c r="E53" s="42">
        <f t="shared" si="0"/>
        <v>5207</v>
      </c>
      <c r="F53" s="15"/>
    </row>
    <row r="54" spans="1:6" x14ac:dyDescent="0.2">
      <c r="A54" s="44">
        <v>43</v>
      </c>
      <c r="B54" s="41" t="s">
        <v>742</v>
      </c>
      <c r="C54" s="42">
        <v>7340</v>
      </c>
      <c r="D54" s="42">
        <f t="shared" ref="D54:D55" si="3">C54*19/100</f>
        <v>1394.6</v>
      </c>
      <c r="E54" s="42">
        <f t="shared" si="0"/>
        <v>8734.6</v>
      </c>
    </row>
    <row r="55" spans="1:6" x14ac:dyDescent="0.2">
      <c r="A55" s="44">
        <v>44</v>
      </c>
      <c r="B55" s="41" t="s">
        <v>743</v>
      </c>
      <c r="C55" s="42">
        <v>7200</v>
      </c>
      <c r="D55" s="42">
        <f t="shared" si="3"/>
        <v>1368</v>
      </c>
      <c r="E55" s="42">
        <f t="shared" si="0"/>
        <v>8568</v>
      </c>
    </row>
    <row r="56" spans="1:6" x14ac:dyDescent="0.2">
      <c r="A56" s="44">
        <v>45</v>
      </c>
      <c r="B56" s="41" t="s">
        <v>744</v>
      </c>
      <c r="C56" s="42">
        <v>413400</v>
      </c>
      <c r="D56" s="42">
        <v>0</v>
      </c>
      <c r="E56" s="42">
        <f t="shared" si="0"/>
        <v>413400</v>
      </c>
      <c r="F56" s="15"/>
    </row>
    <row r="57" spans="1:6" x14ac:dyDescent="0.2">
      <c r="A57" s="44">
        <v>46</v>
      </c>
      <c r="B57" s="41" t="s">
        <v>791</v>
      </c>
      <c r="C57" s="42">
        <v>362000</v>
      </c>
      <c r="D57" s="42">
        <v>0</v>
      </c>
      <c r="E57" s="42">
        <f t="shared" si="0"/>
        <v>362000</v>
      </c>
      <c r="F57" s="15"/>
    </row>
    <row r="58" spans="1:6" x14ac:dyDescent="0.2">
      <c r="A58" s="44">
        <v>47</v>
      </c>
      <c r="B58" s="41" t="s">
        <v>745</v>
      </c>
      <c r="C58" s="42">
        <v>25800</v>
      </c>
      <c r="D58" s="42">
        <v>0</v>
      </c>
      <c r="E58" s="42">
        <f t="shared" si="0"/>
        <v>25800</v>
      </c>
      <c r="F58" s="15"/>
    </row>
    <row r="59" spans="1:6" x14ac:dyDescent="0.2">
      <c r="A59" s="44">
        <v>48</v>
      </c>
      <c r="B59" s="41" t="s">
        <v>746</v>
      </c>
      <c r="C59" s="42">
        <v>43460</v>
      </c>
      <c r="D59" s="42">
        <v>0</v>
      </c>
      <c r="E59" s="42">
        <f t="shared" si="0"/>
        <v>43460</v>
      </c>
      <c r="F59" s="15"/>
    </row>
    <row r="60" spans="1:6" x14ac:dyDescent="0.2">
      <c r="A60" s="44">
        <v>49</v>
      </c>
      <c r="B60" s="41" t="s">
        <v>792</v>
      </c>
      <c r="C60" s="42">
        <v>71000</v>
      </c>
      <c r="D60" s="42">
        <v>0</v>
      </c>
      <c r="E60" s="42">
        <f t="shared" si="0"/>
        <v>71000</v>
      </c>
      <c r="F60" s="15"/>
    </row>
    <row r="61" spans="1:6" x14ac:dyDescent="0.2">
      <c r="A61" s="44">
        <v>50</v>
      </c>
      <c r="B61" s="41" t="s">
        <v>747</v>
      </c>
      <c r="C61" s="42">
        <v>49820</v>
      </c>
      <c r="D61" s="42">
        <f t="shared" ref="D61:D65" si="4">C61*19/100</f>
        <v>9465.7999999999993</v>
      </c>
      <c r="E61" s="42">
        <f t="shared" si="0"/>
        <v>59285.8</v>
      </c>
    </row>
    <row r="62" spans="1:6" x14ac:dyDescent="0.2">
      <c r="A62" s="44">
        <v>51</v>
      </c>
      <c r="B62" s="41" t="s">
        <v>807</v>
      </c>
      <c r="C62" s="42">
        <v>830</v>
      </c>
      <c r="D62" s="42">
        <f>C62*19/100</f>
        <v>157.69999999999999</v>
      </c>
      <c r="E62" s="42">
        <f t="shared" si="0"/>
        <v>987.7</v>
      </c>
    </row>
    <row r="63" spans="1:6" x14ac:dyDescent="0.2">
      <c r="A63" s="44">
        <v>52</v>
      </c>
      <c r="B63" s="41" t="s">
        <v>809</v>
      </c>
      <c r="C63" s="42">
        <v>123900</v>
      </c>
      <c r="D63" s="42">
        <v>0</v>
      </c>
      <c r="E63" s="42">
        <f t="shared" si="0"/>
        <v>123900</v>
      </c>
    </row>
    <row r="64" spans="1:6" x14ac:dyDescent="0.2">
      <c r="A64" s="44">
        <v>53</v>
      </c>
      <c r="B64" s="41" t="s">
        <v>800</v>
      </c>
      <c r="C64" s="42">
        <v>63000</v>
      </c>
      <c r="D64" s="42">
        <f>C64*19/100</f>
        <v>11970</v>
      </c>
      <c r="E64" s="42">
        <f t="shared" si="0"/>
        <v>74970</v>
      </c>
    </row>
    <row r="65" spans="1:6" x14ac:dyDescent="0.2">
      <c r="A65" s="44">
        <v>54</v>
      </c>
      <c r="B65" s="41" t="s">
        <v>748</v>
      </c>
      <c r="C65" s="42">
        <v>102400</v>
      </c>
      <c r="D65" s="42">
        <f t="shared" si="4"/>
        <v>19456</v>
      </c>
      <c r="E65" s="42">
        <f t="shared" si="0"/>
        <v>121856</v>
      </c>
    </row>
    <row r="66" spans="1:6" x14ac:dyDescent="0.2">
      <c r="A66" s="44">
        <v>55</v>
      </c>
      <c r="B66" s="41" t="s">
        <v>793</v>
      </c>
      <c r="C66" s="42">
        <v>5200</v>
      </c>
      <c r="D66" s="42">
        <v>0</v>
      </c>
      <c r="E66" s="42">
        <f>D66+C66</f>
        <v>5200</v>
      </c>
      <c r="F66" s="15"/>
    </row>
    <row r="67" spans="1:6" x14ac:dyDescent="0.2">
      <c r="A67" s="44">
        <v>56</v>
      </c>
      <c r="B67" s="41" t="s">
        <v>794</v>
      </c>
      <c r="C67" s="42">
        <v>32000</v>
      </c>
      <c r="D67" s="42">
        <f t="shared" ref="D67:D69" si="5">C67*19/100</f>
        <v>6080</v>
      </c>
      <c r="E67" s="42">
        <f t="shared" ref="E67:E94" si="6">D67+C67</f>
        <v>38080</v>
      </c>
    </row>
    <row r="68" spans="1:6" x14ac:dyDescent="0.2">
      <c r="A68" s="44">
        <v>57</v>
      </c>
      <c r="B68" s="41" t="s">
        <v>749</v>
      </c>
      <c r="C68" s="42">
        <v>41000</v>
      </c>
      <c r="D68" s="42">
        <f t="shared" si="5"/>
        <v>7790</v>
      </c>
      <c r="E68" s="42">
        <f t="shared" si="6"/>
        <v>48790</v>
      </c>
    </row>
    <row r="69" spans="1:6" x14ac:dyDescent="0.2">
      <c r="A69" s="44">
        <v>58</v>
      </c>
      <c r="B69" s="41" t="s">
        <v>750</v>
      </c>
      <c r="C69" s="42">
        <v>445200</v>
      </c>
      <c r="D69" s="42">
        <f t="shared" si="5"/>
        <v>84588</v>
      </c>
      <c r="E69" s="42">
        <f t="shared" si="6"/>
        <v>529788</v>
      </c>
    </row>
    <row r="70" spans="1:6" x14ac:dyDescent="0.2">
      <c r="A70" s="44">
        <v>59</v>
      </c>
      <c r="B70" s="41" t="s">
        <v>751</v>
      </c>
      <c r="C70" s="42">
        <v>98600</v>
      </c>
      <c r="D70" s="42">
        <v>0</v>
      </c>
      <c r="E70" s="42">
        <f t="shared" si="6"/>
        <v>98600</v>
      </c>
      <c r="F70" s="15"/>
    </row>
    <row r="71" spans="1:6" x14ac:dyDescent="0.2">
      <c r="A71" s="44">
        <v>60</v>
      </c>
      <c r="B71" s="41" t="s">
        <v>752</v>
      </c>
      <c r="C71" s="42">
        <v>40200</v>
      </c>
      <c r="D71" s="42">
        <v>0</v>
      </c>
      <c r="E71" s="42">
        <f t="shared" si="6"/>
        <v>40200</v>
      </c>
      <c r="F71" s="15"/>
    </row>
    <row r="72" spans="1:6" x14ac:dyDescent="0.2">
      <c r="A72" s="44">
        <v>61</v>
      </c>
      <c r="B72" s="41" t="s">
        <v>795</v>
      </c>
      <c r="C72" s="42">
        <v>64900</v>
      </c>
      <c r="D72" s="42">
        <v>0</v>
      </c>
      <c r="E72" s="42">
        <f t="shared" si="6"/>
        <v>64900</v>
      </c>
      <c r="F72" s="15"/>
    </row>
    <row r="73" spans="1:6" x14ac:dyDescent="0.2">
      <c r="A73" s="44">
        <v>62</v>
      </c>
      <c r="B73" s="41" t="s">
        <v>753</v>
      </c>
      <c r="C73" s="42">
        <v>492900</v>
      </c>
      <c r="D73" s="42">
        <v>0</v>
      </c>
      <c r="E73" s="42">
        <f t="shared" si="6"/>
        <v>492900</v>
      </c>
      <c r="F73" s="15"/>
    </row>
    <row r="74" spans="1:6" x14ac:dyDescent="0.2">
      <c r="A74" s="44">
        <v>63</v>
      </c>
      <c r="B74" s="41" t="s">
        <v>754</v>
      </c>
      <c r="C74" s="42">
        <v>545600</v>
      </c>
      <c r="D74" s="42">
        <v>0</v>
      </c>
      <c r="E74" s="42">
        <f t="shared" si="6"/>
        <v>545600</v>
      </c>
      <c r="F74" s="15"/>
    </row>
    <row r="75" spans="1:6" x14ac:dyDescent="0.2">
      <c r="A75" s="44">
        <v>64</v>
      </c>
      <c r="B75" s="41" t="s">
        <v>755</v>
      </c>
      <c r="C75" s="42">
        <v>152000</v>
      </c>
      <c r="D75" s="42">
        <v>0</v>
      </c>
      <c r="E75" s="42">
        <f t="shared" si="6"/>
        <v>152000</v>
      </c>
      <c r="F75" s="15"/>
    </row>
    <row r="76" spans="1:6" x14ac:dyDescent="0.2">
      <c r="A76" s="44">
        <v>65</v>
      </c>
      <c r="B76" s="41" t="s">
        <v>756</v>
      </c>
      <c r="C76" s="42">
        <v>153000</v>
      </c>
      <c r="D76" s="42">
        <v>0</v>
      </c>
      <c r="E76" s="42">
        <f t="shared" si="6"/>
        <v>153000</v>
      </c>
      <c r="F76" s="15"/>
    </row>
    <row r="77" spans="1:6" x14ac:dyDescent="0.2">
      <c r="A77" s="44">
        <v>66</v>
      </c>
      <c r="B77" s="41" t="s">
        <v>757</v>
      </c>
      <c r="C77" s="42">
        <v>63600</v>
      </c>
      <c r="D77" s="42">
        <f t="shared" ref="D77:D78" si="7">C77*19/100</f>
        <v>12084</v>
      </c>
      <c r="E77" s="42">
        <f t="shared" si="6"/>
        <v>75684</v>
      </c>
    </row>
    <row r="78" spans="1:6" x14ac:dyDescent="0.2">
      <c r="A78" s="44">
        <v>67</v>
      </c>
      <c r="B78" s="41" t="s">
        <v>758</v>
      </c>
      <c r="C78" s="42">
        <v>77900</v>
      </c>
      <c r="D78" s="42">
        <f t="shared" si="7"/>
        <v>14801</v>
      </c>
      <c r="E78" s="42">
        <f t="shared" si="6"/>
        <v>92701</v>
      </c>
    </row>
    <row r="79" spans="1:6" x14ac:dyDescent="0.2">
      <c r="A79" s="44">
        <v>68</v>
      </c>
      <c r="B79" s="41" t="s">
        <v>759</v>
      </c>
      <c r="C79" s="42">
        <v>87900</v>
      </c>
      <c r="D79" s="42">
        <v>0</v>
      </c>
      <c r="E79" s="42">
        <f t="shared" si="6"/>
        <v>87900</v>
      </c>
      <c r="F79" s="15"/>
    </row>
    <row r="80" spans="1:6" x14ac:dyDescent="0.2">
      <c r="A80" s="44">
        <v>69</v>
      </c>
      <c r="B80" s="41" t="s">
        <v>760</v>
      </c>
      <c r="C80" s="42">
        <v>790000</v>
      </c>
      <c r="D80" s="42">
        <v>0</v>
      </c>
      <c r="E80" s="42">
        <f t="shared" si="6"/>
        <v>790000</v>
      </c>
      <c r="F80" s="15"/>
    </row>
    <row r="81" spans="1:6" x14ac:dyDescent="0.2">
      <c r="A81" s="44">
        <v>70</v>
      </c>
      <c r="B81" s="41" t="s">
        <v>761</v>
      </c>
      <c r="C81" s="42">
        <v>840000</v>
      </c>
      <c r="D81" s="42">
        <v>0</v>
      </c>
      <c r="E81" s="42">
        <f t="shared" si="6"/>
        <v>840000</v>
      </c>
      <c r="F81" s="15"/>
    </row>
    <row r="82" spans="1:6" x14ac:dyDescent="0.2">
      <c r="A82" s="44">
        <v>71</v>
      </c>
      <c r="B82" s="41" t="s">
        <v>799</v>
      </c>
      <c r="C82" s="42">
        <v>104000</v>
      </c>
      <c r="D82" s="42">
        <f>C82*19/100</f>
        <v>19760</v>
      </c>
      <c r="E82" s="42">
        <f t="shared" si="6"/>
        <v>123760</v>
      </c>
      <c r="F82" s="15"/>
    </row>
    <row r="83" spans="1:6" x14ac:dyDescent="0.2">
      <c r="A83" s="44">
        <v>72</v>
      </c>
      <c r="B83" s="41" t="s">
        <v>762</v>
      </c>
      <c r="C83" s="42">
        <v>639</v>
      </c>
      <c r="D83" s="42">
        <f t="shared" ref="D83:D87" si="8">C83*19/100</f>
        <v>121.41</v>
      </c>
      <c r="E83" s="42">
        <f t="shared" si="6"/>
        <v>760.41</v>
      </c>
    </row>
    <row r="84" spans="1:6" x14ac:dyDescent="0.2">
      <c r="A84" s="44">
        <v>73</v>
      </c>
      <c r="B84" s="41" t="s">
        <v>763</v>
      </c>
      <c r="C84" s="42">
        <v>690</v>
      </c>
      <c r="D84" s="42">
        <f t="shared" si="8"/>
        <v>131.1</v>
      </c>
      <c r="E84" s="42">
        <f t="shared" si="6"/>
        <v>821.1</v>
      </c>
    </row>
    <row r="85" spans="1:6" x14ac:dyDescent="0.2">
      <c r="A85" s="44">
        <v>74</v>
      </c>
      <c r="B85" s="41" t="s">
        <v>764</v>
      </c>
      <c r="C85" s="42">
        <v>79500</v>
      </c>
      <c r="D85" s="42">
        <f t="shared" si="8"/>
        <v>15105</v>
      </c>
      <c r="E85" s="42">
        <f t="shared" si="6"/>
        <v>94605</v>
      </c>
    </row>
    <row r="86" spans="1:6" x14ac:dyDescent="0.2">
      <c r="A86" s="44">
        <v>75</v>
      </c>
      <c r="B86" s="41" t="s">
        <v>765</v>
      </c>
      <c r="C86" s="42">
        <v>65000</v>
      </c>
      <c r="D86" s="42">
        <f t="shared" si="8"/>
        <v>12350</v>
      </c>
      <c r="E86" s="42">
        <f t="shared" si="6"/>
        <v>77350</v>
      </c>
    </row>
    <row r="87" spans="1:6" x14ac:dyDescent="0.2">
      <c r="A87" s="44">
        <v>76</v>
      </c>
      <c r="B87" s="41" t="s">
        <v>766</v>
      </c>
      <c r="C87" s="42">
        <v>46500</v>
      </c>
      <c r="D87" s="42">
        <f t="shared" si="8"/>
        <v>8835</v>
      </c>
      <c r="E87" s="42">
        <f t="shared" si="6"/>
        <v>55335</v>
      </c>
    </row>
    <row r="88" spans="1:6" x14ac:dyDescent="0.2">
      <c r="A88" s="44">
        <v>77</v>
      </c>
      <c r="B88" s="41" t="s">
        <v>767</v>
      </c>
      <c r="C88" s="42">
        <v>222600</v>
      </c>
      <c r="D88" s="42">
        <v>0</v>
      </c>
      <c r="E88" s="42">
        <f t="shared" si="6"/>
        <v>222600</v>
      </c>
      <c r="F88" s="15"/>
    </row>
    <row r="89" spans="1:6" x14ac:dyDescent="0.2">
      <c r="A89" s="44">
        <v>78</v>
      </c>
      <c r="B89" s="41" t="s">
        <v>796</v>
      </c>
      <c r="C89" s="42">
        <v>384000</v>
      </c>
      <c r="D89" s="42">
        <v>0</v>
      </c>
      <c r="E89" s="42">
        <f t="shared" si="6"/>
        <v>384000</v>
      </c>
      <c r="F89" s="15"/>
    </row>
    <row r="90" spans="1:6" x14ac:dyDescent="0.2">
      <c r="A90" s="44">
        <v>79</v>
      </c>
      <c r="B90" s="41" t="s">
        <v>768</v>
      </c>
      <c r="C90" s="42">
        <v>214500</v>
      </c>
      <c r="D90" s="42">
        <v>0</v>
      </c>
      <c r="E90" s="42">
        <f t="shared" si="6"/>
        <v>214500</v>
      </c>
      <c r="F90" s="15"/>
    </row>
    <row r="91" spans="1:6" x14ac:dyDescent="0.2">
      <c r="A91" s="44">
        <v>80</v>
      </c>
      <c r="B91" s="41" t="s">
        <v>769</v>
      </c>
      <c r="C91" s="42">
        <v>155900</v>
      </c>
      <c r="D91" s="42">
        <v>0</v>
      </c>
      <c r="E91" s="42">
        <f t="shared" si="6"/>
        <v>155900</v>
      </c>
      <c r="F91" s="15"/>
    </row>
    <row r="92" spans="1:6" x14ac:dyDescent="0.2">
      <c r="A92" s="44">
        <v>81</v>
      </c>
      <c r="B92" s="41" t="s">
        <v>770</v>
      </c>
      <c r="C92" s="42">
        <v>26400</v>
      </c>
      <c r="D92" s="42">
        <v>0</v>
      </c>
      <c r="E92" s="42">
        <f t="shared" si="6"/>
        <v>26400</v>
      </c>
      <c r="F92" s="15"/>
    </row>
    <row r="93" spans="1:6" x14ac:dyDescent="0.2">
      <c r="A93" s="44">
        <v>82</v>
      </c>
      <c r="B93" s="41" t="s">
        <v>771</v>
      </c>
      <c r="C93" s="42">
        <v>49800</v>
      </c>
      <c r="D93" s="42">
        <v>0</v>
      </c>
      <c r="E93" s="42">
        <f t="shared" si="6"/>
        <v>49800</v>
      </c>
      <c r="F93" s="15"/>
    </row>
    <row r="94" spans="1:6" x14ac:dyDescent="0.2">
      <c r="A94" s="44">
        <v>83</v>
      </c>
      <c r="B94" s="41" t="s">
        <v>797</v>
      </c>
      <c r="C94" s="42">
        <v>78600</v>
      </c>
      <c r="D94" s="42">
        <v>0</v>
      </c>
      <c r="E94" s="42">
        <f t="shared" si="6"/>
        <v>78600</v>
      </c>
    </row>
    <row r="96" spans="1:6" x14ac:dyDescent="0.2">
      <c r="B96" s="44" t="s">
        <v>614</v>
      </c>
      <c r="C96" s="31"/>
      <c r="F96" s="15"/>
    </row>
    <row r="97" spans="2:7" x14ac:dyDescent="0.2">
      <c r="B97" s="44" t="s">
        <v>620</v>
      </c>
      <c r="C97" s="31"/>
      <c r="F97" s="15"/>
    </row>
    <row r="98" spans="2:7" x14ac:dyDescent="0.2">
      <c r="C98" s="31"/>
      <c r="F98" s="15"/>
    </row>
    <row r="99" spans="2:7" x14ac:dyDescent="0.2">
      <c r="B99" s="44" t="s">
        <v>615</v>
      </c>
      <c r="C99" s="31"/>
      <c r="F99" s="15"/>
    </row>
    <row r="100" spans="2:7" x14ac:dyDescent="0.2">
      <c r="C100" s="31"/>
      <c r="F100" s="15"/>
    </row>
    <row r="101" spans="2:7" x14ac:dyDescent="0.2">
      <c r="C101" s="31"/>
      <c r="F101" s="15"/>
    </row>
    <row r="102" spans="2:7" x14ac:dyDescent="0.2">
      <c r="C102" s="31"/>
      <c r="F102" s="15"/>
    </row>
    <row r="103" spans="2:7" x14ac:dyDescent="0.2">
      <c r="B103" s="15" t="s">
        <v>616</v>
      </c>
      <c r="C103" s="31"/>
      <c r="F103" s="15"/>
    </row>
    <row r="104" spans="2:7" x14ac:dyDescent="0.2">
      <c r="B104" s="15" t="s">
        <v>375</v>
      </c>
      <c r="C104" s="31"/>
      <c r="F104" s="15"/>
    </row>
    <row r="105" spans="2:7" x14ac:dyDescent="0.2">
      <c r="C105" s="31"/>
      <c r="F105" s="15"/>
    </row>
    <row r="106" spans="2:7" x14ac:dyDescent="0.2">
      <c r="C106" s="31"/>
      <c r="F106" s="15"/>
    </row>
    <row r="107" spans="2:7" x14ac:dyDescent="0.2">
      <c r="C107" s="31"/>
      <c r="F107" s="15"/>
    </row>
    <row r="108" spans="2:7" s="20" customFormat="1" x14ac:dyDescent="0.2">
      <c r="B108" s="51" t="s">
        <v>617</v>
      </c>
      <c r="C108" s="51"/>
      <c r="D108" s="51"/>
      <c r="E108" s="51"/>
      <c r="F108" s="51"/>
    </row>
    <row r="109" spans="2:7" s="20" customFormat="1" x14ac:dyDescent="0.2">
      <c r="B109" s="51" t="s">
        <v>618</v>
      </c>
      <c r="C109" s="51"/>
      <c r="D109" s="51"/>
      <c r="E109" s="51"/>
      <c r="F109" s="51"/>
    </row>
    <row r="110" spans="2:7" s="20" customFormat="1" x14ac:dyDescent="0.2">
      <c r="B110" s="52" t="s">
        <v>619</v>
      </c>
      <c r="C110" s="52"/>
      <c r="D110" s="52"/>
      <c r="E110" s="52"/>
      <c r="F110" s="52"/>
    </row>
    <row r="111" spans="2:7" s="20" customFormat="1" x14ac:dyDescent="0.2">
      <c r="B111" s="51" t="s">
        <v>379</v>
      </c>
      <c r="C111" s="51"/>
      <c r="D111" s="51"/>
      <c r="E111" s="51"/>
      <c r="F111" s="51"/>
    </row>
    <row r="112" spans="2:7" x14ac:dyDescent="0.2">
      <c r="G112" s="40"/>
    </row>
    <row r="113" spans="7:7" x14ac:dyDescent="0.2">
      <c r="G113" s="40"/>
    </row>
    <row r="114" spans="7:7" x14ac:dyDescent="0.2">
      <c r="G114" s="40"/>
    </row>
    <row r="115" spans="7:7" x14ac:dyDescent="0.2">
      <c r="G115" s="40"/>
    </row>
    <row r="116" spans="7:7" x14ac:dyDescent="0.2">
      <c r="G116" s="40"/>
    </row>
    <row r="117" spans="7:7" x14ac:dyDescent="0.2">
      <c r="G117" s="40"/>
    </row>
    <row r="118" spans="7:7" x14ac:dyDescent="0.2">
      <c r="G118" s="40"/>
    </row>
    <row r="119" spans="7:7" x14ac:dyDescent="0.2">
      <c r="G119" s="40"/>
    </row>
    <row r="120" spans="7:7" x14ac:dyDescent="0.2">
      <c r="G120" s="40"/>
    </row>
  </sheetData>
  <mergeCells count="4">
    <mergeCell ref="B108:F108"/>
    <mergeCell ref="B109:F109"/>
    <mergeCell ref="B110:F110"/>
    <mergeCell ref="B111:F111"/>
  </mergeCells>
  <conditionalFormatting sqref="B96:B97 B99">
    <cfRule type="duplicateValues" dxfId="1" priority="1"/>
  </conditionalFormatting>
  <hyperlinks>
    <hyperlink ref="B110" r:id="rId1" xr:uid="{6F3982D5-3F8E-45E5-ACB6-75011336FF62}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374C0-A876-4D88-96C9-684EAFC4DBEE}">
  <dimension ref="B1:H40"/>
  <sheetViews>
    <sheetView workbookViewId="0">
      <selection activeCell="E23" sqref="E23"/>
    </sheetView>
  </sheetViews>
  <sheetFormatPr baseColWidth="10" defaultRowHeight="12.75" x14ac:dyDescent="0.2"/>
  <cols>
    <col min="1" max="1" width="11.42578125" style="21"/>
    <col min="2" max="2" width="48.140625" style="21" customWidth="1"/>
    <col min="3" max="4" width="11.42578125" style="21"/>
    <col min="5" max="5" width="17.85546875" style="21" customWidth="1"/>
    <col min="6" max="6" width="11.42578125" style="21"/>
    <col min="7" max="7" width="11.42578125" style="23"/>
    <col min="8" max="16384" width="11.42578125" style="21"/>
  </cols>
  <sheetData>
    <row r="1" spans="2:8" x14ac:dyDescent="0.2">
      <c r="B1" s="21" t="s">
        <v>367</v>
      </c>
      <c r="C1" s="22"/>
      <c r="D1" s="23"/>
      <c r="E1" s="23"/>
    </row>
    <row r="2" spans="2:8" x14ac:dyDescent="0.2">
      <c r="C2" s="22"/>
      <c r="D2" s="23"/>
      <c r="E2" s="23"/>
    </row>
    <row r="3" spans="2:8" x14ac:dyDescent="0.2">
      <c r="B3" s="46" t="s">
        <v>368</v>
      </c>
      <c r="C3" s="22"/>
      <c r="D3" s="23"/>
      <c r="E3" s="23"/>
    </row>
    <row r="4" spans="2:8" x14ac:dyDescent="0.2">
      <c r="B4" s="47" t="s">
        <v>812</v>
      </c>
      <c r="C4" s="22"/>
      <c r="D4" s="23"/>
      <c r="E4" s="23"/>
    </row>
    <row r="5" spans="2:8" x14ac:dyDescent="0.2">
      <c r="B5" s="48" t="s">
        <v>813</v>
      </c>
      <c r="C5" s="22"/>
      <c r="D5" s="23"/>
      <c r="E5" s="23"/>
    </row>
    <row r="6" spans="2:8" x14ac:dyDescent="0.2">
      <c r="C6" s="22"/>
      <c r="D6" s="23"/>
      <c r="E6" s="23"/>
    </row>
    <row r="7" spans="2:8" x14ac:dyDescent="0.2">
      <c r="B7" s="21" t="s">
        <v>772</v>
      </c>
      <c r="C7" s="22"/>
      <c r="D7" s="23"/>
      <c r="E7" s="23"/>
    </row>
    <row r="8" spans="2:8" x14ac:dyDescent="0.2">
      <c r="C8" s="22"/>
      <c r="D8" s="23"/>
      <c r="E8" s="23"/>
    </row>
    <row r="9" spans="2:8" x14ac:dyDescent="0.2">
      <c r="B9" s="21" t="s">
        <v>773</v>
      </c>
      <c r="C9" s="22"/>
      <c r="D9" s="23"/>
      <c r="E9" s="23"/>
    </row>
    <row r="10" spans="2:8" x14ac:dyDescent="0.2">
      <c r="C10" s="22"/>
      <c r="D10" s="23"/>
      <c r="E10" s="23"/>
    </row>
    <row r="11" spans="2:8" x14ac:dyDescent="0.2">
      <c r="B11" s="24" t="s">
        <v>370</v>
      </c>
      <c r="C11" s="25" t="s">
        <v>383</v>
      </c>
      <c r="D11" s="25" t="s">
        <v>351</v>
      </c>
      <c r="E11" s="25" t="s">
        <v>384</v>
      </c>
    </row>
    <row r="12" spans="2:8" ht="25.5" x14ac:dyDescent="0.2">
      <c r="B12" s="28" t="s">
        <v>774</v>
      </c>
      <c r="C12" s="27">
        <v>291900</v>
      </c>
      <c r="D12" s="27">
        <f>C12*19/100</f>
        <v>55461</v>
      </c>
      <c r="E12" s="27">
        <f>D12+C12</f>
        <v>347361</v>
      </c>
      <c r="F12" s="23"/>
      <c r="H12" s="23"/>
    </row>
    <row r="13" spans="2:8" x14ac:dyDescent="0.2">
      <c r="B13" s="26" t="s">
        <v>775</v>
      </c>
      <c r="C13" s="27">
        <v>243500</v>
      </c>
      <c r="D13" s="27">
        <f t="shared" ref="D13:D16" si="0">C13*19/100</f>
        <v>46265</v>
      </c>
      <c r="E13" s="27">
        <f t="shared" ref="E13:E16" si="1">D13+C13</f>
        <v>289765</v>
      </c>
      <c r="F13" s="23"/>
      <c r="H13" s="23"/>
    </row>
    <row r="14" spans="2:8" x14ac:dyDescent="0.2">
      <c r="B14" s="26" t="s">
        <v>776</v>
      </c>
      <c r="C14" s="27">
        <v>329970</v>
      </c>
      <c r="D14" s="27">
        <f t="shared" si="0"/>
        <v>62694.3</v>
      </c>
      <c r="E14" s="27">
        <f t="shared" si="1"/>
        <v>392664.3</v>
      </c>
      <c r="F14" s="23"/>
      <c r="H14" s="23"/>
    </row>
    <row r="15" spans="2:8" x14ac:dyDescent="0.2">
      <c r="B15" s="26" t="s">
        <v>777</v>
      </c>
      <c r="C15" s="27">
        <v>494500</v>
      </c>
      <c r="D15" s="27">
        <f t="shared" si="0"/>
        <v>93955</v>
      </c>
      <c r="E15" s="27">
        <f t="shared" si="1"/>
        <v>588455</v>
      </c>
      <c r="F15" s="23"/>
      <c r="H15" s="23"/>
    </row>
    <row r="16" spans="2:8" x14ac:dyDescent="0.2">
      <c r="B16" s="26" t="s">
        <v>778</v>
      </c>
      <c r="C16" s="27">
        <v>472900</v>
      </c>
      <c r="D16" s="27">
        <f t="shared" si="0"/>
        <v>89851</v>
      </c>
      <c r="E16" s="27">
        <f t="shared" si="1"/>
        <v>562751</v>
      </c>
      <c r="F16" s="23"/>
      <c r="H16" s="23"/>
    </row>
    <row r="19" spans="2:7" x14ac:dyDescent="0.2">
      <c r="B19" s="29" t="s">
        <v>614</v>
      </c>
      <c r="C19" s="22"/>
      <c r="D19" s="23"/>
      <c r="E19" s="23"/>
    </row>
    <row r="20" spans="2:7" x14ac:dyDescent="0.2">
      <c r="B20" s="29" t="s">
        <v>620</v>
      </c>
      <c r="C20" s="22"/>
      <c r="D20" s="23"/>
      <c r="E20" s="23"/>
    </row>
    <row r="21" spans="2:7" x14ac:dyDescent="0.2">
      <c r="C21" s="22"/>
      <c r="D21" s="23"/>
      <c r="E21" s="23"/>
    </row>
    <row r="22" spans="2:7" x14ac:dyDescent="0.2">
      <c r="B22" s="29" t="s">
        <v>615</v>
      </c>
      <c r="C22" s="22"/>
      <c r="D22" s="23"/>
      <c r="E22" s="23"/>
    </row>
    <row r="23" spans="2:7" x14ac:dyDescent="0.2">
      <c r="C23" s="22"/>
      <c r="D23" s="23"/>
      <c r="E23" s="23"/>
    </row>
    <row r="24" spans="2:7" x14ac:dyDescent="0.2">
      <c r="C24" s="22"/>
      <c r="D24" s="23"/>
      <c r="E24" s="23"/>
    </row>
    <row r="25" spans="2:7" x14ac:dyDescent="0.2">
      <c r="C25" s="22"/>
      <c r="D25" s="23"/>
      <c r="E25" s="23"/>
    </row>
    <row r="26" spans="2:7" x14ac:dyDescent="0.2">
      <c r="B26" s="21" t="s">
        <v>616</v>
      </c>
      <c r="C26" s="22"/>
      <c r="D26" s="23"/>
      <c r="E26" s="23"/>
    </row>
    <row r="27" spans="2:7" x14ac:dyDescent="0.2">
      <c r="B27" s="21" t="s">
        <v>375</v>
      </c>
      <c r="C27" s="22"/>
      <c r="D27" s="23"/>
      <c r="E27" s="23"/>
    </row>
    <row r="28" spans="2:7" x14ac:dyDescent="0.2">
      <c r="C28" s="22"/>
      <c r="D28" s="23"/>
      <c r="E28" s="23"/>
    </row>
    <row r="29" spans="2:7" x14ac:dyDescent="0.2">
      <c r="C29" s="22"/>
      <c r="D29" s="23"/>
      <c r="E29" s="23"/>
    </row>
    <row r="30" spans="2:7" x14ac:dyDescent="0.2">
      <c r="C30" s="22"/>
      <c r="D30" s="23"/>
      <c r="E30" s="23"/>
    </row>
    <row r="31" spans="2:7" s="30" customFormat="1" x14ac:dyDescent="0.2">
      <c r="B31" s="53" t="s">
        <v>617</v>
      </c>
      <c r="C31" s="53"/>
      <c r="D31" s="53"/>
      <c r="E31" s="53"/>
      <c r="F31" s="53"/>
      <c r="G31" s="45"/>
    </row>
    <row r="32" spans="2:7" s="30" customFormat="1" x14ac:dyDescent="0.2">
      <c r="B32" s="53" t="s">
        <v>618</v>
      </c>
      <c r="C32" s="53"/>
      <c r="D32" s="53"/>
      <c r="E32" s="53"/>
      <c r="F32" s="53"/>
      <c r="G32" s="45"/>
    </row>
    <row r="33" spans="2:7" s="30" customFormat="1" x14ac:dyDescent="0.2">
      <c r="B33" s="54" t="s">
        <v>619</v>
      </c>
      <c r="C33" s="54"/>
      <c r="D33" s="54"/>
      <c r="E33" s="54"/>
      <c r="F33" s="54"/>
      <c r="G33" s="45"/>
    </row>
    <row r="34" spans="2:7" s="30" customFormat="1" x14ac:dyDescent="0.2">
      <c r="B34" s="53" t="s">
        <v>379</v>
      </c>
      <c r="C34" s="53"/>
      <c r="D34" s="53"/>
      <c r="E34" s="53"/>
      <c r="F34" s="53"/>
      <c r="G34" s="45"/>
    </row>
    <row r="35" spans="2:7" x14ac:dyDescent="0.2">
      <c r="C35" s="23"/>
      <c r="D35" s="23"/>
      <c r="E35" s="23"/>
      <c r="F35" s="23"/>
    </row>
    <row r="36" spans="2:7" x14ac:dyDescent="0.2">
      <c r="C36" s="23"/>
      <c r="D36" s="23"/>
      <c r="E36" s="23"/>
      <c r="F36" s="23"/>
    </row>
    <row r="37" spans="2:7" x14ac:dyDescent="0.2">
      <c r="C37" s="23"/>
      <c r="D37" s="23"/>
      <c r="E37" s="23"/>
      <c r="F37" s="23"/>
    </row>
    <row r="38" spans="2:7" x14ac:dyDescent="0.2">
      <c r="C38" s="23"/>
      <c r="D38" s="23"/>
      <c r="E38" s="23"/>
      <c r="F38" s="23"/>
    </row>
    <row r="39" spans="2:7" x14ac:dyDescent="0.2">
      <c r="C39" s="23"/>
      <c r="D39" s="23"/>
      <c r="E39" s="23"/>
      <c r="F39" s="23"/>
    </row>
    <row r="40" spans="2:7" x14ac:dyDescent="0.2">
      <c r="C40" s="23"/>
      <c r="D40" s="23"/>
      <c r="E40" s="23"/>
      <c r="F40" s="23"/>
    </row>
  </sheetData>
  <mergeCells count="4">
    <mergeCell ref="B31:F31"/>
    <mergeCell ref="B32:F32"/>
    <mergeCell ref="B33:F33"/>
    <mergeCell ref="B34:F34"/>
  </mergeCells>
  <conditionalFormatting sqref="B19:B20 B22">
    <cfRule type="duplicateValues" dxfId="0" priority="1"/>
  </conditionalFormatting>
  <hyperlinks>
    <hyperlink ref="B33" r:id="rId1" xr:uid="{BFAF6171-EA00-4C89-B8BD-CD4E77232AF5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MEDICAMENTOS </vt:lpstr>
      <vt:lpstr>DISPOSITIVOS </vt:lpstr>
      <vt:lpstr>ODONTOLOGIA </vt:lpstr>
      <vt:lpstr>LABORATORIO </vt:lpstr>
      <vt:lpstr>RAYOS 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Abogada Alejandra Acosta Calderon</cp:lastModifiedBy>
  <dcterms:created xsi:type="dcterms:W3CDTF">2026-01-13T22:52:57Z</dcterms:created>
  <dcterms:modified xsi:type="dcterms:W3CDTF">2026-01-24T02:56:11Z</dcterms:modified>
</cp:coreProperties>
</file>