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mc:AlternateContent xmlns:mc="http://schemas.openxmlformats.org/markup-compatibility/2006">
    <mc:Choice Requires="x15">
      <x15ac:absPath xmlns:x15ac="http://schemas.microsoft.com/office/spreadsheetml/2010/11/ac" url="C:\Users\HP\OneDrive\Escritorio\PROCESO CTMAE 2026\MATERIALES DE FORMACION\"/>
    </mc:Choice>
  </mc:AlternateContent>
  <xr:revisionPtr revIDLastSave="0" documentId="13_ncr:1_{806E3782-8D8E-4B54-8598-1A959674284F}" xr6:coauthVersionLast="47" xr6:coauthVersionMax="47" xr10:uidLastSave="{00000000-0000-0000-0000-000000000000}"/>
  <bookViews>
    <workbookView xWindow="-120" yWindow="-120" windowWidth="20730" windowHeight="11040" xr2:uid="{BD9C0683-6ACA-4C86-9EF8-2A08D10BE3C5}"/>
  </bookViews>
  <sheets>
    <sheet name="AUTOMOTOR" sheetId="2" r:id="rId1"/>
    <sheet name="PISCICULTURA" sheetId="1" r:id="rId2"/>
    <sheet name="CONSTRUCCION CAMPESENA" sheetId="4" r:id="rId3"/>
    <sheet name="CONSTRUCCION FEC" sheetId="11" r:id="rId4"/>
    <sheet name="MINERIA" sheetId="13" r:id="rId5"/>
    <sheet name="DEPORTE" sheetId="7" r:id="rId6"/>
    <sheet name="INFORMATICA" sheetId="8" r:id="rId7"/>
    <sheet name="BELLEZA" sheetId="14" r:id="rId8"/>
    <sheet name="ADMINISTRATIVA LOGISTICA" sheetId="9" r:id="rId9"/>
    <sheet name="ELECTRICIDAD" sheetId="15" r:id="rId10"/>
    <sheet name="TURISMO" sheetId="16" r:id="rId11"/>
    <sheet name="AGROINDUSTRIA" sheetId="10" r:id="rId12"/>
    <sheet name="MECANICA INDUS" sheetId="5" r:id="rId13"/>
    <sheet name="SST" sheetId="17" r:id="rId14"/>
    <sheet name="REFRIGERACION" sheetId="18" r:id="rId15"/>
    <sheet name="AGROPECUARIO" sheetId="3" r:id="rId16"/>
    <sheet name="SOLDADURA" sheetId="19" r:id="rId17"/>
    <sheet name="CONSTRUCCION FIC REGULAR" sheetId="20" r:id="rId18"/>
  </sheets>
  <definedNames>
    <definedName name="_xlnm._FilterDatabase" localSheetId="9" hidden="1">ELECTRICIDAD!$A$2:$F$69</definedName>
    <definedName name="_xlnm._FilterDatabase" localSheetId="14" hidden="1">REFRIGERACION!$A$2:$F$14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calcChain.xml><?xml version="1.0" encoding="utf-8"?>
<calcChain xmlns="http://schemas.openxmlformats.org/spreadsheetml/2006/main">
  <c r="H37" i="20" l="1"/>
  <c r="H36" i="20"/>
  <c r="H35" i="20"/>
  <c r="H34" i="20"/>
  <c r="H33" i="20"/>
  <c r="H32" i="20"/>
  <c r="H31" i="20"/>
  <c r="H30" i="20"/>
  <c r="H29" i="20"/>
  <c r="H28" i="20"/>
  <c r="H27" i="20"/>
  <c r="H26" i="20"/>
  <c r="H25" i="20"/>
  <c r="H24" i="20"/>
  <c r="H23" i="20"/>
  <c r="H22" i="20"/>
  <c r="H21" i="20"/>
  <c r="H20" i="20"/>
  <c r="H19" i="20"/>
  <c r="H18" i="20"/>
  <c r="H17" i="20"/>
  <c r="H16" i="20"/>
  <c r="H15" i="20"/>
  <c r="H14" i="20"/>
  <c r="H13" i="20"/>
  <c r="H12" i="20"/>
  <c r="H11" i="20"/>
  <c r="H10" i="20"/>
  <c r="H9" i="20"/>
  <c r="H8" i="20"/>
  <c r="H7" i="20"/>
  <c r="H6" i="20"/>
  <c r="H5" i="20"/>
  <c r="H4" i="20"/>
  <c r="H3" i="20"/>
  <c r="H38" i="20" s="1"/>
  <c r="H78" i="19"/>
  <c r="H77" i="19"/>
  <c r="H76" i="19"/>
  <c r="H75" i="19"/>
  <c r="H74" i="19"/>
  <c r="H73" i="19"/>
  <c r="H72" i="19"/>
  <c r="H71" i="19"/>
  <c r="H70" i="19"/>
  <c r="H69" i="19"/>
  <c r="H68" i="19"/>
  <c r="H67" i="19"/>
  <c r="H66" i="19"/>
  <c r="H65" i="19"/>
  <c r="H64" i="19"/>
  <c r="H63" i="19"/>
  <c r="H62" i="19"/>
  <c r="H61" i="19"/>
  <c r="H60" i="19"/>
  <c r="H59" i="19"/>
  <c r="H58" i="19"/>
  <c r="H57" i="19"/>
  <c r="H56" i="19"/>
  <c r="H55" i="19"/>
  <c r="H54" i="19"/>
  <c r="H53" i="19"/>
  <c r="H52" i="19"/>
  <c r="H51" i="19"/>
  <c r="H50" i="19"/>
  <c r="H49" i="19"/>
  <c r="H48" i="19"/>
  <c r="H47" i="19"/>
  <c r="H46" i="19"/>
  <c r="H45" i="19"/>
  <c r="H44" i="19"/>
  <c r="H43" i="19"/>
  <c r="H42" i="19"/>
  <c r="H41" i="19"/>
  <c r="H40" i="19"/>
  <c r="H39" i="19"/>
  <c r="H38" i="19"/>
  <c r="H37" i="19"/>
  <c r="H36" i="19"/>
  <c r="H35" i="19"/>
  <c r="H34" i="19"/>
  <c r="H33" i="19"/>
  <c r="H32" i="19"/>
  <c r="H31" i="19"/>
  <c r="H30" i="19"/>
  <c r="H29" i="19"/>
  <c r="H28" i="19"/>
  <c r="H27" i="19"/>
  <c r="H26" i="19"/>
  <c r="H25" i="19"/>
  <c r="H24" i="19"/>
  <c r="H23" i="19"/>
  <c r="H22" i="19"/>
  <c r="H21" i="19"/>
  <c r="H20" i="19"/>
  <c r="H19" i="19"/>
  <c r="H18" i="19"/>
  <c r="H17" i="19"/>
  <c r="H16" i="19"/>
  <c r="H15" i="19"/>
  <c r="H14" i="19"/>
  <c r="H13" i="19"/>
  <c r="H12" i="19"/>
  <c r="H11" i="19"/>
  <c r="H10" i="19"/>
  <c r="H9" i="19"/>
  <c r="H8" i="19"/>
  <c r="H7" i="19"/>
  <c r="H6" i="19"/>
  <c r="H5" i="19"/>
  <c r="H4" i="19"/>
  <c r="H3" i="19"/>
  <c r="H13" i="18"/>
  <c r="H12" i="18"/>
  <c r="H11" i="18"/>
  <c r="H10" i="18"/>
  <c r="H9" i="18"/>
  <c r="H8" i="18"/>
  <c r="H7" i="18"/>
  <c r="H6" i="18"/>
  <c r="H5" i="18"/>
  <c r="H4" i="18"/>
  <c r="H3" i="18"/>
  <c r="H12" i="17"/>
  <c r="H11" i="17"/>
  <c r="H10" i="17"/>
  <c r="H9" i="17"/>
  <c r="H8" i="17"/>
  <c r="H7" i="17"/>
  <c r="H6" i="17"/>
  <c r="H5" i="17"/>
  <c r="H4" i="17"/>
  <c r="H3" i="17"/>
  <c r="H13" i="16"/>
  <c r="H12" i="16"/>
  <c r="H11" i="16"/>
  <c r="H10" i="16"/>
  <c r="H9" i="16"/>
  <c r="H8" i="16"/>
  <c r="H7" i="16"/>
  <c r="H6" i="16"/>
  <c r="H5" i="16"/>
  <c r="H4" i="16"/>
  <c r="H3" i="16"/>
  <c r="H68" i="15"/>
  <c r="H67" i="15"/>
  <c r="H66" i="15"/>
  <c r="H65" i="15"/>
  <c r="H64" i="15"/>
  <c r="H63" i="15"/>
  <c r="H62" i="15"/>
  <c r="H61" i="15"/>
  <c r="H60" i="15"/>
  <c r="H59" i="15"/>
  <c r="H58" i="15"/>
  <c r="H57" i="15"/>
  <c r="H56" i="15"/>
  <c r="H55" i="15"/>
  <c r="H54" i="15"/>
  <c r="H53" i="15"/>
  <c r="H52" i="15"/>
  <c r="H51" i="15"/>
  <c r="H50" i="15"/>
  <c r="H49" i="15"/>
  <c r="H48" i="15"/>
  <c r="H47" i="15"/>
  <c r="H46" i="15"/>
  <c r="H45" i="15"/>
  <c r="H44" i="15"/>
  <c r="H43" i="15"/>
  <c r="H42" i="15"/>
  <c r="H41" i="15"/>
  <c r="H40" i="15"/>
  <c r="H39" i="15"/>
  <c r="H38" i="15"/>
  <c r="H37" i="15"/>
  <c r="H36" i="15"/>
  <c r="H35" i="15"/>
  <c r="H34" i="15"/>
  <c r="H33" i="15"/>
  <c r="H32" i="15"/>
  <c r="H31" i="15"/>
  <c r="H30" i="15"/>
  <c r="H29" i="15"/>
  <c r="H28" i="15"/>
  <c r="H27" i="15"/>
  <c r="H26" i="15"/>
  <c r="H25" i="15"/>
  <c r="H24" i="15"/>
  <c r="H23" i="15"/>
  <c r="H22" i="15"/>
  <c r="H21" i="15"/>
  <c r="H20" i="15"/>
  <c r="H19" i="15"/>
  <c r="H18" i="15"/>
  <c r="H17" i="15"/>
  <c r="H16" i="15"/>
  <c r="H15" i="15"/>
  <c r="H14" i="15"/>
  <c r="H13" i="15"/>
  <c r="H12" i="15"/>
  <c r="H11" i="15"/>
  <c r="H10" i="15"/>
  <c r="H9" i="15"/>
  <c r="H8" i="15"/>
  <c r="H7" i="15"/>
  <c r="H6" i="15"/>
  <c r="H5" i="15"/>
  <c r="H4" i="15"/>
  <c r="H3" i="15"/>
  <c r="H132" i="14"/>
  <c r="H131" i="14"/>
  <c r="H130" i="14"/>
  <c r="H129" i="14"/>
  <c r="H128" i="14"/>
  <c r="H127" i="14"/>
  <c r="H126" i="14"/>
  <c r="H125" i="14"/>
  <c r="H124" i="14"/>
  <c r="H123" i="14"/>
  <c r="H122" i="14"/>
  <c r="H121" i="14"/>
  <c r="H120" i="14"/>
  <c r="H119" i="14"/>
  <c r="H118" i="14"/>
  <c r="H117" i="14"/>
  <c r="H116" i="14"/>
  <c r="H115" i="14"/>
  <c r="H114" i="14"/>
  <c r="H113" i="14"/>
  <c r="H112" i="14"/>
  <c r="H111" i="14"/>
  <c r="H110" i="14"/>
  <c r="H109" i="14"/>
  <c r="H108" i="14"/>
  <c r="H107" i="14"/>
  <c r="H106" i="14"/>
  <c r="H105" i="14"/>
  <c r="H104" i="14"/>
  <c r="H103" i="14"/>
  <c r="H102" i="14"/>
  <c r="H101" i="14"/>
  <c r="H100" i="14"/>
  <c r="H99" i="14"/>
  <c r="H98" i="14"/>
  <c r="H97" i="14"/>
  <c r="H96" i="14"/>
  <c r="H95" i="14"/>
  <c r="H94" i="14"/>
  <c r="H93" i="14"/>
  <c r="H92" i="14"/>
  <c r="H91" i="14"/>
  <c r="H90" i="14"/>
  <c r="H89" i="14"/>
  <c r="H88" i="14"/>
  <c r="H87" i="14"/>
  <c r="H86" i="14"/>
  <c r="H85" i="14"/>
  <c r="H84" i="14"/>
  <c r="H83" i="14"/>
  <c r="H82" i="14"/>
  <c r="H81" i="14"/>
  <c r="H80" i="14"/>
  <c r="H79" i="14"/>
  <c r="H78" i="14"/>
  <c r="H77" i="14"/>
  <c r="H76" i="14"/>
  <c r="H75" i="14"/>
  <c r="H74" i="14"/>
  <c r="H73" i="14"/>
  <c r="H72" i="14"/>
  <c r="H71" i="14"/>
  <c r="H70" i="14"/>
  <c r="H69" i="14"/>
  <c r="H68" i="14"/>
  <c r="H67" i="14"/>
  <c r="H66" i="14"/>
  <c r="H65" i="14"/>
  <c r="H64" i="14"/>
  <c r="H63" i="14"/>
  <c r="H62" i="14"/>
  <c r="H61" i="14"/>
  <c r="H60" i="14"/>
  <c r="H59" i="14"/>
  <c r="H58" i="14"/>
  <c r="H57" i="14"/>
  <c r="H56" i="14"/>
  <c r="H55" i="14"/>
  <c r="H54" i="14"/>
  <c r="H53" i="14"/>
  <c r="H52" i="14"/>
  <c r="H51" i="14"/>
  <c r="H50" i="14"/>
  <c r="H49" i="14"/>
  <c r="H48" i="14"/>
  <c r="H47" i="14"/>
  <c r="H46" i="14"/>
  <c r="H45" i="14"/>
  <c r="H44" i="14"/>
  <c r="H43" i="14"/>
  <c r="H42" i="14"/>
  <c r="H41" i="14"/>
  <c r="H40" i="14"/>
  <c r="H39" i="14"/>
  <c r="H38" i="14"/>
  <c r="H37" i="14"/>
  <c r="H36" i="14"/>
  <c r="H35" i="14"/>
  <c r="H34" i="14"/>
  <c r="H33" i="14"/>
  <c r="H32" i="14"/>
  <c r="H31" i="14"/>
  <c r="H30" i="14"/>
  <c r="H29" i="14"/>
  <c r="H28" i="14"/>
  <c r="H27" i="14"/>
  <c r="H26" i="14"/>
  <c r="H25" i="14"/>
  <c r="H24" i="14"/>
  <c r="H23" i="14"/>
  <c r="H22" i="14"/>
  <c r="H21" i="14"/>
  <c r="H20" i="14"/>
  <c r="H19" i="14"/>
  <c r="H18" i="14"/>
  <c r="H17" i="14"/>
  <c r="H16" i="14"/>
  <c r="H15" i="14"/>
  <c r="H14" i="14"/>
  <c r="H13" i="14"/>
  <c r="H12" i="14"/>
  <c r="H11" i="14"/>
  <c r="H10" i="14"/>
  <c r="H9" i="14"/>
  <c r="H8" i="14"/>
  <c r="H7" i="14"/>
  <c r="H6" i="14"/>
  <c r="H5" i="14"/>
  <c r="H4" i="14"/>
  <c r="H3" i="14"/>
  <c r="H17" i="13"/>
  <c r="H16" i="13"/>
  <c r="H15" i="13"/>
  <c r="H14" i="13"/>
  <c r="H13" i="13"/>
  <c r="H12" i="13"/>
  <c r="H11" i="13"/>
  <c r="H10" i="13"/>
  <c r="H9" i="13"/>
  <c r="H8" i="13"/>
  <c r="H7" i="13"/>
  <c r="H6" i="13"/>
  <c r="H5" i="13"/>
  <c r="H4" i="13"/>
  <c r="H3" i="13"/>
  <c r="H14" i="16" l="1"/>
  <c r="H79" i="19"/>
  <c r="H14" i="18"/>
  <c r="H13" i="17"/>
  <c r="H69" i="15"/>
  <c r="H133" i="14"/>
  <c r="H18" i="13"/>
  <c r="H37" i="11" l="1"/>
  <c r="H36" i="11"/>
  <c r="H35" i="11"/>
  <c r="H34" i="11"/>
  <c r="H33" i="11"/>
  <c r="H32" i="11"/>
  <c r="H31" i="11"/>
  <c r="H30" i="11"/>
  <c r="H29" i="11"/>
  <c r="H28" i="11"/>
  <c r="H27" i="11"/>
  <c r="H26" i="11"/>
  <c r="H25" i="11"/>
  <c r="H24" i="11"/>
  <c r="H23" i="11"/>
  <c r="H22" i="11"/>
  <c r="H21" i="11"/>
  <c r="H20" i="11"/>
  <c r="H19" i="11"/>
  <c r="H18" i="11"/>
  <c r="H17" i="11"/>
  <c r="H16" i="11"/>
  <c r="H15" i="11"/>
  <c r="H14" i="11"/>
  <c r="H13" i="11"/>
  <c r="H12" i="11"/>
  <c r="H11" i="11"/>
  <c r="H10" i="11"/>
  <c r="H9" i="11"/>
  <c r="H8" i="11"/>
  <c r="H7" i="11"/>
  <c r="H6" i="11"/>
  <c r="H5" i="11"/>
  <c r="H4" i="11"/>
  <c r="H3" i="11"/>
  <c r="H38" i="11" l="1"/>
  <c r="H170" i="10"/>
  <c r="H169" i="10"/>
  <c r="H168" i="10"/>
  <c r="H167" i="10"/>
  <c r="H166" i="10"/>
  <c r="H165" i="10"/>
  <c r="H164" i="10"/>
  <c r="H163" i="10"/>
  <c r="H162" i="10"/>
  <c r="H161" i="10"/>
  <c r="H160" i="10"/>
  <c r="H159" i="10"/>
  <c r="H158" i="10"/>
  <c r="H157" i="10"/>
  <c r="H156" i="10"/>
  <c r="H155" i="10"/>
  <c r="H154" i="10"/>
  <c r="H153" i="10"/>
  <c r="H152" i="10"/>
  <c r="H151" i="10"/>
  <c r="H150" i="10"/>
  <c r="H149" i="10"/>
  <c r="H148" i="10"/>
  <c r="H147" i="10"/>
  <c r="H146" i="10"/>
  <c r="H145" i="10"/>
  <c r="H144" i="10"/>
  <c r="H143" i="10"/>
  <c r="H142" i="10"/>
  <c r="H141" i="10"/>
  <c r="H140" i="10"/>
  <c r="H139" i="10"/>
  <c r="H138" i="10"/>
  <c r="H137" i="10"/>
  <c r="H136" i="10"/>
  <c r="H135" i="10"/>
  <c r="H134" i="10"/>
  <c r="H133" i="10"/>
  <c r="H132" i="10"/>
  <c r="H131" i="10"/>
  <c r="H130" i="10"/>
  <c r="H129" i="10"/>
  <c r="H128" i="10"/>
  <c r="H127" i="10"/>
  <c r="H126" i="10"/>
  <c r="H125" i="10"/>
  <c r="H124" i="10"/>
  <c r="H123" i="10"/>
  <c r="H122" i="10"/>
  <c r="H121" i="10"/>
  <c r="H120" i="10"/>
  <c r="H119" i="10"/>
  <c r="H118" i="10"/>
  <c r="H117" i="10"/>
  <c r="H116" i="10"/>
  <c r="H115" i="10"/>
  <c r="H114" i="10"/>
  <c r="H113" i="10"/>
  <c r="H112" i="10"/>
  <c r="H111" i="10"/>
  <c r="H110" i="10"/>
  <c r="H109" i="10"/>
  <c r="H108" i="10"/>
  <c r="H107" i="10"/>
  <c r="H106" i="10"/>
  <c r="H105" i="10"/>
  <c r="H104" i="10"/>
  <c r="H103" i="10"/>
  <c r="H102" i="10"/>
  <c r="H101" i="10"/>
  <c r="H100" i="10"/>
  <c r="H99" i="10"/>
  <c r="H98" i="10"/>
  <c r="H97" i="10"/>
  <c r="H96" i="10"/>
  <c r="H95" i="10"/>
  <c r="H94" i="10"/>
  <c r="H93" i="10"/>
  <c r="H92" i="10"/>
  <c r="H91" i="10"/>
  <c r="H90" i="10"/>
  <c r="H89" i="10"/>
  <c r="H88" i="10"/>
  <c r="H87" i="10"/>
  <c r="H86" i="10"/>
  <c r="H85" i="10"/>
  <c r="H84" i="10"/>
  <c r="H83" i="10"/>
  <c r="H82" i="10"/>
  <c r="H81" i="10"/>
  <c r="H80" i="10"/>
  <c r="H79" i="10"/>
  <c r="H78" i="10"/>
  <c r="H77" i="10"/>
  <c r="H76" i="10"/>
  <c r="H75" i="10"/>
  <c r="H74" i="10"/>
  <c r="H73" i="10"/>
  <c r="H72" i="10"/>
  <c r="H71" i="10"/>
  <c r="H70" i="10"/>
  <c r="H69" i="10"/>
  <c r="H68" i="10"/>
  <c r="H67" i="10"/>
  <c r="H66" i="10"/>
  <c r="H65" i="10"/>
  <c r="H64" i="10"/>
  <c r="H63" i="10"/>
  <c r="H62" i="10"/>
  <c r="H61" i="10"/>
  <c r="H60" i="10"/>
  <c r="H59" i="10"/>
  <c r="H58" i="10"/>
  <c r="H57" i="10"/>
  <c r="H56" i="10"/>
  <c r="H55" i="10"/>
  <c r="H54" i="10"/>
  <c r="H53" i="10"/>
  <c r="H52" i="10"/>
  <c r="H51" i="10"/>
  <c r="H50" i="10"/>
  <c r="H49" i="10"/>
  <c r="H48" i="10"/>
  <c r="H47" i="10"/>
  <c r="H46" i="10"/>
  <c r="H45" i="10"/>
  <c r="H44" i="10"/>
  <c r="H43" i="10"/>
  <c r="H42" i="10"/>
  <c r="H41" i="10"/>
  <c r="H40" i="10"/>
  <c r="H39" i="10"/>
  <c r="H38" i="10"/>
  <c r="H37" i="10"/>
  <c r="H36" i="10"/>
  <c r="H35" i="10"/>
  <c r="H34" i="10"/>
  <c r="H33" i="10"/>
  <c r="H32" i="10"/>
  <c r="H31" i="10"/>
  <c r="H30" i="10"/>
  <c r="H29" i="10"/>
  <c r="H28" i="10"/>
  <c r="H27" i="10"/>
  <c r="H26" i="10"/>
  <c r="H25" i="10"/>
  <c r="H24" i="10"/>
  <c r="H23" i="10"/>
  <c r="H22" i="10"/>
  <c r="H21" i="10"/>
  <c r="H20" i="10"/>
  <c r="H19" i="10"/>
  <c r="H18" i="10"/>
  <c r="H17" i="10"/>
  <c r="H16" i="10"/>
  <c r="H15" i="10"/>
  <c r="H14" i="10"/>
  <c r="H13" i="10"/>
  <c r="H12" i="10"/>
  <c r="H11" i="10"/>
  <c r="H10" i="10"/>
  <c r="H9" i="10"/>
  <c r="H8" i="10"/>
  <c r="H7" i="10"/>
  <c r="H6" i="10"/>
  <c r="H5" i="10"/>
  <c r="H4" i="10"/>
  <c r="H3" i="10"/>
  <c r="H171" i="10" l="1"/>
  <c r="H49" i="9"/>
  <c r="H48" i="9"/>
  <c r="H47" i="9"/>
  <c r="H46" i="9"/>
  <c r="H45" i="9"/>
  <c r="H44" i="9"/>
  <c r="H43" i="9"/>
  <c r="H42" i="9"/>
  <c r="H41" i="9"/>
  <c r="H40" i="9"/>
  <c r="H39" i="9"/>
  <c r="H38" i="9"/>
  <c r="H37" i="9"/>
  <c r="H36" i="9"/>
  <c r="H35" i="9"/>
  <c r="H34" i="9"/>
  <c r="H33" i="9"/>
  <c r="H32" i="9"/>
  <c r="H31" i="9"/>
  <c r="H30" i="9"/>
  <c r="H29" i="9"/>
  <c r="H28" i="9"/>
  <c r="H27" i="9"/>
  <c r="H26" i="9"/>
  <c r="H25" i="9"/>
  <c r="H24" i="9"/>
  <c r="H23" i="9"/>
  <c r="H22" i="9"/>
  <c r="H21" i="9"/>
  <c r="H20" i="9"/>
  <c r="H19" i="9"/>
  <c r="H18" i="9"/>
  <c r="H17" i="9"/>
  <c r="H16" i="9"/>
  <c r="H15" i="9"/>
  <c r="H14" i="9"/>
  <c r="H13" i="9"/>
  <c r="H12" i="9"/>
  <c r="H11" i="9"/>
  <c r="H10" i="9"/>
  <c r="H9" i="9"/>
  <c r="H8" i="9"/>
  <c r="H7" i="9"/>
  <c r="H6" i="9"/>
  <c r="H5" i="9"/>
  <c r="H4" i="9"/>
  <c r="H3" i="9"/>
  <c r="H60" i="8"/>
  <c r="H59" i="8"/>
  <c r="H58" i="8"/>
  <c r="H57" i="8"/>
  <c r="H56" i="8"/>
  <c r="H55" i="8"/>
  <c r="H54" i="8"/>
  <c r="H53" i="8"/>
  <c r="H52" i="8"/>
  <c r="H51" i="8"/>
  <c r="H50" i="8"/>
  <c r="H49" i="8"/>
  <c r="H48" i="8"/>
  <c r="H47" i="8"/>
  <c r="H46" i="8"/>
  <c r="H45" i="8"/>
  <c r="H44" i="8"/>
  <c r="H43" i="8"/>
  <c r="H42" i="8"/>
  <c r="H41" i="8"/>
  <c r="H40" i="8"/>
  <c r="H39" i="8"/>
  <c r="H38" i="8"/>
  <c r="H37" i="8"/>
  <c r="H36" i="8"/>
  <c r="H35" i="8"/>
  <c r="H34" i="8"/>
  <c r="H33" i="8"/>
  <c r="H32" i="8"/>
  <c r="H31" i="8"/>
  <c r="H30" i="8"/>
  <c r="H29" i="8"/>
  <c r="H28" i="8"/>
  <c r="H27" i="8"/>
  <c r="H26" i="8"/>
  <c r="H25" i="8"/>
  <c r="H24" i="8"/>
  <c r="H23" i="8"/>
  <c r="H22" i="8"/>
  <c r="H21" i="8"/>
  <c r="H20" i="8"/>
  <c r="H19" i="8"/>
  <c r="H18" i="8"/>
  <c r="H17" i="8"/>
  <c r="H16" i="8"/>
  <c r="H15" i="8"/>
  <c r="H14" i="8"/>
  <c r="H13" i="8"/>
  <c r="H12" i="8"/>
  <c r="H11" i="8"/>
  <c r="H10" i="8"/>
  <c r="H9" i="8"/>
  <c r="H8" i="8"/>
  <c r="H7" i="8"/>
  <c r="H6" i="8"/>
  <c r="H5" i="8"/>
  <c r="H4" i="8"/>
  <c r="H3" i="8"/>
  <c r="H50" i="9" l="1"/>
  <c r="H61" i="8"/>
  <c r="I90" i="7"/>
  <c r="I89" i="7"/>
  <c r="I88" i="7"/>
  <c r="I87" i="7"/>
  <c r="I86" i="7"/>
  <c r="I85" i="7"/>
  <c r="I84" i="7"/>
  <c r="I83" i="7"/>
  <c r="I82" i="7"/>
  <c r="I81" i="7"/>
  <c r="I80" i="7"/>
  <c r="I79" i="7"/>
  <c r="I78" i="7"/>
  <c r="I77" i="7"/>
  <c r="I76" i="7"/>
  <c r="I75" i="7"/>
  <c r="I74" i="7"/>
  <c r="I73" i="7"/>
  <c r="I72" i="7"/>
  <c r="I71" i="7"/>
  <c r="I70" i="7"/>
  <c r="I69" i="7"/>
  <c r="I68" i="7"/>
  <c r="I67" i="7"/>
  <c r="I66" i="7"/>
  <c r="I65" i="7"/>
  <c r="I64" i="7"/>
  <c r="I63" i="7"/>
  <c r="I62" i="7"/>
  <c r="I61" i="7"/>
  <c r="I60" i="7"/>
  <c r="I59" i="7"/>
  <c r="I58" i="7"/>
  <c r="I57" i="7"/>
  <c r="I56" i="7"/>
  <c r="I55" i="7"/>
  <c r="I54" i="7"/>
  <c r="I53" i="7"/>
  <c r="I52" i="7"/>
  <c r="I51" i="7"/>
  <c r="I50" i="7"/>
  <c r="I49" i="7"/>
  <c r="I48" i="7"/>
  <c r="I47" i="7"/>
  <c r="I46" i="7"/>
  <c r="I45" i="7"/>
  <c r="I44" i="7"/>
  <c r="I43" i="7"/>
  <c r="I42" i="7"/>
  <c r="I41" i="7"/>
  <c r="I40" i="7"/>
  <c r="I39" i="7"/>
  <c r="I38" i="7"/>
  <c r="I37" i="7"/>
  <c r="I36" i="7"/>
  <c r="I35" i="7"/>
  <c r="I34" i="7"/>
  <c r="I33" i="7"/>
  <c r="I32" i="7"/>
  <c r="I31" i="7"/>
  <c r="I30" i="7"/>
  <c r="I29" i="7"/>
  <c r="I28" i="7"/>
  <c r="I27" i="7"/>
  <c r="I26" i="7"/>
  <c r="I25" i="7"/>
  <c r="I24" i="7"/>
  <c r="I23" i="7"/>
  <c r="I22" i="7"/>
  <c r="I21" i="7"/>
  <c r="I20" i="7"/>
  <c r="I19" i="7"/>
  <c r="I18" i="7"/>
  <c r="I17" i="7"/>
  <c r="I16" i="7"/>
  <c r="I15" i="7"/>
  <c r="I14" i="7"/>
  <c r="I13" i="7"/>
  <c r="I12" i="7"/>
  <c r="I11" i="7"/>
  <c r="I10" i="7"/>
  <c r="I9" i="7"/>
  <c r="I8" i="7"/>
  <c r="I7" i="7"/>
  <c r="I6" i="7"/>
  <c r="I5" i="7"/>
  <c r="I4" i="7"/>
  <c r="I3" i="7"/>
  <c r="I91" i="7" l="1"/>
  <c r="H64" i="5" l="1"/>
  <c r="H63" i="5"/>
  <c r="H62" i="5"/>
  <c r="H61" i="5"/>
  <c r="H60" i="5"/>
  <c r="H59" i="5"/>
  <c r="H58" i="5"/>
  <c r="H57" i="5"/>
  <c r="H56" i="5"/>
  <c r="H55" i="5"/>
  <c r="H54" i="5"/>
  <c r="H53" i="5"/>
  <c r="H52" i="5"/>
  <c r="H51" i="5"/>
  <c r="H50" i="5"/>
  <c r="H49" i="5"/>
  <c r="H48" i="5"/>
  <c r="H47" i="5"/>
  <c r="H46" i="5"/>
  <c r="H45" i="5"/>
  <c r="H44" i="5"/>
  <c r="H43" i="5"/>
  <c r="H42" i="5"/>
  <c r="H41" i="5"/>
  <c r="H40" i="5"/>
  <c r="H39" i="5"/>
  <c r="H38" i="5"/>
  <c r="H37" i="5"/>
  <c r="H36" i="5"/>
  <c r="H35" i="5"/>
  <c r="H34" i="5"/>
  <c r="H33" i="5"/>
  <c r="H32" i="5"/>
  <c r="H31" i="5"/>
  <c r="H30" i="5"/>
  <c r="H29" i="5"/>
  <c r="H28" i="5"/>
  <c r="H27" i="5"/>
  <c r="H26" i="5"/>
  <c r="H25" i="5"/>
  <c r="H24" i="5"/>
  <c r="H23" i="5"/>
  <c r="H22" i="5"/>
  <c r="H21" i="5"/>
  <c r="H20" i="5"/>
  <c r="H19" i="5"/>
  <c r="H18" i="5"/>
  <c r="H17" i="5"/>
  <c r="H16" i="5"/>
  <c r="H15" i="5"/>
  <c r="H14" i="5"/>
  <c r="H13" i="5"/>
  <c r="H12" i="5"/>
  <c r="H11" i="5"/>
  <c r="H10" i="5"/>
  <c r="H9" i="5"/>
  <c r="H8" i="5"/>
  <c r="H7" i="5"/>
  <c r="H6" i="5"/>
  <c r="H5" i="5"/>
  <c r="H4" i="5"/>
  <c r="H3" i="5"/>
  <c r="H65" i="5" l="1"/>
  <c r="H37" i="4"/>
  <c r="H36" i="4"/>
  <c r="H35" i="4"/>
  <c r="H34" i="4"/>
  <c r="H33" i="4"/>
  <c r="H32" i="4"/>
  <c r="H31" i="4"/>
  <c r="H30" i="4"/>
  <c r="H29" i="4"/>
  <c r="H28" i="4"/>
  <c r="H27" i="4"/>
  <c r="H26" i="4"/>
  <c r="H25" i="4"/>
  <c r="H24" i="4"/>
  <c r="H23" i="4"/>
  <c r="H22" i="4"/>
  <c r="H21" i="4"/>
  <c r="H20" i="4"/>
  <c r="H19" i="4"/>
  <c r="H18" i="4"/>
  <c r="H17" i="4"/>
  <c r="H16" i="4"/>
  <c r="H15" i="4"/>
  <c r="H14" i="4"/>
  <c r="H13" i="4"/>
  <c r="H12" i="4"/>
  <c r="H11" i="4"/>
  <c r="H10" i="4"/>
  <c r="H9" i="4"/>
  <c r="H8" i="4"/>
  <c r="H7" i="4"/>
  <c r="H6" i="4"/>
  <c r="H5" i="4"/>
  <c r="H4" i="4"/>
  <c r="H3" i="4"/>
  <c r="H38" i="4" l="1"/>
  <c r="H235" i="3"/>
  <c r="H234" i="3"/>
  <c r="H233" i="3"/>
  <c r="H232" i="3"/>
  <c r="H231" i="3"/>
  <c r="H230" i="3"/>
  <c r="H229" i="3"/>
  <c r="H228" i="3"/>
  <c r="H227" i="3"/>
  <c r="H226" i="3"/>
  <c r="H225" i="3"/>
  <c r="H224" i="3"/>
  <c r="H223" i="3"/>
  <c r="H222" i="3"/>
  <c r="H221" i="3"/>
  <c r="H220" i="3"/>
  <c r="H219" i="3"/>
  <c r="H218" i="3"/>
  <c r="H217" i="3"/>
  <c r="H216" i="3"/>
  <c r="H215" i="3"/>
  <c r="H214" i="3"/>
  <c r="H213" i="3"/>
  <c r="H212" i="3"/>
  <c r="H211" i="3"/>
  <c r="H210" i="3"/>
  <c r="H209" i="3"/>
  <c r="H208" i="3"/>
  <c r="H207" i="3"/>
  <c r="H206" i="3"/>
  <c r="H205" i="3"/>
  <c r="H204" i="3"/>
  <c r="H203" i="3"/>
  <c r="H202" i="3"/>
  <c r="H201" i="3"/>
  <c r="H200" i="3"/>
  <c r="H199" i="3"/>
  <c r="H198" i="3"/>
  <c r="H197" i="3"/>
  <c r="H196" i="3"/>
  <c r="H195" i="3"/>
  <c r="H194" i="3"/>
  <c r="H193" i="3"/>
  <c r="H192" i="3"/>
  <c r="H191" i="3"/>
  <c r="H190" i="3"/>
  <c r="H189" i="3"/>
  <c r="H188" i="3"/>
  <c r="H187" i="3"/>
  <c r="H186" i="3"/>
  <c r="H185" i="3"/>
  <c r="H184" i="3"/>
  <c r="H183" i="3"/>
  <c r="H182" i="3"/>
  <c r="H181" i="3"/>
  <c r="H180" i="3"/>
  <c r="H179" i="3"/>
  <c r="H178" i="3"/>
  <c r="H177" i="3"/>
  <c r="H176" i="3"/>
  <c r="H175" i="3"/>
  <c r="H174" i="3"/>
  <c r="H173" i="3"/>
  <c r="H172" i="3"/>
  <c r="H171" i="3"/>
  <c r="H170" i="3"/>
  <c r="H169" i="3"/>
  <c r="H168" i="3"/>
  <c r="H167" i="3"/>
  <c r="H166" i="3"/>
  <c r="H165" i="3"/>
  <c r="H164" i="3"/>
  <c r="H163" i="3"/>
  <c r="H162" i="3"/>
  <c r="H161" i="3"/>
  <c r="H160" i="3"/>
  <c r="H159" i="3"/>
  <c r="H158" i="3"/>
  <c r="H157" i="3"/>
  <c r="H156" i="3"/>
  <c r="H155" i="3"/>
  <c r="H154" i="3"/>
  <c r="H153" i="3"/>
  <c r="H152" i="3"/>
  <c r="H151" i="3"/>
  <c r="H150" i="3"/>
  <c r="H149" i="3"/>
  <c r="H148" i="3"/>
  <c r="H147" i="3"/>
  <c r="H146" i="3"/>
  <c r="H145" i="3"/>
  <c r="H144" i="3"/>
  <c r="H143" i="3"/>
  <c r="H142" i="3"/>
  <c r="H141" i="3"/>
  <c r="H140" i="3"/>
  <c r="H139" i="3"/>
  <c r="H138" i="3"/>
  <c r="H137" i="3"/>
  <c r="H136" i="3"/>
  <c r="H135" i="3"/>
  <c r="H134" i="3"/>
  <c r="H133" i="3"/>
  <c r="H132" i="3"/>
  <c r="H131" i="3"/>
  <c r="H130" i="3"/>
  <c r="H129" i="3"/>
  <c r="H128" i="3"/>
  <c r="H127" i="3"/>
  <c r="H126" i="3"/>
  <c r="H125" i="3"/>
  <c r="H124" i="3"/>
  <c r="H123" i="3"/>
  <c r="H122" i="3"/>
  <c r="H121" i="3"/>
  <c r="H120" i="3"/>
  <c r="H119" i="3"/>
  <c r="H118" i="3"/>
  <c r="H117" i="3"/>
  <c r="H116" i="3"/>
  <c r="H115" i="3"/>
  <c r="H114" i="3"/>
  <c r="H113" i="3"/>
  <c r="H112" i="3"/>
  <c r="H111" i="3"/>
  <c r="H110" i="3"/>
  <c r="H109" i="3"/>
  <c r="H108" i="3"/>
  <c r="H107" i="3"/>
  <c r="H106" i="3"/>
  <c r="H105" i="3"/>
  <c r="H104" i="3"/>
  <c r="H103" i="3"/>
  <c r="H102" i="3"/>
  <c r="H101" i="3"/>
  <c r="H100" i="3"/>
  <c r="H99" i="3"/>
  <c r="H98" i="3"/>
  <c r="H97" i="3"/>
  <c r="H96" i="3"/>
  <c r="H95" i="3"/>
  <c r="H94" i="3"/>
  <c r="H93" i="3"/>
  <c r="H92" i="3"/>
  <c r="H91" i="3"/>
  <c r="H90" i="3"/>
  <c r="H89" i="3"/>
  <c r="H88" i="3"/>
  <c r="H87" i="3"/>
  <c r="H86" i="3"/>
  <c r="H85" i="3"/>
  <c r="H84" i="3"/>
  <c r="H83" i="3"/>
  <c r="H82" i="3"/>
  <c r="H81" i="3"/>
  <c r="H80" i="3"/>
  <c r="H79" i="3"/>
  <c r="H78" i="3"/>
  <c r="H77" i="3"/>
  <c r="H76" i="3"/>
  <c r="H75" i="3"/>
  <c r="H74" i="3"/>
  <c r="H73" i="3"/>
  <c r="H72" i="3"/>
  <c r="H71" i="3"/>
  <c r="H70" i="3"/>
  <c r="H69" i="3"/>
  <c r="H68" i="3"/>
  <c r="H67" i="3"/>
  <c r="H66" i="3"/>
  <c r="H65" i="3"/>
  <c r="H64" i="3"/>
  <c r="H63" i="3"/>
  <c r="H62" i="3"/>
  <c r="H61" i="3"/>
  <c r="H60" i="3"/>
  <c r="H59" i="3"/>
  <c r="H58" i="3"/>
  <c r="H57" i="3"/>
  <c r="H56" i="3"/>
  <c r="H55" i="3"/>
  <c r="H54" i="3"/>
  <c r="H53" i="3"/>
  <c r="H52" i="3"/>
  <c r="H51" i="3"/>
  <c r="H50" i="3"/>
  <c r="H49" i="3"/>
  <c r="H48" i="3"/>
  <c r="H47" i="3"/>
  <c r="H46" i="3"/>
  <c r="H45" i="3"/>
  <c r="H44" i="3"/>
  <c r="H43" i="3"/>
  <c r="H42" i="3"/>
  <c r="H41" i="3"/>
  <c r="H40" i="3"/>
  <c r="H39" i="3"/>
  <c r="H38" i="3"/>
  <c r="H37" i="3"/>
  <c r="H36" i="3"/>
  <c r="H35" i="3"/>
  <c r="H34" i="3"/>
  <c r="H33" i="3"/>
  <c r="H32" i="3"/>
  <c r="H31" i="3"/>
  <c r="H30" i="3"/>
  <c r="H29" i="3"/>
  <c r="H28" i="3"/>
  <c r="H27" i="3"/>
  <c r="H26" i="3"/>
  <c r="H25" i="3"/>
  <c r="H24" i="3"/>
  <c r="H23" i="3"/>
  <c r="H22" i="3"/>
  <c r="H21" i="3"/>
  <c r="H20" i="3"/>
  <c r="H19" i="3"/>
  <c r="H18" i="3"/>
  <c r="H17" i="3"/>
  <c r="H16" i="3"/>
  <c r="H15" i="3"/>
  <c r="H14" i="3"/>
  <c r="H13" i="3"/>
  <c r="H12" i="3"/>
  <c r="H11" i="3"/>
  <c r="H10" i="3"/>
  <c r="H9" i="3"/>
  <c r="H8" i="3"/>
  <c r="H7" i="3"/>
  <c r="H6" i="3"/>
  <c r="H5" i="3"/>
  <c r="H4" i="3"/>
  <c r="H3" i="3"/>
  <c r="H236" i="3" l="1"/>
  <c r="H48" i="2"/>
  <c r="H47" i="2"/>
  <c r="H46" i="2"/>
  <c r="H45" i="2"/>
  <c r="H44" i="2"/>
  <c r="H43" i="2"/>
  <c r="H42" i="2"/>
  <c r="H41" i="2"/>
  <c r="H40" i="2"/>
  <c r="H39" i="2"/>
  <c r="H38" i="2"/>
  <c r="H37" i="2"/>
  <c r="H36" i="2"/>
  <c r="H35" i="2"/>
  <c r="H34" i="2"/>
  <c r="H33" i="2"/>
  <c r="H32" i="2"/>
  <c r="H31" i="2"/>
  <c r="H30" i="2"/>
  <c r="H29" i="2"/>
  <c r="H28" i="2"/>
  <c r="H27" i="2"/>
  <c r="H26" i="2"/>
  <c r="H25" i="2"/>
  <c r="H24" i="2"/>
  <c r="H23" i="2"/>
  <c r="H22" i="2"/>
  <c r="H21" i="2"/>
  <c r="H20" i="2"/>
  <c r="H19" i="2"/>
  <c r="H18" i="2"/>
  <c r="H17" i="2"/>
  <c r="H16" i="2"/>
  <c r="H15" i="2"/>
  <c r="H14" i="2"/>
  <c r="H13" i="2"/>
  <c r="H12" i="2"/>
  <c r="H11" i="2"/>
  <c r="H10" i="2"/>
  <c r="H9" i="2"/>
  <c r="H8" i="2"/>
  <c r="H7" i="2"/>
  <c r="H6" i="2"/>
  <c r="H5" i="2"/>
  <c r="H4" i="2"/>
  <c r="H3" i="2"/>
  <c r="H49" i="2" l="1"/>
  <c r="H24" i="1"/>
  <c r="H23" i="1"/>
  <c r="H22" i="1"/>
  <c r="H21" i="1"/>
  <c r="H20" i="1"/>
  <c r="H19" i="1"/>
  <c r="H18" i="1"/>
  <c r="H17" i="1"/>
  <c r="H16" i="1"/>
  <c r="H15" i="1"/>
  <c r="H14" i="1"/>
  <c r="H13" i="1"/>
  <c r="H12" i="1"/>
  <c r="H11" i="1"/>
  <c r="H10" i="1"/>
  <c r="H9" i="1"/>
  <c r="H8" i="1"/>
  <c r="H7" i="1"/>
  <c r="H6" i="1"/>
  <c r="H5" i="1"/>
  <c r="H4" i="1"/>
  <c r="H3" i="1"/>
  <c r="H25" i="1" l="1"/>
</calcChain>
</file>

<file path=xl/sharedStrings.xml><?xml version="1.0" encoding="utf-8"?>
<sst xmlns="http://schemas.openxmlformats.org/spreadsheetml/2006/main" count="2618" uniqueCount="1262">
  <si>
    <t>LOTE 2. PISCICULTURA</t>
  </si>
  <si>
    <t>ITEM</t>
  </si>
  <si>
    <t>CÓDIGO UNSPSC</t>
  </si>
  <si>
    <t xml:space="preserve">DESCRIPCION TÉCNICA REQUERIDA DEL BIEN </t>
  </si>
  <si>
    <t xml:space="preserve">UNIDAD DE MEDIDA </t>
  </si>
  <si>
    <t>CANTIDAD</t>
  </si>
  <si>
    <t>VALOR UNITARIO 1. IVA INCLUIDO</t>
  </si>
  <si>
    <t>VALOR UNITARIO 2. IVA INCLUIDO</t>
  </si>
  <si>
    <t>VALOR UNITARIO PROMEDIO. IVA INCLUIDO</t>
  </si>
  <si>
    <t>TILAPIA ROJA (OREOCHROMIS SP) peso promedio 3gr - Talla 3 cms. Reversión sexual garantizada del 98% minimo.</t>
  </si>
  <si>
    <t>Alevino</t>
  </si>
  <si>
    <t>Bulto</t>
  </si>
  <si>
    <t>Malla antipájaros estanque para peces m2 de plastico en presentación en rollos de 50mt color verde ó negro y ojo de malla de 1,6 a 1,9 cms.</t>
  </si>
  <si>
    <t>Rollo</t>
  </si>
  <si>
    <t>CAL DOLOMITA 16% ENMIENDA INORGÁNICA DE SUELOS POLVO SECO USO AGRÍCOLA. CALCIO SOLUBLE EN HCL (CaO 36%), MAGNESIO SOLUBLE EN HCL (MgO 16%). Presentación de Bulto por 50 kilogramos.</t>
  </si>
  <si>
    <t>Red de pesca tipo chinchorro largo 15mts x 1 de alto ojo de malla 2 puntas, actividades de cosecha, Malla acompañada de boyas y plomos, diseñada para la captura o muestreo en estanques para piscicultura o jaulas.</t>
  </si>
  <si>
    <t>und</t>
  </si>
  <si>
    <t>Equipo</t>
  </si>
  <si>
    <t>Concentrado Para Peces Al 24% Proteina; grasa (min) 6,0%, humendad (max) 12,0%, fibra (max) 8,0%, ceniza (max) 10%,  En Presentación bulto por 40 Kilos</t>
  </si>
  <si>
    <t>Concentrado Para Peces Al 30% De Proteina; grasa (min) 6,0%, humendad (max) 12,0%, fibra (max) 6,0%, ceniza (max) 12%,  En Presentación bulto por 40 Kilos</t>
  </si>
  <si>
    <t>Concentrado Para Peces 32% De Proteina, Grasa 2.5%, Fibra 4%, Cenizas 12%, Humedad 13%  En Presentación De 40 Kilos</t>
  </si>
  <si>
    <t>Concentrado Para Peces Al 38 % De Proteina, grasa (min) 6,0%, humendad (max) 12,0%, fibra (max) 4,0%, ceniza (max) 10%,  En Presentación bulto por 40 Kilos</t>
  </si>
  <si>
    <t>Concentrado para peces al 45% de proteina, grasa (min) 6,0%, humendad (max) 12,0%, fibra (max) 4,0%, ceniza (max) 10%,  En Presentación bulto por 40 Kilos</t>
  </si>
  <si>
    <t>HI 98127 Nuevo mini pHmetro 0,1 pH/0,1°C mide de -2.0 a 16.0 pH con una precisión de ±0.1 pH. Medidor portátil con electrodo de pH reemplazable. Rango pH 0,00 a 14,0 pH. Calibración en uno, dos o tres puntos. Rango temperatura -5,0 hasta 55°C.</t>
  </si>
  <si>
    <t>HI 9147-04 Medidor de oxígeno disuelto Oxy-Check
Sonda galvánica HI 76409/4 con sensor de temperatura interno, conector DIN y cable de 4 mt.
Rango O2 0,00 a 50,00 mg/L (ppm) Resolución 1%
Rango % saturación 0 a 600 %
Rango temperatura -5,0 a 50,0 °C
Calibración manual en aire saturado
Compensación de temperatura automático
Compensación de altitud 0 a 4000 m (resolución 100 m)
Compensación de salinidad 0 a 51 g/L (ppt)
Tipo de bateria 1,5 V AAA/aprox 1000 horas de uso continuo sin luz de fondo</t>
  </si>
  <si>
    <t>Bascula indicadora de Precio; Peso máximo soportado: 40 kg, Ancho de la superficie de apoyo: 23 cm, Largo de la superficie de apoyo: 33 cm, con bandeja de acero inxidable, pantalla LCD, VOLTAJE 110V, con tecla para restar el peso de recipiente.</t>
  </si>
  <si>
    <t>Fertilizante Producción 17-6-18-2 es un complejo compuesto Npk, está especialmente indicado para el abono de los cultivos en etapa de producción, presentación X 50Kg</t>
  </si>
  <si>
    <t>Manguera de Riego de una pulgada, material: Polietileno; Diámetro de salida: 1 pulgada; Presión: 60 PSI; Rollo: 100 m; Color: Negro Manguera plastica para conduccion de agua bajo presion, Manguera para riego por gravedad, con motobombas o conducción de agua. Calibre 60, largo 100 metros.</t>
  </si>
  <si>
    <t>ROLLO</t>
  </si>
  <si>
    <t>10171504 </t>
  </si>
  <si>
    <t>ABONO QUIMICO GRADO 10-30-10. Fertilizante complejo granulado N-P-K para aplicación al suelo. Presentación Bulto de 50 kilos. </t>
  </si>
  <si>
    <t>BULTO</t>
  </si>
  <si>
    <t>10171603 </t>
  </si>
  <si>
    <t>Altímetro Barómetro 8 En 1 Reloj Termómetro Brújula Digital Tamaño: 90 x 50 x 18 mm 8 en 1 funciones: Altímetro digital, con barómetro digital, Brújula digital, previsión meteorológica, tiempo, calendario, termómetro e iluminación de fondo.</t>
  </si>
  <si>
    <t>UN</t>
  </si>
  <si>
    <t>BALANZA DIGITAL  Gramaera con capacidad de 5kg a baterias triple A Balanza gramera para PRECISIÓN: 0,1 g, alimentación con baterías AA o AAA.</t>
  </si>
  <si>
    <t>UND.</t>
  </si>
  <si>
    <t>BALDE PLASTICO, CAPACIDAD 20 LITROS. Capacidad 20 litros, Material Plástico. Presentación por unidad.</t>
  </si>
  <si>
    <t>Barra de Punta y pala templada y forjada en una pieza de dimensiones 1440 mm x 102 mm</t>
  </si>
  <si>
    <t>Báscula Colgante Análoga 50 Kg. Capacidad máxima de peso 50 kg. Suspensión estandar con gancho que almacena detrás de la escala, uso portable.</t>
  </si>
  <si>
    <t>BOTIQUÍN PRIMEROS AUXILIOS. Debe incluir como mínimo Curas Impermeables, Micropore, Gasas, Venda Coban, Tapabocas, Guantes de Latex, Solución Yodada, Toallitas de Alcohol, Sales de Rehidratación Oral, Bajalenguas de madera, Linterna, Silbato y Guía Practica (instrucciones). Presentación un kit (una unidad)</t>
  </si>
  <si>
    <t>Bulto De Sal De Mar X 40 Kl</t>
  </si>
  <si>
    <t>CAL AGRÍCOLA, Enmienda para mejorar las características de los suelos agrícolas: acidez, porosidad y actividad biológica del suelo. CON ELEMENTOS MENORES EN PRESENTACIÓN DE 50 KILOS. el empaque debe contener toda la información técnica del producto y el rótulo debe cumplir con las especificaciones de la Resolución 148 del ICA.</t>
  </si>
  <si>
    <t>KG</t>
  </si>
  <si>
    <t>11101508 </t>
  </si>
  <si>
    <t>CAL DOLOMITA 16% ENMIENDA INORGÁNICA DE SUELOS POLVO SECO USO AGRÍCOLA. CALCIO SOLUBLE EN HCl (CaCO3 36%), MAGNESIO SOLUBLE EN HCl (MgO 16%). Presentación de Bulto por 50 kilogramos. </t>
  </si>
  <si>
    <t>24111803 </t>
  </si>
  <si>
    <t>Cinta Medidor de PH -Características: Tamaño: 7cm x 4.5cm x 0.4cm Papel de prueba pH de alta precisión Rango de pH 1-14 Incluye carta de colores pH 1-14 1 x Set de test de papel de pH 80pcs</t>
  </si>
  <si>
    <t>Colorímetro de Amonio rango medio para agua</t>
  </si>
  <si>
    <t>Colorímetro para alcalinidad para agua</t>
  </si>
  <si>
    <t>Lb</t>
  </si>
  <si>
    <t>Kit de Prueba de Calidad de Agua portátil para Oxígeno Disuelto. Debe determinar la concentración de oxígeno en el agua en forma rápida y fácil utilizndo método Winkler modificado. Método: titulación; Rango: 0.0-10.0 mg/L (ppm); Menor Incremento: 0.1 mg/L (ppm); Método químico: Winkler modificado; # De pruebas: 110 prom. Peso: 910 g Presentación por unidad (un kit).</t>
  </si>
  <si>
    <t>Kit de Prueba de Calidad de Agua. Monitorea parámetros químicos en el agua: alcalinidad, cloro, dureza, hierro, pH y sulfito. Kit de pruebas combinadas. Kit debe tener todos los reactivos necesarios para realizar más de 100 pruebas para cada parámetro (50 pruebas para hierro). Parámetros Alcalinidad (como CaCO3) titulación, Cloro titulación, Dureza (como CaCO3) titulación, Hierro colorimétrico, pH probador electrónico de pH , Sulfito (como Na2SO3) titulación. Kit debe permitir adquirir los reactivos individualmente a medida que se acaban. Presentación por unidad (un kit).</t>
  </si>
  <si>
    <t>30102015 </t>
  </si>
  <si>
    <t>PLASTICO TIPO INVERNADERO TRANSPARENTE DE POLIETILENO; TELA TIPO AGROLENE IMPERMEABLE Y CON FILTRO UV, ALTAMENTE EFECTIVA PARA TRATAR LOS RAYOS SOLARES Y LA HUMEDAD. ANCHO 1 METRO; LARGO 4 METROS. PRESENTACIÓN POR METRO LÍNEAL DE 4 METROS DE ANCHO. CALIBRE 6. PRESENTACIÓN POR ROLLO DE 100 METROS </t>
  </si>
  <si>
    <t>40161806 </t>
  </si>
  <si>
    <t>Polisombra Negra 80% 1.0mt x 4.0mt (L x A) Anti-UV. Largo sin su empaque unitario (cm) 1 cm; Material Polietileno; Peso 3 kg; Tipo Polisombra; Ancho sin su empaque unitario (cm) 4 cm. Presentación por rollo de 100 metros </t>
  </si>
  <si>
    <t>Rollo De Polisombra 65%Polieliteno De Alta Densidad 100% Vigen Y Pigmento., Dimensiones: Ancho: 4 Metro; Largo: 100 Metro; Peso: 29 G/M2 Color: Negro; Sombrío: 80% </t>
  </si>
  <si>
    <t>RolloPolisombra Negra 80% 1.0mt x 4.0mt (L x A) Anti-UV. Largo sin su empaque unitario (cm) 1 cm; Material Polietileno; Peso 3 kg; Tipo Polisombra; Ancho sin su empaque unitario (cm) 4 cm. Presentación por rollo x 100 metros</t>
  </si>
  <si>
    <t>UND</t>
  </si>
  <si>
    <t>TOTAL</t>
  </si>
  <si>
    <t>ÍTEM</t>
  </si>
  <si>
    <t>CANT</t>
  </si>
  <si>
    <t>CAJA DE ACEITE DE TRANSMISION  80W90 API GL-5 X 12 UNIDADES DE 1 LITRO</t>
  </si>
  <si>
    <t>CAJA</t>
  </si>
  <si>
    <t>CAJA DE ACITE HIDRAULICO SAE  10W PARA AMORTIGUACION TELESCOPICA DE MOTOCICLETAS X 12 UNIDADES DE 0.946L</t>
  </si>
  <si>
    <t>BATERIA 12 VOLTIOS POR 10AMPERIOS   12V/10Ah YTX12-BS PARA MOTOCICLETA V-STROM 650 ABS MODELO 2016</t>
  </si>
  <si>
    <t>UNIDAD</t>
  </si>
  <si>
    <t>BATERIA SOLAR 12 V DE 250 AMPERIOS HORA</t>
  </si>
  <si>
    <t>BOMBA DE COMBUSTIBLE COMPLETA CON CANASTA PARA MOTOCICLETA V-STROM DL 650  ABS SUZUKI MODELO 2016</t>
  </si>
  <si>
    <t>CAJA DE BOMBILLOS 12 VOLTIOS  TRI-ZETA 35/35   WATTS H4 x 12 UNIDADES</t>
  </si>
  <si>
    <t>BOMBILLO 12 VOLTIOS PARA  CRYPTON 115 DE FAROLA  12V  25W/25W x 12 UNIDADES</t>
  </si>
  <si>
    <t>CAJA DE BOMBILLO 12 VOLTIOS PARA STOP DE MOTOCICLETAS   12 V - 5 W/21W x 12 UNIDADES</t>
  </si>
  <si>
    <t>CAJA  X 100 DE FUSIBLES  DE MUELA DE  15 AMPERIOS CUADRADOS GRANDE</t>
  </si>
  <si>
    <t>CAJA  X 12  CUARTOS DE LIMPIADOR ELECTRONICOS TIPO QD O SUPERIOR</t>
  </si>
  <si>
    <t>CAJA  X 12 UNIDADES  DE BUJIAS  C7HSA</t>
  </si>
  <si>
    <t>CAJA  X 12 UNIDADES DE BUJIAS XT 225   DPR8EA-9</t>
  </si>
  <si>
    <t>PAC</t>
  </si>
  <si>
    <t>CAJA X 10 UNIDADES DE FLASHER ELECTRONICO PARA MOTOCICLETAS 12 VOLTIOS UNIVERSAL</t>
  </si>
  <si>
    <t>CAJA X 12 CUARTOS DE ACEITE  PARA MOTOCICLETAS     4T  20W50  JASO</t>
  </si>
  <si>
    <t>CAJA X 12 TARROS DE LUBRICANTE PENETRANTE MULTIPROPOSITO  5-56 DE 16 ONZAS</t>
  </si>
  <si>
    <t>CAJA X 12 UNIDADES DE BUJIAS PARA DT 125  PATA LARGA  B8ES</t>
  </si>
  <si>
    <t>CAJA X 12 UNIDADES DE BUJIAS PULSAR 180  CR9E</t>
  </si>
  <si>
    <t>CARBURADOR GN 125 NOVA MODELO 2018</t>
  </si>
  <si>
    <t>CAJA POR 10 UNIDADES DE CINTA AISLANTE NEGRO LISO TIPO  SUPER 33 DE 20 METROS</t>
  </si>
  <si>
    <t>DIRECCIONALES DE DT 125 TIPO ORIGINAL O SUPERIOR</t>
  </si>
  <si>
    <t>FAROLA  DT 125 GENERICO</t>
  </si>
  <si>
    <t>FAROLA HONDA BROSS GENERICO</t>
  </si>
  <si>
    <t>FILTRO ACEITE SUZUKI GN 125 NOVA  MODELO 2018</t>
  </si>
  <si>
    <t>FILTRO ACEITE V-STROM DL 650 SUZUKI ABS MODELO 2018</t>
  </si>
  <si>
    <t>FILTRO AIRE  GN125 NOVA MODELO 2018</t>
  </si>
  <si>
    <t>FILTRO AIRE VSTROM DL  650 SUZUKI ABS MODELO 2018</t>
  </si>
  <si>
    <t>GRASA   RESISTENTE A LA ALTA TEMPERATURA  Y ANTIFRICCION SEMISINTETICA GRADO NLGI II  3W</t>
  </si>
  <si>
    <t>INSTALACION ELECTRICA DE DT MODELO NUEVO TIPO ORIGINAL O SUPERIOR</t>
  </si>
  <si>
    <t>INSTALACION ELETRICA HONDA BROSS MODELO NUEVO TIPO ORIGINAL O SUPERIOR</t>
  </si>
  <si>
    <t>PAPEL DE LIJA DE GRANO FINO PARA AUTOMOCION N. 220</t>
  </si>
  <si>
    <t>PAQUETE DE 100 UNIDADES DE TERNMINALES HEMBRA PLANAS PARA SISTEMAS ELECTRICOS DE MOTOCICLETAS</t>
  </si>
  <si>
    <t>PAQUETE DE 100 UNIDADES DE TERNMINALES HEMBRA REDONDA PARA SISTEMAS ELECTRICOS DE MOTOCICLETAS</t>
  </si>
  <si>
    <t>PAQUETE DE 100 UNIDADES DE TERNMINALES MACHO  REDONDA PARA SISTEMAS ELECTRICOS DE MOTOCICLETAS</t>
  </si>
  <si>
    <t>PAQUETE DE 100 UNIDADES DE TERNMINALES MACHO PLANAS PARA SISTEMAS ELECTRICOS DE MOTOCICLETAS</t>
  </si>
  <si>
    <t>PAQUETE DE 100 UNIDADESTERMINALES DE OJO PARA BATERIA DE MOTOS</t>
  </si>
  <si>
    <t>Plastigage verde  para motores a  gasolina x tira</t>
  </si>
  <si>
    <t>STOP COMPLETO  PARA MOTOCICLETA DT 125 GENERICO</t>
  </si>
  <si>
    <t>STOP COMPLETO  PARA MOTOCICLETA HONDA BROSS GENERICO</t>
  </si>
  <si>
    <t>SWICHES DE FRENOS DELANTEROS PARA MOTOCICLETAS UNIVERSAL</t>
  </si>
  <si>
    <t>SWICHES DE ENCENDIDO PARA MOTOCICLETA DT 125 GENERICOS</t>
  </si>
  <si>
    <t>SWICHES DE ENCENDIDO HONDA BROSS GENERICOS</t>
  </si>
  <si>
    <t>Relay de motor de arranque para motocicletas universal</t>
  </si>
  <si>
    <t>Relay de bomba de inyeccion de motocicleta dl 650 v-strom ABS  suzuki  MODELO 2018</t>
  </si>
  <si>
    <t>motor de arranque v-strom 650 dl abs suzuki MODELO 2018</t>
  </si>
  <si>
    <t>motor de arranque GN 125 nova suzuki MODELO 2018</t>
  </si>
  <si>
    <t>Toallas industriales limpiadoras Waypall K-6316-3 o equivalente. ( rollo de 88 toallas)</t>
  </si>
  <si>
    <t>ABONO DAP FOSFATO DIAMÓNICO GRADO 18-46-0. Presentación de Bulto por 50 kilogramos hidrosoluble, granulado complejo.</t>
  </si>
  <si>
    <t xml:space="preserve">ABONO ORGANICO HUMUS LOMBRICOMPUESTO: Abono orgánico rico en nutrientes que proporcionan al suelo múltiples beneficios. Alta retención de humedad.  Presentación de Bulto por 40 kilogramos. Composición en porcentaje de peso seco): Nitrógeno (N): 1.5% - 5%; Fósforo (P): 0.1% - 0.5%; Potasio (K): 0.5% - 1.5%; Calcio (Ca): 0.5% - 2%; Magnesio (Mg): 0.1% - 0.5%; Azufre (S): 0.1% - 0.5%; </t>
  </si>
  <si>
    <t>ABONO QUIMICO TRIPLE 15 Composición en porcentaje 15% de nitrógeno, 15% de Fósforo y 15% de Potásio en presentación de 50 KILOS </t>
  </si>
  <si>
    <t>aceite de cristal mineral frasco por 250 ml</t>
  </si>
  <si>
    <t>10171608 </t>
  </si>
  <si>
    <t>Fertilizante microelementos composición garantizada en empaque original con registro ica: Nitrógeno total (N) 8,0%, nitrógeno amoniacal (NH₄) 1,00%, nitrógeno ureico (NH₂) 7,00%, fósforo asimilable (P₂O₅) 5,0%, calcio total (CaO) 18,0%, magnesio total (MgO) 6,00%, azufre total (S) 1,60%, boro total (B) 1,00%, cobre total (Cu) 0,14%, molibdeno total (Mo) 0,005%, zinc total (Zn) 2,50%. Presentación bolsa por kilogramo.</t>
  </si>
  <si>
    <t>Fertilizante microelementos composición garantizada en empaque original con registro ica: Nitrógeno total (N) 8,0%, nitrógeno amoniacal (NH₄) 1,00%, nitrógeno ureico (NH₂) 7,00%, fósforo asimilable (P₂O₅) 5,0%, calcio total (CaO) 18,0%, magnesio total (MgO) 6,00%, azufre total (S) 1,60%, boro total (B) 1,00%, cobre total (Cu) 0,14%, molibdeno total (Mo) 0,005%, zinc total (Zn) 2,50%. Presentación bolsa 5 KG.</t>
  </si>
  <si>
    <t>Fertilizante microelementos composición garantizada en empaque original con registro ica: Nitrógeno total (N) 8,0%, nitrógeno amoniacal (NH₄) 1,00%, nitrógeno ureico (NH₂) 7,00%, fósforo asimilable (P₂O₅) 5,0%, calcio total (CaO) 18,0%, magnesio total (MgO) 6,00%, azufre total (S) 1,60%, boro total (B) 1,00%, cobre total (Cu) 0,14%, molibdeno total (Mo) 0,005%, zinc total (Zn) 2,50%. Presentación bulto por 46 KG</t>
  </si>
  <si>
    <t>Agua destilada c.s.p. 100 ml. Presentación en botella plástica de 1 lt.</t>
  </si>
  <si>
    <t>LT</t>
  </si>
  <si>
    <t>aguja desechable calibre 16 de 1,5 pulgada caja/100 unidades</t>
  </si>
  <si>
    <t>aguja desechable calibre 18 de 1 pulgada caja/100 unidades</t>
  </si>
  <si>
    <t>AHUMADOR APÍCOLA Fuelle de madera, fijado a un recipiente cilíndrico, cuerpo de acero galvanizado de 115 mm de espesor, Altura 23 cms. Tapa galvanizada de espesor 0.4 mm que debe ser en acero inoxidable.</t>
  </si>
  <si>
    <t>Antibiótico Inyectable de amplio espectro a base de Enrofloxacina, Se requiere el producto en frasco de vidrio sellado y etiquetado que cumpla con la norma técnica vigente del ICA. Presentación frasco por 100 CC.</t>
  </si>
  <si>
    <t>31152002 </t>
  </si>
  <si>
    <t>Alambre de Pua 16,5 X 400 METROS, caracteristica: Alambre de púa, resistente, con recubrimiento en zinc, de fácil maleabilidad. Material: Acero y Zinc Color: Gris </t>
  </si>
  <si>
    <t>Alambre de pua calibre 14 rollo x 500mt</t>
  </si>
  <si>
    <t xml:space="preserve">albendazol al 25%  suspensión oral antiparasitos frasco x 500 ml </t>
  </si>
  <si>
    <t>FRASCO</t>
  </si>
  <si>
    <t>alcohol antiseptico al 70 % frasco x 500 ml</t>
  </si>
  <si>
    <t>Alcohol Etílico 95% Desnat X 1,9 Lt X Frasco</t>
  </si>
  <si>
    <t>ALEVINOS DE CACHAMA BLANCA (Piaractus Bachrypomus) Peso Promedio 3gr - Talla 3 Cms.</t>
  </si>
  <si>
    <t>ALEVINOS DE TILAPIA ROJA (Oreochromis Sp) Reversada, Peso Promedio 3gr - Talla 3 Cms Reversión sexual garantizada del 98% minimo.</t>
  </si>
  <si>
    <t>ALEVINOS DE TILAPIA NILOTICA (OREOCHROMIS NILOTICUS) peso promedio 3gr - Talla 3 cms. Reversión sexual garantizada del 98% minimo.</t>
  </si>
  <si>
    <t>Analgésico, antiinflamatorio y antipirético, compuesto por flunixina frasco por 100 ml</t>
  </si>
  <si>
    <t>Antianémico coadyudante oral en el tratamiento de las deficiencias de las vitaminas y minerales para el tratamiento de enfermedades infecciosas o parasitarias frasco por 500 ml</t>
  </si>
  <si>
    <t>Antibiotico con Dipropionato de Imidocarb 0,12g frasco 100ml</t>
  </si>
  <si>
    <t>Antibiotico de 100 mg/ml oxitetraciclina frasco x 500 ml</t>
  </si>
  <si>
    <t>Antiparasitario en suspensión oral de amplio espectro indicado en Bovinos, ovinos y caprinos para el tratamiento de: parásitos gastrointestinales y pulmonares como Haemonchus sp, Ostertagia sp, Cooperia sp, Nematodirus sp, Oesophagostomum sp, Strongyloides sp, Dictyocaulus sp, Trichostrongylus sp, y Moniezia sp, entre otros. compuesto fenbendazol 25% frasco por 1 litro</t>
  </si>
  <si>
    <t>Aspersor Metalico Circulo Parcial 1/2: El aspersor metálico de círculo parcial de 1/2" está diseñado para trabajo pesado y uso profesional, ofreciendo alta resistencia y durabilidad. Cuenta con un clip y retén ajustable que permiten regular el área de riego según las necesidades del terreno. Opera eficientemente con una presión de 40 a 50 PSI y tiene un alcance máximo de 17 metros. Su entrada de 1/2" es compatible con sistemas de riego estándar, lo que facilita su instalación. Es un aspersor mecánico, ajustable y giratorio, ideal para aplicaciones agrícolas y profesionales.</t>
  </si>
  <si>
    <t>AZADÓN REFORZADO CON CABO de madera Herramienta forjada en una sola pieza en acero de alto carbono SAE 1045, preafilados, con un tratamiento térmico con temple y revenido garantizando un menor desgaste, haciéndolos más resistentes a la flexión, tracción, torsión e impacto. Dimensiones: Ancho 210 mm x Alto 221 mm Longitud del cabo: 950 mm</t>
  </si>
  <si>
    <t>Balde plástico con manija con agarradera para fácil traslado y vertedero de líquidos. Elaborado en Polipropileno, capacidad de 12 litros. Presentación individual.</t>
  </si>
  <si>
    <t>BANDEJA GERMINADORA DE PLANTAS  X 32 CAVIDADES Presentación por unidad. Caracteristicas: Base mayor: 5,8x5,8 cm, Base menor 4,6 x 4,6 cm, Profundidad 5,2 cm, vol 141 cm, calibre 55</t>
  </si>
  <si>
    <t>BANDEJA GERMINADORA DE PLANTAS X 128 CAVIDADES Presentación por unidad. Caracteristicas: Base mayor: 3x3 cm, Base menor 1,4 x 1,4 cm, Profundidad 5 cm, vol 25 cm, calibre 55</t>
  </si>
  <si>
    <t>BANDEJA GERMINADORA DE PLANTAS X 72 CAVIDADES Presentación por unidad. Caracteristicas: Base mayor: 3,7x3,7 cm, Base menor 2,4 x 2,4 cm, Profundidad 5,5 cm, vol 52 cm, calibre 55</t>
  </si>
  <si>
    <t>Bandeja para semilleros, propagación o enraizamiento de plantulines fabricadas en polietileno. Presentación bandeja de 50 cavidades de 4.8 cm de profundidad y un tamaño total de la bandeja de es de 54 x 27 cm. Presentación individual.</t>
  </si>
  <si>
    <t>Báscula Colgante Digital 20 Kg Paso 0.1 Lb. Capacidad máxima de peso 20 kg.  escala de peso americano con asa. Con bateria interna recargable.</t>
  </si>
  <si>
    <t>Báscula Dinamometro 300 Kg Bernalo Colgante Digital Peso Pantalla LCD: 0,7 pulgadas (17,78mm) numérico- Básculas de peso: kilogramos (kg) y libras (lb) Capacidad: 300 kg/600 LB.  Resolución: 0,1 kg/0,2 lb Carga máxima de seguridad: 120% F. S. Carga máxima: 300% F. S.  Duración de la batería:&gt; 150 horas</t>
  </si>
  <si>
    <t>Batas de laboratorio blancas, antifluido, resistente alcalis y acidos, manga larga. Talla L</t>
  </si>
  <si>
    <t>Bicarbonato De Sodio  bulto por 40 kl</t>
  </si>
  <si>
    <t>Biocontrolador: Jabón Pótasico+Aceite de Neem+Azufre,contiene Azadiractina 600ppm, Solución concentrada presentación en 1Litro</t>
  </si>
  <si>
    <t>Bioregaulador Trichoderma harzianun-viridae-koningii, en polvop de color gris, presentación bulto de 15 Kg</t>
  </si>
  <si>
    <t>Bitácora 150 Grs Cuaderno Dibujo 15x20 Para Personalizar. Tamaño: 15x20 cms Material: tapas en cartón prensado de 1.5 mm. Tipo de papel: Earth Pact de 150 gramos color crema. Cantidad de hojas: 60 -Argollado doble O</t>
  </si>
  <si>
    <t>Bolígrafo Kilométrico 100, Barril transparente que permite ver el contenido de la tinta y Sistema de escritura con tinta inkjoy. Presentación en caja x 15 unidades</t>
  </si>
  <si>
    <t>Bolsa Hermética de 18x20 centímetros con Cierre x paquete 50 Unidades. Características Plástico Calibre 1.80. Presentación por paquete de 50 unidades.</t>
  </si>
  <si>
    <t>24111503 </t>
  </si>
  <si>
    <t>Bolsa Para Vivero Tamaño 6 X 8 Pulgadas , Paquete Por 100 Unidades +C53:C64C229C53:C61C53:C70CC53:C86</t>
  </si>
  <si>
    <t>Bolsa plastica para Semillero 15 cm x 20 cm Perforada Fuelle x100und. Ancho (mm) 150.07; calibre 6 Largo (mm) 150.06; Alto (mm) 201.27. Presentación por paquete de 100 unidades.</t>
  </si>
  <si>
    <t>Bolsa Plastica Para Silo Calibre 6 Bolsas de 60*120 cm. Capacidad de 50 a 60 KL.. Color Negra o Blanca.</t>
  </si>
  <si>
    <t>Bolsa plástica para vivero 9cm x 18 cm. Presentación en paquete de 100 unidades</t>
  </si>
  <si>
    <t>Caja de marcadores borrables de colores variados con punta biselada de 5.5 mm. Presentación en caja por 12 unidades.</t>
  </si>
  <si>
    <t>Caja de marcadores permanentes de colores variados con punta biselada de 5.5 mm. Presentación en caja por 12 unidades.</t>
  </si>
  <si>
    <t>CANECA PLASTICA  Caneca plástica en Polietileno de 55 Galones o 208 Litros con tapa reacondicionada, apta para almacenar cualquier producto de consumo humano o animal. Medidas: Altura 97cm - Ancho 46cm - Diametro tapa 42cm.</t>
  </si>
  <si>
    <t>caneca plastica Nueva industrial de 33 Galones boca ancha con tapa y zuncho metalico. Medidas: 50 cm Diametro 80 cm de alto</t>
  </si>
  <si>
    <t>CANECA PLASTICA: Capacidad. 20 litros, Material Plástico. Presentación por unidad.</t>
  </si>
  <si>
    <t>Cañón Aspersor Riego 1 Pulgada Plástico Circular Sectorial: El cañón de riego de 1" está fabricado en plástico de alta resistencia y cuenta con un sistema de amplio cubrimiento gracias a sus dos boquillas. Su diseño incluye acoples interiores desarmables que facilitan su mantenimiento y limpieza. Es ideal para el riego de pastos, canchas de fútbol y cultivos, permitiendo una instalación sencilla en tuberías de PVC. Ofrece un alcance de riego de 15 a 19 metros, opera con una presión de 2 a 4 Bar y tiene una capacidad de descarga de 145 a 205 litros por minuto.</t>
  </si>
  <si>
    <t>Cañón de riego plástico con entrada de rosca hembra 1.1/2" NPT está diseñado para un riego eficiente en cultivos como pastos de corte, potreros, maíz y caña. Cuenta con dos boquillas y un sistema de rotación graduable de 0 a 360 grados, permitiendo una cobertura ajustable según las necesidades del terreno. Su radio de riego oscila entre 20 y 30 metros, con una presión de trabajo de 30-50 PSI y un caudal de 15-25 GPM. Fabricado en plástico de alta resistencia, es ideal para sistemas de riego por aspersión en entornos agrícolas y residenciales.</t>
  </si>
  <si>
    <t>Carretilla de tolva de 6 ft, material de la tolva plástica, rin metálico, rueda antipinchazo</t>
  </si>
  <si>
    <t>Cascarilla De Arroz Cruda uso agrícola. Presentación paquete de 10 kg.</t>
  </si>
  <si>
    <t>Cicatrizante Vegetal a base de insecticida, oxicloruro de cobre y Ácido Alfa-naftalenacético. Presetación, pasta en tarro de 460 gramos o aproximado</t>
  </si>
  <si>
    <t>Cinta Larga Fibra de Vidrio 1/2"x30m/100 / Cinta reforzada con fibra de vidrio para mediciones precisas. Caja de alto impacto para mejor durabilidad. Funda de alta visibilidad que detectarla fácilmente en el trabajo. Gancho abatible. Ancho de cinta 1/2 pulgada (13 mm). Largo 30 m (100 pies). Cinta métrica de alta calidad, con hoja de fibra de vidrio de alta resistencia, no corrosiva y resistente a la decoloración, caja de abs de alta visibilidad y resistente a los impactos. presentación en empaque individual.</t>
  </si>
  <si>
    <t>Cinta medidora de perimetro toraxico, para cerdos y bovinos. Cinta métrica pesadora que contiene datos para pesar cuatro tipos de ganado; por una cara puede pesar ganado cebú y criollo obteniendo el peso en kilos, libras y arrobas, además de obtener el perímetro torácico del animal dado en cm. Por la otra cara obtendrá el peso del ganado doble propósito y lechero dado en kilos libras y arrobas con el perímetro torácico en pulgadas.</t>
  </si>
  <si>
    <t>Cinta para injertar de 4cm x 100 metros</t>
  </si>
  <si>
    <t xml:space="preserve">Cintas Metricas (Lienzas) Plasticas X 50 Metros </t>
  </si>
  <si>
    <t xml:space="preserve">Clavo 1½" Lisa Sin Cabeza. Nombre Funcional Puntilla. Ancho (mm) 2.83; Largo (mm) 38.63; Alto (mm) 2.85. Presentación por caja una libra. </t>
  </si>
  <si>
    <t>Clavo con Cabeza 3pgx9 6und. Tipo Clavo; Medidas 3pulg; Tipo de Cabeza, Con cabeza; Contenido paquete 6 unidades. Material Acero Uso Madera maciza. Presetación unidad (LIBRA)</t>
  </si>
  <si>
    <t xml:space="preserve">Clavos con cabeza para madera. medida 1 1/2" (38.1 mm), elaborados en acero . Presentación en caja de 500 gramos. </t>
  </si>
  <si>
    <t>Clinometro para medir alturas, pistas, y ángulos. Alta precisión y grado escalas proporcionan lecturas precisas en segundo, Resistente carcasa de aluminio resistente al agua, impacto, y la corrosión.</t>
  </si>
  <si>
    <t>CLORURO DE POTASIO KCl 0-0-60 Fertilizante para aplicación al suelo apropiado para la preparación de mezclas en su forma granular y en la producción de NPK químicos en su forma estándar. Su aplicación depende de las necesidades del cultivo y la etapa de su desarrollo. Presentación de BULTO 50kg</t>
  </si>
  <si>
    <t>Complejo B inyectable frasco x 250 ml</t>
  </si>
  <si>
    <t>Cronometro con alarma para laboratorio.</t>
  </si>
  <si>
    <t>Desinfectante tintura de yodo al 10% presentación por litro</t>
  </si>
  <si>
    <t xml:space="preserve">Dextromín Frasco x 500 mililitros </t>
  </si>
  <si>
    <t>Electrobomba Periférica 1/2HP 110V: equipo de alto rendimiento y trabajo continuo por 24 horas, ideal para el bombeo de agua limpia. Fabricada en hierro fundido con tratamiento de cataforesis, cuenta con un motor bobinado en cobre, impulsor en bronce y eje en acero inoxidable, garantizando durabilidad y eficiencia. Tiene una potencia de 0.5 HP, opera a 110V con un consumo de 5.5 A, y ofrece un caudal máximo de 40 L/min. Su presión máxima es de 57 PSI, con una altura de elevación de hasta 40 m y una profundidad de succión de 7 m. Posee un diámetro de succión y descarga de 1", y sus dimensiones son 20 cm de largo, 25 cm de alto y 15 cm de ancho. Incluye una garantía de 2 años por defectos de fabricación o ensamble, de origen italiano.</t>
  </si>
  <si>
    <t>Fenbendazol 10% suspensión oral frasco 500ml</t>
  </si>
  <si>
    <t>FERTILIZANTE ROCA FOSFORICA EN PRESENTACIÓN DE 50 KILOS Fertilizante para aplicación directa al suelo, elaborado con roca fosfórica molida, con contenido de fósforo total (P2O5) del 28% y Calcio (CaO) del 40%, presentación de 50kg</t>
  </si>
  <si>
    <t>Flexómetro 50 metros 1/2 pulgada. Características: Flexómetro o metro caja cromada, con punta de agarre y manija. Uso Profesional. Presentación por unidad.</t>
  </si>
  <si>
    <t xml:space="preserve">FLEXÓMETRO DE 5 METROS. Flexómetro 5 metros 3/4 pulgada 19 mm. Flexómetro con graduación en ml y pulgadas, con recubrimiento de pvc para resistir la humedad, marcas de 2 colores para hacer mas fácil la lectura, manilla de rebobinado rápido. Uso profesional. Presentación por unidad </t>
  </si>
  <si>
    <t>Frijol Cargamanto Certificado,  (Registro Ica Vigente Para El Producto), Variedad Pura, Calidad Seleccionada - Porcentaje De Germinación Y Pureza Superior Al 95%.- Vigencia De La Semilla Superior A Un Año. Presentación Por 1 Kg</t>
  </si>
  <si>
    <t>Fumigadora Manual: Cuenta con un tanque de 20 litros en polietileno de alta densidad, resistente a impactos y rayos UV, con mirilla indicadora de nivel. Su bomba de pistón en latón permite un rendimiento eficiente, con una presión de trabajo de 40 PSI ± 10%. Incluye una lanza de acero inoxidable de 92 cm, una manguera de caucho reforzado de 100 cm y una llave ergonómica con tres posiciones de fumigación (continua, intermitente y bloqueo total). Además, dispone de dos boquillas intercambiables (300 cc y 600 cc), un chasis tubular ergonómico de plástico de alta resistencia y correas acolchadas y ajustables para mayor comodidad. Su peso es de 5.73 kg, y sus dimensiones son 54.5 x 23 x 43.5 cm. Se entrega con mangueras de succión y retorno, filtro, embudo y herramientas básicas.</t>
  </si>
  <si>
    <t>Gafas protectoras. Gafa De Seguridad Y Protección Con Antiempañante Original. Color del marco: Tricolor Azul - Rojo. Cumple con la norma: ANSI Z87.1</t>
  </si>
  <si>
    <t>Gallinaza Compostada Acondicionador orgánico mineral sólido de suelos, está hecho en base a materiales orgánicos con una mezcla de microorganismos liofilizados con en microorganismos eficientes nitrificantes y oxidante, presentación de 40kg</t>
  </si>
  <si>
    <t>Gotero botón autocompensado desarmable, paquete de 100 unidades. Caudal: Azul - 8 LPH. Fácil limpieza. Membrana de silicona inyectada. Resistente a radiación UV.</t>
  </si>
  <si>
    <t>Gotero botón autocompensado desarmable, paquete de 100 unidades. Caudal: Naranja - 2 LPH, Fácil limpieza. Membrana de silicona inyectada. Resistente a radiación UV.</t>
  </si>
  <si>
    <t>Gotero botón autocompensado desarmable, paquete de 100 unidades. Caudal: Negro - 4 LPH. Fácil limpieza. Membrana de silicona inyectada. Resistente a radiación UV.</t>
  </si>
  <si>
    <t>Gotero estaca ABC de riego regulable, paquete de 30 unidades. Diseñado para optimizar el suministro de agua en jardines, huertos o áreas agrícolas. Caudal regulable de 0 a 70 litros por hora (LPH). Estaca de fijación para instalación estable en el suelo junto a las plantas. Promueve el ahorro de agua y asegura una hidratación uniforme según las necesidades específicas de las plantas.</t>
  </si>
  <si>
    <t>Guadañadora (Guadañadora semiprofesional, su diseño que permite cargar el motor a la espalda, la convierte en una guadañadora ideal para trabajo en terrenos irregulares, en tareas de zoqueo, desmalezado, poda, entre otras. Para usuarios que buscan mayor potencia, eﬁciencia y buen desempeño, tipo a motor de dos tiempos) Cilindrada de 42 cc. Potencia del motor de 2 hp. Capacidad del tanque de combustible de 700 mL.</t>
  </si>
  <si>
    <t>GUANTE DE CUERO VAQUETA REFORZADO, TALLA 8. Largo 22 cm, ancho 12 cm y alto 1 cm, Amarillo.Paquete por 5 Unidades</t>
  </si>
  <si>
    <t>Paquete</t>
  </si>
  <si>
    <t xml:space="preserve">Guantes de carnaza para jardinería (par) </t>
  </si>
  <si>
    <t>Guantes de Manejo de Animales a Prueba de Mordeduras Caracteristicas: Guantes de manipulación de animales, guantes protectores a prueba de mordeduras para entrenamiento de perros, gatos, pájaros, reptiles, guantes resistentes a las mordeduras (60 cm)</t>
  </si>
  <si>
    <t xml:space="preserve">Guantes De Palpación Supersensitivos   En Caja  De 100 Unidades  Manga desechable para realizar palpaciones y procedimientos a través de la cavidad rectal del animal Estandar                                                                                                                                                                                                                                                                                                                                                                                                                                                  </t>
  </si>
  <si>
    <t>Harina de arroz por bulto de 40 kilogramos, para uso en alimentacion animal</t>
  </si>
  <si>
    <t>Herramienta de precisión tipo calibrador pie de rey en acero, con valores en centímetros y pulgadas, orejas para interiores, mandíbulas para exteriores, embocadura para la medida de objetos, graduación del nonio en pulgadas, perilla de fijación, cuerpo del calibrador, regla móvil, varilla para profundidad, pulsador.  Escala 1/128 tamao 6 pulgadas. Presentación en empaque plástico.</t>
  </si>
  <si>
    <t>HI 9147-04 Medidor de oxígeno disuelto Oxy-Check Sonda galvánica HI 76409/4 con sensor de temperatura interno, conector DIN y cable de 4 mt. Rango O2 0,00 a 50,00 mg/L (ppm) Resolución 1% Rango % saturación 0 a 600 % Rango temperatura -5,0 a 50,0 °C Calibración manual en aire saturado Compensación de temperatura automático Compensación de altitud 0 a 4000 m (resolución 100 m) Compensación de salinidad 0 a 51 g/L (ppt) Tipo de bateria 1,5 V AAA/aprox 1000 horas de uso continuo sin luz de fondo</t>
  </si>
  <si>
    <t>Indicador de Ph - Tiras Indicadoras Ph De 0-14 100 Tiras. Caja por 100 tiras. Pruebas de pH 0-14 no destiñen, indicador universal. Presentación por unidad caja .</t>
  </si>
  <si>
    <t>Insecticida Bacillus thuringiensis - (tipo Dipel) Formulación de gránulos dispersables (WG), que actúa por ingestión sobre los diferentes estadios de las larvas del orden Lepidóptera, produciendo septicemia en el insecto, logrando así interrumpir el daño ocasionado al cultivo puesto que la larva cesa su alimentación. Presentación de 500gr</t>
  </si>
  <si>
    <t>insecticida/acaricida con acción por contacto e ingestión, formulado como concentrado emulsionable a partir del ingrediente activo bifentrina, a una concentración de 100g/L.  Presentación por Litro.</t>
  </si>
  <si>
    <t>Insecticida sistémico composición IMIDACLOPRID 350 g/L presentación por litro.</t>
  </si>
  <si>
    <t>Ivermectina 3,15% En Presentación De 500 Mililitros</t>
  </si>
  <si>
    <t>Jeringa Bovinos: Plastica De 20 Cc Reutilizable</t>
  </si>
  <si>
    <t>jeringa desechable 2ml caja/100 unidades</t>
  </si>
  <si>
    <t>jeringa desechable 5ml caja/100 unidades</t>
  </si>
  <si>
    <t>jeringas desechables 10ml caja/100 unidades</t>
  </si>
  <si>
    <t>KIT ANTIDERRAME 10 GALONES EN CANECA
Contiene:
1 MASILLA EPOXICA PEQUEÑA x 40 g 10 PAÑOS ABSORBENTES oleo licos 50x40 cm
1 Absorbente GRANULADO multiproposito x kg
1 PAR de GUANTES de Nitrilo 13"
1 ESCOBA PARA recoger el ABSORBENTE (sin PALO)
4 BOLSA HAZMAT ROJA 70cm x 90cm
2 BARRERA OLEO LICA 3"x4" (1,20 m)
1 MARTILLO con CABEZA de GOMA o CAUCHO (ANTICHISPA )
1 CHALECO REGLAMENTARIO con doble BANDA RE ECTIVA
1 DESENGRASANTE x 500 cc
1 Recogedor de MANO PLÁSTICO
1 Juego de TACOS de MADERA x 4 PIEZAS
1 GAFAS de SEGURIDAD resol. Ansi z87.1 CERTI CADAS
1 RESPIRADOR doble CARTUCHO con ltro de CARBÓN ACTIVO
1 LINTERNA luz tipo LED o DINAMO
1 CANECA AZUL 10 GALONES (NUE VA)
1 CINTA de SEÑALIZACIÓN “peligro no PASE ” 50 metros</t>
  </si>
  <si>
    <t>KIT DE ANALISIS DE SUELO, Solucion liquida  Las instrucciones en español le explican fácilmente como realizar los análisis. : Nitrógeno, Fósforo, Potasio, pH. Lectura en tiempo real, incluye reactivos de ensayo 5 soluciones de analis ,  1 tubos de ensayo, 1 hoja control de ensayo , 1 manual de instrucciones  , 8 accesorios</t>
  </si>
  <si>
    <t>Kit de disección de botánica, contiene todas las herramientas necesarias para el estudio, disección y análisis de plantas. Las herramientas están fabricadas con acero inoxidable a menos que se indique lo contrario.
Contenido:
1 aguja de burla angular.
1 aguja de burla recta recta.
1 regla de 6”.
Pinzas curvas de punta fina de 4,5”.
Fórceps de punta media de 4,5”.
Tijera Iris de 4.5”.
1 bisturí con diez hojas No. 10.
1 gotero de vidrio.
Agujas rectas de repuesto.
Agujas angulares de recambio.
Un estuche de vinilo con cremallera.</t>
  </si>
  <si>
    <t xml:space="preserve">KIT DISECCION MATERIAL VEGETAL , paquete de disección avanzada  por 22 piezas Peso 8.82 Onzas Dimensiones 2.75 x 5.5 x 0.8 pulgadas con navajas de bisturí, 3,936 usuarios es de 4.6 sobre 5 estrellas, Fácil de limpiar: puede hervirlos o limpiarlos con alcohol o esterilizador, sin riesgo de dañar sus instrumentos. * Todas las herramientas están hechas con acero inoxidable. -Aguja de disección angular con mandril de metal latón cromado) -Aguja de disección recta con mandril de metal Latón-Cromado -Regla 6″ -Pinzas de disección 4.5″ punta fina curva con pasador guía -Pinzas de disección de punto medio 4.5 pulgadas con pasador guía -Tijeras de disección Iris 4.5 pulgadas -Mango de bisturí de disección #3 – Hoja No.10 10pcs o no. Cuentagotas de vidrio de 15 cuchillas -Agujas de disección de repuesto rectas 6/pk -Reemplazo de agujas de disección angulares 6/pk -Lupa plegable, lente de cristal -Funda de piel sintética con cremallera y lino (negro o rojo),  cuchillas súper afiladas para disección de hojas y ramas finas para estudios botánicos. También incluye pasadores reemplazables adicionales para sondas de investigación.  100% garantía </t>
  </si>
  <si>
    <t>Lápiz HB# 2, Construcción de madera de calidad, borrador resistente al manchado 100% libre de látex. Presentación en caja x 12 unidades.</t>
  </si>
  <si>
    <t>LEVADURA BLOQUE (PRENSADA) USO AGRÍCOLA. Presentación por unidad de libra.</t>
  </si>
  <si>
    <t>Libro Contable para registro de Cuentas en tamaño media Carta  y con 3 Columnas. Hojas: 80 / color amarillo verde claro - Folio, pasta cosida en cartón. Presentación en librillo individual</t>
  </si>
  <si>
    <t>Lima plana bastarda triangular de 8 Pulgadas con Mango antideslizante</t>
  </si>
  <si>
    <t>Machete  Pieza de acero de calibre 1,8 mm de 18 pulgadas, hasta el final de la cacha para poder generar golpes firmes sin ningún tipo de vibración. Este producto cuenta con un tratamiento térmico con el fin de dar mayor durabilidad al afilado, y con lámina flexible que brinda mayor resistencia a la hoja.</t>
  </si>
  <si>
    <t>Machete Rula De Herragro 24 Cacha Negra Pieza de acero, hasta el final de la cacha de color negro, para poder generar golpes firmes sin ningún tipo de vibración. Este producto cuenta con un tratamiento térmico con el fin de dar mayor durabilidad al afilado, y con lámina flexible que brinda mayor resistencia a la hoja.</t>
  </si>
  <si>
    <t>Manguera para goteo en rollo de 180 metros (590.6 ft) y 16 mm de diámetro. Ideal para transporte de agua por gravedad o motobomba de baja presión en agricultura. Fabricada en polietileno de baja densidad. Muy práctica y fácil de manipular. Resistente a humedad, arrastre y rayos UV. Fácil perforación para instalación de goteros.</t>
  </si>
  <si>
    <t>Martillo carpintero, herramienta manual de golpe con mango en fibra,peso 13 onzas. Presentación en empaque individual.</t>
  </si>
  <si>
    <t xml:space="preserve">MASCARILLAS DESECHABLES USO DIVERSO (TAPABOCA). Presentación caja por 50 unidades con Registro INVIMA  </t>
  </si>
  <si>
    <t xml:space="preserve">MEDIDOR DE DISTANCIA LÁSER DIGITAL 50 METROS - DISTANCIOMETRO. Incluye funda y correa de mano y sus dos baterías AAA, - Pantalla LCD de 5 líneas con retroiluminación - Alta precisión (+/- 2mm) y rango de medición hasta 50 metros - 2 niveles de burbuja, para verificar la verticalidad/horizontalidad del láser - Registro de historial: Memoria de 99 valores - Unidades de medida: Metros / Pulgadas / Pies + Pulgadas / Pies. - Medición rápida: 0.25 segundos - Función de auto-calibración - Lente óptica de PC - Visualización de funciones de medición adicionales. - Resistencia a caídas - Botón para funcionamiento silencioso - Configuración del índice de referencia delantero/trasero - Apagado automático del láser: Después de 20 segundos de inactividad - Apagado automático del dispositivo: Después de 3 minutos de inactividad - Botones de goma en silicona suave </t>
  </si>
  <si>
    <t xml:space="preserve">Medidor de humedad del suelo Material : ABS, Tamaño del medidor de humedad del suelo: aproximadamente 14,5 x 7 x 2,5 cm/5,7 x 2,8 x 1 pulgadas Longitud de la sonda: aproximadamente 45 cm/17,7 pulgadas Peso: aproximadamente 464 g/16,4 oz Batería: 4 x 1,5 V (no incluida)) Pantalla: pantalla LCD Pantalla: LCD de 4 dígitos Rango de medición: 0-50 por ciento Temperatura: 0-60 grados Humedad centígrada: &lt; 85 por ciento de humedad relativa Resolución : 0.1 Precisión: + (0,5 por ciento on+2) (estado insaturado) </t>
  </si>
  <si>
    <t>Medidor Multiparamétrico Ph/ec/tds/salinidad/temperatura C/n- Probador de calidad del agua 5 en 1El probador de pH digital tiene monitoreo de TDS, pH, salinidad, medidor de EC y medición de temperatura. Calibración automática  Rango de medición de TDS: 0-200000 ppm,  Rango de medición CE: 0-200000US/cm,  Rango de medición de pH: 0.01-14.00pH,  Rango de medición del medidor de agua salada: 0.00-25.00%,</t>
  </si>
  <si>
    <t>Melaza (Miel De Purga) Para Alimentación Animal En Presentación De 30 Kilogramos</t>
  </si>
  <si>
    <t xml:space="preserve">MICORRIZAS INOCULANTE BIOLÓGICO DE USO AGRÍCOLA: Inoculante biológico en presentación de sustrato sólido conformado por material inerte, arcilla, arena y raíces que contiene las estructuras de los Hongos Formadores de Micorrizas. Ingrediente activo: Glomus sp, Entrosphospora sp, Scuttellospora sp y Acaulospora, 50esporas/g de sustrato seco. Presentación de Bulto por 10 kilogramos.      </t>
  </si>
  <si>
    <t>Microaspersor 5mm Para Sistemas De Riego Paquete X10 Und: microaspersor para sistemas de riego es ideal para jardines, viveros e invernaderos, ofreciendo una solución eficiente y de fácil instalación. Es compatible con mangueras de polietileno y cuenta con un espigo de 5 mm, permitiendo su instalación en microtubos para mejorar la elevación y optimizar la cobertura del riego. Funciona con una presión de 0.5 a 2.5 Bar, un flujo de 70 a 100 L/H y un radio de riego de 1 a 3 metros. Se comercializa en paquetes de 10 unidades.</t>
  </si>
  <si>
    <t>Microaspersor mini 1/2" de ángulo alto está diseñado para proporcionar una pulverización uniforme y eficiente, asegurando una cobertura óptima en todo su rango de acción. Cuenta con una boquilla giratoria de fácil control, que distribuye el agua de manera uniforme sin dañar plántulas ni salpicar la tierra. Su conexión de rosca es de 1/2", con un ángulo de riego ajustable de 0 a 360°. Opera con una presión de trabajo de 1.5 a 3 Bar, un radio de pulverización de 5 a 6 metros y un flujo de 160 a 520 L/H. Fabricado en plástico de ingeniería, es ideal para el riego de jardines, viveros e invernaderos, ayudando a mantener las plantas sanas y bien hidratadas.</t>
  </si>
  <si>
    <t>Microaspersor rotativo de 100 LPH y conexión 3/8". Fabricado en plástico resistente, su diseño mecánico incluye un rotor de alta velocidad, que garantiza una aspersión homogénea y uniforme. Tiene un alcance ajustado entre 1 y 4 metros, con dimensiones de 4 cm de largo, 2 cm de ancho y 4 cm de altura. Es giratorio, pero no ajustable, y su rosca NPT es compatible con tuberías y accesorios de PVC, polipropileno, galvanizado, aluminio y bronce. Su diseño en forma de C le proporciona mayor resistencia y estabilidad en el riego. Es una solución práctica para la distribución eficiente del agua en jardines, viveros e invernaderos</t>
  </si>
  <si>
    <t>Microaspersor Sistema Completo Paq X 5und: paquetes de 5 unidades y es compatible con mangueras de polietileno de 12 mm hasta 1", permitiendo una instalación sencilla y eficiente para la optimización de zonas verdes. El paquete incluye el microaspersor, micromanguera, estaca de 30 cm y microconector, ofreciendo un sistema completo listo para su instalación. Opera con una presión de 1 a 3 BAR, un caudal de 21 a 282 L/H y un radio de riego de 1 a 4 metros, garantizando una distribución uniforme del agua en el área deseada.</t>
  </si>
  <si>
    <t>Microscopio de bolsillo (Con click o base para celular, Aumento 100x y 250 x. con iluminación LED y una, bombilla UV. Funciona con una pila AA. Modo de visión luz reflejada y modo luz transmitida (para observar objetos en láminas delgadas). Con vidrio portaobjetos y cordón para transportar).</t>
  </si>
  <si>
    <t>Nebulizador Riego Jardines Cultivos 360° Y 180° Paq X100unid El Nebulizador para sistemas de riego es ideal para jardines, viveros, invernaderos o reducción de temperatura. Fabricado en plástico resistente, tiene una rosca de 4 mm que permite su instalación en tuberías de PVC y mangueras de polietileno o microtubo de 4 mm para mayor elevación. Su alcance varía de 1 a 4 metros, operando con una presión de trabajo de 15 a 30 PSI. Disponible en referencias de 360° (rojo) y 180° (verde), se vende en paquetes de 100 unidades (50 de cada color).</t>
  </si>
  <si>
    <t>OXICLORURO DE COBRE Fungicida preventivo y curativo en polvo mojable que recomendado para el control de enfermedades fungosas y bacterianas. Presentación por un Kilogramo.</t>
  </si>
  <si>
    <t>Pala con cabo de madera no. 4 Piezas estampadas en acero de alto carbono, tratadas térmicamente con temple y revenido garantizando un menor desgaste, resistentes a la flexión, tracción torsión e impacto. Calibre N°4</t>
  </si>
  <si>
    <t>Pala redonda a prueba de corrosión con cabo de madera y acero en calibre 14. Piezas estampadas en acero de alto carbono, tratadas térmicamente con temple y revenido garantizando un menor desgaste, resistentes a la flexión, tracción torsión e impacto. Calibre 14</t>
  </si>
  <si>
    <t>PALIN CON CABO DE MADERA herramienta de mango largo en madera, resistente al óxido y de alta durabilidad. Ancho 19 cm, Alto 160 cm.</t>
  </si>
  <si>
    <t>Papel bond tamaño carta (216 x 279.4) Presentación en resma x 500 hojas de 75g/m2</t>
  </si>
  <si>
    <t>PAQUETE Bolsa Residuos blanca 65 x 85 cm, Calibre 0,17 centímetros, Material Plástico, Uso Residuos, Peso 0,819 kg, Medidas 65 x 85 centímetros, . Calibre 1.5 milésimas de pulgada (Micras), Presentación por paquete de 50 unidades.</t>
  </si>
  <si>
    <t>PAQUETE Bolsa Residuos negra 65 x 85 cm, Alto 0,17 centímetros, Material Plástico, Uso Residuos, Ancho 0,09 centímetros, Peso 0,819 kg, Envase Bolsa,Calibre 1.5 milésimas de pulgada (Micras) Tipo Bolsas para basura, Medidas 65 x 85 centímetros, Largo 0,09 centímetros. Presentación por paquete de 50 unidades.</t>
  </si>
  <si>
    <t>PAQUETE Bolsa Residuos Verde 65 x 85 cm Rollo 50 Unidades. Contenido 50 unidades, Alto 0,17 centímetros, Material Plástico, Uso Residuos, Ancho 0,09 centímetros, Peso 0,819 kg, Envase Bolsa, Tipo Bolsas para basura, Medidas 65 x 85 centímetros, Largo 0,09 centímetros. Presentación por paquete de 50 unidades.</t>
  </si>
  <si>
    <t>Paquete de 10 codos de 16 mm. Material: Polietileno de alta densidad. Codo diseñado para el direccionamiento del riego por goteo o conducción de agua. Permite unir secciones de manguera de 16 mm, ideal para reparar rupturas o redirigir el riego.</t>
  </si>
  <si>
    <t>PIPETA AUTOMATICA, TRANSFERPIPETA, MICROPIPETA VOLUMEN VARIABLE DE 2 a 10ml
Características
1. Diseño ligero y ergonómico.
2. La pantalla digital lee claramente la configuración del volumen.
3. Las pipetas cubren el rango de volumen de 2 a 10ml.
4. Fácil de calibrar y mantener con la herramienta suministrada.
5. El diseño ayuda a evitar lesiones por esfuerzo repetitivo.
6. Calibrado de acuerdo con ISO8655
7. La parte baja está disponible para esterilización en autoclave.
8. Pistón cerámico, alta resistencia a la corrosión.
9. Anillo de sellado de PTFE, más cómodo de usar</t>
  </si>
  <si>
    <t>Pita cuerda ata fácil, rollo por 150 metros, polipropileno.</t>
  </si>
  <si>
    <t>Plástico Negro X 30 Metros Lineales  x 3 Metros Ancho, Calibre 4. Presentación por unidad de 30 metros cuadrados.</t>
  </si>
  <si>
    <t>Promocalier(multivitamínico) Complejo multivitamínico, complejo B y aminoácidos levógiros. Para especies menores presentación líquido x litro</t>
  </si>
  <si>
    <t>Raqueta california mastitis test para prueba de campo usada en la deteccion precoz de la mastitis subclinica en bovinos, peso:70 gr. cuenta con espacio de almacenamiento diferente para cada ubre que permite ser utilizada para una toma y su capacidad es la indicada para realizar los diferentes test. Elaborada en polipropileno. Presentación en empaque individual.</t>
  </si>
  <si>
    <t>REGADERA  MANUAL DE CAPACIDAD 5 LITROS (MATERIAL  PLÁSTICO). Presentación por unidad.La regadera está equipada con un cabezal rociador para que el agua se distribuya uniformemente sobre las plantas. La regadera está hecha de polietileno, lo que la hace muy resistente, el mango redondo también hace que la regadera sea agradable de usar.</t>
  </si>
  <si>
    <t xml:space="preserve">ROLLO DE PITA PLASTICA Calibre 12 X 3000MTS </t>
  </si>
  <si>
    <t xml:space="preserve">ROLLO DE PITA PLASTICA X 1000MTS </t>
  </si>
  <si>
    <t>Rollo tela blanca 50m x 2.10m ancho 55gr/m2. Peso 6.5 kg; Tipo Tela Cerramiento USO GALPÓN; Largo sin su empaque unitario (cm) 110 cm; Material Polipropileno; Ancho sin su empaque unitario (cm) 16 cm. Presentación unidad rollo de 50 metros.</t>
  </si>
  <si>
    <t>13102022 </t>
  </si>
  <si>
    <t>Rollo tela verde 50m x 2.10m ancho 55gr/m2. Peso 6.5 kg; Tipo Tela Cerramiento USO GALPÓN; Largo sin su empaque unitario (cm) 110 cm; Material Polipropileno; Ancho sin su empaque unitario (cm) 16 cm. Presentación unidad rollo de 50 metros. </t>
  </si>
  <si>
    <t xml:space="preserve">Sal mineralizada 8% de fosforo Bulto x 50kg </t>
  </si>
  <si>
    <t xml:space="preserve">SALVADO DE TRIGOX BULTO DE 50 KGS </t>
  </si>
  <si>
    <t>Segueta con arco de sierra fijo de 12 pulgadas (30.5 cm) Hecho en acero pintado, empuñadura cerrada para protección de las manos. Mango con diseño ergonómico. Tensión máxima 104 lbs (47 kg). Presentación individual.</t>
  </si>
  <si>
    <t>SEMBRADOR  DE SEMILLAS DE PASTOS</t>
  </si>
  <si>
    <t>SEMILLA ACACIA MANGIUM. Acacia Mangium Fuente Seleccionada (Semilla). Presentación por paquete de 100 gramos. FECHA DE CADUCIDAD NO INFERIOR A UN  1 AÑO</t>
  </si>
  <si>
    <t>SOBRE</t>
  </si>
  <si>
    <t>SEMILLA CEDRO NEGRO Juglans neotropica. Presentación por paquete de 1 kilogramo.  FECHA DE CADUCIDAD NO INFERIOR A UN  1 AÑO</t>
  </si>
  <si>
    <t>SEMILLA CEIBA. Ceiba Bonga o Bruja (Semilla) Ceiba pentandra. Presentación por paquete de 100 gramos. FECHA DE CADUCIDAD NO INFERIOR A UN  1 AÑO</t>
  </si>
  <si>
    <t>Semilla Certificada perejil crespo, Debe Estar Empacada En Bolsas De Polietileno Microperforado, El Empaque Debe Contener Toda La Información Técnica Del Producto Y El Rótulo Debe Cumplir Con Las Especificaciones De La Resolución 148 Del Ica. Semilla Certificada (Registro Ica Vigente Para El Producto),Variedad Pura, Calidad Seleccionada - Porcentaje De Germinación Y Pureza Superior Al 95%. - Vigencia De La Semilla Superior A Un Año. SOBRE X 2,5 GRAMOS.</t>
  </si>
  <si>
    <t>Semilla Certificada perejil liso, Debe Estar Empacada En Bolsas De Polietileno Microperforado, El Empaque Debe Contener Toda La Información Técnica Del Producto Y El Rótulo Debe Cumplir Con Las Especificaciones De La Resolución 148 Del Ica. Semilla Certificada (Registro Ica Vigente Para El Producto),Variedad Pura, Calidad Seleccionada - Porcentaje De Germinación Y Pureza Superior Al 95%. - Vigencia De La Semilla Superior A Un Año. SOBRE X 20 GRAMOS.</t>
  </si>
  <si>
    <t xml:space="preserve">SEMILLA DE AHUYAMA VALLUNA. Semilla certificada, debe estar empacada en bolsas de polietileno microperforado, el empaque debe contener toda la información técnica del producto y el rótulo debe cumplir con las especificaciones de la Resolución 148 del ICA. Semilla certificada (Registro ICA vigente para el Producto), variedad pura, calidad seleccionada - Porcentaje de germinación y pureza superior al 95%.- Vigencia de la Semilla superior a un año.Presentación paquete por 10 gramos. FECHA DE CADUCIDAD NO INFERIOR A UN  1 . Registro ante el ICA                                                                     </t>
  </si>
  <si>
    <t>10151504 </t>
  </si>
  <si>
    <t>SEMILLA DE AJI DULCE. semilla certificada, debe estar empacada en bolsas de polietileno microperforado, el empaque debe contener toda la información técnica del producto y el rótulo debe cumplir con las especificaciones de la Resolución 148 del ICA. Semilla certificada (Registro ICA vigente para el Producto), variedad pura, calidad seleccionada - Porcentaje de germinación y pureza superior al 95%.- Vigencia de la Semilla superior a un año.Presentación paquete por 100 gramos. </t>
  </si>
  <si>
    <t>SEMILLA DE AJI JALAPEÑO. Semilla certificada, debe estar empacada en bolsas de polietileno microperforado, el empaque debe contener toda la información técnica del producto y el rótulo debe cumplir con las especificaciones de la Resolución 148 del ICA. Semilla certificada (Registro ICA vigente para el Producto), variedad pura, calidad seleccionada - Porcentaje de germinación y pureza superior al 95%.- Vigencia de la Semilla superior a un año. Presentación paquete por 10 gramos. FECHA DE CADUCIDAD NO INFERIOR A UN  1 AÑO</t>
  </si>
  <si>
    <t>10151816 </t>
  </si>
  <si>
    <t>Semilla de Albahaca,semilla certificada, debe estar empacada en bolsas de polietileno microperforado, el empaque debe contener toda la información técnica del producto y el rótulo debe cumplir con las especificaciones de la Resolución 148 del ICA. Semilla certificada (Registro ICA vigente para el Producto), variedad pura, calidad seleccionada - Porcentaje de germinación y pureza superior al 95%.- Vigencia de la Semilla superior a un año. Presentación paquete por un gramo. FECHA DE CADUCIDAD NO INFERIOR A UN  1 AÑO</t>
  </si>
  <si>
    <t>SEMILLA DE APIO Semilla certificada, debe estar empacada en bolsas de polietileno microperforado, el empaque debe contener toda la información técnica del producto y el rótulo debe cumplir con las especificaciones de la Resolución 148 del ICA. Semilla certificada (Registro ICA vigente para el Producto), variedad pura, calidad seleccionada - Porcentaje de germinación y pureza superior al 95%.- Vigencia de la Semilla superior a un año. Presentación paquete por dos gramos  (2 gramos)</t>
  </si>
  <si>
    <t>SEMILLA DE CALENDULA. Calendula Flor Doble Presentación paquete por un gramo.</t>
  </si>
  <si>
    <t>SEMILLA DE CEBOLLA  DE HUEVO BLANCA  Semilla certificada, debe estar empacada en bolsas de polietileno microperforado, el empaque debe contener toda la información técnica del producto y el rótulo debe cumplir con las especificaciones de la Resolución 148 del ICA. Semilla certificada (Registro ICA vigente para el Producto), variedad pura, calidad seleccionada - Porcentaje de germinación y pureza superior al 95%.- Vigencia de la Semilla superior a un año. Presentación paquete por 2 gramos. FECHA DE CADUCIDAD NO INFERIOR A UN  1 AÑO. Registro ante el ICA.</t>
  </si>
  <si>
    <t>SEMILLA DE CEBOLLA  DE HUEVO. ROJA Cebolla de Huevo. Presentación paquete por dos gramos. FECHA DE CADUCIDAD NO INFERIOR A UN  1 AÑO</t>
  </si>
  <si>
    <t>Sobre</t>
  </si>
  <si>
    <t xml:space="preserve">SEMILLA DE CEBOLLA LARGA Semilla certificada, debe estar empacada en bolsas de polietileno microperforado, el empaque debe contener toda la información técnica del producto y el rótulo debe cumplir con las especificaciones de la Resolución 148 del ICA. Semilla certificada (Registro ICA vigente para el Producto), variedad pura, calidad seleccionada - Porcentaje de germinación y pureza superior al 95%.- Vigencia de la Semilla superior a un año. Presentación paquete por 20 gramos. </t>
  </si>
  <si>
    <t>10152000 </t>
  </si>
  <si>
    <t>SEMILLA DE CEDRO ROSADO Cedrela odorata. Presentación sobre por 100 gramos. </t>
  </si>
  <si>
    <t>10151501 </t>
  </si>
  <si>
    <t>SEMILLA DE FRIJOL CARGAMANTO ROJO. Presentación por  paquete de kilogramo. </t>
  </si>
  <si>
    <t>SEMILLA DE HABICHUELA. Habichuela 20 Gr. Presentación por paquete de 20 gramos.FECHA DE CADUCIDAD NO INFERIOR A UN  1 AÑO.. Registro ante el ICA</t>
  </si>
  <si>
    <t xml:space="preserve">SEMILLA DE LAUREL. Laurel de Cera. Morella pubescens Presentación por sobre 100 gramos. FECHA DE CADUCIDAD NO INFERIOR A UN  1 AÑO. Registro ante el ICA </t>
  </si>
  <si>
    <t xml:space="preserve">SEMILLA DE LECHUGA BATAVIA Semilla Certificada, Debe Estar Empacada En Bolsas De Polietileno Microperforado, El Empaque Debe Contener Toda La Información Técnica Del Producto Y El Rótulo Debe Cumplir Con Las Especificaciones De La Resolución 148 Del Ica. Semilla Certificada (Registro Ica Vigente Para El Producto), Variedad Pura, Calidad Seleccionada - Porcentaje De Germinación Y Pureza Superior Al 95%.- Vigencia De La Semilla Superior A Un Año.  Bolsa de 20 gramos </t>
  </si>
  <si>
    <t xml:space="preserve">SEMILLA DE LECHUGA CRESPA. Semilla Certificada, Debe Estar Empacada En Bolsas De Polietileno Microperforado, El Empaque Debe Contener Toda La Información Técnica Del Producto Y El Rótulo Debe Cumplir Con Las Especificaciones De La Resolución 148 Del Ica. Semilla Certificada (Registro Ica Vigente Para El Producto), Variedad Pura, Calidad Seleccionada - Porcentaje De Germinación Y Pureza Superior Al 95%.- Vigencia De La Semilla Superior A Un Año.  Presentación por sobre 10 gramos                                                                             </t>
  </si>
  <si>
    <t xml:space="preserve">SEMILLA DE LIMON COMÚN. Presentación por sobre de 20 gramos. FECHA DE CADUCIDAD NO INFERIOR A UN  1 AÑO                                                                         </t>
  </si>
  <si>
    <t xml:space="preserve">SEMILLA DE MAIZ FORRAJERO. Maíz V-305 Amarillo. Presentación por paquete de 1 kilogramo. Semilla Certificada Debe Estar Empacada En Bolsas De Polietileno Microperforado, El Empaque Debe Contener Toda La Información Técnica Del Producto Y El Rótulo Debe Cumplir Con Las Especificaciones De La Resolución 148 Del Ica. Semilla Certificada (Registro Ica Vigente Para El Producto),Variedad Pura, Calidad Seleccionada - Porcentaje De Germinación Y Pureza Superior Al 95%. - Vigencia De La Semilla Superior A Un Año. X KILO                                                                                                           </t>
  </si>
  <si>
    <t>LB</t>
  </si>
  <si>
    <t>Semilla de maní forrajero - Arachis pintoi semilla certificada, debe estar empacada en bolsas de polietileno microperforado, el empaque debe contener toda la información técnica del producto y el rótulo debe cumplir con las especificaciones de la Resolución 148 del ICA. Semilla certificada (Registro ICA vigente para el Producto), variedad pura, calidad seleccionada - Porcentaje de germinación y pureza superior al 95%.- Vigencia de la Semilla superior a un año. presentación 100gr</t>
  </si>
  <si>
    <t xml:space="preserve">Semilla De Maracuya X 5 Gramos </t>
  </si>
  <si>
    <t>10150000 </t>
  </si>
  <si>
    <r>
      <t xml:space="preserve">Semilla de matarratón - </t>
    </r>
    <r>
      <rPr>
        <i/>
        <sz val="11"/>
        <color rgb="FF000000"/>
        <rFont val="Aptos Narrow"/>
        <family val="2"/>
        <scheme val="minor"/>
      </rPr>
      <t>Gliricidia sepium -</t>
    </r>
    <r>
      <rPr>
        <sz val="11"/>
        <color rgb="FF000000"/>
        <rFont val="Aptos Narrow"/>
        <family val="2"/>
        <scheme val="minor"/>
      </rPr>
      <t xml:space="preserve"> Libra </t>
    </r>
  </si>
  <si>
    <r>
      <t xml:space="preserve">SEMILLA DE NOGAL CAFETERO - </t>
    </r>
    <r>
      <rPr>
        <i/>
        <sz val="11"/>
        <color rgb="FF000000"/>
        <rFont val="Aptos Narrow"/>
        <family val="2"/>
        <scheme val="minor"/>
      </rPr>
      <t>Cordia alliodora,</t>
    </r>
    <r>
      <rPr>
        <sz val="11"/>
        <color rgb="FF000000"/>
        <rFont val="Aptos Narrow"/>
        <family val="2"/>
        <scheme val="minor"/>
      </rPr>
      <t xml:space="preserve"> semilla certificada, debe estar empacada en bolsas de polietileno microperforado, el empaque debe contener toda la información técnica del producto y el rótulo debe cumplir con las especificaciones de la Resolución 148 del ICA. Semilla certificada (Registro ICA vigente para el Producto), variedad pura, calidad seleccionada - Porcentaje de germinación y pureza superior al 95%.- Vigencia de la Semilla superior a un año.por 5 Gramos</t>
    </r>
    <r>
      <rPr>
        <i/>
        <sz val="11"/>
        <color rgb="FF000000"/>
        <rFont val="Aptos Narrow"/>
        <family val="2"/>
        <scheme val="minor"/>
      </rPr>
      <t> </t>
    </r>
    <r>
      <rPr>
        <sz val="11"/>
        <color rgb="FF000000"/>
        <rFont val="Aptos Narrow"/>
        <family val="2"/>
        <scheme val="minor"/>
      </rPr>
      <t>  </t>
    </r>
  </si>
  <si>
    <t>Semilla De Oregano, Semilla Certificada, Debe Estar Empacada En Bolsas De Polietileno Microperforado, El Empaque Debe Contener Toda La Información Técnica Del Producto Y El Rótulo Debe Cumplir Con Las Especificaciones De La Resolución 148 Del Ica. Semilla Certificada (Registro Ica Vigente Para El Producto), Variedad Pura, Calidad Seleccionada - Porcentaje De Germinación Y Pureza Superior Al 95%.- Vigencia De La Semilla Superior A Un Año. x 30 gramos</t>
  </si>
  <si>
    <t>SEMILLA DE PIMENTON. Semilla Certificada Debe Estar Empacada En Bolsas De Polietileno Microperforado, El Empaque Debe Contener Toda La Información Técnica Del Producto Y El Rótulo Debe Cumplir Con Las Especificaciones De La Resolución 148 Del Ica. Semilla Certificada (Registro Ica Vigente Para El Producto),Variedad Pura, Calidad Seleccionada - Porcentaje De Germinación Y Pureza Superior Al 95%. - Vigencia De La Semilla Superior A Un Año. SOBRE X 2 GRAMOS.  FECHA DE CADUCIDAD NO INFERIOR A UN  1 AÑO</t>
  </si>
  <si>
    <t>SEMILLA DE SAMAN. Samanea saman. Presentación por sobre de 100 gramos. FECHA DE CADUCIDAD NO INFERIOR A UN  1 AÑO</t>
  </si>
  <si>
    <t xml:space="preserve">SEMILLA DE TOMATE CHONTO. Presentación por sobre de 20 gramos. Semilla Certificada Debe Estar Empacada En Bolsas De Polietileno Microperforado, El Empaque Debe Contener Toda La Información Técnica Del Producto Y El Rótulo Debe Cumplir Con Las Especificaciones De La Resolución 148 Del Ica. Semilla Certificada (Registro Ica Vigente Para El Producto),Variedad Pura, Calidad Seleccionada - Porcentaje De Germinación Y Pureza Superior Al 95%. - Vigencia De La Semilla Superior A Un Año. SOBRE X 20 GRAMOS. </t>
  </si>
  <si>
    <t>SEMILLADE PASTURAS BRACHARIA  ( MOMBASA, DECUMBENS, MARANDU Y DICTYONEURA)  certificada x 1 kilogramo</t>
  </si>
  <si>
    <t>10151505 </t>
  </si>
  <si>
    <t>Semillas De Calabacin , Semilla Certificada, Debe Estar Empacada En Bolsas De Polietileno Microperforado, El Empaque Debe Contener Toda La Información Técnica Del Producto Y El Rótulo Debe Cumplir Con Las Especificaciones De La Resolución 148 Del Ica. Semilla Certificada (Registro Ica Vigente Para El Producto), Variedad Pura, Calidad Seleccionada - Porcentaje De Germinación Y Pureza Superior Al 95%.- Vigencia De La Semilla Superior A Un Año. Presentación en sobres de 100 gramos. </t>
  </si>
  <si>
    <t>Semillas De Espinaca. Semilla Certificada, Debe Estar Empacada En Bolsas De Polietileno Microperforado, El Empaque Debe Contener Toda La Información Técnica Del Producto Y El Rótulo Debe Cumplir Con Las Especificaciones De La Resolución 148 Del Ica. Semilla Certificada (Registro Ica Vigente Para El Producto), Variedad Pura, Calidad Seleccionada - Porcentaje De Germinación Y Pureza Superior Al 95%.- Vigencia De La Semilla Superior A Un Año.  X 5 gr</t>
  </si>
  <si>
    <t>Semillas De Frijol Guandul Semilla Certificada, Debe Estar Empacada En Bolsas De Polietileno Microperforado, El Empaque Debe Contener Toda La Información Técnica Del Producto Y El Rótulo Debe Cumplir Con Las Especificaciones De La Resolución 148 Del Ica. Semilla Certificada (Registro Ica Vigente Para El Producto), Variedad Pura, Calidad Seleccionada - Porcentaje De Germinación Y Pureza Superior Al 95%.- Vigencia De La Semilla Superior A Un Año. Por 1 Kg</t>
  </si>
  <si>
    <t xml:space="preserve">SEMILLAS DE HIERBABUENA. Hierbabuena 0.5 Gr. Hierbabuena aromatica Mentha spicata. Presentación paquete de 0,5 gramos.  Registro ante el ICA, FECHA DE CADUCIDAD NO INFERIOR A UN  1 AÑO. </t>
  </si>
  <si>
    <t>Semillas De Pepino Cohombro, Semilla Certificada, Debe Estar Empacada En Bolsas De Polietileno Microperforado, El Empaque Debe Contener Toda La Información Técnica Del Producto Y El Rótulo Debe Cumplir Con Las Especificaciones De La Resolución 148 Del Ica. Semilla Certificada (Registro Ica Vigente Para El Producto), Variedad Pura, Calidad Seleccionada - Porcentaje De Germinación Y Pureza Superior Al 95%.- Vigencia De La Semilla Superior A Un Año.  X 20 gr</t>
  </si>
  <si>
    <t>10152006 </t>
  </si>
  <si>
    <t xml:space="preserve">SEMILLAS DE PINO ROMERON , 1k , PRESENTACIÓN POR KG </t>
  </si>
  <si>
    <t xml:space="preserve">Semillas De Tomate Milano Marglobe, Semilla Certificada, Debe Estar Empacada En Bolsas De Polietileno Microperforado, El Empaque Debe Contener Toda La Información Técnica Del Producto Y El Rótulo Debe Cumplir Con Las Especificaciones De La Resolución 148 Del Ica. Semilla Certificada (Registro Ica Vigente Para El Producto), Variedad Pura, Calidad Seleccionada - Porcentaje De Germinación Y Pureza Superior Al 95%.- Vigencia De La Semilla Superior A Un Año.  Bolsa de 5 gr </t>
  </si>
  <si>
    <t>Solución Biológica para el control de insectos plagas en cultivos, Mezcla de de hongos y bacterias. Con ingredientes activos como Beauveria bassiana, Metarhizium anisopliae, Lecanicillium lecanii y Bacillus thuringiensis, este producto garantiza un manejo integral de plagas en una amplia variedad de cultivos, presentación en bolsa de 500gr</t>
  </si>
  <si>
    <t xml:space="preserve">Tabla legajadora acrílica con pinza, tamaño A4 </t>
  </si>
  <si>
    <t>Tanque (Caneca) plástico capacidad 250 Litros. Características Tanque de reserva, elaborado en material de alta densidad para mayor resistencia y durabilidad, con manijas para facilitar su desplazamiento.  Material Polipropileno. Mecanismocaneca con tapa. Uso Almacenamiento de agua. Presentación por unidad.</t>
  </si>
  <si>
    <t>Tanque plástico capacidad 110 Litros. Características Tanque de reserva, elaborado en material de alta densidad para mayor resistencia y durabilidad, con manijas para facilitar su desplazamiento. Capacidad 110 litros. Material Polipropileno. Mecanismo caneca con tapa. Uso Almacenamiento de agua. Presentación por unidad.</t>
  </si>
  <si>
    <t>Tapón Final Cinta - Riego (paquete x 20 unidades). Marca: Genérica. Modelo: Tapón Cinta. Tamaño: 16 mm. Tamaño de la salida: 16 mm. Tipo de adaptador: Tapón Final. Material: Plástico de alto rendimiento. Ideal para cintas de goteo con emisor interior de 16 mm en surcos o líneas de siembra. Diseño con bloqueo, resistente al envejecimiento y duradero. Presentación en paquetes de 20 unidades.</t>
  </si>
  <si>
    <t>Tee 16 mm, paquete de 30 unidades. Diseñado para sistemas de riego en jardines, huertos o cultivos agrícolas, permite dividir eficientemente el flujo de agua. Conexión tipo "T" con 3 salidas para distribución en múltiples direcciones. Fabricado en plástico de alta resistencia, duradero y resistente a exposición solar y productos químicos. Instalación sencilla con ajuste seguro en mangueras de riego. Ideal para optimizar el suministro de agua en riego por goteo o microaspersión, asegurando una distribución uniforme.</t>
  </si>
  <si>
    <t>Termohigrometro Mide Humedad Temperatura Digital Termometro- Mini Termómetro Higrómetro Medidor de Temperatura y Humedad Digital LCD con sonda externa de un metro de largo para mayor precision a la hora de tomar las medidasRango de temperatura: -50°C a 70°C
 Rango de humedad de medición: 10% RH a 99% RH
 Precisión de humedad: 5%
 Humedad: Resolución de la pantalla 1% RH
 Precisión de la temperatura: 1°C
 Voltaje de funcionamiento: 1.5v, o baterías LR44 (incluida)
 Período de muestreo: 10S
 Dimensión: 48 x 28.5 x 15.2mm
 Dimensión del LCD: 40 x 22.5mm
 Peso Neto: 45g</t>
  </si>
  <si>
    <t>TERMOMETRO BIMETALICO. MATERIAL: ACERO INOXIDABLE RANGO: 0 a 150 °C; ESCALA DUAL; DIAL: 3"; BULBO: 4"; CONEXIÓN AL PROCESO: TRASERA DE 1/2" NPT. Presentación por unidad.</t>
  </si>
  <si>
    <t>Tijeras jardinería: herramientas corte y poda, tipo  sistema bypass (un solo lado), con mango revestido en PVC, hoja de acero reforzado, seguro de cierre, seguro de ajuste y diámetro de corte de 3/4 de pulgada (1,90 cm).</t>
  </si>
  <si>
    <t>27112039 </t>
  </si>
  <si>
    <t>Tijeras podadoras de mano, ideal para podar tallos pequeños, plantas ornamentales, árboles de jardin, elaborada en contrahoja de aluminio moldeado bajo presión. Dimensiones 9 pulgadas X 22 cm. </t>
  </si>
  <si>
    <t>UREA (FERTILIZANTE GRADO 46 - 0 -0) Fertilizante simple a base de Nitrógeno (46%) para aplicación en el suelo, ideal para etapas de desarrollo, ya que promueve la formación de tejido vegetal. X 50Kg</t>
  </si>
  <si>
    <t>Válvula 1/2 X 16mm Riego Goteo: Válvula 1/2" x 16 mm para mangueras de riego. Ideal para sistemas de riego por goteo, nebulización y miniaspersión. Fácil instalación en mangueras de polietileno para huertas, cultivos o jardines residenciales. Presentación por unidad. Rosca compatible con accesorios de PVC, galvanizado, aluminio y polipropileno.</t>
  </si>
  <si>
    <t>ANTIBÍOTICO PENICILINA (PENICILINA PROCAINICA, BENZATINICA Y POTASICA MAS DEXAMETASONA,  9'000.000 U. I.)</t>
  </si>
  <si>
    <t>Antiinflamatorio betametasona 2mg, frasco 50ml</t>
  </si>
  <si>
    <t>Camisa sanitaria para inseminación artificial bovinos (100% polietileno, 95 cm de largo, super sensitiva) caja x 100 und</t>
  </si>
  <si>
    <t>Cateter De Inseminacion Artificial paquete por 25 unidades.</t>
  </si>
  <si>
    <t>Cloprostenol. Medicamento de uso veterinario analogo de la protaglandina F2a. frasco x 20 ml</t>
  </si>
  <si>
    <t>Cuajo líquido (coagulante lacteo de alta calidad para la elaboación de quesos) en frasco por 1 litro</t>
  </si>
  <si>
    <t>Curagan Aerosol , Desinfectante A Base De Cipermetrina Y Violeta De Genciana En Presentación Frasco En Aerosol X 375 Ml</t>
  </si>
  <si>
    <t>Diminazene diaceturato mas oxitetraciclina mas vitamina B12 frasco 250ml</t>
  </si>
  <si>
    <t>Dispositivos intravaginales bovinos dib (progesterona) Paquete x 10 Unidades</t>
  </si>
  <si>
    <t xml:space="preserve">Estuche (kit) de cirugia uso veterinario (mango de bisturi, un portagujas, una pinza sin garra, una pinaza con garra, unas tijeras de punta roma) </t>
  </si>
  <si>
    <t>Funda sanitaria para Inseminacion Artificial, paquete por 50 unidades</t>
  </si>
  <si>
    <t>Garrapaticida cipermetrina al 15%  frasco 1000ml</t>
  </si>
  <si>
    <t>multivitaminico modificador organico frasco 500ml</t>
  </si>
  <si>
    <t>mutivitaminico con selenio y fosforo inyectable frasco 500ml</t>
  </si>
  <si>
    <t>Prueba de Mastitis California (CMT). Test Ulizada para el diánostico de mastitis en bovinos. Frasco de 1 litro.</t>
  </si>
  <si>
    <t>Vitamina A, D y E  frasco x 500 ml  medicamento veterinario</t>
  </si>
  <si>
    <t>Vitamina K inyectable frasco 50ml</t>
  </si>
  <si>
    <t xml:space="preserve">ITEM </t>
  </si>
  <si>
    <t>CÓD. UNSPSC</t>
  </si>
  <si>
    <t>PRODUCTO/DESCRIPCION</t>
  </si>
  <si>
    <t>UND. MEDIDA</t>
  </si>
  <si>
    <t>Agregado natural, material mixto (arena gruesa y grava hasta 1/2")  presentaciòn por metro cubico</t>
  </si>
  <si>
    <t>M3</t>
  </si>
  <si>
    <t>Agregado Natural (Arena de Pega) por metro cubico</t>
  </si>
  <si>
    <t>Agregado natural, arena fina para revoque por metro cúbico</t>
  </si>
  <si>
    <t>Alambre de hierro, alambre negro o alambre quemado recocido Nro. 18 x kg</t>
  </si>
  <si>
    <t>Almádena o martillo macho; almadana forjada con cabo de madera, peso 3 libras, dimensiones de la cabeza 114mm x 46mm x 46mm, longitud del cabo 310 mm.</t>
  </si>
  <si>
    <t xml:space="preserve">Balde plástico para construcción, cuerpo inyectado en una sola pieza fabricado en plástico de alta resistencia, negro, 10 litros, manija resistente y recubierta con goma. </t>
  </si>
  <si>
    <t>Bloques de concreto, h10, 2 huecos perforación vertical, 10-20-40 (09-19-39); textura lisa, sin averías, bordes en buen estado.</t>
  </si>
  <si>
    <t>Cemento, portland tipo I, gris, uso general, saco de 50 kg</t>
  </si>
  <si>
    <t>Saco</t>
  </si>
  <si>
    <t>Cinta métrica. CINTA METRICA 50MX14MM  (CINTA FIBRA DE VIDRIO RECUBIERTO DE PVC. CARCASA FABRICADA EN ABS CON TPR RESISTENTES A IMPACTOS GRADUADAS POR AMBOS LADOS.  LONGITUD 50 M (164FT). PESO 709 G. ANCHO DE CINTA 14.5 MM. ESPESOR DE LA CINTA 0.47 MM. COLOR AMARILLO)</t>
  </si>
  <si>
    <t xml:space="preserve">Cinta métrica. Flexómetro 8 m con numeración consecutiva en centímetros y pulgadas, cinta en Nylon Filmed , freno y botón pisador para fijar la cinta. Standout : La cinta se sostiene hasta 2,70 m sin doblarse. </t>
  </si>
  <si>
    <t>Cintas métricas, Flexómetro x 5 metros/16', ancho de la cinta 3/4 pulgada, con graduación en metros y pulgadas, freno y botón pisador para fijar la cinta, La cinta se sostiene hasta 1,80 m sin doblarse,  presentación por unidad.</t>
  </si>
  <si>
    <t>Discos abrasivos, disco para corte fino, en aceros y metal; 4-1/2" X0.045"x7/8" Set X 25 Unidades</t>
  </si>
  <si>
    <t>Discos para corte de concreto, diamantado, segmentado 4-1/2",</t>
  </si>
  <si>
    <t>Escalas.  REGLA ESCALÍMETRO PLÁSTICA ESPECIAL CUYA SECCIÓN TRANSVERSAL TIENE FORMA PRISMÁTICA. 30 cm. CON ESTUCHE DE PROTECCIÓN.  Con 6 diferentes escalas: 1: 20, 1:25, 1:50, 1:75, 1: 100; 1: 125</t>
  </si>
  <si>
    <t>Escuadra fija 12", Mango de plástico. Acabado con laca para resistir corrosión. Escala en bajo relieve. Escala metrica y en pulgadas, ancho 2,5 cm, largo 30 cm.</t>
  </si>
  <si>
    <t xml:space="preserve">Ladrillo de arcilla, color rojo, h10,  3 huecos, dimensión 10-20-40 (09-19-39), estriado en todas sus caras, sin desbordes, ni fisuras. </t>
  </si>
  <si>
    <t>LLANA PLASTICA LISA,  27 cm X 18 cm, para atesado de revoque y morteros.</t>
  </si>
  <si>
    <t>Madera blanda, Listones de madera común 2"x2"x 3 metros de largo, seca, cepillados.</t>
  </si>
  <si>
    <t>Madera blanda, Tabla madera común para encofrados, seca, 8" de ancho, 2 cm de espesor y 3 m de  largo, cepillada.</t>
  </si>
  <si>
    <t>Manguera De Nivel (transparente) Rollo de 100Mt Diam 3/8</t>
  </si>
  <si>
    <t>Martillo Pulido, Uña Curva, Cabeza Conica 29 Oz, mango recubierto en goma antideslizante, largo 33 cm</t>
  </si>
  <si>
    <t>Nivel de mano, profesional, aluminio, 18" (457mm). Cuenta con tres gotas, una a 45°, otra a 90° y la recta a 180° que cuenta con el Top Read</t>
  </si>
  <si>
    <t xml:space="preserve">NIVEL. NIVEL LASER ROJO 12m SOPORTE INTEGRADO B  (FICHA TÉCNICA • Referencia: GLL 2-12 • Largo: 7,2 cm • Ancho: 5,5 cm • Alto: 7,1 cm • Peso: 0,25 kg • Alcance: 12 m • Norma: IP54 • Entrada para trípode: 0,25 • Entorno de uso: Interno •  Precisión de nivelación: 0,8 • Color del láser: Rojo </t>
  </si>
  <si>
    <t xml:space="preserve">Palas, pala hoyadora (palín), Ancho: 168 mm, alto: 493 mm, espesor: 2,3 mm;  con cabo de madera de 1,20 mts, madera rígida, resistente y buen acabado.  </t>
  </si>
  <si>
    <t>Perfiles de aluminio, Codal de aluminio, tubo rectangular, 1" x 2"x 6m, para regla o boquillera</t>
  </si>
  <si>
    <t>Perfiles de aluminio, Codal de aluminio, tubo rectangular, 1-1/2"x 3-1/2" x 6m para regla o boquillera</t>
  </si>
  <si>
    <t xml:space="preserve">Picas. Pica de 5Lb. Largo total 467 mm. Pala 200 mm. Punta 210 mm. (incluye cabo) </t>
  </si>
  <si>
    <t>Plomadas, plomada de castaña, metálica con Centro 340 gramo, Medida: #3. Altura: 44 mm.Diámetro: 44 mm.</t>
  </si>
  <si>
    <t>Varilla de acero corrugada 60000 psi, 3/8" x 6 metros</t>
  </si>
  <si>
    <t>Varillas de Acero (Varilla de acero corrugada 60000 psi, 1/2" x 6 metros)</t>
  </si>
  <si>
    <t>Varillas de Acero (Varilla de acero corrugada 60000 psi, 1/4" x 6 metros)</t>
  </si>
  <si>
    <t>Respiradores.  Tapaboca desechable negro con clic metálico.paquete x 100 unidades</t>
  </si>
  <si>
    <t>Llaves ajustables.  Llave hombresolo curvo, 10"; Acabado cromado, con remaches y soldadura de cobre, fabricado en Acero Cromo Vanadio.</t>
  </si>
  <si>
    <t>Pulidoras eléctricas. Pulidora angular, motor de 920W y una velocidad de 11,000 RPM, El diámetro del disco es de 4-1/2 pulgadas.</t>
  </si>
  <si>
    <t xml:space="preserve">Tornillo de taladro.  Destornillador inalámbrico 3.6 Voltios, 220 RPM, </t>
  </si>
  <si>
    <t>Aceitera de capacitad  125 CC, metalica, con protección anticorrosiva</t>
  </si>
  <si>
    <t>Borrador para tablero acrilico</t>
  </si>
  <si>
    <t xml:space="preserve">BROCA PARA CENTRAR 60° N° 3 TIPO A M2 (W6%-MO5%-CR4%-V2%) </t>
  </si>
  <si>
    <t xml:space="preserve">BROCA PARA CENTRAR 60° N° 4 TIPO A M2 (W6%-MO5%-CR4%-V2%) </t>
  </si>
  <si>
    <t>BURIL CON PUNTA DE TUSGTENO DE 1/2"AR8  P40</t>
  </si>
  <si>
    <t>BURIL RECTANGULAR M2 (W6%-MO5%-CR4%-V2%) DE 3/8X3"</t>
  </si>
  <si>
    <t xml:space="preserve">BURIL RECTANGULAR M2 (W6%-MO5%-CR4%-V2%) DE 5/16X2"1/2 </t>
  </si>
  <si>
    <t>BURIL REDONDO DE DIAMERO 10MM X 1OOMM HSS</t>
  </si>
  <si>
    <t>BURIL REDONDO DE DIAMERO 12MM X 1OOMM HSS</t>
  </si>
  <si>
    <t>Cable eléctrico de control calibre 18 , 300 V, CL2, aislamiento en PVC, RETIE, Rollo  de100 metros, color azul</t>
  </si>
  <si>
    <t>Cable eléctrico de control calibre 18 , 300 V, CL2, aislamiento en PVC, RETIE, Rollo  de100 metros, color rojo</t>
  </si>
  <si>
    <t>Cable eléctrico de control calibre 18 , 300 V, CL2, aislamiento en PVC, RETIE, Rollo  de100 metros, color negro</t>
  </si>
  <si>
    <t>Cable eléctrico de control calibre 18 , 300 V, CL2, aislamiento en PVC, RETIE, Rollo  de100 metros, color blanco</t>
  </si>
  <si>
    <t>Cable eléctrico de control calibre 18 , 300 V, CL2, aislamiento en PVC, RETIE, Rollo  de100 metros, color naranja</t>
  </si>
  <si>
    <t>Cable eléctrico de control calibre 18 , 300 V, CL2, aislamiento en PVC, RETIE, Rollo  de100 metros, color verde/amarillo</t>
  </si>
  <si>
    <t>Cable eléctrico de control calibre 18 , 300 V, CL2, aislamiento en PVC, RETIE, Rollo  de100 metros, color amarillo</t>
  </si>
  <si>
    <t xml:space="preserve">Cable eléctrico siete hilos blanco con norma RETIE AWG  12 THHN/THWN rollo de 100 metros </t>
  </si>
  <si>
    <t xml:space="preserve">Cable eléctrico siete hilos negro con norma RETIE AWG  12 THHN/THWN rollo de 100 metros </t>
  </si>
  <si>
    <t xml:space="preserve">Cable eléctrico siete hilos verde con norma RETIE AWG  14 THHN/THWN, rollo de 100 metros </t>
  </si>
  <si>
    <t>Cable eléctrico flexible, encauchetado 4x12 AWG (negro, blanco, marron, verde), 600V, 105ºC, RETIE, aislamiento PVC/Nylon, Chaqueta de Neopreno (NBR) o PVC de alta resistencia x Metro lineal</t>
  </si>
  <si>
    <t>ML</t>
  </si>
  <si>
    <t>Calibrador Digital de Pantalla Fraccional 6 pulgadas 4 Vías Acero Inoxidable.  Botón de Calibración Cero, Apagado Automático, Idicador de Baja Batería, 3 Baterías de Litio, Material Fabricado de Acero Inoxidable Cementado.  Rango 0" a 6"/0 a 150mm,  Resolución 0.0005"/0.01mm/1/64", Salida CPS No, 
Profundidad de Mordaza 1-9/16", Artículo Calibrador Digital de Pantalla Fraccional, Certificado de Calibración Extendida No, Estuche Clasificación IP No Clasificado, Material de Calibrador Acero Inoxidable, Rango de Calibrador 0-6"/0-150mm, Posicionamiento Absoluto Sí, Tamaño de la Batería LR44, Tipo de Estuche Estuche Duro, Tipo de Pantalla LCD ,Material de la Mordaza Acero Inoxidable, Funciones pulgadas/Fraccional/Métrico/Cero, Resistente al Agua No, Incluye Baterías Sí,  Resistente al Refrigerante No, Tipo de Dimensión Pulgadas/Pulgadas Fraccionales/Métrico, Incluye Estuche Sí, Tipo de Accionamiento de la Mordaza Rueda para Pulgar, Forma de la Mordaza Estándar, Medición Máxima - mm 150, Mediciones 4 Vías, Mide la dimensión Exterior Sí, Medición Máxima - Pulgada 6, Mide la dimensión Interior Sí, Mide la Profundidad Si, Con Tuerca de Bloqueo Sí, Graduaciones - Escala Inferior 0.0005", Escala Superior 0.0005", CALIDAD TIPO MITUTOYO O SUPERIOR</t>
  </si>
  <si>
    <t xml:space="preserve">Conector de bloque (bornera sencilla) para montaje en riel omega DIN 35 mm  para cable AWG 10- 12 AWG, 4.5MM 800V 24A IEC   paquete x 50 unidades    </t>
  </si>
  <si>
    <t>PAQ</t>
  </si>
  <si>
    <t>Conector de bloque (bornera sencilla) para montaje en riel omega DIN 35 mm  para cable AWG 12-18, 2.5MM 800V 24A IEC .  Paquete por 50 unidades</t>
  </si>
  <si>
    <t>Contactor Tripolar para 9 A, con bobina a 220 V 50/60 Hz, AC con 1NA-1NC integrados de fabrica, categoría AC3, Ui: 660 V   Uimp:  6KV</t>
  </si>
  <si>
    <t>Protector térmico para motor eléctrico, Rango de Ajuste Térmico (Ir)	4...6,3 A,   Clase de Disparo	Clase 10A, Compatibilidad	Montaje directo en contactores LC1D09 a LC1D38, Contactos Auxiliares	1NA + 1NC integrados, Tensión de Aislamiento (Ui)	690 V (según IEC 60947-4-1), Sensibilidad a Fallos de Fase	Dispositivo diferencial con detección de pérdida de fase y desequilibrio de carga, Rearme (Reset)	Selector manual o automático, Botones de Control	Botón de Stop (rojo) y botón de Test (simulación de disparo)
Compensación de Temperatura	Funciona en un rango de -20 a 60 °C</t>
  </si>
  <si>
    <t>Bloque de contactos auxiliares 2NO + 2NC compatible con el contactor del item 33, se requiere que su montaje sea encima del contactor sin utilizar herramientas.  Tensión de Aislamiento Nominal (Ui): 690V. Corriente Térmica Convencional (Ith): 10A (a 60°C). Durabilidad Mecánica: Alta, típicamente varios millones de operaciones.</t>
  </si>
  <si>
    <t>Contactor Tripolar para 18 A, con bobina a 220 V 50/60 Hz, AC con 1NA-1NC integrados de fabrica, categoría AC3, Ui: 660 V   Uimp:  6KV</t>
  </si>
  <si>
    <t>Protector térmico para motor eléctrico, Rango de Ajuste Térmico (Ir) 12-18 A. Clase de Disparo 10A, Compatibilidad	Montaje directo en contactores  LC1D18, LC1D25 y LC1D32. Contactos Auxiliares	1NA + 1NC integrados, Tensión de Aislamiento (Ui)	690 VTensión de Aislamiento (Ui)	690 V (según IEC 60947-4-1), Sensibilidad a Fallos de Fase	Dispositivo diferencial con detección de pérdida de fase y desequilibrio de carga, Rearme (Reset)	Selector manual o automático, Botones de Control	Botón de Stop (rojo) y botón de Test (simulación de disparo)
Compensación de Temperatura	Funciona en un rango de -20 a 60 °C</t>
  </si>
  <si>
    <t>JGO</t>
  </si>
  <si>
    <t>Contactos auxiliares  para montaje sobre riel DIN 35 mm  2NO+2NC, 220 V , 9 amp con reset</t>
  </si>
  <si>
    <t>Esmeril de banco eléctrico, piedra de 6" (152mm) Eje 5/8" 1/3HP 250 Watts, 3450 RPM. Incluye - Dos muelas una para el lijado basto y otra fino pulido, - Con 2 escudos ajustables, uno con una lupa, - Para enfriar depósito integrado para muestras de refrigerante.
- Voltaje de entrada (V): 220V, - Potencia de entrada (W): 250W,  Diámetro de disco:(6"), - Velocidad (RPM): 2850 – 3450  - Peso: 9.08 kg
- Dimensiones: 375 × 205 × 286 cm</t>
  </si>
  <si>
    <t>Grasa, para rodamientos de Jabón de Litio (Simple)	-
Consistencia (Grado NLGI)	2 ASTM D217 Aceite BaseMineral ASTM D445 Punto de Goteo 180 °C a 195 °C  ASTM D566 Rango de Temperatura	-20 °C a 120 °C   Estabilidad Mecánica  Excelente ASTM D217   Buena resistencia al lavado por agua ASTM D1264    pote por 500 gramos</t>
  </si>
  <si>
    <t>Interruptor de botòn, (dos botones) Start Stop 220 V  1NC + 1 NO + piloto 220 V, Contacto: NA + NC Colores: Rojo - Verde, Lámpara: LED Amarillo, Troquel: ø22mm, Tipo de Base: Metálica</t>
  </si>
  <si>
    <t>Interruptor de final de carrera Multidireccional Con Roldana Plastica, 1NO+1NC, acción rápida. IP66, -25 a 80ºC</t>
  </si>
  <si>
    <t>Interruptor giratorio selector negro  Ø 30mm, 3 posiciones fijas,  2 NO;  10 A; Ui: 600 V; Uimp: 6 KV; AC 240 V    plástico y metal Color principal: negro Peso neto: 237 g,</t>
  </si>
  <si>
    <t>Interruptor giratorio selector negro Ø 30mm, 2 posiciones fijas, 2 NO + 2 NC     10 A; Ui: 600 V; Uimp: 6 KV; AC 240 V Material: plástico y metal Color principal: negro</t>
  </si>
  <si>
    <t>Interruptor giratorio selector, Negro, 2 Posiciones Fijas 1 NO+1 NC   10 A; Ui: 600 V; Uimp: 6 KV; AC 240 V Material: plástico y metal Color principal: negro</t>
  </si>
  <si>
    <t>Juego Cinceles, Centro Puntos y Botadores 12 piezas    (3) Centro Punto: 3/32", 1/4" &amp; 5/16"   (3) Cinceles: 3/8", 1/2" &amp; 5/8"   (6) Botadores: 1/16", 1/8", 5/32", 3/16", 1/4" &amp; 5/16"  .  Forjados en acero Cromo Vanadio para mayor resistencia y durabilidad.Acabado de alta visibilidad.Endurecido y templado a especificaciones rigurosas para mayor seguridad. Calidad SATA o superior.</t>
  </si>
  <si>
    <t>Juego de llaves Allen en milimetros de 1,5 a 10 mm  9 pz,  extra largas en acero de trabajo pesado, anticorrosivas, con estuche moldeado plastico</t>
  </si>
  <si>
    <t>JUEGO DE TERRAJAS y MACHUELOS PARA ROSCADO MANUAL, 40 Piezas, Fabricado en acero rápido HSS de alta calidad, tratados térmicamente para resistencia y dureza. función de ratchet en el volvedor, Mango con trinquete. Contenido:      3 Machuelos M3x0.5,  3 Machuelos M4x0.7,  3 Machuelos M5x0.8,  3 Machuelos M6x1.0, 3Machuelos M8x1.25 , 3 Machuelos M10x1.5  3 Machuelos M12x1.75    1 Tarraja M3x0.5, 1 Tarraja M4x0.7, 1 Tarraja M5x0.8, 1 1Tarraja M6x1.0,  1 Tarraja M8x1.25, 1 Tarraja M10x1.5,   1 Tarraja M12x1.75.         1 Juego Extractor tornillos reventados 5Pcs    1 Calibrador de Roscas   2 Porta Machuelos    1 Porta Tarraja   1 Barra deslizante   1 Llave hexagonal de 4mm,        1 Mango tipo vortex. Calidad tipo SATA o superior.</t>
  </si>
  <si>
    <t>Juegode brocas de acero rápido, para metal,  forjadas, tipo Industrial, de alta velocidad,  -Zanco antiderrapante -Fabricadas en acero M2 de larga duración,  -Estuche organizador metálico,  Contiene 29 piezas con las siguientes medidas: 1/16 , 5/64 , 3/32 , 7/64 , 1/8 , 9/64 , 5/32 , 11/64 , 3/16 , 13/64 , 7/32 , 15/64 , 1/4 , 17/64 , 9/32 , 19/64 , 5/16 , 21/64 , 11/32 , 23/64 , 3/8 , 25/64 , 13/32 , 27/64 , 7/16 , 29/64 , 15/32 , 31/64 y 1/2" .Marca reconocida en el mercado nacional Colombiano</t>
  </si>
  <si>
    <t>Marquillas para cable numero 0 paquete de 100 unidades</t>
  </si>
  <si>
    <t>Marquillas para cable numero 1 paquete de 100 unidades</t>
  </si>
  <si>
    <t>Marquillas para cable numero 2 paquete de 100 unidades</t>
  </si>
  <si>
    <t>Marquillas para cable numero 3 paquete de 100 unidades</t>
  </si>
  <si>
    <t>Marquillas para cable numero 4 paquete de 100 unidades</t>
  </si>
  <si>
    <t>Marquillas para cable numero 5 paquete de 100 unidades</t>
  </si>
  <si>
    <t>Marquillas para cable numero 6 paquete de 100 unidades</t>
  </si>
  <si>
    <t>Marquillas para cable numero 7 paquete de 100 unidades</t>
  </si>
  <si>
    <t>Marquillas para cable numero 8 paquete de 100 unidades</t>
  </si>
  <si>
    <t>Marquillas para cable numero 9 paquete de 100 unidades</t>
  </si>
  <si>
    <t>Pie de rey en mm y pulgadas.   Tamaño: 0-6″  0-150mm.  Precisión: 0,05mm. Graduaciones en milimetros: 0,02mm.  Graduaciones en pulgadas: 1/128in. Con puntas de mediciones internas y externas, profundimetro, tornillo de fijación y dispositivo de ajuste a la medida. Material antioxidable.  CALIDAD TIPO MITUTOYO O SUPERIOR,  incluye estuche o caja</t>
  </si>
  <si>
    <t>Prensa de banco de 8 pulgadas, con yunque plano. Fundición de hierro gris Mordazas de acero moleteadas para un mejor agarre Bases giratorias 360° para ajuste multi-posición del tornillo. Calidad Pretul o superior</t>
  </si>
  <si>
    <t>Pulsador interruptor de marcha, verde, metálico, 400 V, 10 A, diametro 22 mm</t>
  </si>
  <si>
    <t>Pulsador interruptor de paro, rojo, metálico, 400 V, 10 A, diametro 22 mm</t>
  </si>
  <si>
    <t>Pulsador paro de emergencia, rojo, tipo hongo con enclavamiento, metálico 1NA-1NC, Diematro 22 mm, 400V, 10 A</t>
  </si>
  <si>
    <t>Relé de sobrecarga térmica con reinicio manual y automático de 1 A  a 1,6 Amp de 45 mm de ancho, compatible con Chint</t>
  </si>
  <si>
    <t>Relé de sobrecarga térmica con reinicio manual y automatico de 1.6 a 2.5 Amp de 45 mm de ancho, compatible con Chint</t>
  </si>
  <si>
    <t>Relé de sobrecarga térmica con reinicio manual y automático de 4 a 6 Amp de 45 mm de ancho, compatible con Chint</t>
  </si>
  <si>
    <t>Relé de sobrecarga térmica con reinicio manual y automático de 7 a 10 Amp de 45 mm de ancho, compatible con Chint</t>
  </si>
  <si>
    <t>Unidad eléctrica de velocidades variables(Variador de velocidad)  Potencia: 5 HP / 4 Kw Corriente de Salida: 16  amperios. Voltaje Alimentación: 220V AC Bifásica. Voltaje Salida: 220V AC Trifásica. Grado de protección: IP20.Entrada Bifásica, salida Trifásica, Potencia 5 hp, Corriente nominal 16 A, Frecuencia de salida 60 Hz, Con arranque suave, Con control remoto, Con protección contra sobrecarga, Con protección de sobredescarga, Con protección contra cortocircuito, Con protección contra sobrecalentamiento, Es programable</t>
  </si>
  <si>
    <t>Volvedor para macho de roscar, Tipo Mandril Con Ratchet 1/4 A 1/2, Tienen una manija en T deslizante que se sujeta por fricción, lo que permite que estas llaves se usen incluso en espacios reducidos. Con mordazas de acero endurecidas autocentrantes y manguito de mandril estriado, que brindan un muy buen agarre. El trinquete se puede ajustar a la izquierda o a la derecha, o el acoplamiento directo en posición neutral.</t>
  </si>
  <si>
    <t>Balón Baloncesto Basket  Nº 7
Características principales: -Resistente -Durabilidad -Menor absorción de humedad -Peso estable para mayor control -Alta retención de aire -Óptimo balance -Total esfericidad -Balón controlado con mayor precisión en el lanzamiento -Extraordinario agarre -Mayor dominio del balón -Resistente al desgaste -Alta duración -Cumple especificaciones oficiales de tamaño, peso y rebote -Mejor apariencia -Antideslizante para superficies como madera, baldosa, sintética, asfalto.</t>
  </si>
  <si>
    <t xml:space="preserve">BALON FUTBOL SALA 
 Ventajas:  * Resistencia a la abrasión * Excelentes propiedades * Asegura tacto suave consistente en todas las condiciones * Suavidad al impacto
Beneficios:  * Durabilidad * Mejor desempeño * Peso 400 a 440 grs. * Circunferencia 62 a 64 cm   </t>
  </si>
  <si>
    <t>Decametro De 50 Metros
Descripción cinta métrica de 50 metros en fibra de calidad profesional.</t>
  </si>
  <si>
    <t>Adipometro Plicometro + Manual De Uso
Especificación: Rango de medición: 0 a 80mm
Cinta métrica: 150cm
Material: ABS
EL PAQUETE INCLUYE: - Adipometro o plicometro para medición de grasa corporal y pliegues cutáneos.  - Manual de instrucciones con recomendaciones, consejos y aplicaciones en los diferentes segmentos corporales.</t>
  </si>
  <si>
    <t>Tabla Táctica Magnética Plegable Para Entrenadores De Fútbol
Descripción:Deportes: futbol o futsala
Accesorios incluidos: Borrador,Fichas,lapices
Ancho x Altura: 30 cm x 45 cm   material  p.v.c
* bordes en Aluminio
Medidas: largo: 45 cm, ancho: 30 cm
Incluye: 15 fichas magnéticas ( 12 amarillos, 12 naranjas, una marcada con balon, una con referi, una con el banderin),  borrador 7 cm de largo,  2 lapices,  la tabla esta distribuida por un lado en media cancha y en la otra parte la cancha completa.</t>
  </si>
  <si>
    <t xml:space="preserve">Tabla Táctica Magnética Para Voleibol 
Descripción: 
material:  p.v.c,  bordes en Aluminio
Medidas: largo: 45 cm, ancho: 30 cm
Incluye: 15 fichas magnéticas ( 12 amarillos, 12 naranjas, una marcada con balon, una con referi, una con el banderin),  borrador 7 cm de largo
* 2 lapices
* la tabla esta distribuida por un lado en media cancha y en la otra parte la cancha completa.    </t>
  </si>
  <si>
    <t xml:space="preserve">Cronometro Digital Max Profesional 10 Tiempos Alarma Timer
Descripción
CARACTERIASTICAS
- Cronometro Electrónico
- Dos Líneas en la pantalla para cronometrar tiempo parcial y tiempo con 1/100 Sec
- Guarda y recuerda hasta 10 recorridos
- Recarga la memoria después de borrar y durante la operación
- 12/24 Formato Hora
- Alarma Diaria
- Cuenta Reg59)resiva (33H59M
- Estructura resistente al agua
- MAX Electronics MG-506    https://www.mercadolibre.com.co/cronometro-max-10-memorias-alarma-mg-502-506/p/MCO25719545#polycard_client=search-nordic&amp;searchVariation=MCO25719545&amp;position=3&amp;search_layout=grid&amp;type=product&amp;tracking_id=53750f71-2d02-49c4-bd8a-7ce36b6f6d80&amp;wid=MCO2206732892&amp;sid=search                           
</t>
  </si>
  <si>
    <t xml:space="preserve">Silbato Pito Arbitro Entrenador Camping Fox40 Classic
Características principales
Descripción
El silbato preferido por los árbitros. Silbato Fox 40 Classic en color negro.
Es el primer silbato sin bola patentado. Usado por árbitros y entrenadores de cualquier nivel que quieran se oídos por encima de la muchedumbre mas ruidosa.
- sin bola.   </t>
  </si>
  <si>
    <r>
      <rPr>
        <sz val="11"/>
        <color theme="1"/>
        <rFont val="Aptos Narrow"/>
        <family val="2"/>
        <scheme val="minor"/>
      </rPr>
      <t>Banda elástica 45 mts color negro TheraBand                     Presentacion: 45 mt
Espesor: 0,39 mm
Ancho: 14 cm
Enlogacion: 100% 3,3 kg (equivale al estirar la banda la 100%, representa una fuerza en Kg)
Material: Latex
Descripcion: Código de color progresivo de resistencia, son ideales para la practica de deporte, faciles de transportar y utilizar.  https://articulo.mercadolibre.com.co/MCO-619554013-rollo-de-banda-por-45-mts-color-negro-_JM</t>
    </r>
  </si>
  <si>
    <r>
      <rPr>
        <sz val="11"/>
        <color theme="1"/>
        <rFont val="Aptos Narrow"/>
        <family val="2"/>
        <scheme val="minor"/>
      </rPr>
      <t>Banda elástica 45 mts color plateado TheraBand                Presentacion: 45 mt 
Espesor: 0,56 mm
Ancho: 14 cm
Enlogacion: 100% 4,6 kg (equivale al estirar la banda la 100%, representa una fuerza en Kg)
Material: Latex
Descripcion: Codigo de color progresivo de resistencia, son ideales para la practica de deporte, faciles de transportar y utilizar.   https://articulo.mercadolibre.com.co/MCO-582136337-rollo-de-banda-elastica-por-45-mts-plateado-_JM</t>
    </r>
  </si>
  <si>
    <t>Descripción
ARO GRANDE (60cm) HULA HULA ECONOMICO REFORZADO
PRINCIPALES CARACTERISTICAS: COLORES DE ALTA VISIBILIDAD, TAMAÑO: 65CM</t>
  </si>
  <si>
    <t>PULSOMETRO para la medicion de entrenamiento y actividad fisica    Dimensiones 46.53 × 21.63 × 10.95 mm *Las dimensiones de altura, ancho y grosor no incluyen la correa ni las protuberancias. Peso:
15.8g (sin correa)Pantalla
Pantalla táctil AMOLED de 1.62"
Resolución: 192 x 490 píxeles
Brillo: hasta 1200 nits, ajustableBatería Tipo de carga:
Carga magnética Tiempo de carga:
Aprox. 1 hora Tiempo de uso típico:
Hasta 21 días Capacidad nominal:
233mAhSensores Sensor del acelerómetro/Sensor del giroscopio/Sensor óptico de frecuencia cardíaca/Sensor de luz ambiental Especificaciones
Resistencia al agua de 5ATM
Aplicación: Mi Fitness
Motor: Motor lineal
Compatibilidad: admite smartphones con Android 8.0 o iOS 12.0 y versiones posteriores
Contenido del paquete
Pulsera Inteligente 9 de Xiaomi / Cable de carga magnético / Manual de usuario
https://articulo.mercadolibre.com.co/MCO-582136337-rollo-de-banda-elastica-por-45-mts-plateado-_JM</t>
  </si>
  <si>
    <t xml:space="preserve">Balones de futbolCaracterísticas principales Marca Molten Modelo F5R3100 Color Rojo Tamaño del balón 5 Formato de venta Unidad Otros Es una minipelota No Circunferencia 68 cm Año de lanzamiento 2023 Tipos de superficie Césped artificial, Césped natural firme Competencia Ninguna
Liga Ninguna Equipo Ninguno
Edad mínima recomendada 12 años          </t>
  </si>
  <si>
    <t xml:space="preserve">caja de salto para uso gimnastico  Medidas 40x50x60cm - Excelente acabado - Soporta una persona de 150 kg - Ideal para clases individuales y grupales
- Excelentes para desarrollar potencia de pierna y fuerza de brazo
- Trabajo de pliometria
</t>
  </si>
  <si>
    <t xml:space="preserve">lazos para saltar:  Características:
Cuerda de salto en Nylon
Maniguetas en plástico
Largo de la cuerda 270 cm aprox.
*Imagen de referencia.
Garantía 1 mes por defectos de fabricación  </t>
  </si>
  <si>
    <t>Trampolines para ejercicios Descripción
Excelente para hacer entrenamiento cardiovascular, . Ofrece una forma efectiva, segura y progresiva de ejercitarte. Intensidad, equilibrio y agilidad, tono, y acondicionamiento para tus principales grupos musculares. Es práctico y compacto para guardarlo debajo de tu cama o en tu armario.
Especificaciones
Alto: 21 cm, Ancho: 91 cm, Peso: 7 kg, Largo: 91 cm
Características: Excelente para hacer entrenamiento cardiovascular footing, giros o saltar en cualquier espacio. Ofrece una forma efectiva, segura y progresiva de ejercitarte. Es práctico y compacto para guardarlo debajo de tu cama. Con 91 cm. de diámetro.Superficie de retención de trabajo pesado con almohadilla de seguridad.
Observaciones
Material: Hierro Y Goma</t>
  </si>
  <si>
    <t>pelotas para ejercicios La Bola Fitball de Gimnasia es perfecta para fortalecer tu core, mejorar el equilibrio y añadir variedad a tus entrenamientos. Ideal para yoga, pilates o estiramientos, su material antideslizante y resistente te brinda seguridad y soporte en cada movimiento. Maximiza tus rutinas con comodidad y versatilidad, desde ejercicios de fuerza hasta estiramientos.
Material: Látex de alta resistencia texturizado (anti explosión)
Diámetros: 55-65-75cm
Peso máximo de usuario: 100 kg.
Tamaños: 55-65-75cm
Uso: Doméstico, Profesional.
Se debe de inflar con válvula plástica.  https://sportfitness.co/products/bola-gimnasia-sportfitness?variant=31648892256361</t>
  </si>
  <si>
    <t xml:space="preserve">pistola de radar para medir velocidad Descripción del artículo ¿Buscas una pistola de radar de velocidad confiable? Este dispositivo ligero y portátil es perfecto para medir la velocidad de los objetos en movimiento. Con una pantalla digital y unidades ajustables para MPH o KPH, es ideal para deportes, pasatiempos o seguimiento de velocidad general. Fácil de usar con un botón de reinicio para mediciones rápidas, esta pistola de radar es una herramienta útil para la medición de precisión. </t>
  </si>
  <si>
    <t>Balón De Fútbol  No.5</t>
  </si>
  <si>
    <t>Balón cosido
4 capas en material textil
Cubierta PU
Cosido con hilo de alta tenacida
Camara interior de butilo de dos capas
Balón oficial de la Dimayor 2002
Rebote: 115 a 155 cm
Peso: 350 a 430 g
Para grama artificial y natural</t>
  </si>
  <si>
    <t>Balón De Fútbol  No.4</t>
  </si>
  <si>
    <t xml:space="preserve">CARACTERISTICAS:
REFERENCIA: FÚTBOL #4.0.
Peso: Entre 350 a 390 gm.
Circunferencia: 63.5 – 66 cm.
Rebote: 1.10 cm
Terreno: Grama natural,
sintética, tierra y arena.
FICHA TÉCNICA:
1- Laminado al calor.
2- Cámara de aire en látex o
Butilo de acuerdo a
existencia.
3- Enmallado en hilo 100%
Poliéster
4- Cubierta en Cuero sintético
PVC
</t>
  </si>
  <si>
    <t>Balón De Fútbol  No.3</t>
  </si>
  <si>
    <t>CARACTERISTICAS: REFERENCIA: FÚTBOL 3.0. Peso: Entre 260 - 280 gm. Circunferencia: 54 – 56 cm. Rebote: 90 cm Categoría :INFANTIL. Terreno: Grama natural, sintética, tierra y arena. FICHA TÉCNICA: 1- Laminado al calor. 2- Cámara de aire en látex o Butilo de acuerdo a existencia. 3- Enmallado en hilo 100% Poliéster 4- Cubierta en Cuero sintético PVC 5- Garantía de seis (6) meses por Pegue y válvula.</t>
  </si>
  <si>
    <t>Balón de fútbol sala</t>
  </si>
  <si>
    <t xml:space="preserve">FÚTSALA 62 64
Medida reglamentaria 62
64 ´ peso entre 430 a
440 gramos, neumático en Butilo, cubierta
exte
rior
PU 50% y 30% PVC , termo sellado, rebote
Reglamentario, cubierta exterior en paneles
espumados
, sellado para evitar infiltración </t>
  </si>
  <si>
    <t>Balón de voleibol</t>
  </si>
  <si>
    <t>Balón Molten Voleibol V58SLC-SOFT TOUCH N° 5 , este balón es elaborado en MATERIAL SINTÉTICO TPU, con construcción laminado. Diseño 18 paneles, Superficie de juego interior y exterior; diseñado especialmente para competencia.   Balón visualmente atrativo.
• Costura en hilo de alta calidad.
• Total esfericidad.
• Suavidad al toque.
• Peso 260 a 280 g.
• Circunferencia 65 a 67 cm.
• Rebote 115 cm.</t>
  </si>
  <si>
    <t xml:space="preserve">Balón de baloncesto </t>
  </si>
  <si>
    <t>Balones de baloncesto número 7 en cubierta de caucho, diseño giugiaro 12 panales, estructura vulcanizada con neumático butilo en una superficie granulada</t>
  </si>
  <si>
    <t>Banda elástica para fitness</t>
  </si>
  <si>
    <t>Hit de bandas elásticas cerradas. Material en Latex. Medidas 25 cm de ancho x 5 cm de alto. • Bandas elásticas de resistencia progresiva por color.
• Diseñadas para realizar ejercicios profesionales de resistencia, estiramiento y rehabilitación.
• Ayuda a incrementar la flexibilidad y rango de movimiento.
• Ayuda a mejorar el equilibrio y fortalecimiento de los musculos.
• Kit 7 colores con diferentes resistencias: Amarillo 2.0kg; Rojo 2.5kg; Verde 3.0kg; Azul 3.9kg; Negro 4.6kg; Gris 6.9kg y Dorado 9.5kg
• Elongación del 200%.
• Elaborado en látex natural</t>
  </si>
  <si>
    <t>Balón Bosu</t>
  </si>
  <si>
    <t>Balon Bosu: Superficie inestable Bosú
Dos Agarraderas de mango en espuma de alta calidad
Incluye inflador
Diámetro de 60Cm
Altura del bosu inflado 24cm
Materiales en PVC y Caucho de alta resistencia
Soporte antideslizante
Uso institucional y Rehabilitación
Soporte máximo de peso 100 Kg</t>
  </si>
  <si>
    <t>Bolsas para equipos deportivos</t>
  </si>
  <si>
    <t>Tula para balones deportivos equipamiento profesional extra grande con correa para hombro de nylon y cordón de ajuste de 30 x 40 pulgadas</t>
  </si>
  <si>
    <t>Cronómetro digital</t>
  </si>
  <si>
    <t xml:space="preserve">Cronometro digital que permite medir hasta 10 tiempos, integra alarma. Formato hora 12/24 </t>
  </si>
  <si>
    <t>Decámetro</t>
  </si>
  <si>
    <t>Decámetro de 30m en fibra de vidrio</t>
  </si>
  <si>
    <t xml:space="preserve">Bomba para inflar balones </t>
  </si>
  <si>
    <t>Material: Polipropileno y Acero
Para uso en interiores y exteriores
Bombea aire con movimientos hacia arriba y abajo
 Plástico de gran durabilidad y liviano
 Mango amplio y reloj medidor
 Incluye 1 aguja, 2 conos y un adaptador
Largo 90 mm
Ancho 218 mm
Alto 615 mm
Peso 90 gr</t>
  </si>
  <si>
    <t>Escaleras de coordinación</t>
  </si>
  <si>
    <t>Escalerilla coordinación en reata y separadores en polietileno de alto impacto (12 pasos)
Estuche: Tula
- Material: Separadores de polietileno y reata
- longitud de extremo a extremo: 5 metros
- Ancho: 34 cm
- De fácil armado y desarmado
- 12 pasos
- 13 regletas</t>
  </si>
  <si>
    <t>Kit antropometría</t>
  </si>
  <si>
    <t>PLICOMETRO SLIM GUIDE
1. Es el más utilizado en el mundo y aprobado por la ISAK.
2. Es lo suficientemente exacto para uso profesional
3. Apertura de 80 mm.
4. Precisión de 1 mm.
5. Diseño ergonómico.
6. Colores Disponibles ( BLANCO - ROSADO - NEGRO - MORADO - ROJO )
ANTROPÓMETRO VITRUVIAN
Diseñado para medir el ancho del codo, cuenta con una escala
impresa en ambos lados para hombre y mujeres con los puntos
de corte, para determinar constitución física chica, mediana o grande
con base a la escala y ancho del codo.
1. Apertura 140 mm
2. Precisión 1 mm
3. Colores disponibles ( BLANCO - NEGRO )
ANTROPOMETRO PIE DE REY HUESOS CORTOS
El calibre, también denominado calibrador, cartabón de corredera, pie de rey,
Vernier, es un aparato destinado a la medida de pequeñas longitudes y espesores,
profundidades y diámetros interiores y otros objetos pequeños.Suele medir en centímetros
y en fracciones de milímetros (1/10 de milímetro, 1/20 de milímetro, 1/50 de milímetro).
En la escala de las pulgadas tiene divisiones equivalentes a 1/16 de pulgada, y,
en su nonio, de 1/128 de pulgada.
1. Apertura 150 mm
2. Precisión 1 mm
3. Colores Disponibles ( BLANCO - NEGRO )
ESTADIMETRO DE PARED CON PLATAFORMA
1. Cinta enrollable
2. Ahorra espacio y fácil de usar
3. Económico.
4. Rango de medida: 0-2200 mm
5. Graduación: 1 mm
6. Dimensiones : 140 x 35 x 130 mm
7. Peso aprox.: 180 g
CINTA METRICA BMI
Mediciones para hombre y mujer según la parte visible de la cinta.
Con retracción automática.
Divisiones con colores.
Mediciones para: Cintura, piernas, muslos, brazos, cuello.
Calcula el índice de masa corporal (BMI) conociendo el peso y la altura.
BOLSA DE TRANSPORTE</t>
  </si>
  <si>
    <t>Tallimetro</t>
  </si>
  <si>
    <t>Tallimetro portatil que tiene un rango de medición de 20 cm hasta 205 cm de altura, división 1mm x 1mm, dimensiones de 337 x 2.130 x 590 mm</t>
  </si>
  <si>
    <t>Aros</t>
  </si>
  <si>
    <t>Fabricado el polipropileno de alta calidad, planos sin uniones de 50 cm de diametro, colores, surtidos (rojo, verde, amarillo, azul), para piso</t>
  </si>
  <si>
    <t>Tijeras</t>
  </si>
  <si>
    <t>punta roma</t>
  </si>
  <si>
    <t>Cuaderno</t>
  </si>
  <si>
    <t>100 hojas grande cuadruculado</t>
  </si>
  <si>
    <t>Papel bond</t>
  </si>
  <si>
    <t xml:space="preserve"> 65 cm de ancho x 77.5 cm de largo.</t>
  </si>
  <si>
    <t>Marcador</t>
  </si>
  <si>
    <t xml:space="preserve">borrable recargable colores surtidos azul, verde, rojo, negro </t>
  </si>
  <si>
    <t>marcador permanente azul, verde, rojo, negro</t>
  </si>
  <si>
    <t xml:space="preserve">Cinta </t>
  </si>
  <si>
    <t>transparente Mediana 24mm X 40m</t>
  </si>
  <si>
    <t>transparente gruesa de embalaje 48 mm x 100m</t>
  </si>
  <si>
    <t>de enmascarar gruesa 48 mm x 100m</t>
  </si>
  <si>
    <t>de enmascarar delgada  24mm X 40m</t>
  </si>
  <si>
    <t>resaltador</t>
  </si>
  <si>
    <t>naranja y verde</t>
  </si>
  <si>
    <t>hojas de block</t>
  </si>
  <si>
    <t>resma tamaño carta</t>
  </si>
  <si>
    <t>resma tamaño oficio</t>
  </si>
  <si>
    <t>vinilos</t>
  </si>
  <si>
    <t>x 125cc colores surtidos</t>
  </si>
  <si>
    <t>papel kraf</t>
  </si>
  <si>
    <t>color marrón</t>
  </si>
  <si>
    <t>cartulina</t>
  </si>
  <si>
    <t>Pegante escolar</t>
  </si>
  <si>
    <t>tarro x 40 gramos</t>
  </si>
  <si>
    <t>pegante en barra</t>
  </si>
  <si>
    <t>en barra no toxico x 40 gramos</t>
  </si>
  <si>
    <t>corrector liquido</t>
  </si>
  <si>
    <t>con estructura de nylon flexible para controlar el flujo al presionar y una tapa ajustable protectora x 7 ml</t>
  </si>
  <si>
    <t>tintas para marcador borrable</t>
  </si>
  <si>
    <t>en gotero x 120ml, colr rojo, verde, azul y negro</t>
  </si>
  <si>
    <t>Marcador dermografico</t>
  </si>
  <si>
    <t>Punta Fina.
Tinta de color rojo.
Marca la piel de manera segura, tinta removible, hecho específicamente para marcar la piel y facilitar su extracción.</t>
  </si>
  <si>
    <t>Tabla de apoyo con gancho</t>
  </si>
  <si>
    <t>Material: Polipropileno_x000D_
Dimensiones(mm): 350X225_x000D_
Capacidad: 300 hojas bond_x000D_
Tamaño: Oficio</t>
  </si>
  <si>
    <t>Kit de cosedora</t>
  </si>
  <si>
    <t>COSEDORA / GRAPADORA Metálica resistente (Para 20 HOJAS)
* SACAGRAPAS / Sacaganchos portatil.
* 1000 ganchos de TAMAÑO ESTÁNDAR</t>
  </si>
  <si>
    <t xml:space="preserve">Platillos de demarcacion </t>
  </si>
  <si>
    <t>Platillos de demarcacion varios colores, en material de poliotileno de 5 cm de alto</t>
  </si>
  <si>
    <t>Bastones</t>
  </si>
  <si>
    <t>Fabricados en PVC no tóxico, lavables, medidas 100 x 2.5 cm</t>
  </si>
  <si>
    <t>Tablas flotantes para natación</t>
  </si>
  <si>
    <t>Tabla de natación, Material: EVA ,Peso: aprox. 8.11 oz.
Tamaño del producto: aprox. 23.2 x 13.4 x 1.6 in.</t>
  </si>
  <si>
    <t>Jabalinas</t>
  </si>
  <si>
    <t>La jabalina es un venablo muy alargado con la punta metálica. La longitud de la jabalina es de 260-270 cm en categoría masculina y 220-230 cm en categoría femenina, y, para categorías a partir de los 18 años, un peso mínimo de 800 g para los hombres y 600 g para las mujeres.</t>
  </si>
  <si>
    <t>Partidor de atletismo</t>
  </si>
  <si>
    <t xml:space="preserve">
Descripción del Bien: Plataformas más grandes y piezas de apoyo de caucho para realizar una salida más eficiente.
1 tubo cuadrado en acero de 1 pulgada curvado con 73 cm de largo.
2 partidores en aluminio, cubiertas en la parte exterior por almohadillas en PVC, adecuada para todas las pistas.
 2 clavos en acero, para la evitar el movimiento brusco del riel.
Plataformas más grandes y piezas de apoyo de caucho para realizar una salida más eficiente.
Color: Multicolor
Presentación: SET composición 5 piezas</t>
  </si>
  <si>
    <t>MALLA VOLEIBOL</t>
  </si>
  <si>
    <t xml:space="preserve">Tejido de la malla: Cuadros o Rombos
Colores de la malla: Blanco o Negro
Protección UV: Mallas para canchas multifilamento cuentan con protección que las hace más resistentes a la intemperie
cuadros trensados de 10X10cm 
Medidas oficiales FIVB.
9,5m de largo X 1m de alto.
Borde superior blanco en lona de 7cm, borde inferior negro en lona de 5cm y bordes laterales en lona color blanco de 5cm.
Incluye cable de acero forrado.
Material: Polipropileno y nylon 
Desarrollo de habilidades motoras para la ejecución de la práctica deportiva.
</t>
  </si>
  <si>
    <t>VALLA PARA SALTO AJUSTABLE</t>
  </si>
  <si>
    <t>Utilizado por los entrenadores como ayuda muy versátil durante el entrenamiento en clases de Educación Física o de cualquier deporte de campo (fútbol, microfútbol, baloncesto etc.). Estas vallas se usan para marcar límites, configurar una carrera de salto, cambiar la velocidad y la dirección y puede usarse para crear metas para juegos. Fabricado con las normas de seguridad.
Inyectada en Plástico de Alta Resistencia.
Permite graduarse en distintas alturas: 15 cms, 23 cms, 29 cms y 36 cms.</t>
  </si>
  <si>
    <t>DISCO DE LANZAMIENTO EN CAUCHO</t>
  </si>
  <si>
    <t>Peso: 1250gr aproximadamente
Medidas: 17cm diametro
100% caucho</t>
  </si>
  <si>
    <t xml:space="preserve">RAQUETA DE TENIS ADULTO </t>
  </si>
  <si>
    <t>El índice de rigidez (Ra) de 68 aumenta notablemente la potencia de la raqueta. Cuanto más rígido es el cuadro, menos tiempo de contacto: pierdes en control, pero ganas en potencia de golpe. - Cuadro rígido: &gt; 64 – 66 Ra - Cuadro flexible: &lt; 64 – 66 Ra.
Muy manejable gracias al equilibrio de 33 cm. Gracias a ello, te sentirás más cómodo para mover la raqueta en el espacio y para dar a la pelota la trayectoria deseada.
El tamaño del tamiz de la 660 cm² ofrece una superficie muy grande, cómoda para golpear la pelota. 
Cuadro de raqueta : 55.0% Fibra de carbono (CF), Cuadro de raqueta : 45.0% Epoxi Arandela paragolpes : 100.0% Poliamida 6.6 Cordaje de raqueta : 100.0% Poliamida 6 Puño 1 : 100.0% Poliuretano Tapa del mango de la raqueta : 100.0% Polipropileno</t>
  </si>
  <si>
    <t>PELOTAS DE TENIS</t>
  </si>
  <si>
    <t xml:space="preserve">Pelota de presión con una buena vida útil gracias a la calidad de su fieltro.
El caucho duro proporciona un rebote bastante alto durante los intercambios.
La calidad del caucho procura una pelota dinámica y rápida.
DIMENSIONES 57,7 g.
66,5 mm. Color amarillo.
Tejido interior : 100.0% Caucho Tejido exterior : 45.0% Lana, 45.0% Poliamida 6.6, 10.0% Poliéster
</t>
  </si>
  <si>
    <t>CANASTA PARA BOLAS TENIS NEGRO</t>
  </si>
  <si>
    <t>Made for jugadores o profesores de tenis que buscan una canasta para bolas.
La canasta clásica para bolas de tenis, ideal para entrenamientos, con capacidad para hasta 60 bolas.
DIMENSIONES Medidas: 81x25x25 cm
VOLUMEN Capacidad para hasta 60 bolas de tenis.
SOLIDEZ Estructura de acero para una buena resistencia al desgaste.
FACILIDAD DE USO Permite recoger las bolas sin agacharse.
ESTABILIDAD Bloqueo en posición de uso para mayor estabilidad en caso de impacto.
Cuadro : 100.0% Acero Espuma : 100.0% Poliuretano</t>
  </si>
  <si>
    <t>FRISBEE</t>
  </si>
  <si>
    <t xml:space="preserve">Diseñado para volar lanzándolo plano. Modelo para la práctica del Ultimate. 
Formato y peso adaptados a la práctica del Ultimate. Excelente agarre gracias a las ranuras. Muy buena calidad de vuelo. 
Peso: 175 gramos. Diámetro: 27 cm
Plástico  Tejido principal : 60.0% Polietileno de baja densidad, Tejido principal : 40.0% Polipropileno
</t>
  </si>
  <si>
    <t>RAQUETA TENIS DE MESA</t>
  </si>
  <si>
    <t xml:space="preserve">Peso 1 kg  
Dimensiones aproximadas 41 cm, 31 cm 5 capas en
Cinta de raqueta: 8 mm negra.
Gomas: REPULSE 500.
Color de esponja: 2.0 mm / natural.
Tipo de mango: concavo.
Madera x 5 cm
</t>
  </si>
  <si>
    <t>Mesa de ping pong</t>
  </si>
  <si>
    <t>características regulatorias de conformidad con las especificaciones de la ITTF (Federación Internacional de Tenis de Mesa): 274 x 152.5 x 76 cm - Altura neta: 15.25 cm - Contraste de la regulación de la pelota que rebota desde una altura de 300 mm: 230 mm.</t>
  </si>
  <si>
    <t xml:space="preserve">Malla o redes para deportes </t>
  </si>
  <si>
    <t>La malla de ping pong enrollable (altura: 15 cm) se puede instalar sobe una mesa cuyo ancho máximo sea de 1,7 cm.</t>
  </si>
  <si>
    <t>Tableros de anotaciones para deportes</t>
  </si>
  <si>
    <t>tablero de entrenador de futbol con magnetos y sujetapapeles – importado
Medida del tablero: 24.5 cm. x 38 cm.
Diseño de cancha completa por un lado y media cancha por el otro
Contiene:
1 Block para anotaciones de estrategias
25 fichas magnéticas (11 azules,  11 rojas, 1 negro y 2 amarillo)
1 plumón con borrador para anotaciones en la pizarra
Presentación en funda con cierre de seguridad
Marca UNIQUE .</t>
  </si>
  <si>
    <t>tablero de entrenador de veleibol Material
- PVC
- Bordes en Aluminio
Medidas:
- Largo: 45 cm
- Ancho: 30 cm
Incluye:
- 12 Fichas Magnéticas Amarillos
- 12 Fichas Magnéticas Naranjas
- 1 Ficha Magnética marcada con balón
- 1 Ficha Magnética marcada con Referi
- 1 Ficha Magnética marcada con El Banderin
- 1 Borrador 7 cm de largo
- 2 Lápices</t>
  </si>
  <si>
    <t>Equipos de paso para aeróbicos (“step”)</t>
  </si>
  <si>
    <t>Steps Sportfitness ideal para entrenamiento funcional y cardiovascular. Los beneficios de los Steps Aeróbicos incluyen quema de calorías y tonificación muscular, especialmente glúteos y piernas.
Steps con 3 Niveles de altura (10 cm, 15 cm y 20 cm).
Bases y superficies antideslizantes.
Trabajo aeróbico.
Medidas: Largo; 110 cm. Ancho; 41 cm.
Uso: institucional y profesional.</t>
  </si>
  <si>
    <t>Tubo elástico de resistencia</t>
  </si>
  <si>
    <t>"Tubos elásticos de resistencia Set X30 -2 agarres antideslizantes en espuma de alta densidad para las manos
-2 agarres en lona con anclajes metálicos para los pies
-1 agarre en lona con anclaje para la puerta
5 bandas de diferentes resistencias:
-1 teratubo amarillo (10 lbs)
-1 teratubo verde (15 lbs)
-1 teratubo rojo (20 lbs)
-1 teratubo azul (25 lbs)
-1 teratubo negro (30 lbs)
Medida de cada Banda: 110 cm
Inlcuye práctica bolsa para guardarlos."	Otro	15</t>
  </si>
  <si>
    <t>Pesas de estado fisico</t>
  </si>
  <si>
    <t>Pesa rusa en hierro fundido, Mancuernas rusas
Peso(KG):4KG</t>
  </si>
  <si>
    <t>Pesa rusa en hierro fundido, Mancuernas rusas
Peso(KG):8KG</t>
  </si>
  <si>
    <t>Pesa rusa en hierro fundido, Mancuernas rusas
Peso(KG):12KG</t>
  </si>
  <si>
    <t>Monitor cardiaco</t>
  </si>
  <si>
    <t>reloj o banda deportiva Pantalla más amplia, mejor visibilidad ​
Pantalla 1.62” AMOLED, 24% más amplia en comparación con Mi Band 7. Nuevo diseño de UI/UX|​Nueva generación de chipset que mejora y suaviza los efectos de animación​
Más modos de deportes​
120 modos de deportes para registrar tu ritmo cardiaco y calorías quemadas
Análisis de entrenamiento ​
Seguimiento del nivel de SpO2 durante todo el día, enviando alertas si tu nivel es bajo.​ Monitorización continua del sueño y de la frecuencia cardíaca durante 24 horas. Seguimiento del estrés y de la salud femenina
Monitoreo de salud durante todo el día​
120 modos de deportes para registrar tu ritmo cardiaco y calorias quemadas
Resistencia al agua hasta 50m​​
Nivel de resistencia al agua de 5ATM que puede utilizarse durante la natación​</t>
  </si>
  <si>
    <t>Obstaculos</t>
  </si>
  <si>
    <t>Valla De Agilidad, Coordinacion Para Salto Altura Graduable, 
Caracteristicas del producto:
Material: PVC.
Ancho: 45 cm.
Graduable 3 alturas.
Alturas: 15 cm, 23 cm, 30 cm y 37 cm.</t>
  </si>
  <si>
    <t>Pelotas para ejercicios</t>
  </si>
  <si>
    <t xml:space="preserve">
Balón Pilates Terapia Yoga Pelota Gimnasio 55 Cm Abdominales
Dimensión: 55 cm
Peso Máximo:  100 Kg
Mejora la postura, el balance y la flexibilidad.
Construido en material antiexplosion.
Adelgaza cadera y muslos.
Ideal para trabajar su abdomen, sentadillas, alinear la columna y tonificar músculos en general.
Consejo: Generalmente la base para saber el diámetro del balón que debemos usar es nuestra estatura:
• 55 cm de diámetro, para personas entre 1.50 -1.60 de altura
También es importante el tipo de trabajo que deseamos hacer, si a pelota de pilates esté más hinchada y firme trabajamos desequilibrio y estabilidad, si está más blanda trabaja la movilidad.
La posición correcta es sentado sobre el balón, tus pies deben tocar el suelo, tus rodillas deben quedar a la altura de las caderas el tronco deben formar un ángulo de 90 grados.</t>
  </si>
  <si>
    <t xml:space="preserve">
Balón Pilates Terapia Yoga Pelota Gimnasio 65 Cm Abdominales
Dimensión: 65 cm
Peso Máximo:  100 Kg
Mejora la postura, el balance y la flexibilidad.
Construido en material antiexplosion.
Adelgaza cadera y muslos.
Ideal para trabajar su abdomen, sentadillas, alinear la columna y tonificar músculos en general.
Consejo: Generalmente la base para saber el diámetro del balón que debemos usar es nuestra estatura:
• 65 cm de diámetro, para personas entre 1.60 -1.75 de altura
También es importante el tipo de trabajo que deseamos hacer, si a pelota de pilates esté más hinchada y firme trabajamos desequilibrio y estabilidad, si está más blanda trabaja la movilidad.
La posición correcta es sentado sobre el balón, tus pies deben tocar el suelo, tus rodillas deben quedar a la altura de las caderas el tronco deben formar un ángulo de 90 grados.</t>
  </si>
  <si>
    <t>Balón Pilates Terapia Yoga Pelota Gimnasio 75 Cm Abdominales
Dimensión: 75 cm
Peso Máximo:  100 Kg
Mejora la postura, el balance y la flexibilidad.
Construido en material antiexplosion.
Adelgaza cadera y muslos.
Ideal para trabajar su abdomen, sentadillas, alinear la columna y tonificar músculos en general.
Consejo: Generalmente la base para saber el diámetro del balón que debemos usar es nuestra estatura:
• 75 cm de diámetro, para personas de más de 1.75 de altura
También es importante el tipo de trabajo que deseamos hacer, si a pelota de pilates esté más hinchada y firme trabajamos desequilibrio y estabilidad, si está más blanda trabaja la movilidad.
La posición correcta es sentado sobre el balón, tus pies deben tocar el suelo, tus rodillas deben quedar a la altura de las caderas el tronco deben formar un ángulo de 90 grados.</t>
  </si>
  <si>
    <t>Barras de pared</t>
  </si>
  <si>
    <t>SOPORTA 180 KILOS. Y A COMPRACION DE OTRAS SIMILARES ESTA TIENE 2 TUBOS O TRAVESAÑOS QUE KE DAN MAS ESTABILIDAD Y FUERZA
Incluye:
2 soportes a muro
4 chazos y tornillos
8 Puntos de agarre
Barra de ejercicio
Pintura Electrostatica y Espumas
Por favor leer detalladamente las características del producto y la información para el proceso de compra, esto le ayudará a tener una mejor experiencia de compra.
* Distribuidores en todo Colombia
*Productos originales y nuevos 100%
*Garantía de 24 meses
DISPONIBLE Y ENTREGA RÁPIDA
Colores de los mangos sujetos a disponibilidad</t>
  </si>
  <si>
    <t>Temporizador para deportes</t>
  </si>
  <si>
    <t>Descripción
Temporizador de intervalos multifunción El temporizador de cuenta regresiva tiene 5 modos diferentes (modo de hora normal, modo de cuenta regresiva, modo de cronómetro, modo de intervalo).
Timer LED visible para gimnasio Con la pantalla LED y el fuerte zumbador del temporizador de intervalos, la pantalla LED clara y de alto contraste te permiten ver los números LED brillantes de todos los rincones del gimnasio o de tu casa. Los números se muestran de forma brillante y la alarma es lo suficientemente alta como para oírla, pero no demasiado. El temporizador emitirá un pitido 3 veces cuando el tiempo cuente hacia atrás de 3 segundos
temporizador preprogramado. Este temporizador incluye ajustes de temporizador preprogramados. Botón: almacena 20 segundos de tiempo de trabajo y 10 segundos de descanso, repite 8 veces; FGB1: almacena 5 minutos de tiempo de tren, 1 minuto de descanso, repite 5 rondas; botón FGB2: almacena 5 minutos de tiempo de entrenamiento, 1 minuto 1 minuto de descanso, repite 3 veces. Habrá 10 segundos de tiempo de preparación en cada inicio
temporizador de intervalos personalizable: puedes programar y almacenar tus entrenamientos con la cantidad de tiempo de trabajo en comparación con el tiempo de descanso con el número de rondas. También puede realizar muchos entrenamientos HIIT, por lo que ayuda a programar entrenamientos de 1 minuto encendido/1 minuto de descanso. Eita un pitido en cada intervalo de tiempo y posibilidad de configurar 10 segundos de tiempo de preparación. Perfecto para entrenar, descansar o andar en bicicleta
consejos importantes Puedes cambiar el brillo (5 niveles) con el mando a distancia. Este producto funciona con una toma de aire acondicionado, no con un temporizador a pilas. Y puedes alimentarlo con tu batería externa mediante un cable USB. El mando a distancia es la única forma de controlar el temporizador. Batería del mando a distancia: 2 x (no incluida)
Color:
Material: ABS
Tamaño: 27 x 8,8 x 3 cm</t>
  </si>
  <si>
    <t>Trampolines</t>
  </si>
  <si>
    <t>Excelente para hacer entrenamiento cardiovascular.Ofrece una forma efectiva, segura y progresiva de ejercitarte. Es práctico y compacto para guardarlo debajo de tu cama. Con 91 cm. de diámetro.Superficie de retención de trabajo pesado con almohadilla de seguridad.</t>
  </si>
  <si>
    <t xml:space="preserve">49161515
</t>
  </si>
  <si>
    <t>BALONES BALON MANO</t>
  </si>
  <si>
    <t>Color: Naranja
Cubierta: Caucho
Diseño: 32 paneles
Estructura: Vulcanizado o moldeado
Neumático: Butilo
Tamaños: 2
Superficie: Granulada</t>
  </si>
  <si>
    <t>Color: Naranja
Cubierta: Caucho
Diseño: 32 paneles
Estructura: Vulcanizado o moldeado
Neumático: Butilo
Tamaños: 3
Superficie: Granulada</t>
  </si>
  <si>
    <t xml:space="preserve">PRODUCTO/DESCRIPCIÓN </t>
  </si>
  <si>
    <t>CANT.</t>
  </si>
  <si>
    <t xml:space="preserve">UN </t>
  </si>
  <si>
    <t>Juego De Destornilladores Pro 10ud  Stht69172. CARACTERÍSTICAS
• Mango Hexa lobular (6 lados).
• Ergonómico diseñado para mayor comodidad y aplicación de torque.
• Mangos cómodos resistentes a altos torques e impactos con medida claramente indicada.
• Mangos coordinados por color: rojo (estándar), azul (Phillips®), negro (Torx®).
• Medida y tipo de punta claramente indicada en el mango.
• Barras en acero Cromo Vanadio tratadas térmicamente y cromadas.
• Barra cromada resistente a la corrosión.
• Punta anti-resbalante fosfatada y magnética para mejor agarre.
INCLUYE
• Contenido: 1 0 piezas - 1 /4 x 6 pulg (6 x 1 52 mm)- 1 /4 x 4pulg (6 x 1 0 1 mm)- 1 /4 x 1 -1 /2 pulg (6 x 38 mm)- 3/1 6 x 6 pulg (5 x 1 52 mm)- 3/1 6 x 4 pulg (5 x 1 0 1 mm)- 3/1 6 x 3pugl (5 x 76 mm)- #3 x 6 pulg (#3 x 1 52 mm)- #2 x 4 pulg (#2 x 1 0 1 mm)- #2 x 1 -1 /2 pulg (#2 x 38 mm)- # 1 x 4 pulg (# 1 x 1 0 1 mm)</t>
  </si>
  <si>
    <t>Router Mikrotik hAP ac² (Dual-Concurrent 2.4/5GHz AP, 802.11a/b/g/n/ac, Five Gigabit Ethernet ports, USB for 3G/4G support, universal tower case and IPsec hardware encryption support)</t>
  </si>
  <si>
    <t>Terminales Jack RJ45</t>
  </si>
  <si>
    <t>Archivo de acordeón tamaño carta, 12 compartimientos.</t>
  </si>
  <si>
    <t>Bisturí grande con cuchillas 18mm reemplazables, antiderrapante, hojas de repuesto.</t>
  </si>
  <si>
    <t>Unidad</t>
  </si>
  <si>
    <t>Bisturí metálico grande con hojas intercambiables.</t>
  </si>
  <si>
    <t>Block de papel iris de colores surtidos, tamaño carta. Dimensiones 21.5 x 0,5 x 28 cm. Peso: 0,205 kg - # hojas 40  - 8 colores</t>
  </si>
  <si>
    <t>Bolígrafo esfero semigel caja x 12 de tinta azul y negra, punta fina, material plástico.</t>
  </si>
  <si>
    <t>Otro</t>
  </si>
  <si>
    <t>Borrador de tablero acrílico con superficie de fieltro.</t>
  </si>
  <si>
    <t>Caja de cartón reforzado para almacenamiento de documentos en archivo central.</t>
  </si>
  <si>
    <t>Caja de colores redondos largos surtidos, 24 unidades por caja, Unipunta + doblepunta.</t>
  </si>
  <si>
    <t>Caja De Resaltadores De Diferentes Colores Por 10 Unidades</t>
  </si>
  <si>
    <t>Carpetas tamaño carta con broche o portafolios.</t>
  </si>
  <si>
    <t>Cartón paja tamaño 1/8, grosor de 1.5 mm.</t>
  </si>
  <si>
    <t>Cartulina fondeada en colores surtidos Largo 33 cm x 25 cm ancho</t>
  </si>
  <si>
    <t>Cartulina Pliego X 20 Unidades Colores</t>
  </si>
  <si>
    <t>Cinta adhesiva transparente de 18 mm x 30 m.</t>
  </si>
  <si>
    <t>Cinta de papel resistente de 1 pulgada.</t>
  </si>
  <si>
    <t>Cinta Mágica - Adhesiva 3M O 5M Con Ph Conservación De Documentos</t>
  </si>
  <si>
    <t>Cinta Para Empaquetar Transparente (48 Mm X 100 Mts Y 77 Mm De Diámetro Interno)</t>
  </si>
  <si>
    <t>Clips Metálico Mariposa Por 12 UN</t>
  </si>
  <si>
    <t>Clips No. 1 (Pequeño) Con Cubierta Plástica</t>
  </si>
  <si>
    <t>Corrector líquido con aplicador de pincel.</t>
  </si>
  <si>
    <t>Diadema con microfono H390 USB para realizar y recibir llamadas. Formato de audio: Headset. Inalambrico o alambrico, conector USB, largo del cable 1,9 mt, que incluya cable de carga, unidad de diafragma 3.5 mm. Impedancia 32, respuesta de frecuencia 20 Hz - 20 khz, sensibilidad 94 dB, con cancelación de ruido.</t>
  </si>
  <si>
    <t>Esfero De Punta Redonda Color Negro X Caja De 12 Unidades</t>
  </si>
  <si>
    <t>Estanterías metálicas modulares para almacenamiento. Medidas: 29 x 85 x 2mt. 6 entrepaños. Capacidad: 25 kg x bandeja aprox.</t>
  </si>
  <si>
    <t>Ganchos legajadores metálicos para carpetas y archivadores.</t>
  </si>
  <si>
    <t>Ganchos metálicos legajadores tamaño oficio.</t>
  </si>
  <si>
    <t>Ganchos Para Cosedora Caja X 100 Unidades</t>
  </si>
  <si>
    <t>Borrador de nata pz rpoducto abase de recina plastica blanda de desgrane fino para facil borrado no de ja mancha no ralla el papel de uso universitario y profesional caja con 20 borradores con certificacion de calidad iso 90012008-iso 9000140012004</t>
  </si>
  <si>
    <t>Lápiz de madera mina negra grado HB 2, Hexagonal, unidades por pack 12.</t>
  </si>
  <si>
    <t>Lápiz Mina Negra No 2 Caja X 12 Unidades</t>
  </si>
  <si>
    <t>Maniquies de cuerpo completo para caballero con medidas estándar. Elemenetos para Visual Merchandising y Vitrinismo. Material del producto: poliestireno.</t>
  </si>
  <si>
    <t>Maniquies de cuerpo completo para niño con medidas estándar. Elemenetos para Visual Merchandising y Vitrinismo. Material del producto: poliestireno.</t>
  </si>
  <si>
    <t>Marcadores borrables de tinta seca, de colores surtidos. Punta bizelada con 3 anchos de trazo diferentes.</t>
  </si>
  <si>
    <t>Marcadores Borrables Para Tablero X 8</t>
  </si>
  <si>
    <t>Marcadores borrables recargables de tinta seca, de diferentes colores punta biselada caja por 12 unidades</t>
  </si>
  <si>
    <t>Marcadores borrables recargables de tinta seca, colores negro punta biselada caja por 12 unidades</t>
  </si>
  <si>
    <t>Marcadores Permanentes 24 Piezas Punta Gruesa Tipo Sharpie. - colores surtidos</t>
  </si>
  <si>
    <t>Notas adhesivas tamaño 3x3 pulgadas, colores surtidos.</t>
  </si>
  <si>
    <t>Notas adhesivas tamaño 76x76 mm colores surtidos. Paquete x 400 hojas, linea Pos it, forma cuadrada.</t>
  </si>
  <si>
    <t>Resma papel blanco por 1000 hojas, 75-80 g/m², tamaño carta (8.5x11 pulgadas).</t>
  </si>
  <si>
    <t>Papel kraft en rollo, ancho de 1 metro.</t>
  </si>
  <si>
    <t>Metros</t>
  </si>
  <si>
    <t>Papel tamaño oficio BLANCO, 75 g/m², 500 hojas por resma. Peso 500 g, Medida: 27.9 cm  X 21.6 cm</t>
  </si>
  <si>
    <t>Pegante en barra no tóxico, lavable de 40 g de secado extrarapido</t>
  </si>
  <si>
    <t>Pintura a base de agua tipo vinilo tradicional. Vinilo acrílico x 1000 gr surtido de 6 unidades</t>
  </si>
  <si>
    <t>Regla de 30 cm, graduada en cm y pulgadas en aluminio</t>
  </si>
  <si>
    <t>Resaltadores de colores fluorescentes, punta biselada. Colores sutidos</t>
  </si>
  <si>
    <t>UNIDAD DE MEDIDA</t>
  </si>
  <si>
    <t>Abrelatas en acero inoxidable con abrebotellas, Hecho en metal sólido, mango en acero inoxidable. MEDIDAS Largo: 20 cms, Ancho: 5 cms</t>
  </si>
  <si>
    <r>
      <rPr>
        <b/>
        <sz val="11"/>
        <color theme="1"/>
        <rFont val="Aptos Narrow"/>
        <family val="2"/>
        <scheme val="minor"/>
      </rPr>
      <t>Aceite De Oliva Extravirgen X 500 Ml</t>
    </r>
    <r>
      <rPr>
        <sz val="11"/>
        <color theme="1"/>
        <rFont val="Aptos Narrow"/>
        <family val="2"/>
        <scheme val="minor"/>
      </rPr>
      <t>, Aceite que contiene exclusivamente aceites de oliva que se hayan sometido a un tratamiento de refinado y de aceites de oliva vírgenes.</t>
    </r>
  </si>
  <si>
    <r>
      <rPr>
        <b/>
        <sz val="11"/>
        <color theme="1"/>
        <rFont val="Aptos Narrow"/>
        <family val="2"/>
        <scheme val="minor"/>
      </rPr>
      <t>Aceite para cocina vegetal botella plastica por 3 LITROS.</t>
    </r>
    <r>
      <rPr>
        <sz val="11"/>
        <color theme="1"/>
        <rFont val="Aptos Narrow"/>
        <family val="2"/>
        <scheme val="minor"/>
      </rPr>
      <t xml:space="preserve"> Debe corresponder a aceite puro: Aceite de girasol: aceite extraído de las semillas de girasol.
Aceite de soya: aceite extraído de las semillas de soya.
Corresponde a aceite comestible, es decir aquel aceite apto para consumo humano, sin ningún sabor u olor, el cual debe ser refinado, descerado, blanqueado y desodorizado. El aceite se debe observar con consistencia líquida, color amarillo claro y fresco, característico, debe tener sabor y olor característico no objetable, libre de rancidez, de materiales extraños, de sustancias empleadas en su extracción y refinación.
No se permite el uso de mezclas de aceites vegetales</t>
    </r>
  </si>
  <si>
    <r>
      <rPr>
        <b/>
        <sz val="11"/>
        <color theme="1"/>
        <rFont val="Aptos Narrow"/>
        <family val="2"/>
        <scheme val="minor"/>
      </rPr>
      <t>Aceite Vegetal  X 1 Litro:</t>
    </r>
    <r>
      <rPr>
        <sz val="11"/>
        <color theme="1"/>
        <rFont val="Aptos Narrow"/>
        <family val="2"/>
        <scheme val="minor"/>
      </rPr>
      <t xml:space="preserve"> Debe corresponder a aceite puro: Aceite de girasol: aceite extraído de las semillas de girasol.
Aceite de soya: aceite extraído de las semillas de soya.
Corresponde a aceite comestible, es decir aquel aceite apto para consumo humano, sin ningún sabor u olor, el cual debe ser refinado, descerado, blanqueado y desodorizado. El aceite se debe observar con consistencia líquida, color amarillo claro y fresco, característico, debe tener sabor y olor característico no objetable, libre de rancidez, de materiales extraños, de sustancias empleadas en su extracción y refinación.
No se permite el uso de mezclas de aceites vegetales</t>
    </r>
  </si>
  <si>
    <r>
      <rPr>
        <b/>
        <sz val="11"/>
        <color theme="1"/>
        <rFont val="Aptos Narrow"/>
        <family val="2"/>
        <scheme val="minor"/>
      </rPr>
      <t>Acido ascorbico en polvo por libra:</t>
    </r>
    <r>
      <rPr>
        <sz val="11"/>
        <color theme="1"/>
        <rFont val="Aptos Narrow"/>
        <family val="2"/>
        <scheme val="minor"/>
      </rPr>
      <t xml:space="preserve"> Cristales blancos Soluble en agua, ligeramente soluble en alcohol, Estable al aire cuando está seco. Color blanco, olor inodoro, sabor acido no desagradable. </t>
    </r>
  </si>
  <si>
    <t>Kg</t>
  </si>
  <si>
    <r>
      <rPr>
        <b/>
        <sz val="11"/>
        <color theme="1"/>
        <rFont val="Aptos Narrow"/>
        <family val="2"/>
        <scheme val="minor"/>
      </rPr>
      <t xml:space="preserve">Acido Citrico
</t>
    </r>
    <r>
      <rPr>
        <sz val="11"/>
        <color theme="1"/>
        <rFont val="Aptos Narrow"/>
        <family val="2"/>
        <scheme val="minor"/>
      </rPr>
      <t xml:space="preserve"> Usp Regulador De Ph: Posee forma de cristales blancos, de sabor ácido y es prácticamente inodoro Es un buen conservante y antioxidante natural que se añade industrialmente como aditivo alimentario. Principalmente se utiliza como acidulante, agente aromatizante, conservante y bebidas también se utiliza como antioxidante, de uso particular en la industria de alimentos. 
Apariencia Cristales; Color Blanco; Olor y sabor fuerte ácido muy soluble en alcohol y agua, soluble en éter, no tóxico</t>
    </r>
  </si>
  <si>
    <t xml:space="preserve">Ajo natural  </t>
  </si>
  <si>
    <t>Ajo en polvo natural fresco por 1000 grs</t>
  </si>
  <si>
    <r>
      <rPr>
        <b/>
        <sz val="11"/>
        <color theme="1"/>
        <rFont val="Aptos Narrow"/>
        <family val="2"/>
        <scheme val="minor"/>
      </rPr>
      <t>Ajonjolí tostado bolsa por 500g</t>
    </r>
    <r>
      <rPr>
        <sz val="11"/>
        <color theme="1"/>
        <rFont val="Aptos Narrow"/>
        <family val="2"/>
        <scheme val="minor"/>
      </rPr>
      <t>. Es el producto obtenido de la semilla de ajonjolí o sésamo, por prensado en frío, previo a ello la semilla es ligera y cuidadosamente tostada con el fin de obtener un sabor fuerte y muy distintivo.
Color Amarillo, oscuro a marrón claro, Olor Ajonjolí tostado, Sabor Ajonjolí tostado, Aspecto límpido y brillante.
Para consumo en el hogar o en servicios de alimentos, bien como producto fresco, utilizado en preparaciones culinarias. Apto para público en general.</t>
    </r>
  </si>
  <si>
    <r>
      <rPr>
        <b/>
        <sz val="11"/>
        <color theme="1"/>
        <rFont val="Aptos Narrow"/>
        <family val="2"/>
        <scheme val="minor"/>
      </rPr>
      <t xml:space="preserve">Almendra Entera: </t>
    </r>
    <r>
      <rPr>
        <sz val="11"/>
        <color theme="1"/>
        <rFont val="Aptos Narrow"/>
        <family val="2"/>
        <scheme val="minor"/>
      </rPr>
      <t>fruto seco desprovisto del endoscarpio leñoso en presentacion por bolsa de 500g empaquetada al vacío</t>
    </r>
  </si>
  <si>
    <t>Almidon agrio de yuca extra X 1000 grs</t>
  </si>
  <si>
    <t>kl</t>
  </si>
  <si>
    <r>
      <rPr>
        <b/>
        <sz val="11"/>
        <color theme="1"/>
        <rFont val="Aptos Narrow"/>
        <family val="2"/>
        <scheme val="minor"/>
      </rPr>
      <t xml:space="preserve">Arequipe X 1.000g: </t>
    </r>
    <r>
      <rPr>
        <sz val="11"/>
        <color theme="1"/>
        <rFont val="Aptos Narrow"/>
        <family val="2"/>
        <scheme val="minor"/>
      </rPr>
      <t>Producto higienizado obtenido por una concentración térmica de una mezcla de leche entera y azúcar, estabilizantes permitidos, conservantes permitidos. 
Textura blanda y pegajosa, color ámbar y sabor dulce con aroma lácteo.
Color: café claro. Para panderia y reposteria</t>
    </r>
  </si>
  <si>
    <t xml:space="preserve">ARROZ BLANCO POR KILO </t>
  </si>
  <si>
    <r>
      <rPr>
        <b/>
        <sz val="11"/>
        <color theme="1"/>
        <rFont val="Aptos Narrow"/>
        <family val="2"/>
        <scheme val="minor"/>
      </rPr>
      <t>Azucar pulverizada por 500 GR:</t>
    </r>
    <r>
      <rPr>
        <sz val="11"/>
        <color theme="1"/>
        <rFont val="Aptos Narrow"/>
        <family val="2"/>
        <scheme val="minor"/>
      </rPr>
      <t xml:space="preserve"> El azúcar glas, azúcar glacé, azúcar impalpable, azúcar flor, azúcar nevada o nevazúcar es azúcar pulverizado o molido a tamaño de polvo (con cristales de un diámetro inferior a 0,15 mm) con añadido de 2 o 3% de almidón. Polvo fino no compacto, color blanquecino, sin aromas ajenas al producto, textura fina, sabor dulce</t>
    </r>
  </si>
  <si>
    <r>
      <rPr>
        <b/>
        <sz val="11"/>
        <color theme="1"/>
        <rFont val="Aptos Narrow"/>
        <family val="2"/>
        <scheme val="minor"/>
      </rPr>
      <t>AZUCAR REFINADA BLANCA BOLSA POR 10 KG:</t>
    </r>
    <r>
      <rPr>
        <sz val="11"/>
        <color theme="1"/>
        <rFont val="Aptos Narrow"/>
        <family val="2"/>
        <scheme val="minor"/>
      </rPr>
      <t xml:space="preserve"> El azúcar blanco es un producto natural sólido y de origen 100% de caña, se caracteriza por sus cristales uniformes, textura granulada finamente y color blanco en estado puro.</t>
    </r>
  </si>
  <si>
    <t>Balanza Digital Clase Gramera, Capacidad Hasta 5 Kl, de precisión 1:1</t>
  </si>
  <si>
    <t xml:space="preserve">Batidor de inmersion 3 en 1 (Ancho 33cm, Alto 30cm - Potencia 250 watts) Con accesorios Vaso plastico de 500ml, Aspas batidoras en acero inoxidable mas soporte </t>
  </si>
  <si>
    <t>Batidor Manual Silicona mango de acero inoxidable con silicona de grado de alimentos; Tamaño: Largo 25 cm, Ancho 4.7cm Batidor con arandelas entrelasadas</t>
  </si>
  <si>
    <t>Bicarbonato De Sodio  X 500 gramos</t>
  </si>
  <si>
    <t xml:space="preserve">Bocadillo de guayaba X 500 gramos </t>
  </si>
  <si>
    <t>Bowl 12.4 Cm  de plastico</t>
  </si>
  <si>
    <t>Brevas En Almibar Frasco 600 gr</t>
  </si>
  <si>
    <t>UN.</t>
  </si>
  <si>
    <r>
      <rPr>
        <b/>
        <sz val="11"/>
        <color theme="1"/>
        <rFont val="Aptos Narrow"/>
        <family val="2"/>
        <scheme val="minor"/>
      </rPr>
      <t>CAFÉ INSTANTANEO EN PRESENTACIÓN DE 500 GRAMOS:</t>
    </r>
    <r>
      <rPr>
        <sz val="11"/>
        <color theme="1"/>
        <rFont val="Aptos Narrow"/>
        <family val="2"/>
        <scheme val="minor"/>
      </rPr>
      <t xml:space="preserve"> es un polvo de café soluble que se puede disolver fácilmente en agua caliente o líquidos similares, lo que permite una preparación rápida.
Apariencia: Aglomerado
Color: Claro oscuro
Olor: característico a café intenso 
Sabor: agradable, margo, cuerpo Intenso</t>
    </r>
  </si>
  <si>
    <r>
      <rPr>
        <b/>
        <sz val="11"/>
        <color theme="1"/>
        <rFont val="Aptos Narrow"/>
        <family val="2"/>
        <scheme val="minor"/>
      </rPr>
      <t>Caldero 20Cm Antiadherente Con tapa de vidrio:</t>
    </r>
    <r>
      <rPr>
        <sz val="11"/>
        <color theme="1"/>
        <rFont val="Aptos Narrow"/>
        <family val="2"/>
        <scheme val="minor"/>
      </rPr>
      <t xml:space="preserve"> Capacidad en volumen: 2Lt, tipo de revestimiento interior: antiadherente, fondo antideslizante, fabricada en aluminio inyectado, con revestimiento antiadherente, Dimensiones: 27cm de ancho, 13.5cm de alto y 20cm de diámetro.</t>
    </r>
  </si>
  <si>
    <r>
      <rPr>
        <b/>
        <sz val="11"/>
        <color theme="1"/>
        <rFont val="Aptos Narrow"/>
        <family val="2"/>
        <scheme val="minor"/>
      </rPr>
      <t>Caldero antihaderente de 30 cm con tapa de vidrio:</t>
    </r>
    <r>
      <rPr>
        <sz val="11"/>
        <color theme="1"/>
        <rFont val="Aptos Narrow"/>
        <family val="2"/>
        <scheme val="minor"/>
      </rPr>
      <t xml:space="preserve"> Caldero 30cm de diámetro fabricado en aluminio fundido, fondo antideslizante para mayor estabilidad, asas más grandes para una manipulación fácil y segura, paredes extra gruesas, resistentes a impactos</t>
    </r>
  </si>
  <si>
    <r>
      <rPr>
        <b/>
        <sz val="11"/>
        <color theme="1"/>
        <rFont val="Aptos Narrow"/>
        <family val="2"/>
        <scheme val="minor"/>
      </rPr>
      <t>Caldero de aluminio de 24 cm con tapa de vidrio:</t>
    </r>
    <r>
      <rPr>
        <sz val="11"/>
        <color theme="1"/>
        <rFont val="Aptos Narrow"/>
        <family val="2"/>
        <scheme val="minor"/>
      </rPr>
      <t xml:space="preserve"> Caldero 24cm de diámetro con tapa de vidrio, fabricado en aluminio fundido fondo antideslizante para mayor estabilidad en la estufa, con asas grandes para una manipulación fácil y segura, paredes extra gruesas, resistentes a impactos. </t>
    </r>
  </si>
  <si>
    <r>
      <rPr>
        <b/>
        <sz val="11"/>
        <color theme="1"/>
        <rFont val="Aptos Narrow"/>
        <family val="2"/>
        <scheme val="minor"/>
      </rPr>
      <t>Caldero de aluminio de 30 cm Con Tapa de vidrio:</t>
    </r>
    <r>
      <rPr>
        <sz val="11"/>
        <color theme="1"/>
        <rFont val="Aptos Narrow"/>
        <family val="2"/>
        <scheme val="minor"/>
      </rPr>
      <t xml:space="preserve"> Caldero 30cm de diámetro con tapa de vidrio, fabricado en aluminio fundido fondo antideslizante para mayor estabilidad en la estufa, con asas grandes para una manipulación fácil y segura, paredes extra gruesas, resistentes a impactos. </t>
    </r>
  </si>
  <si>
    <r>
      <rPr>
        <b/>
        <sz val="11"/>
        <color theme="1"/>
        <rFont val="Aptos Narrow"/>
        <family val="2"/>
        <scheme val="minor"/>
      </rPr>
      <t>CANELA PULVERIZADA PRESENTACION POR 500GR:</t>
    </r>
    <r>
      <rPr>
        <sz val="11"/>
        <color theme="1"/>
        <rFont val="Aptos Narrow"/>
        <family val="2"/>
        <scheme val="minor"/>
      </rPr>
      <t xml:space="preserve"> La canela molida es un polvo que se obtiene de la corteza seca y molida de la planta de canela. Es una especia aromática de color marrón rojizo a marrón cuero, con un olor dulce y amaderado intenso, sabor, ligeramente dulce y amargo, aspecto: molturado.</t>
    </r>
  </si>
  <si>
    <r>
      <rPr>
        <b/>
        <sz val="11"/>
        <color theme="1"/>
        <rFont val="Aptos Narrow"/>
        <family val="2"/>
        <scheme val="minor"/>
      </rPr>
      <t>CAPACILLOS (PIRUTINES) NO. 4 (COLORES VARIOS)  PAQUETE X 100:</t>
    </r>
    <r>
      <rPr>
        <sz val="11"/>
        <color theme="1"/>
        <rFont val="Aptos Narrow"/>
        <family val="2"/>
        <scheme val="minor"/>
      </rPr>
      <t xml:space="preserve"> Capacillo cónico estriado de papel antigraso para alimentos. Uso para horno convencional temperatura máxima 220°c hasta 2 horas</t>
    </r>
  </si>
  <si>
    <t>CEBOLLA EN POLVO (BOLSA X LIBRA)</t>
  </si>
  <si>
    <r>
      <rPr>
        <b/>
        <sz val="11"/>
        <color theme="1"/>
        <rFont val="Aptos Narrow"/>
        <family val="2"/>
        <scheme val="minor"/>
      </rPr>
      <t xml:space="preserve">Chaira Estriada: </t>
    </r>
    <r>
      <rPr>
        <sz val="11"/>
        <color theme="1"/>
        <rFont val="Aptos Narrow"/>
        <family val="2"/>
        <scheme val="minor"/>
      </rPr>
      <t xml:space="preserve">Ultracorte Con Alma De Acero Al Carbono Y Mango De Polipropileno Negro, 8".  Altura 3,6 Cm
Ancho 6 Cm Longitud 32,5 Cm Peso 185 Gr </t>
    </r>
  </si>
  <si>
    <r>
      <rPr>
        <b/>
        <sz val="11"/>
        <color theme="1"/>
        <rFont val="Aptos Narrow"/>
        <family val="2"/>
        <scheme val="minor"/>
      </rPr>
      <t>Chip De Chocolate blanco x500g:</t>
    </r>
    <r>
      <rPr>
        <sz val="11"/>
        <color theme="1"/>
        <rFont val="Aptos Narrow"/>
        <family val="2"/>
        <scheme val="minor"/>
      </rPr>
      <t xml:space="preserve"> Chip de chocolate blanco o pepitas de chocolate blanco son pequeños trozos de chocolate de forma redonda en tamaños de 1 centímetro de diámetro. producto elaborado a base de azúcar, grasa vegetal, leche descremada, suero de leche, leche entera en polvo, manteca de cacao, emulsificante (lecitina de soya, triestearato de sorbitán, monoestearato de sorbitán). contiene: leche y soya.</t>
    </r>
  </si>
  <si>
    <r>
      <rPr>
        <b/>
        <sz val="11"/>
        <color theme="1"/>
        <rFont val="Aptos Narrow"/>
        <family val="2"/>
        <scheme val="minor"/>
      </rPr>
      <t>CHIP DE CHOCOLATE NEGRO x 500 g:</t>
    </r>
    <r>
      <rPr>
        <sz val="11"/>
        <color theme="1"/>
        <rFont val="Aptos Narrow"/>
        <family val="2"/>
        <scheme val="minor"/>
      </rPr>
      <t xml:space="preserve"> Chip de chocolate o pepitas de chocolate son pequeños trozos de chocolate de forma redonda en tamaños de 1 centímetro de diámetro. producto elaborado a base de azúcar, grasa vegetal hidrogenada, sólidos de cacao, almidón, lecitina de soya (como emulsificante) y saborizante idéntico al natural (vainillina). </t>
    </r>
  </si>
  <si>
    <t>CHOCOLATE INSTANTANEO x 500grs</t>
  </si>
  <si>
    <r>
      <rPr>
        <b/>
        <sz val="11"/>
        <color theme="1"/>
        <rFont val="Aptos Narrow"/>
        <family val="2"/>
        <scheme val="minor"/>
      </rPr>
      <t>Ciruela Pasa sin semilla x 1000g:</t>
    </r>
    <r>
      <rPr>
        <sz val="11"/>
        <color theme="1"/>
        <rFont val="Aptos Narrow"/>
        <family val="2"/>
        <scheme val="minor"/>
      </rPr>
      <t xml:space="preserve"> Es un fruto deshidratado que puede ser de color púrpura, oscuro, rojo brillante, naranja, amarillo o rojo y amarillo. Varían de 2-5 cm de largo y generalmente tienen forma de huevo o pera. La piel es brillante y firme, la pulpa es aromática, amarilla, fibrosa, muy jugosa y con un intenso sabor a ciruela ligeramente ácido o a veces ácido.</t>
    </r>
  </si>
  <si>
    <t>CMC USP (CARBOXIMETILCELULOSA) ESPESANTE EN POLVO, PRESENTACION X 1000 KG</t>
  </si>
  <si>
    <r>
      <rPr>
        <b/>
        <sz val="11"/>
        <color theme="1"/>
        <rFont val="Aptos Narrow"/>
        <family val="2"/>
        <scheme val="minor"/>
      </rPr>
      <t>Cobertura De Chocolate Blanco en presentacion por bolsa de 1Kg en form de monedas:</t>
    </r>
    <r>
      <rPr>
        <sz val="11"/>
        <color theme="1"/>
        <rFont val="Aptos Narrow"/>
        <family val="2"/>
        <scheme val="minor"/>
      </rPr>
      <t xml:space="preserve"> Cobertura sabor a chocolate dulce de color blanca es mezcla de azúcar, manteca de cacao, leche entera en polvo, leche desnatada en polvo, emulgente: lecitina, aroma natural de vainilla. sirve para, confitería, chocolatería y panadería,  </t>
    </r>
  </si>
  <si>
    <r>
      <rPr>
        <b/>
        <sz val="11"/>
        <color theme="1"/>
        <rFont val="Aptos Narrow"/>
        <family val="2"/>
        <scheme val="minor"/>
      </rPr>
      <t>Cobertura De Chocolate Negro en presentacion por bolsa de 1Kg en forma de monedas:</t>
    </r>
    <r>
      <rPr>
        <sz val="11"/>
        <color theme="1"/>
        <rFont val="Aptos Narrow"/>
        <family val="2"/>
        <scheme val="minor"/>
      </rPr>
      <t xml:space="preserve"> Cobertura Negra (que en realidad es café oscuro), se presenta en forma de perlas redondeadas, con el aroma característico al chocolate y con una textura suave. elaborada con pasta de cacao, manteca de cacao, azúcar, lecitina y esencia de vainilla. Contiene por lo menos 45% de pasta de cacao.</t>
    </r>
  </si>
  <si>
    <t>Coco Deshidratado presentacion X 500g: El coco rallado desecado es el producto acabado que se obtiene del coco, rico en fibra, SIN AZÚCAR, sin conservantes ni saborizantes añadidos
Apariencia: Partículas ralladas blancas.
Consistencia: Sólida
Olor: Dulce y agradable
Sabor: Dulce, agradable y característico del producto.
Dimensiones Tamaño medio partículas: 0.6- 1.4 mm.</t>
  </si>
  <si>
    <r>
      <rPr>
        <b/>
        <sz val="11"/>
        <color theme="1"/>
        <rFont val="Aptos Narrow"/>
        <family val="2"/>
        <scheme val="minor"/>
      </rPr>
      <t>Cocoa Baja En Grasa X 230g:</t>
    </r>
    <r>
      <rPr>
        <sz val="11"/>
        <color theme="1"/>
        <rFont val="Aptos Narrow"/>
        <family val="2"/>
        <scheme val="minor"/>
      </rPr>
      <t xml:space="preserve"> Es un polvo de flujo libre proveniente de la torta de cacao pulverizada obtenido por proceso del prensado de la pasta de cacao. El producto es elaborado a partir de semillas de cacao de olor característico cacao, color marrón y sabor amargo.</t>
    </r>
  </si>
  <si>
    <t xml:space="preserve">Gramos </t>
  </si>
  <si>
    <t>COLADOR ACERO INOXIDABLE 18 CM</t>
  </si>
  <si>
    <t>COLADOR EN ACERO INOXIDABLE 14 CM</t>
  </si>
  <si>
    <t>Colador En Acero Inoxidable 20 Cm</t>
  </si>
  <si>
    <t>Color caramelo X 650 ml</t>
  </si>
  <si>
    <t>COLOR NARANJA PARA CHORIZO ANTIOQUEÑO # 2 POR 50 GRS</t>
  </si>
  <si>
    <t xml:space="preserve">COMINO PURO  EN POLVO X 500 GRS </t>
  </si>
  <si>
    <t>CONDIMENTO PARA CHORIZO CRIOLLO x 1000 grs</t>
  </si>
  <si>
    <t>CONDIMENTO PARA HAMBURGUEZA x 1000 grs</t>
  </si>
  <si>
    <t>CONSERVANTE BENZOATO DE SODIO x 1000 grs</t>
  </si>
  <si>
    <t>Corta Pizza Doble: Liso Y Rizado En Acero Inoxidable. Dimensiones: 5 Cms De Diámetro.</t>
  </si>
  <si>
    <t>Crema Chantilly En Polvo x 1000 grs</t>
  </si>
  <si>
    <t xml:space="preserve">Crema vegetal UHT (chantilli) </t>
  </si>
  <si>
    <t>Cucharas Dosificadoras (juego de 5 cucharas), elaborada en polipropileno compatible con productos alimenticios.</t>
  </si>
  <si>
    <t xml:space="preserve">Cuchillo 25 cm en Acero Inoxidable. </t>
  </si>
  <si>
    <t xml:space="preserve">Cuchillo Chef 10" pulgadas
Los cuchillos de la Línea Premium tienen diseño moderno y el mango de polipropileno posee textura, ofreciendo comodidad y seguridad durante su manejo. El corte de los alimentos se facilita con el filo de alta durabilidad debido al tratamiento térmico aplicado a las láminas de acero inoxidable. </t>
  </si>
  <si>
    <t xml:space="preserve">CUCHILLO PARA CARNE 8" </t>
  </si>
  <si>
    <t>Cuchillo para legumbres y frutas Ultracorte con lámina de acero inoxidable y mango de polipropileno negro 3"pulgadas</t>
  </si>
  <si>
    <t>CUCHILLO SIERRA PAN 12"</t>
  </si>
  <si>
    <t>CUCHILLO VERDULERO 11Cm</t>
  </si>
  <si>
    <t>DETERGENTE LIQUÍDO INDUSTRIAL PARA ALIMENTOS X 2L</t>
  </si>
  <si>
    <t>Duraznos En Almibar En Mitades Lata X 820 Gr</t>
  </si>
  <si>
    <t>Esencia de canela 500 CM³ Alto rendimiento por su concentración. Mantiene aroma y sabor durante el horneo.</t>
  </si>
  <si>
    <t>ESENCIA DE COCO FRASCO X 100 ML: Las esencias son sustancias aromáticas que se utilizan para reforzar el olor y sabor, de una elaboración o producto alimenticio elaboradas a base de agua, propilen glicol, alcohol etílico, carboximeticelulosa, benzoato de sodio, sorbato de potasio, saborizantes y colorantes artificiales certificados para alimentos.</t>
  </si>
  <si>
    <r>
      <rPr>
        <b/>
        <sz val="11"/>
        <color theme="1"/>
        <rFont val="Aptos Narrow"/>
        <family val="2"/>
        <scheme val="minor"/>
      </rPr>
      <t>ESENCIA DE VAINILLA 500 CM³:</t>
    </r>
    <r>
      <rPr>
        <sz val="11"/>
        <color theme="1"/>
        <rFont val="Aptos Narrow"/>
        <family val="2"/>
        <scheme val="minor"/>
      </rPr>
      <t xml:space="preserve"> Esencia saborizante elaborada a partir de las vainas de semillas de la orquídea Vainilla. Su uso se aplica en cremas, pasteles, helados y otras delicias de la cocina, añadiendo un aroma y sabor inigualables. Saborizante concentrado</t>
    </r>
  </si>
  <si>
    <t>Esencia de vainilla-caramelo 500 CM³
Alto rendimiento por su concentración. Mantiene aroma y sabor durante el horneo.</t>
  </si>
  <si>
    <r>
      <rPr>
        <b/>
        <sz val="11"/>
        <color theme="1"/>
        <rFont val="Aptos Narrow"/>
        <family val="2"/>
        <scheme val="minor"/>
      </rPr>
      <t>Espatula De Cocina De Goma de 30 cm de largo:</t>
    </r>
    <r>
      <rPr>
        <sz val="11"/>
        <color theme="1"/>
        <rFont val="Aptos Narrow"/>
        <family val="2"/>
        <scheme val="minor"/>
      </rPr>
      <t xml:space="preserve"> construcción de silicona, resistente al calor, utensilio de cocina diseñado para soportar altas temperaturas y proporcionar flexibilidad y durabilidad. es ideal para mezclar, raspar productos de ollas, batidoras y lugares de difícil acceso gracias a su material flexible, no transmite olor ni sabor fabricado en un material que es apto para uso alimenticio. </t>
    </r>
  </si>
  <si>
    <t>ESPATULA DE SILICONA 5CM RESISTENTES A ALTAS TEMPERATURAS</t>
  </si>
  <si>
    <t>Espátula De Silicona Apreciatta Con Mango De Acero Inoxidable.
Altura 1,1 Cm Ancho 3,5 Cm 
Longitud 24,5 Cm Peso 46 Gr</t>
  </si>
  <si>
    <t>ESPATULA DECORACION 20 CM: construcción de silicona, resistente al calor, utensilio de cocina diseñado para soportar altas temperaturas y proporcionar flexibilidad y durabilidad. es ideal para mezclar, raspar productos de ollas, batidoras y lugares de difícil acceso gracias a su material flexible, no transmite olor ni sabor fabricado en un material que es apto para uso alimenticio.</t>
  </si>
  <si>
    <t>ESPONJA MULTIUSOS PAQUETE X 2 UNIDADES</t>
  </si>
  <si>
    <t>ESPUMADERA COCINA EN ACERO INOXIDABLE</t>
  </si>
  <si>
    <t xml:space="preserve">FÉCULA O ALMIDÓN DE MAÍZ BOLSA POR 1 KG </t>
  </si>
  <si>
    <t xml:space="preserve">FRIJOL SECO CARGAMANTO BOLSA POR KILO </t>
  </si>
  <si>
    <t>Gelatina Sin Sabor x 30 grs</t>
  </si>
  <si>
    <t>GENJIBRE x 30 grs</t>
  </si>
  <si>
    <t>GLICERINA USP x 500 grs para reposteria</t>
  </si>
  <si>
    <t xml:space="preserve">Glucosa Liquida Usp x 700grs PARA REPOSTERIA </t>
  </si>
  <si>
    <t>Gorros cofias oruga desechables, paquete x 100 unidades. Gorros desechables tipo oruga. - borde elástico que no ejerce presión. - tela no tejida. 100% desechable. -talla única. - colores: azul o blanco.  Presentaciónpor paquete de 100 unidades.</t>
  </si>
  <si>
    <r>
      <rPr>
        <b/>
        <sz val="11"/>
        <color theme="1"/>
        <rFont val="Aptos Narrow"/>
        <family val="2"/>
        <scheme val="minor"/>
      </rPr>
      <t>Grageas De Chocolate Colores:</t>
    </r>
    <r>
      <rPr>
        <sz val="11"/>
        <color theme="1"/>
        <rFont val="Aptos Narrow"/>
        <family val="2"/>
        <scheme val="minor"/>
      </rPr>
      <t xml:space="preserve"> Producto elaborado a base de azúcar en forma de diminutas esferas de diferentes colores. Especial para decoración de productos de bizcochería, pastelería, galletería y heladería.</t>
    </r>
  </si>
  <si>
    <t xml:space="preserve">GrageasDe Chocolate cubierta con caramalo de colores bolsa x1000 </t>
  </si>
  <si>
    <t>Guantes de nitrilo para laboratorio, talla m, color azul. Guante de nitrilo caja x 100 und talla m. Material: nitrilo orgánico anti alérgicos. Color: azul. Sin talco.  Caja x 100 pares. Libres de latex. Presentación 1 caja por 100 guantes.</t>
  </si>
  <si>
    <t>Harina de Almojabana x 1000 grs</t>
  </si>
  <si>
    <t>Harina de maiz Blanco por Kilo</t>
  </si>
  <si>
    <t>Harina de Pandebono x 1000 grs</t>
  </si>
  <si>
    <t>Harina de Pandequeso x 1000grs</t>
  </si>
  <si>
    <t>Harina de Pandeyuca x 1000 grs</t>
  </si>
  <si>
    <t>Harina de trigo Fortificada / BULTO 50 KILOS</t>
  </si>
  <si>
    <t>Harina maiz amarillo por Libra</t>
  </si>
  <si>
    <t>Huevos tipo AA / CANASTA x 30</t>
  </si>
  <si>
    <t>Humo liquido (condensado a base de agua) frasco por 500 ml</t>
  </si>
  <si>
    <t>Jabón industrial (jabon tenso-activo desengrasante) presentacion por 3 litros</t>
  </si>
  <si>
    <t xml:space="preserve">Jabón Lava Loza Liquido Limón X 750 Ml </t>
  </si>
  <si>
    <t>JABON LIQUIDO ANTIBACTERIAL MANOS  FRASCO POR 1000 CC</t>
  </si>
  <si>
    <t>Jamon Sanduche X 450g</t>
  </si>
  <si>
    <t xml:space="preserve">Jarra Plastica 1L </t>
  </si>
  <si>
    <t>LAUREL EN POLVO, BOLSA X 500 GRAMOS</t>
  </si>
  <si>
    <r>
      <rPr>
        <b/>
        <sz val="11"/>
        <color theme="1"/>
        <rFont val="Aptos Narrow"/>
        <family val="2"/>
        <scheme val="minor"/>
      </rPr>
      <t xml:space="preserve">Leche Condensada Tarro X 1300g: </t>
    </r>
    <r>
      <rPr>
        <sz val="11"/>
        <color theme="1"/>
        <rFont val="Aptos Narrow"/>
        <family val="2"/>
        <scheme val="minor"/>
      </rPr>
      <t>Producto viscoso de color blanco-amarillento obtenido por evaporación parcial del agua contenida en una mezcla de leche desnatada y azúcar.</t>
    </r>
  </si>
  <si>
    <t xml:space="preserve">Unidad  </t>
  </si>
  <si>
    <r>
      <rPr>
        <b/>
        <sz val="11"/>
        <color theme="1"/>
        <rFont val="Aptos Narrow"/>
        <family val="2"/>
        <scheme val="minor"/>
      </rPr>
      <t xml:space="preserve">Leche Larga Vida Desalactosada En Caja Por 6 Unidades: </t>
    </r>
    <r>
      <rPr>
        <sz val="11"/>
        <color theme="1"/>
        <rFont val="Aptos Narrow"/>
        <family val="2"/>
        <scheme val="minor"/>
      </rPr>
      <t>La leche Deslactosada (UHT) Envasada asépticamente es el producto obtenido mediante el proceso térmico en flujo continuo, aplicado a la leche termizada previa estandarización mediante el retiro parcial de la materia grasa ( el producto queda en el rango de 1.5%- 2.0% de grasa) y posterior hidrolisis enzimática de la lactosa convirtiéndola en glucosa y galactosa.</t>
    </r>
  </si>
  <si>
    <r>
      <rPr>
        <b/>
        <sz val="11"/>
        <color theme="1"/>
        <rFont val="Aptos Narrow"/>
        <family val="2"/>
        <scheme val="minor"/>
      </rPr>
      <t>Leche liquida entera uht por 1000 cc. caja por 12 unidades:</t>
    </r>
    <r>
      <rPr>
        <sz val="11"/>
        <color theme="1"/>
        <rFont val="Aptos Narrow"/>
        <family val="2"/>
        <scheme val="minor"/>
      </rPr>
      <t xml:space="preserve"> Producto obtenido mediante proceso térmico en flujo continuo
a una temperatura entre 135 °C a 150 °C y tiempos entre 2 y 4 segundos, aplicado a la leche cruda o termizada, enriquecida mediante la adición de vitaminas y minerales, de tal forma que se compruebe la destrucción eficaz de las esporas bacterianas resistentes al calor, seguido inmediatamente de enfriamiento a temperatura ambiente y envasado aséptico.</t>
    </r>
  </si>
  <si>
    <t>LICOR DESTILADO (AMARETTO) 750 ml</t>
  </si>
  <si>
    <t xml:space="preserve">Licor Destilado (Brandy 750 Ml) </t>
  </si>
  <si>
    <t xml:space="preserve">Licor Destilado (Vodka 700 Ml) </t>
  </si>
  <si>
    <r>
      <rPr>
        <b/>
        <sz val="11"/>
        <color theme="1"/>
        <rFont val="Aptos Narrow"/>
        <family val="2"/>
        <scheme val="minor"/>
      </rPr>
      <t>Limpion 2500 Hojas, En Rollo, Material: Papel Desechable Precortado:</t>
    </r>
    <r>
      <rPr>
        <sz val="11"/>
        <color theme="1"/>
        <rFont val="Aptos Narrow"/>
        <family val="2"/>
        <scheme val="minor"/>
      </rPr>
      <t xml:space="preserve"> Es un rollo de papel, elaborado con 100% fibras recicladas de celulosa y con resina para dar resistencia en húmedo. Rollo de papel natural, de dos capas, absorbente con grabado, con perforaciones para permitir un fácil desprendimiento de las hojas, posee resistencias mecánicas en húmedo y seco</t>
    </r>
  </si>
  <si>
    <t>Limpion De Tela De Color Claro (Para Uso En Áreas De Preparación De Alimentos)
30 Cm X 50 Cm</t>
  </si>
  <si>
    <t xml:space="preserve">Manga desechable plastica  N° 18 (45cm): </t>
  </si>
  <si>
    <t>Manga Pastelera de silicona con boquillas insertables. 
Medidas de la manga de Aprox. 31cm x 17,5 cm  Con juego de 12 boquillas, Material de las boquillas: Acero inoxidable</t>
  </si>
  <si>
    <r>
      <rPr>
        <b/>
        <sz val="11"/>
        <color theme="1"/>
        <rFont val="Aptos Narrow"/>
        <family val="2"/>
        <scheme val="minor"/>
      </rPr>
      <t>Manga pastelera desechable plástica de 40 cm de larga X 100 unidades:</t>
    </r>
    <r>
      <rPr>
        <sz val="11"/>
        <color theme="1"/>
        <rFont val="Aptos Narrow"/>
        <family val="2"/>
        <scheme val="minor"/>
      </rPr>
      <t xml:space="preserve"> Manga pastelera desechable fabricada en plástico polietileno (PELD) en material de alta calidad en rollo, ofrece alta resistencia y es impermeable, que garantiza su durabilidad. Con una longitud de 40cm, esta manga pastelera es lo suficientemente larga para satisfacer las necesidades de decoración. </t>
    </r>
  </si>
  <si>
    <t xml:space="preserve">MANTEQUILLA COMUN DE LECHE DE VACA BARRA POR 500GR </t>
  </si>
  <si>
    <t>Margarina En Barra Libre De Colesterol X 500 gr</t>
  </si>
  <si>
    <t>Margarina Industrial Para alta Pastelería y alta Panadería caja x 15 kg</t>
  </si>
  <si>
    <t>Margarina instrial para hojaldrado panaderia x1000</t>
  </si>
  <si>
    <t>Mascarillas desechables uso diverso (tapaboca). Presentación caja por 50 unidades</t>
  </si>
  <si>
    <t>MELOCOTONES EN MITADES TARRO DE 400 GRAMOS</t>
  </si>
  <si>
    <t>Miel de abejas pura x 375</t>
  </si>
  <si>
    <t>MIGA DE PAN</t>
  </si>
  <si>
    <t>MOSTAZA EN POLVO x1000grs</t>
  </si>
  <si>
    <t>Nueces Y Semillas Enteras (Almendra Entera Con Cascara) en presentacion por bolsa de 1000 GR</t>
  </si>
  <si>
    <t>Nueces y semillas enteras (nuez macadamia) en presentacion por bolsa de 1000 GR</t>
  </si>
  <si>
    <t>NUEZ MOSCANADA X 15 GRAMOS</t>
  </si>
  <si>
    <r>
      <rPr>
        <b/>
        <sz val="11"/>
        <color theme="1"/>
        <rFont val="Aptos Narrow"/>
        <family val="2"/>
        <scheme val="minor"/>
      </rPr>
      <t>Olla con tapa de aluminio</t>
    </r>
    <r>
      <rPr>
        <sz val="11"/>
        <color theme="1"/>
        <rFont val="Aptos Narrow"/>
        <family val="2"/>
        <scheme val="minor"/>
      </rPr>
      <t xml:space="preserve"> extragrueso de alta calidad de 30 Litros, en acero inoxidable: Largo 34,5cm; Ancho 28,2cm</t>
    </r>
  </si>
  <si>
    <r>
      <rPr>
        <b/>
        <sz val="11"/>
        <color theme="1"/>
        <rFont val="Aptos Narrow"/>
        <family val="2"/>
        <scheme val="minor"/>
      </rPr>
      <t>Olla De Acero Inoxidable De 26 Cm con tapa de vidrio:</t>
    </r>
    <r>
      <rPr>
        <sz val="11"/>
        <color theme="1"/>
        <rFont val="Aptos Narrow"/>
        <family val="2"/>
        <scheme val="minor"/>
      </rPr>
      <t xml:space="preserve"> Fabricado en acero inoxidable.
Pomos y asa en acero.
Incluye tapa de vidrio con salida de vapor .
El fondo triple (acero inoxidable aluminio acero inoxidable) distribuye el calor uniformemente.
Uso en cocinas eléctricas; gas; inducción o vitrocerámica</t>
    </r>
  </si>
  <si>
    <t>PANELA PULVERIZADA BOLSA POR 500 GR</t>
  </si>
  <si>
    <t>Papel (Rollos Toalla Absorbente Cocina  PAQUETE X 3 ROLLOS  - 120 Hojas)</t>
  </si>
  <si>
    <t>Papel Aluminio En Presentación Por Rollo X 100 Mt</t>
  </si>
  <si>
    <t>Papel Chicle En Presentación Por Rollo X 300 Mt</t>
  </si>
  <si>
    <t>Papel PARAFINADO EN PRESENTACIÓN POR ROLLO X 100 MT</t>
  </si>
  <si>
    <t>PASTA  DE VAINILLA X 80 GRS</t>
  </si>
  <si>
    <t>PIMIENTA NEGRA EN POLVO x 20 grs</t>
  </si>
  <si>
    <t>Pinzas Para Alimentos. Medida: 14 Pulgadas Material: Acero, Tipo: Piezas Para Servir, Características: Pinza Metálica Para Alimentos En Acero, Ideal Para Usar En Mesa Y Cocina. Largo: 36.3Cm, Ancho: 4 Cm, Grosor: 0.9 ± 0.1 Mm</t>
  </si>
  <si>
    <t>Piña En Rodajas Lata X 565 gr</t>
  </si>
  <si>
    <t>PISTACHO x 1000 grs</t>
  </si>
  <si>
    <t>Polvo de bizcocho Bolsa 200gr</t>
  </si>
  <si>
    <t>Polvo de hornear por 500 GRS</t>
  </si>
  <si>
    <t>Proteina vegetal de soya (carne de soya). bolsa por 3 kg</t>
  </si>
  <si>
    <t>Quesillo blanco x 450 gr</t>
  </si>
  <si>
    <t>Queso costeño empacado al Vacio x 1000 grs</t>
  </si>
  <si>
    <t xml:space="preserve">Queso crema Frasco por 400 gr </t>
  </si>
  <si>
    <t>Recarga de gas propano x 100 lb</t>
  </si>
  <si>
    <t>Recarga de gas propano x 40 lb</t>
  </si>
  <si>
    <t>Recipientes Plasticos (cocas) de ondas de 1.2 litros</t>
  </si>
  <si>
    <t>RON AL 35% BOTELLA 750 ml</t>
  </si>
  <si>
    <t>Ron Extra Añejo 8 Años X 750 Ml</t>
  </si>
  <si>
    <t>SABOR VAINILLA, FRASCO POR 130 CC</t>
  </si>
  <si>
    <t>SAL REFINADA BLANCA BOLSA POR KILO</t>
  </si>
  <si>
    <t>SALSA DE TOMATE, SOBRE POR 500 GRAMOS</t>
  </si>
  <si>
    <t>SALSA MAYONESA. SOBRE X 500 GR</t>
  </si>
  <si>
    <t>SALSA MOSTAZA. SOBRE X 500 GR</t>
  </si>
  <si>
    <t>SALSA SOYA FRASCO X 180 ML</t>
  </si>
  <si>
    <t>Sartén 14 pulgadas teflon Antiadherent en aluminio con tapa de vidrio</t>
  </si>
  <si>
    <r>
      <rPr>
        <b/>
        <sz val="11"/>
        <color theme="1"/>
        <rFont val="Aptos Narrow"/>
        <family val="2"/>
        <scheme val="minor"/>
      </rPr>
      <t>Sartén 20Cm Antiadherente Con Tapa Vidrio Material En Aluminio:</t>
    </r>
    <r>
      <rPr>
        <sz val="11"/>
        <color theme="1"/>
        <rFont val="Aptos Narrow"/>
        <family val="2"/>
        <scheme val="minor"/>
      </rPr>
      <t xml:space="preserve"> Cuerpo fabricando en aluminio antiadherente. Mango fabricado en baquelita. Con un diámetro de 20cm. Sus dimensiones son: 10.5cm x 21.1cm x 34.2cm. Su peso es de 1kg. Con superficie antiadherente.
Incluye tapa. </t>
    </r>
  </si>
  <si>
    <r>
      <rPr>
        <b/>
        <sz val="11"/>
        <color theme="1"/>
        <rFont val="Aptos Narrow"/>
        <family val="2"/>
        <scheme val="minor"/>
      </rPr>
      <t>Sartén 24 Cm Antiadherente Con Tapa Vidrio Material En Aluminio:</t>
    </r>
    <r>
      <rPr>
        <sz val="11"/>
        <color theme="1"/>
        <rFont val="Aptos Narrow"/>
        <family val="2"/>
        <scheme val="minor"/>
      </rPr>
      <t xml:space="preserve"> Cuerpo fabricando en aluminio. Mango fabricado en plástico. Con un diámetro de 24cm.
Sus dimensiones son: 38cm x 24cm x 4.5cm. Con superficie antiadherente.
Incluye tapa. </t>
    </r>
  </si>
  <si>
    <r>
      <rPr>
        <b/>
        <sz val="11"/>
        <color theme="1"/>
        <rFont val="Aptos Narrow"/>
        <family val="2"/>
        <scheme val="minor"/>
      </rPr>
      <t>Sartén 30 Cm Antiadherente Con Tapa Vidrio Material En Aluminio:</t>
    </r>
    <r>
      <rPr>
        <sz val="11"/>
        <color theme="1"/>
        <rFont val="Aptos Narrow"/>
        <family val="2"/>
        <scheme val="minor"/>
      </rPr>
      <t xml:space="preserve"> Cuerpo fabricando en aluminio antiadherente. Mango fabricado en baquelita. Con un diámetro de 30cm. Sus dimensiones son: 13cm x 31cm x 48.5cm. Con superficie antiadherente.
Incluye tapa.</t>
    </r>
  </si>
  <si>
    <t>SARTEN WOK ELECTRICO  ANTIADHERENTE 30 CM</t>
  </si>
  <si>
    <t>Servilletas Dobladas En Cuatro En Presentación De 200 Unidades</t>
  </si>
  <si>
    <t>SET X 8 RecipienteS PlasticoS con tapaS</t>
  </si>
  <si>
    <t xml:space="preserve">Tabla De Polietileno diferentes colores;  Largo total: 45 cm 
Ancho total: 30 cm Espesor: 1.2 cm </t>
  </si>
  <si>
    <t>Termometro De Punzon Digital 
Garantía: 24 Meses
Material: Acero Inoxidable</t>
  </si>
  <si>
    <t>Toallas de papel por 240 hojas. caja por 16 unidades: Especificaciones: Número de paquete: 16 rollos, Número de hojas 240 hojas por rollo, Numero de capas 3, Medidas: 57,5 x 49 x 22,5. Aroma: no
Características: Toalla de cocina con tecnología acolchamax, rendidor absorbente y resistente, triple hoja.</t>
  </si>
  <si>
    <t xml:space="preserve">TOMILLO SECO BOLSA POR 10 GR </t>
  </si>
  <si>
    <t>TOSTADA PAQUETE X 400 GR producto resultante de la panadería.</t>
  </si>
  <si>
    <t>Uvas Pasas paquete por Libra</t>
  </si>
  <si>
    <t>Vinagre Balsamico Frasco por 400 ml</t>
  </si>
  <si>
    <t>VINAGRE BLANCO FRASCO POR 500 ML</t>
  </si>
  <si>
    <t>VINO BLANCO BOTELLA POR 500 ML</t>
  </si>
  <si>
    <t>Vino Cabernet Sauvignon Botella X 750 Ml</t>
  </si>
  <si>
    <t>VINO TINTO Botella por 750 ml</t>
  </si>
  <si>
    <r>
      <rPr>
        <b/>
        <sz val="11"/>
        <color theme="1"/>
        <rFont val="Aptos Narrow"/>
        <family val="2"/>
        <scheme val="minor"/>
      </rPr>
      <t xml:space="preserve">Wok Mas 24cm con Tapa Antiadherente: </t>
    </r>
    <r>
      <rPr>
        <sz val="11"/>
        <color theme="1"/>
        <rFont val="Aptos Narrow"/>
        <family val="2"/>
        <scheme val="minor"/>
      </rPr>
      <t>Cuerpo fabricando en aluminio antiadherente. Mango fabricado en baquelita. Con un diámetro de 24cm. Sus dimensiones son: 12cm x 21.5cm x 40.5cm. Su peso es de 1.09kg. Con superficie antiadherente.
Incluye tapa.</t>
    </r>
  </si>
  <si>
    <t xml:space="preserve">Wok Mas 30cm Sin Tapa Antiadherente </t>
  </si>
  <si>
    <t>UND DE MEDIDA</t>
  </si>
  <si>
    <r>
      <t xml:space="preserve">Alimento para Aves de Corral (Pollos) – Bulto de concentrado para pollos de </t>
    </r>
    <r>
      <rPr>
        <b/>
        <sz val="11"/>
        <color rgb="FF000000"/>
        <rFont val="Arial"/>
        <family val="2"/>
      </rPr>
      <t>engorde</t>
    </r>
    <r>
      <rPr>
        <sz val="11"/>
        <color rgb="FF000000"/>
        <rFont val="Arial"/>
        <family val="2"/>
      </rPr>
      <t xml:space="preserve"> de 18% de proteína, por 50k</t>
    </r>
  </si>
  <si>
    <r>
      <t xml:space="preserve">Medidores De PH- </t>
    </r>
    <r>
      <rPr>
        <sz val="11"/>
        <color rgb="FF000000"/>
        <rFont val="Arial"/>
        <family val="2"/>
      </rPr>
      <t>Peso: 48g Tamaño : 155 X 29 X 16 Mm Rango De Medición Del PH En Líquidos: 0.0 -14.0 Ph Resolución : 0.01 Ph Precisión: ±0.01 Ph Temperatura : 0 - 60°C Atccompensación Automática De Temperatura 0-60*C Baterías : 2 X 1.5V AG13 ( Aprox 100 Horas De Uso) Pre Calibrado De Fábrica</t>
    </r>
  </si>
  <si>
    <t>Broca de botones</t>
  </si>
  <si>
    <t>Barrena cónica</t>
  </si>
  <si>
    <t>Pintura</t>
  </si>
  <si>
    <t>Estacas de localización</t>
  </si>
  <si>
    <t>Pita</t>
  </si>
  <si>
    <t>metro</t>
  </si>
  <si>
    <t>Guantes de protección</t>
  </si>
  <si>
    <t>Gafas de seguridad</t>
  </si>
  <si>
    <t>Cascos de seguridad</t>
  </si>
  <si>
    <t>Botas de seguridad</t>
  </si>
  <si>
    <t>Overol de protección</t>
  </si>
  <si>
    <t>Lámpara minera</t>
  </si>
  <si>
    <t>Máscara de gas</t>
  </si>
  <si>
    <t>Tapa oídos</t>
  </si>
  <si>
    <t>Medidor de gases</t>
  </si>
  <si>
    <t>Azuela - azadones</t>
  </si>
  <si>
    <t>Maquina de corte: 180 Minutos de corte por carga
Motor rotativo ultra poderoso 7500 rpm
Extra Silencioso Batería de Litio: 3.7V, 2000mAh</t>
  </si>
  <si>
    <t>Acrílico básico solido de clasificación blanda. · Acrílico micro pulverizado, estable y uniforme. · Secado medio. · Especializado para estructuracrigel de politileno  colores variados traslucido,cover,rosado  X 25GRS</t>
  </si>
  <si>
    <t> 53131636</t>
  </si>
  <si>
    <t>Agua de rosas agua pura de flor de Rosa , sin aditivos sintéticos ni productos químicos. Adecuado para todo tipo de piel y cabello.</t>
  </si>
  <si>
    <t xml:space="preserve">Base de maquillaje líquida que se ve y se siente liviana, dejando la piel con un acabado luminoso a prueba de agua y sudor. Todas las tonalidades  1.0 FL/30 ML; vidrio. Base de lata corbertur 30 horas sensacion ligera no se transfiere acabado mate uniforme sin sensacion grasosa </t>
  </si>
  <si>
    <t>Blindador de maquillaje que contenga niebla ultrafina hecha con ácido hialurónico, agarra el maquillaje para un acabado hidratado, húmedo, vegano y libre de crueldad animal 12ml</t>
  </si>
  <si>
    <t xml:space="preserve">BLOQUE BLANCO PULIDOR CUATRO CARAS DE LIJADO MEDIO PARA UNAS NATURALES Y ACRILICAS </t>
  </si>
  <si>
    <t>Brillo  de esmalte semipermanente  professionalGel Polish Top Coat UV/LED Soak Off No Wipe 14mL</t>
  </si>
  <si>
    <t xml:space="preserve">Brocha sintetica siliconada para aplicación de mascarilla </t>
  </si>
  <si>
    <t>Brochas de maquillaje de alta calidad: todas las brochas de maquillaje estan hechas de lana de fibra de secado rapido de alta calidad, realmente suave al tacto, sin desprendimiento, menos absorcion, lo que te da un maquillaje mas natural. 18cm</t>
  </si>
  <si>
    <t>CAJA DE Para Uñas Acrílicas Uv Transparentes Con Escala De 12 Tamaños Y Clips Para Uñas,</t>
  </si>
  <si>
    <t xml:space="preserve">CEPILLO MANGO DE MADERA PELUQUERIA CERDAS DE JABALI PARAPARA PEINADOS </t>
  </si>
  <si>
    <t>Cepillo para el cabello con Tecnología de iones de turmalina Hidrata la cutícula y añade brillo. Elimina el frizz y los cabellos sueltos. Extremadamente resistente al calor Cerdas exclusivas de Nylgard™ son resistentes al calor hasta 550 °F (290 °C).</t>
  </si>
  <si>
    <t xml:space="preserve">CEPILLO PARA RETIRAR EL POLVO DE LAS UNAS CON CERDAS DE NAILON </t>
  </si>
  <si>
    <t xml:space="preserve">CERA PARA EL CABELLO BARBERÍA PARA DAR TETURA Y VOLUMEN  CON VIOTINA LIBRE DE PARA VENOS  70 GR </t>
  </si>
  <si>
    <t>Colecciones de polvos acrílicos profesional power para encapsularPaquete x 8 colores de 4 gr c/u</t>
  </si>
  <si>
    <t xml:space="preserve">CREMA EXFOLIANTE MANICURA MIEL Y AVENA.COCO Y ACEITE DE OILY MARACUYA X 1000 ML </t>
  </si>
  <si>
    <t>CREMA HIDRATANTE MANICURA DE AVENA Y MIEL  X 1000 ML</t>
  </si>
  <si>
    <t xml:space="preserve">Delinealores de ojos lineador de ojos de gel mate impermeable Drama duradero, negro azabache y todas las tonalidades </t>
  </si>
  <si>
    <t>Deshidratador/adherente de uñas artificiales y  semipermanentes con acetona   Frasco x 60 ml</t>
  </si>
  <si>
    <t xml:space="preserve">DESINFECTANTE LIQUIDO GLUTALALDEHIDO AL 2% POTENSIALIZADOR 500 ML </t>
  </si>
  <si>
    <t>Desmaquillador Fórmula suave: lo suficientemente suave para pieles sensibles y usuarios de lentes de contacto, esta fórmula probada por oftalmólogos elimina sin esfuerzo todos los rastros de maquillaje de tus ojos, labios y cara sin irritación.
Infusionado con ácido hialurónico: Además, está enriquecido con ácido hialurónico, escualano y niacinamida amante de la piel para dejar tus pestañas y piel tranquilas y acondicionadas. 100ml</t>
  </si>
  <si>
    <t>Empujador para cutícula de metal TORNASOL De Metal Con Forma De Cama 13,5 cm</t>
  </si>
  <si>
    <t>ESMALTE DE UÑASTRADICIONAL  X 13,5 ML (COLORES VARIADOS)Diferentes acabados: cremosos, traslúcidos, fluorescentes, perlados o metalizados</t>
  </si>
  <si>
    <t>Esmalte semipermanente efecto marmol en gel polish uv 14ml</t>
  </si>
  <si>
    <r>
      <t xml:space="preserve">ESMALTE SEMIPERMANENTE OJO DE GATO </t>
    </r>
    <r>
      <rPr>
        <b/>
        <sz val="11"/>
        <color rgb="FF000000"/>
        <rFont val="Aptos Narrow"/>
        <family val="2"/>
        <scheme val="minor"/>
      </rPr>
      <t xml:space="preserve"> GEL</t>
    </r>
    <r>
      <rPr>
        <sz val="11"/>
        <color rgb="FF000000"/>
        <rFont val="Aptos Narrow"/>
        <family val="2"/>
        <scheme val="minor"/>
      </rPr>
      <t xml:space="preserve"> POLISH UV/LED  TONOS VARIADOS FRASCO 14ML</t>
    </r>
  </si>
  <si>
    <t>Esmalte semipermanente profesional gel polish de facil aplicación y nivelacion homogenea colores variados gamas rosa comerciales,top coat, base
 * Fácil, practica y rápida remoción que garantiza el estado natural de tus uñas.
* Extrema adherencia sobre uña natural (no necesita Protein Bond).
* Diversas texturas que ayudarán a llevar a otro nivel tu aplicación.
* No contiene Tolueno.
* Alta pigmentación, cubrimiento en una sola capa.
* Estabilidad absoluta.
* Sistema Profesional de Aplicación ON 3-30
– Sistema de 3 pasos.
– 30 segundos</t>
  </si>
  <si>
    <r>
      <rPr>
        <sz val="11"/>
        <color theme="1"/>
        <rFont val="Aptos Narrow"/>
        <family val="2"/>
        <scheme val="minor"/>
      </rPr>
      <t xml:space="preserve">ESMALTE SEMIPERMANENTE </t>
    </r>
    <r>
      <rPr>
        <b/>
        <sz val="11"/>
        <color rgb="FF000000"/>
        <rFont val="Aptos Narrow"/>
        <family val="2"/>
        <scheme val="minor"/>
      </rPr>
      <t>TOC BASE POLISH UV/LED FRASCO 14 ML</t>
    </r>
  </si>
  <si>
    <t>Espuma o esponja para difuminación en las uñasPaquete x 8 unidades</t>
  </si>
  <si>
    <t>EXTENSIONES NATURALES MANICURA, BLANCO CAJA * 100</t>
  </si>
  <si>
    <t>EXTRACTOR ELECTRICO DE POLVO DE UÑAS ACRILICAS, GEL Y SEMIPERMANANTE 30.000 RPM</t>
  </si>
  <si>
    <t>Formulación 10 free. · Seca en 60 segundos en la lámpara UV LED. · Alta pigmentación. · Hasta 30 días de duración. · Fácil aplicación: Textura homogénea, fácil aplicación  libre de crueldad  Frasco x 14 ml</t>
  </si>
  <si>
    <t>Fresa o Broca de carburo para Gel y Acrílico vastago 3/32 pulgada</t>
  </si>
  <si>
    <t>fresas o brocas maquina pulidora  grano fino,medio,color verde,azul,amarillo,rojo 3/32 pulgadas</t>
  </si>
  <si>
    <t>Fresas para manicura rusa 3/32 pulgadas</t>
  </si>
  <si>
    <t>Gel de construcción ultravioletaFrasco 14gr</t>
  </si>
  <si>
    <t>Gel para cejas fórmula universal de cera transparente para todos los tonos de piel y colores de cejas Proporciona una sujeción extrema y duradera que bloquea las cejas en su lugar Da al instante el aspecto de cejas levantadas y emplumadas
Aplicación fácil de usar y sin complicaciones (no necesita agua)
Ayuda a domar el cabello rebelde y grueso de las cejas 30ml</t>
  </si>
  <si>
    <t>Gel polimerizadoBote x 60 gr</t>
  </si>
  <si>
    <t xml:space="preserve">GEL SOLIDO PARA UÑAS POR 30 ML </t>
  </si>
  <si>
    <t>Glitter profesional para uñas naturales y artiificialesFrasco x 7 gr</t>
  </si>
  <si>
    <t>53131604</t>
  </si>
  <si>
    <t xml:space="preserve">GUANTE de nitrilo negroDESECHABLE CAJA *100 talla s,m </t>
  </si>
  <si>
    <t>GUARDIANES de bioseguridad 500 ML</t>
  </si>
  <si>
    <t>HERRAMIENTA PINZA TORNASOL ACERO TRIANGULO PARA REMOVER ACRILICO Y SEMIPERMANENTE 5pulgadas/12.cm</t>
  </si>
  <si>
    <t>Hidratador y Acondicionador profesional para pinceles y brochas de manicura  disolventes orgánicos de fórmula sin acetona  que elimine de los  cepillos de cera de sellado y cualquier gel/polvo/residuo de colores de los pinceles de arte de uñas, Frasco x 30 ml</t>
  </si>
  <si>
    <t>Ideal para alargar la duración del esmalte.
12 free protegiendo y cuidando la lamina de la uña durante toda la manicure.
No olvides aplicar base y brillo para la máxima duración</t>
  </si>
  <si>
    <t>Juego de champú antiencrespamiento Liss acondicionador desenredante | Champu y Acondicionador Pack 33.3 OZ</t>
  </si>
  <si>
    <t>Kit de alisado permanente sin formol, incluye shampo, crema y  Mascarilla post -keratina
Formato: Crema
Presentación: Pote
Es libre de crueldad: Sí
Con fragancia: Sí
Cantidad: 1000 g
Tipo de unidad: g
Es vegano: Sí
Debe tener registros sanitarios</t>
  </si>
  <si>
    <t>kit de limpieza facial rutina 5 con arroz para el cuidado de la piel</t>
  </si>
  <si>
    <t>kit de racimos de pestañas individuales, unión y sello de pestañas, removedor de pestañas para extensiones de pestañas, herramienta aplicadora de pestaña</t>
  </si>
  <si>
    <t>kit para laminadi de cejas que contenga 1. Loción permanente para cejas: 1 botella de 5 ml
2. Fijación de cejas: 1 botella de 5 ml
3. Nutrición de cejas: 1 botella de 5 ml
4. Pegamento de elaminado de cejas: 1 botella de 7 ml
5. Espatula tipo Y : 3 piezas
6. Cepillo para cejas: 5 piezas
7. Micro cepillo: 10 piezas
permanente: agua purificada, etanolamina, ácido tioglicólico, 1-hexadecanol, policuaternio-28, cloruro de esteartrimonio, C12-15 pareth-10, glicerina, urea,
Fijación #2: agua purificada, peróxido de hidrógeno, ALCOHOL CETEARÍLICO, propilenglicol/propanodiol, Ceteareth-20, ACEITE DE SEMILLA DE GIRASOL, polisorbato, metilparabeno.
Nutrición n.° 3: agua purificada, copolímero de bis-isobutilo Peg/PPG-10/dieticona, éster hexadecílico del ácido 2-etilhexanoico, polisorbato 80, ácido hialurónico, alcohol bencílico de propanodiol, polisorbato 20
Pegamento +4: Poliacrilato, Agua desionizada, Etanol, Ácido benzoico.
PRECAUCIONES DE SEGURIDAD:</t>
  </si>
  <si>
    <t>KIT PROFESIONAL DE LIMAS GRAMAJE 100-100, 100-150, 100-180, 180-240, 240-240 PARA UNAS SEMIPERMANANTE, ACRILICAS Y GEL</t>
  </si>
  <si>
    <t>Labial en barra con acabado mate cremoso y una textura suave. Contiene ingredientes que suavizan e hidratan los labios. Fórmula vegana libre de ingredientes de origen animal de todas las tonalidades  6g</t>
  </si>
  <si>
    <t xml:space="preserve">LAMPARA DE UÑAS  LED. UV INALAMBRICA DE 60W CON PANTALLA LCD INTELIGENTE </t>
  </si>
  <si>
    <t>LIMA  SPONGING FORMA BANANA PARA UNAS SEMIPERMANANTE, ACRILICAS Y GEL 200/240</t>
  </si>
  <si>
    <t>LIMA ABRILLANTADORA PARA UÑAS SEMIPERMANANTE, ACRILICAS Y GEL</t>
  </si>
  <si>
    <t>Lima buffer zebra profesional con linea de medida grano 180/240</t>
  </si>
  <si>
    <t>LIMA PLANA  DE CARTON GRAMAJE 180  PAQUETE X 100 DESECHABLE</t>
  </si>
  <si>
    <t>Lima taco profesional zebra filo azul que no contienga azufre grano 150/150</t>
  </si>
  <si>
    <t>LIMAS 240/240 DE GRAMAJE PARA UNAS SEMIPERMANANTE, ACRILICAS Y GEL x 12unid</t>
  </si>
  <si>
    <t>Limpiador de uñas sanitizer con aroma frutal Frasco 480 ml</t>
  </si>
  <si>
    <t xml:space="preserve">Líquido de esculpir o Monómero con aroma frutal de 40 ml </t>
  </si>
  <si>
    <t>MAGI COVER (REMOVER SEMIPERMANENTE CON AROMA A CHICLE   FRASCO ESMALTE DE 15 ML</t>
  </si>
  <si>
    <t>MANO DE PRACTICA PARA ACRILICO, SEMIPERMANENTE, ACRIGEL</t>
  </si>
  <si>
    <t>PAINTIN GEL BLANCO PARA UÑAS SEMIPERMANANTE UV/LED TARRO 10 ML</t>
  </si>
  <si>
    <t>PAINTIN GEL NEGRO SEMIPERMANANTE UV/LED TARRO 10 ML</t>
  </si>
  <si>
    <t xml:space="preserve">Paleta de contornos en crema todas las tonalidades </t>
  </si>
  <si>
    <t xml:space="preserve">Paleta de contornos en polvo  todas las tonalidades </t>
  </si>
  <si>
    <t xml:space="preserve">Paleta de rubores todas las tonalidades </t>
  </si>
  <si>
    <t>PALETA SOMBRAS  X 60 tonos  (PALETA SOMBRAS PORTÁTILES  TONOS CALIDOS Y FRIOS</t>
  </si>
  <si>
    <t>Palos de naranja doble punta x 100 unidades</t>
  </si>
  <si>
    <t>PAPEL ALUMINIO X 300 MTS</t>
  </si>
  <si>
    <t>Papel osmotico yodadoRollo x 100 mt de largo por 20 cm de ancho</t>
  </si>
  <si>
    <t>PATILLERA Y BARBERA ( PROFESIONALMotor: Silencioso anti super posición de cuchillas (zero-overlap)</t>
  </si>
  <si>
    <t>pebetero electrico en ceramica</t>
  </si>
  <si>
    <t>PEINES  PAQUETE POR 10 UNIDADES</t>
  </si>
  <si>
    <t>31211703</t>
  </si>
  <si>
    <t>PELUCAS DE CABELLO rubia o POSTIZOS rubios(colores variados) PAQUETE DE  90 CM DE LARGO</t>
  </si>
  <si>
    <t>53131608</t>
  </si>
  <si>
    <t>PEROXIDO CREMA CONSISTENTE  SIN AMONIACO LIBRE DE CRUELDAD  NIMAL X 1000 ML VOL. 10 O 3%</t>
  </si>
  <si>
    <t>31211706</t>
  </si>
  <si>
    <t>PEROXIDO CREMA CONSISTENTE  SIN AMONIACO LIBRE DE CRUELDAD  NIMALX 1000 ML VOL. 20 O 6%</t>
  </si>
  <si>
    <t>PEROXIDO X 1000 ML VOL. 30 O 9% y 40 vol o 12%</t>
  </si>
  <si>
    <t>91101602B74:C93</t>
  </si>
  <si>
    <t>Pestañina o mascara de pestañas a prueba de agua que de volumen y definicion fortalezca y regenere con estracto de bambú y fibras de pestañas largas 5,63 pulgadas ; 0,64 Onzas</t>
  </si>
  <si>
    <t>PIEDRA DE AZUCAR ESTÁNDAR x12</t>
  </si>
  <si>
    <t>PINCEL KOLINSKY DECORATIVO # 000</t>
  </si>
  <si>
    <t>Pincel kolinsky para trabajar en gel polimerizado 06,08,10,12</t>
  </si>
  <si>
    <t>PINCEL LAINER DECORACIÓN UÑAS SEMIPERMANANTE 4mm, 8mm, 12mm, 20mm, 25mm</t>
  </si>
  <si>
    <t>Pincel plano sintetico kolinsky  para aplicación de gel de construcción 06,08,10</t>
  </si>
  <si>
    <t>Pincel profesional número 06,08,10,12 kolinsky para la aplicación de acrílico</t>
  </si>
  <si>
    <t>Pinza curvatura c profesional</t>
  </si>
  <si>
    <t>32111910</t>
  </si>
  <si>
    <t>PINZA PAQUETE MEDIANO POR 12 UNIDADES PLÁSTICA negra o metalica pico de loro</t>
  </si>
  <si>
    <t>PINZA tubo ELECTRICAconico 25mm PROFESIONAL TECNOLOGIA TURMALINA VOLTAJE 120 V</t>
  </si>
  <si>
    <t>PLANCHA CAPILAR ELECTRICA PROFESIONAL con sistema de protección en titanio, temperatura máxima de 450°C, aviso auditivo cuando llega a la temperatura deseado, cable giratorio, regulador de temperatura, diseño ergonomico, placas extra largas y anchas</t>
  </si>
  <si>
    <t>Polvo acrílico blanco ,Frasco x 756 gr</t>
  </si>
  <si>
    <t>Polvo acrílico de colores variados(azul,verde.lila, ,Frasco x 756 gr</t>
  </si>
  <si>
    <t>Polvo acrílico rosado ,Frasco x 756 gr</t>
  </si>
  <si>
    <t>Polvo acrílico salmon ,Frasco x 756 gr</t>
  </si>
  <si>
    <t>Polvo acrílico traslucido,Frasco x 756 gr</t>
  </si>
  <si>
    <t xml:space="preserve">Polvo de uñas Glitter 
Material de la caja
: Polvo Peso: 1g
Número de modelo: Shell Uñas Glitter
Tipo: Nail Art
Función: Shell Nail Art Polvo
Herramienta de uñas: Espejo Polvo de uñas
Estilo: caliente
 decoración en polvo de uñas. cromado con efecto espejo, pigmento de manicura, polvo de purpurina sin perfume </t>
  </si>
  <si>
    <t>POLVO DECOLORANTE X 500GR</t>
  </si>
  <si>
    <t>POLVO PARA SEMIPERMANENTE EFECTO TORNASOL UNICORNIO TARRO DE 5 GRAMOS</t>
  </si>
  <si>
    <t>Polvo suelto traslúcidos mate mineral alta duración con terminado sedoso que fijan el maquillaje y alargan su duración. No hace flashback. 4,5 Onzas</t>
  </si>
  <si>
    <t>Praimer Base de masilla líquida sin poros, imprimación facial ligera para un uso de maquillaje de larga duración, crea una tez suave, vegana y libre de crueldad animal 50ml</t>
  </si>
  <si>
    <t xml:space="preserve">Pulidor De Uñas Inalambrico Profesional Recargable 35000 Rpm pantalla led </t>
  </si>
  <si>
    <t>24141500</t>
  </si>
  <si>
    <t>REDECILLAS INVISIBLE negra PAQUETE X 12</t>
  </si>
  <si>
    <t>REMOVEDOR (CUTICULA) X 50 ML EN CREMA O GEL</t>
  </si>
  <si>
    <t>Removedor de callos en gelFrasco x 120 ml</t>
  </si>
  <si>
    <t>REMOVEDOR DE ESMALTE X 250 ML</t>
  </si>
  <si>
    <t>Removedor de uñas artificialesFrasco x 480 ml</t>
  </si>
  <si>
    <t>Rollo de moldes de papel profesional para construcción de uñas esculturalesRollo x 500 unidades</t>
  </si>
  <si>
    <t>Rollo de toallas desechable precortado jumbo, lavable, por 300 mt</t>
  </si>
  <si>
    <t>Rubor . Excelente fijación y resistencia a las actividades .con un color natural de larga duración, con efectos bronzing. 4.5 gr</t>
  </si>
  <si>
    <t>Sal mineralFrasco x 500 gr</t>
  </si>
  <si>
    <t>SECADOR PARA CABELLO DE MANO TURBO PROFESIONAL 3000 WATTS TURBO PROFESIONAL motor ferrari, electrico a 110v</t>
  </si>
  <si>
    <t>Sellador de maquillaje en spray  ligero, de larga duración, matificante, revitaliza, controla el brillo, refresca, hidrata, uso para todo el día 80ml</t>
  </si>
  <si>
    <t>SOFTIP DISOLVENTE DE TIP 15ml: 
Es un disolvente y ablandador de tip
Especial para reblandecer los tips plásticos ABS (Tips Nails)
Gracias a su componente Non-yellow no se hace amarillo
Color menta transparente 
Tamaño: 15 ml</t>
  </si>
  <si>
    <t>solucion antideslizante de gel de poligel  de 120 ml</t>
  </si>
  <si>
    <t>TAPABOCAS (CARBONO ACT)X 50 UN</t>
  </si>
  <si>
    <t>termo proctector capilar rico en aceites finos y delicados al se  expuestos al calor forma un película que protege los cabellos de la plancha y secadores</t>
  </si>
  <si>
    <t>TIJERA ENTRESACADORA   Material de la hoja: acero inoxidable.</t>
  </si>
  <si>
    <t>TIJERA LISA  Material de la hoja: acero inoxidable.</t>
  </si>
  <si>
    <t>TIJERA MIGRODENTADA  Material de la hoja: acero inoxidable.</t>
  </si>
  <si>
    <t>TINTURA PERMANENTE con nanotecnologia para canas dorada (TUBO 60 GR, PROFESIONAL) PARA EL CABELLO COLORES VARIADOS</t>
  </si>
  <si>
    <t>14110000</t>
  </si>
  <si>
    <t>TINTURA PERMANENTEBAJOSEN AMONIACO CON ALTA DURACION LIBRES DE PPD (TUBO 60 GR, PROFESIONAL) PARA EL CABELLO COLORES VARIADOSESCALA DE LOS NATURALES 1,2,3,4,5,6,7,8,9</t>
  </si>
  <si>
    <t xml:space="preserve">TINTURA PERMANENTEBAJOSEN AMONIACO CON ALTA DURACION LIBRES DE PPD maizante gris plata violeta verde cenizo,argenta(TUBO 60 GR, PROFESIONAL) PARA EL CABELLO COLORES VARIADOS </t>
  </si>
  <si>
    <t>Tips de color natural curvatura c     Caja x 200 unidades</t>
  </si>
  <si>
    <t>Tips stiletto Caja x 200 unidades</t>
  </si>
  <si>
    <t>Toallas desechables Efecto: Paños antibacteriales reutilizables, ultra absorbentes y resistentes. Composición: Material desechable Color blanco. 42 x 28 cm. Rollos x 80 paños 42x28cm</t>
  </si>
  <si>
    <t>TONALIZANTE (TINTURA SEMI PERMANENTE) COLOR TOUCH * 60 GR COLORES VARIADOS alturas 6,7,8,9,10,</t>
  </si>
  <si>
    <t>Tratamiento capilar avanzado que hidrata y repara la fibra capilar. Es ideal para cabellos tinturados o que han sufrido alteraciones debido a procesos biológicos. 500ml</t>
  </si>
  <si>
    <t>tratamiento capilar Protege de la oxidación y lo humecta adecuadamente el cabello para evitar la formación de puntas quebradizas. 500ml</t>
  </si>
  <si>
    <t>UÑAS DE PRUEBAS (REPUESTO DE UÑAS PARA MANOS DE PRUEBA) PAQUETE DE 50 UNIDADES</t>
  </si>
  <si>
    <t xml:space="preserve">UÑAS EN FORMA DE MENDRADA MEDIO ESMERILADA CAJAPOR 60 UNIDADES </t>
  </si>
  <si>
    <t xml:space="preserve">UÑAS PRESS ON SOFT GEL CLEAR PR 24 UNIDADES </t>
  </si>
  <si>
    <t>Alambre cobre  con aislamiento THWN  calibre AWG 12,  600 VAC, verde, rollo de 100 metros, con certificado de producto RETIE</t>
  </si>
  <si>
    <t>Alambre cobre con aislamiento THWN calibre AWG 10,  600 VAC, verde, rollo de 100 metros, con certificado de producto RETIE</t>
  </si>
  <si>
    <t>Alambre cobre con aislamiento THWN calibre AWG 10, 600 VAC, Amarillo, rollo de 100 metros, con certificado de producto RETIE</t>
  </si>
  <si>
    <t>Alambre cobre con aislamiento THWN calibre AWG 10, 600 VAC, Azul, rollo de 100 metros, con certificado de producto RETIE</t>
  </si>
  <si>
    <t>Alambre cobre con aislamiento THWN calibre AWG 10, 600 VAC, rojo, rollo de 100 metros, con certificado de producto RETIE</t>
  </si>
  <si>
    <t>Alambre cobre con aislamiento THWN calibre AWG 12,  600 VAC, rojo, rollo de 100 metros, con certificado de producto RETIE</t>
  </si>
  <si>
    <t>Alambre cobre con aislamiento THWN calibre AWG 12, 600 VAC, Amarillo, rollo de 100 metros, con certificado de producto RETIE</t>
  </si>
  <si>
    <t>Alambre cobre con aislamiento THWN calibre AWG 12, 600 VAC, Azul, rollo de 100 metros, con certificado de producto RETIE</t>
  </si>
  <si>
    <t>Cable 19 hilos cobre AWG 8 blanco rollo de 100 metros, con certificado de producto RETIE</t>
  </si>
  <si>
    <t>Cable 19 hilos cobre AWG 8 negro rollo de 100 metros, con certificado de producto RETIE</t>
  </si>
  <si>
    <t>Cable 19 hilos cobre AWG 8 rojo rollo de 100 metros, con certificado de producto RETIE</t>
  </si>
  <si>
    <t>Cable 19 hilos cobre AWG 8 verde rollo de 100 metros, con certificado de producto RETIE</t>
  </si>
  <si>
    <t>Cable 19 hilos Color blanco calibre 10 THWN - AWG 600 VAC Temperatura 90°C Normalizado rollo x 100 metros con certificado de producto RETIE</t>
  </si>
  <si>
    <t>Cable 19 hilos Color blanco calibre 12 THWN - AWG 600 VAC Temperatura 90°C Normalizado rollo x 100 metros con certificado de producto RETIE</t>
  </si>
  <si>
    <t>Cable 19 hilos Color negro calibre 10 THWN - AWG 600 VAC Temperatura 90°C Normalizado rollo x 100 metros con certificado de producto RETIE</t>
  </si>
  <si>
    <t>Cable 19 hilos Color negro calibre 12 THWN - AWG 600 VAC Temperatura 90°C Normalizado rollo x 100 metros con certificado de producto RETIE</t>
  </si>
  <si>
    <t>Cable 19 hilos Color rojo calibre 10 THWN - AWG 600 VAC Temperatura 90°C Normalizado rollo x 100 metros con certificado de producto RETIE</t>
  </si>
  <si>
    <t>Cable 19 hilos Color rojo calibre 12 THWN - AWG 600 VAC Temperatura 90°C Normalizado rollo x 100 metros con certificado de producto RETIE</t>
  </si>
  <si>
    <t>Cable 19 hilos Color verde calibre 10 THWN - AWG 600 VAC Temperatura 90°C Normalizado rollo x 100 metros con certificado de producto RETIE</t>
  </si>
  <si>
    <t>Cable 19 hilos Color verde calibre 12 THWN - AWG 600 VAC Temperatura 90°C Normalizado rollo x 100 metros con certificado de producto RETIE</t>
  </si>
  <si>
    <t>Cable flexible vehicular color amarillo calibre 18 TFF 600V temperatura 60°c rollo x 100 metros Normalizado con certificado de producto RETIE</t>
  </si>
  <si>
    <t>Cable flexible vehicular color azul calibre 18 TFF 600V temperatura 60°c rollo x 100 metros Normalizado con certificado de producto RETIE</t>
  </si>
  <si>
    <t>Cable flexible vehicular color negro calibre 18 TFF 600V temperatura 60°c rollo x 100 metros Normalizado con certificado de producto RETIE</t>
  </si>
  <si>
    <t>Cable flexible vehicular color rojo calibre 18 TFF 600V temperatura 60°c rollo x 100 metros Normalizado con certificado de producto RETIE</t>
  </si>
  <si>
    <t>Cable flexible vehicular color verde calibre 18 TFF 600V temperatura 60°c rollo x 100 metros Normalizado con certificado de producto RETIE</t>
  </si>
  <si>
    <t>Caja conduit PVC 2 x 4 pulgadas, con certificado de producto RETIE</t>
  </si>
  <si>
    <t>Caja conduit PVC 4 x 4 pulgadas, con certificado de producto RETIE</t>
  </si>
  <si>
    <t>Caja de distribución eléctrica de empotrar, tablero de protecciones monofasico trifilar (dos fases y neutro) 120/220 V, 75 Amaperios barraje bimetálico, baras de neutro y tierra, 12 circuitos, con certificado de producto RETIE. Pintados por dentro y por fuera con pintura electroestática. Aisladores en Noryl (material auto extinguible), con certificado de producto RETIE.</t>
  </si>
  <si>
    <t>Caja de ocho circuitos 2 F +N + PT, certificao RETIE</t>
  </si>
  <si>
    <t>Caja PVC octogonal, con certificado de producto RETIE</t>
  </si>
  <si>
    <t>Cinta Aislante tipo  3m Scotch Super 33, ROLLO DE 20 Mts, con certificado de producto RETIE</t>
  </si>
  <si>
    <t>Clavija aérea con polo a tierra (color amarillo) 15 amperios 125 voltios, con certificado de producto RETIE</t>
  </si>
  <si>
    <t>Clavija macho tripolar F+N+PT cubierta de caucho, 120 V, 20 Amp con certificado de producto RETIE</t>
  </si>
  <si>
    <t>CONTACTOR TRIPOLAR 2,2 Kw, 32 A, BOBINA 120 VAC - 50 / 60 Hz CON 2NA-2NC, CATEGORÍA AC3, con certificado de producto RETIE</t>
  </si>
  <si>
    <t>CONTACTOR TRIPOLAR 2,2 Kw, 32 A, BOBINA 220 VAC - 50 / 60 Hz CON 2NA-2NC, CATEGORÍA AC3, con certificado de producto RETIE</t>
  </si>
  <si>
    <t>CONTACTOR TRIPOLAR 2,2 Kw, 9 A, BOBINA 120 VAC - 50 / 60 Hz CON 2NA-2NC, CATEGORÍA AC3, con certificado de producto RETIE</t>
  </si>
  <si>
    <t>CONTACTOR TRIPOLAR 2,2 Kw, 9 A, BOBINA 220 VAC - 50 / 60 Hz CON 2NA-2NC, CATEGORÍA AC3, con certificado de producto RETIE</t>
  </si>
  <si>
    <t>Contador electrónico de energía  monofásíco 240V, 60 Amperios, 60 Herz, clase 2, con certificado de producto RETIE</t>
  </si>
  <si>
    <t>Curva PVC de 1/2" con certificado de producto RETIE</t>
  </si>
  <si>
    <t>Juego de destornilladores punta plana y punta philips, incluye 11 destornilladores aislados, 7 planos, 4 Phillips y un probador 7 destornilladores planos 2.5 mm (75mm L) 3 mm (100mm L) 3.5 mm (100mm L) 4 mm (100mm L) 5.5 mm (125mm L) 6.5 mm (150mm L) 8 mm (175mm L) 4 destornilladores Phillips PH0 (60mm L) PH1 (80mm L) PH2 (100mm L) PH3 (150mm L) 1 Probador, con certificado de producto RETIE</t>
  </si>
  <si>
    <t>Detector de ausencia de tensión, sin contacto rango 30 Vac A 122000 Vac, indicador visual y audible de voltaje (Referencia TIC 300 PRO), con certificado de producto RETIE</t>
  </si>
  <si>
    <t>Dimers para bombilla incandescente de 100 W 120 V, con certificado de producto RETIE</t>
  </si>
  <si>
    <t>Interrupor sencillo de empotrar 10 A con certificado de producto RETIE</t>
  </si>
  <si>
    <t>Interruptor conmutable doble 16A 250 V, empotrar, certificado RETIE</t>
  </si>
  <si>
    <t>Interruptor conmutable sencillo 16 A 250 V, empotrar, certificado RETIE</t>
  </si>
  <si>
    <t>Interruptor Conmutable sencillo de 3 vías, corriente Nominal 10 Amperios Voltaje Máximo : 250 Voltios con certificado de producto RETIE</t>
  </si>
  <si>
    <t>Interruptor Conmutable sencillo de 4 vías, corriente Nominal 10 Amperios Voltaje Máximo : 250 Voltios con certificado de producto RETIE</t>
  </si>
  <si>
    <t>Interruptor de fotocelda para lamparas exteriores e intemperie automático encendido de noche de 110 V 10 Amperios con base, con certificado de producto RETILAP</t>
  </si>
  <si>
    <t>Interruptor de potenciómetro eléctrico luz incandescente 120 V / 15 Amperios, con certificado de producto RETIE</t>
  </si>
  <si>
    <t>Interruptor de proximidad 15 Amperios con certificado de producto RETIE</t>
  </si>
  <si>
    <t>Interruptor sencillo 16 A 250V, empotrar, certificado RETIE</t>
  </si>
  <si>
    <t xml:space="preserve">Multimetro digital tipo Auto Rango, Voltaje DC 60 mV / 600 mV / 6V / 60V / 600V ± (0,5% + 2) ; Voltaje AC 60 mV / 600 mV / 6V / 60V / 600V ± (0,8% + 3) ; DC Corriente (A) 600μA / 6000μA / 60mA / 600mA / 6A / 10A ± (0,7% + 2) ; AC Corriente (A) 600μA / 6000μA / 60mA / 600mA / 6A / 10A ± (1% + 3); Resistencia (Ω) 600Ω / 6kΩ / 60kΩ / 600kΩ / 6MΩ / 60MΩ ± (0,8% + 2); Capacitancia (F) 9.999nF / 99.99nF / 999.9nF / 9.999μF / 99.99μF / 999.9μF / 9.999mF / 99.99mF; Frecuencia (Hz) 10Hz-10MHz ± (0,1% + 4); Temperatura (°C) -40 ° C ~ 1000 °C, ± (1,0% + 3); Temperatura (° F) -40 ° F ~ 1832ºF ± (1,5% + 5), apagado automático, Retención de datos, Indicador de batería baja, Batería de alimentación AA 1,5V x 2, Tamaño del LCD 18mm 35.6   </t>
  </si>
  <si>
    <t>Pin de corte termomagnetico 2X40A 240 V, atornillable, corriente de ruptura de 10 KA, con certificado de producto RETIE</t>
  </si>
  <si>
    <t>Pinza pelacables corta alambre de cobre y aluminio, y prensa (crimpado) terminales eléctricas, para con cables de 24 a 10 AWG (pelado y corte) y prensa terminales de 10 a 6 AWG, cuerpo de acero de alto carbono, resistente y duradero, con acabado niquelado para protección, ergonómicos con recubrimiento de elastómero (goma) para mayor comodidad y agarre antideslizante; multiusos de 9-1/2 pulgadas (aproximadamente 24 cm).</t>
  </si>
  <si>
    <t>Pinza voltiamperimetrica AC/DC. AC Corriente (A) 40A / 400A ± (2,5% + 5) DC Corriente (A) 40A / 400A ± (2% + 3)   Voltaje AC (V) 4V / 40V / 400V / 600V ± (1% + 5)  DC Voltaje (V) 400 mV / 4V / 40V / 400V / 600V ± (0,8% + 1)  Resistencia (Ω) 400O / 4kΩ / 40kΩ / 400kΩ / 4MΩ / 40MΩ ± (1% + 2)  Frecuencia (Hz) 10Hz ~ 1 MHz ± (0,1% + 3) Apagado automático/Indicador de batería baja/Retención de datos/Impedancia de entrada para DCV alrededor 10M/Poder Batería de 9V (6F22)/Tamaño del LCD 18mm 35.6X</t>
  </si>
  <si>
    <t>Plafones E27 en pasta bornera de sujecion con certificado de producto RETIE</t>
  </si>
  <si>
    <t>Timbre Din Don Tradicional Blanco 120 V</t>
  </si>
  <si>
    <t>Toma e interruptor con polo a tierra 120V 20A con certificado de producto RETIE</t>
  </si>
  <si>
    <t>Toma swiche 16 A , 250V, empotrar, F+N+PT, certificado RETIE</t>
  </si>
  <si>
    <t>Tomacorriente doble de empotrar 15 A, 120 V, F+N+PT, con certificado de producto RETIE</t>
  </si>
  <si>
    <t>Tomacorriente GFCI doble, de empotrar, 20 A, 12V F+N+PT, con certificado de producto RETIE</t>
  </si>
  <si>
    <t>Tubo pvc para uso industrial 1/2" x 3metros, Tubo conduit PVC</t>
  </si>
  <si>
    <t>Varillas de cobre Varilla para tierra de 5/8x2,4 mts en cobre maciza , con certificado de producto RETIE Y conector certificado</t>
  </si>
  <si>
    <t>Motor de inducción AC  1 HP, trifásico, 1800 RPM, 4 polos, voltaje 220/440 V, eficiencia IE3 Premium, tamaño 90S/L , carcaza en aluminio, Factor de servicio: 1.15
Categoría: N Temperatura ambiente 40 ºC a 1000msnm Patas desmontables (Multi-montaje, certificación RETIE</t>
  </si>
  <si>
    <t>Kit Destornillador Eléctrico Inalámbrico, Destornillador/Taladro, cuerpo compacto con motor, gatillo, selector de giro y velocidad, y luz LED para iluminar el área de trabajo,  Batería Recargable para alimentar la herramienta, Cargador para recargar las baterías,  Variedad de puntas (Phillips, planas, Torx, Allen) y un adaptador para dados, extensión flexible para lugares difíciles, dados, brocas, un adaptador de extensión hexagonal, con certificado de producto RETIE</t>
  </si>
  <si>
    <t>Kit de energía solar alta eficiencia/panel solar monocristalino de 210 W/controlador de energía de 30 amperios/ batería solar 12 V de 35 Ah, ciclo rofundo/inversor DC-AC de 1000 W con sus respectivos cables de conexión panel a controlador, con certificado de producto RETIE</t>
  </si>
  <si>
    <t xml:space="preserve">Ref.SKU: 1544155
Binoculares Bushnell 133450 Falcon Gran Angular de 10 x 50 (Negro)
Calidad óptica con impresionante claridad HD.
10x de aumento, Diámetro de lente de 50, y modo de auto-enfoque prisma Porro.
Distancia de enfoque cercana de 25 pies, 27 onzas de Peso.
Alivio de ojos de .35 pulgadas y pupila de salida de .2 pulgadas, 300 pies de campo de visión a 1000 yardas
Pupila de salida: 5, Alivio de ojos: 9
Bushnell 10 X 50 Falcon
Copas oculares suaves, doblar hacia abajoGoma Armoring
Ópticas revestidas
Palanca de instafocus para auto-enfoque rápido
10 Potencia lleva objetos 10 veces más cerca
Lente de 2 pulgadas proporciona brillo y una claridad superior
300 'de campo de visión 1000yds
Incluye funda y correa
</t>
  </si>
  <si>
    <t xml:space="preserve">49161707 
</t>
  </si>
  <si>
    <t xml:space="preserve">BASTONES PARA SENDERISMO.Grip anatómico y antideslizante.
Sistema anti-shock contra golpes.
Sujeción de Neoprene.
Punta de vidia."  
</t>
  </si>
  <si>
    <t xml:space="preserve">CARPA PARA ACAMPAR TIPO CAMPING, PARA CUATRO PERSONAS, base: 2.90 cm x 2.40 cm, cubre techo: poliester, densidad 170T 300 mm impermeable al 100%. Varillas: fibra de vidrio, 6.9 mm. Interior: PU: resistente al agua. Piso: PE, 100g/m2. altura: 95 cm. Peso: 1.25kg. Incluye Estacas y bolso de transporte  
</t>
  </si>
  <si>
    <t>Carpas para camping (para 2 personas) tipo iglú de poliester o tela impermeable. Altura x Ancho x Profundidad: 100 cm x 120 cm x 100 cm. Autoarmable pop up</t>
  </si>
  <si>
    <t xml:space="preserve">46181701 
</t>
  </si>
  <si>
    <t xml:space="preserve">CASCO PARA ESCALADA, ALPINISMO O RAFTING.  INFORMACIÓN TÉCNICA
VENTILACIÓN:
agujeros para garantizar una buena ventilación
SISTEMA DE AJUSTE:
Ajuste único de la correa en la barbilla
ABSORCIÓN:
Construcción de estructura ABS para absorber perfectamente la energía en caso de golpes.
COMPATIBILIDAD:
Se puede poner una linterna frontal en el casco, con 4 puntos de fijación, para una excelente estabilidad de la iluminación. También se puede fijar la visera prevista para esto
CERTIFICADOS:
CE, EN 12492
</t>
  </si>
  <si>
    <t>Estufas para acampar o para exteriores con las siguientes características: Esta estufa portátil cuenta con encendido electrónico y un quemador de aluminio. Funciona con gas propano yEsta estufa portátil cuenta con encendido electrónico y un quemador de aluminio. Funciona con gas propano y tiene una válvula de seguridad para tu tranquilidad. Sus dimensiones son de 36 cm de largo, 12 cm de ancho y 32 cm de alto, con un peso de 2.17 kg. Además, incluye un dispositivo de control de entrada de gas y pies de caucho antideslizante.specificaciones
Tipo
Estufas portables
Tipo de encendido
Electrónico
Material
Acero
Color
N/A
Plegable
No
Número de quemadores
1
Alimentación
Gas Propano
Modelo
Portatil
Características
Quemador en aluminio, Contiene válvula de seguridad, Dispositivo de control de entrada de gas, Pies de caucho antideslizante.</t>
  </si>
  <si>
    <t>Nevera portatil Enfriadora de bebidas de 20  litros. aislamiento con poliuretano.  sin retención de olores. material de plástico</t>
  </si>
  <si>
    <t xml:space="preserve">Sleeping bags impermeables (bolsas para dormir) para una persona material textil y relleno de poliestireno. tamaño abierto: 186x86x10 cm. tamaño cerrado: 38x24x20 </t>
  </si>
  <si>
    <t>Silla plegable para camping - basic.2 reposabrazos | 1 portavasos | Altura del asiento: 41 cm.Correa integrada para facilitar el transporte | Peso total: 2,8 kg.Soporta una carga de 110 kg máx.Dimensiones: 77,5 x 20 x 17 cm.</t>
  </si>
  <si>
    <t>Lámpara de camping - bl200 recargable - 200 lúmenes, 3 modos: 15 (rojo) -100 -200 lúmenes | Difusor 360° para una iluminación óptima.Lámpara clase IPX4: resistente a la lluvia con cualquier condición.7 h a plena potencia-200 lúmenes | Batería recargable | Indicador nivel de carga. La lámpara mide 15,3 cm de alto y 11 cm de diámetro.</t>
  </si>
  <si>
    <t>Chalecos o protectores salvavidas:Relleno de polietileno expandido de celda cerrada, resistente a perforaciones sin perder su flotabilidad. Tela Reebag , protector textil. Resistente a la tensión y al rasgado, no destiñe o decolora. Correas de ajuste (1”) en nylon 100% de alta resistencia, hilos en nylon calibre Nº 60, resistentes al agua, la humedad y la sal marina, chapas  en acetal de alta resistencia y estabilidad a altas temperaturas, fatiga, intemperie y productos químicos.  resistencia a la penetración del agua, intensidad fuerte.</t>
  </si>
  <si>
    <t>Maniquíes humanos anatómicos para educación o entrenamiento médico</t>
  </si>
  <si>
    <t>Camillas sekedco CMC -SK200</t>
  </si>
  <si>
    <t>Kits de primeros auxilios para servicios médicos de emergencia</t>
  </si>
  <si>
    <t>Kits de rapel para servicios médicos de emergencia</t>
  </si>
  <si>
    <t>Luxómetros</t>
  </si>
  <si>
    <t xml:space="preserve">Medidor de estrés térmico PROTEMP 4 </t>
  </si>
  <si>
    <t>Anemómetros</t>
  </si>
  <si>
    <t>Sonómetros</t>
  </si>
  <si>
    <t>Transmisor termohigrómetro</t>
  </si>
  <si>
    <t>Medidor de Radiacion</t>
  </si>
  <si>
    <t>Alicate de Electricista.  6 pulgadas, Vástago - Tenaza en aleación de Cromo – Niquelado.  Alicate tratado térmicamente para una mayor durabilidad,  Recubrimiento en cromo niquelado que evita la oxidación,   Mango Bi - material ( PP / TPR) – Dos Colores,   Material resistente a líquidos para facilitar a mantenimiento y limpieza..  Cabo ergonómico antideslizante para mayor poder de palanca.  Marca reconocida en el mercado nacional Colombiano</t>
  </si>
  <si>
    <t>Corta tubo mini.  Servicio pesado .Para cortar tubos de cobre, aluminio y latón. Con ranura de corte. Corte sin rebaba Indicado para uso de espacios apretados Perilla grande para mayor torque marcada con bajo relieve.   Amplitud de funcionamiento de 3-16 mm   Al cerrar el cortador, evita el contacto entre la lámina y la rueda.  garantia de por vida.  Marca reconocida en el mercado nacional Colombiano.</t>
  </si>
  <si>
    <t>Juego de brocas de acero rápido.   Kit de brocas para Metal  forjadas, tipo Industrial, de alta velocidad,  -Zanco antiderrapante -Fabricadas en acero M2 de larga duración,  -Estuche organizador metálico,  Contiene 29 piezas con las siguientes medidas: 1/16 , 5/64 , 3/32 , 7/64 , 1/8 , 9/64 , 5/32 , 11/64 , 3/16 , 13/64 , 7/32 , 15/64 , 1/4 , 17/64 , 9/32 , 19/64 , 5/16 , 21/64 , 11/32 , 23/64 , 3/8 , 25/64 , 13/32 , 27/64 , 7/16 , 29/64 , 15/32 , 31/64 y 1/2" .Con estuche metalico o plastico para la ubicación de cada broca.Marca reconocida en el mercado nacional Colombiano</t>
  </si>
  <si>
    <t>Rollo de cable de cobre multifilar AWG 16, aislamiento en pvc, 300 V, 105 a 200 °C Norma UL/CSA  x 100 metros, azul</t>
  </si>
  <si>
    <t>Rollo de cable de cobre multifilar AWG 16, aislamiento en pvc, 300 V, 105 a 200 °C Norma UL/CSA  x 100 metros, marrón</t>
  </si>
  <si>
    <t>Rollo de cable de cobre multifilar AWG 16, aislamiento en pvc, 300 V, 105 a 200 °C Norma UL/CSA  x 100 metros, verde-amarillo</t>
  </si>
  <si>
    <t>Rollo de cable de cobre multifilar AWG 18, aislamiento en pvc, 300 V, 105 a 200 °C Norma UL/CSA  x 100 metros, blanco</t>
  </si>
  <si>
    <t>Rollo de cable de cobre multifilar AWG 18, aislamiento en pvc, 300 V, 105 a 200 °C Norma UL/CSA  x 100 metros, rojo</t>
  </si>
  <si>
    <t>Rollo de cable de cobre multifilar AWG 18, aislamiento en pvc, 300 V, 105 a 200 °C Norma UL/CSA  x 100 metros, azul</t>
  </si>
  <si>
    <t>Rollo de cable de cobre multifilar AWG 18, aislamiento en pvc, 300 V, 105 a 200 °C Norma UL/CSA  x 100 metros, negro</t>
  </si>
  <si>
    <t>Soplador de aire,  600 WATTS 0-16.000 RPM, 110 V, 60 Hz,  Calidad maquita o superior</t>
  </si>
  <si>
    <t>Acetileno gas industrial para proceso de oxicombustible con pipeta de acero de 4 kilogramos de gas de acetileno</t>
  </si>
  <si>
    <t>Calibradores Pie de rey en acero inox de 6 pulgadas para medir en 1/128 y en 0.05 e mm para trabajo pesado</t>
  </si>
  <si>
    <t>Careta automatica foto sencible de 4 sensores para soldadura electrica visera liviana, con filtro No 10</t>
  </si>
  <si>
    <t>Cilindro Gas argón ar 7 m3 (recarga)</t>
  </si>
  <si>
    <t>Cilindro Gas dióxido de carbono 25 kg (recarga)</t>
  </si>
  <si>
    <t>Cilindro gas propano de 40 libras (recarga)</t>
  </si>
  <si>
    <t>Cilindro Oxígeno de 7 m3 (recarga)</t>
  </si>
  <si>
    <t>Cintas abrasivas tela de esmeril para pulir metales numero 80 POR METRO</t>
  </si>
  <si>
    <t>Discos abrasivos para corte de diametro de 4.5 pulgadas para pulidora</t>
  </si>
  <si>
    <t>Discos abrasivos para pulir de diametro de 4.5 pulgadas para pulidora de espesor de 1/4</t>
  </si>
  <si>
    <t>Electrodo de soldadura electrica E308 por 1/8 por 5 kilos</t>
  </si>
  <si>
    <t>Electrodo de soldadura electrica E6011 por 1/8 por 20 kilos</t>
  </si>
  <si>
    <t>Electrodo de soldadura electrica E6013 por 1/8 por 20 kilos</t>
  </si>
  <si>
    <t>Electrodo de soldadura electrica E7018 por 1/8 por 20 kilos</t>
  </si>
  <si>
    <t>Escuadras metàlicas de 10 pulgadas-solo metal, con escala de mediciòn, anticorrosivas, para trabajo pesado de metalisterìa.</t>
  </si>
  <si>
    <t xml:space="preserve">Flexometro , cinta metrica metalica para trabajo pesado de  5 metros, </t>
  </si>
  <si>
    <t>Juego de brocas en acero rapido con recubriento de titanio de 1/8 a 5/8 de pulgadas</t>
  </si>
  <si>
    <t>Juego de seis (6) limas bastardas x 8 pulgadas, con mango ergonómico protector. triangiulares , media caña ,planas, redondas</t>
  </si>
  <si>
    <t>Lima Media caña  de desbaste de 8 pulgadas con mango plastico</t>
  </si>
  <si>
    <t>Marcadores (para marcar sobre metal) en soldadura</t>
  </si>
  <si>
    <t>Pinza para porta masa en soldadura electrica ,para cble de 1/0 c</t>
  </si>
  <si>
    <t>Pinzas para porta electrodos de soldadura electrica para 300 Amperios de trabajo pesado</t>
  </si>
  <si>
    <t>Platina de acero al carbon de espesor de 3/8 por 2 pulgadas por una longitud de 6 metros</t>
  </si>
  <si>
    <t>Platina de acero de 2 pulg x 3/8 de 6m</t>
  </si>
  <si>
    <t>Sierras hojas de sierra con mango metalico para trabajo pesado sierra de 1/2 por 12 pulgadas corte de metales de 18 dientes por pulgada</t>
  </si>
  <si>
    <t>248799</t>
  </si>
  <si>
    <t xml:space="preserve">HIERRO EN LAMINA NEGRA DE  1/2 (12mm) PLG ;   </t>
  </si>
  <si>
    <t xml:space="preserve">HIERRO EN LAMINA NEGRA DE 1/4 PLG  </t>
  </si>
  <si>
    <t>234602</t>
  </si>
  <si>
    <t>HIERRO EN LAMINA NEGRA DE 3/8 PLG</t>
  </si>
  <si>
    <t>234605</t>
  </si>
  <si>
    <t>HIERRO EN PLATINA DE  1/4 X1- 1/2 PLG x 6m</t>
  </si>
  <si>
    <t>HIERRO EN LAMINA   INOXIDABLE DE  2 mm  -  SERIE 300</t>
  </si>
  <si>
    <t>244946</t>
  </si>
  <si>
    <t>HIERRO EN LAMINA   INOXIDABLE DE  3 mm  -  SERIE 300</t>
  </si>
  <si>
    <t>234651</t>
  </si>
  <si>
    <t>ELECTRODOS CLASE E-6010 DE  1/8 PLG- Especificación  AWS A5.1  ABS Grado (2)-Lloyd"s Grado (2)</t>
  </si>
  <si>
    <t>249031</t>
  </si>
  <si>
    <t>ELECTRODOS CLASE E-6011 DE  1/8 PLG- Especificación  AWS A5.1  ABS Grado (2)-Lloyd"s Grado (2)</t>
  </si>
  <si>
    <t>234656</t>
  </si>
  <si>
    <t>ELECTRODOS CLASE E-7018 DE  1/8 PLG- Eapecificacion AWS A5.1 NTC 2191-ASME SFA5.1-ABS Grado(3H,3Y)-Lloyd" Grado(3)</t>
  </si>
  <si>
    <t>235911</t>
  </si>
  <si>
    <t>ELECTRODOS CLASE E-7018 DE  3/32 PLG NTC2191-ASME SFA5.1-ABS Grado(3H,3Y)-Lloyd" Grado(3)</t>
  </si>
  <si>
    <t>235910</t>
  </si>
  <si>
    <t>ELECTRODOS CLASE E-6013 DE  3/32PLG-  Especificación AWS A5.1 ASME SFA5.1- NTC 2191</t>
  </si>
  <si>
    <t>234652</t>
  </si>
  <si>
    <t>ELECTRODOS CLASE E-6013 DE  1/8 PLG-  Especificación AWS A5.1 ASME SFA5.1- NTC 2191</t>
  </si>
  <si>
    <t>257424</t>
  </si>
  <si>
    <t>Crema  antiesprter para antorchas   MIG-MAG(GMAW)</t>
  </si>
  <si>
    <t>Ta</t>
  </si>
  <si>
    <t>237106</t>
  </si>
  <si>
    <t>ALAMBRE ELECTRODO PARA SOLDADURA MIG ER70S-6   0.035"-AWS A518.NTC 2632-ASME SFA5.18</t>
  </si>
  <si>
    <t>237105</t>
  </si>
  <si>
    <t>ALAMBRE ELECTRO TUBULAR (FCAW)  OUTSHIELD CLASE E71T-1   0.045"</t>
  </si>
  <si>
    <t xml:space="preserve">ALAMBRE ELECTRODO TUBULAR (FCAW)  CLASE INNERSHIELD           E71T-11      - 0.045" </t>
  </si>
  <si>
    <t>248762</t>
  </si>
  <si>
    <t>TUNGSTENO (EW Th-2) EXTREMO    ROJO DE 3/32</t>
  </si>
  <si>
    <t>245026</t>
  </si>
  <si>
    <t>TUNGSTENO (EW ce-20) EXTREMO    GRIS  DE 3/32</t>
  </si>
  <si>
    <t>TUNGSTENO (EW ce-20) EXTREMO    AZUL  DE 3/32</t>
  </si>
  <si>
    <t>239810</t>
  </si>
  <si>
    <t>SOLDADURA OXIACETILENICA PARA HIERRO DE 3/32 PLG                                -TIG   ER70-S-6-NORMA AWS A5.18-NTC 2632 (70.000 psi)</t>
  </si>
  <si>
    <t>SOLDADURA OXIACETILENICA PARA HIERRO DE 1/8 PLG                                       -TIG   ER70-S-6-NORMA AWS A5.18-NTC 2632 (70.000 psi)</t>
  </si>
  <si>
    <t>244993</t>
  </si>
  <si>
    <t xml:space="preserve">REPUESTO BOQUILLA DE CORTE MARCA VICTOR -# DE MODELO-OO-1-101:CORTE DE 6mm    de espesor </t>
  </si>
  <si>
    <t xml:space="preserve">REPUESTO BOQUILLA DE CORTE MARCA VICTOR -# DE MODELO-O-1-101:CORTE DE 13mm </t>
  </si>
  <si>
    <t>242245</t>
  </si>
  <si>
    <t>247438</t>
  </si>
  <si>
    <t>CEPILLO CIRCULAR DE ALAMBRE DE ACERO   ENTORCHADA TIPO PETROLERA  DE 1/4" -DE DIAMETRO EXTERIOR DE 7"</t>
  </si>
  <si>
    <t xml:space="preserve">CEPILLO CIRCULAR DE ALAMBRE DE ACERO   ENTORCHADA TIPO PETROLERA  DE 1/4"   DE DIAMTRO EXTERIOR 41/2" </t>
  </si>
  <si>
    <t>239287</t>
  </si>
  <si>
    <t>ESCARIADOR  O PICA ESCORIA PARA SOLDADURA ELECTRICA</t>
  </si>
  <si>
    <t>244899</t>
  </si>
  <si>
    <t>CEPILLO DE ALAMBRE DE ACERO</t>
  </si>
  <si>
    <t>250465</t>
  </si>
  <si>
    <t>CINTA AISLANTE PLASTICA DE 3/4 PLG</t>
  </si>
  <si>
    <t>240707</t>
  </si>
  <si>
    <t>TEFLON PLASTICO</t>
  </si>
  <si>
    <t>233563</t>
  </si>
  <si>
    <t>TIZA INDUSTRIAL</t>
  </si>
  <si>
    <t>246233</t>
  </si>
  <si>
    <t>PIEDRA PARA ENCENDEDOR O CHISPERO</t>
  </si>
  <si>
    <t>231281</t>
  </si>
  <si>
    <t>MARCADOR DE PINTURA PARA METAL DIFERENTES COLORES</t>
  </si>
  <si>
    <t>DISCO ABRASIVO  PULIR METAL  7"x1/4x7/8</t>
  </si>
  <si>
    <t>232997</t>
  </si>
  <si>
    <t>DISCO PARA  PULIR  METAL  41/2"x1/8"X7/8"</t>
  </si>
  <si>
    <t>232998</t>
  </si>
  <si>
    <t>DISCO PARA  PULIR METAL  41/2"x1/4" X 7/8"</t>
  </si>
  <si>
    <t>DISCO PARA  CORTE  METAL  41/2 x 1/16 X 7/8</t>
  </si>
  <si>
    <t>241505</t>
  </si>
  <si>
    <t>GUANTES DE CUERO - LARGOS PARA SOLDADURA EN12477:1996 (TIPO A).  GUANTE DE PROTECCIÓN CONTRA RIESGOS MECÁNICOS, PREVISTO PARA UN USO GENERAL, Y CONTRA RIESGOS TÉRMICOS PREVISTO PARA UNA PROTECCIÒN RENFORZADA CONTRA LA LLAMA, EL CALOR DE CONTACTO (HASTA 350°C DURANTE 13 SEGUNDOS Y 250°C DURANTE 16 SEGUNDOS MAXIMO), EL CALOR CONVECTIVO Y LAS PEQUEÑAS PROYECCIONES DE METAL EN FUSIÒN</t>
  </si>
  <si>
    <t>244895</t>
  </si>
  <si>
    <t>CARETA PARA SOLDAR FABRICADA EN TERMOPLÁSTICO DE ALTA RESISTENCIAY/0 POLIPROPILENO, PORTA VIDRIO LEVANTABLE, AJUSTE DE CABEZAL TIPO RATCHET. RESISTENTE A ALTAS TEMPERATURAS, IMPACTO Y CHISPAS, PORTAVIDIO LEVANTABLE CON VIDRIO # 11, GRADUACION TIPO RATCHET FABRICADA BAJO LOS PARÁMETROS DE ANSI Z87.1 _ NCH 1562/1563</t>
  </si>
  <si>
    <t>CARETA DE SOLDADURA FOTO SENSIBLE INTELIGENTEPASIVA NEGRO CLASICO MP-10 8 A 12 SOM
MARCA	MILLER ELECTRIC, MODELO 2240429, COLORLACK, MATERIAL: NYLON</t>
  </si>
  <si>
    <t>GUANTE DE  TIPO INGENIERO</t>
  </si>
  <si>
    <t>GUANTES DE CUERO  - LARGOS VAQUETA</t>
  </si>
  <si>
    <t>PROTECTOR DE OIDOS TIPO TAPON,Auditivo Para Trabajo De Silicona</t>
  </si>
  <si>
    <t>GAFAS PROTECTORAS PARA ESMERILAR-UNILENTE  OCULAR CLARO DE POLICARBONATO ANTIGOG BRAZOS EXTENSIBLES  TRATAMIENTO ANTI-RAYADURA Y ANTI-EMPAÑANTES</t>
  </si>
  <si>
    <t>247989</t>
  </si>
  <si>
    <t>CHAQUETA FABRICADA EN VAQUETA. LA CHAQUETA EN VAQUETA ES MUY UTILIZADA EN TRABAJOS DE SOLDADURA Y/O FUNDICIÓN. ES IDEAL PARA PROTEGER CONTRA CHISPAS O METALES CALIENTES. -TALLA 38 ,TALLA 40.</t>
  </si>
  <si>
    <t>VIDRIO CLARO PARA CARETA DE SOLDADURA ELECTRICA:110 mm x 61 mm</t>
  </si>
  <si>
    <t>VIDRIO OSCURO PARA  SOLDADURA ELECTRICA Nro 10: 110 x 61 mm</t>
  </si>
  <si>
    <t>VIDRIO OSCURO PARA  SOLDADURA ELECTRICA Nro 11:  110 x 61 mm</t>
  </si>
  <si>
    <t>VIDRIO OSCURO PARA  SOLDADURA ELECTRICA Nro 12: 110 x 61 mm</t>
  </si>
  <si>
    <t>246153</t>
  </si>
  <si>
    <t xml:space="preserve">Delantal De Aislamiento Térmico Cuero Vaca ,para Soldador </t>
  </si>
  <si>
    <t>LOTE 1. AUTOMOTOR</t>
  </si>
  <si>
    <t>LOTE 5. MINERÍA</t>
  </si>
  <si>
    <t>LOTE 6. DEPORTES</t>
  </si>
  <si>
    <t>LOTE 7. TELEINFORMATICA</t>
  </si>
  <si>
    <r>
      <t xml:space="preserve">Access Point Mikrotik  SXTsq 5ac </t>
    </r>
    <r>
      <rPr>
        <sz val="11"/>
        <color rgb="FF000000"/>
        <rFont val="Aptos Narrow"/>
        <scheme val="minor"/>
      </rPr>
      <t>Low-cost small-size 16dBi 5GHz dual chain integrated CPE/Backbone with AC support and Gigabit Ethernet</t>
    </r>
  </si>
  <si>
    <r>
      <t xml:space="preserve">Access Point Mikrotik cAP ac </t>
    </r>
    <r>
      <rPr>
        <sz val="11"/>
        <color rgb="FF000000"/>
        <rFont val="Aptos Narrow"/>
        <scheme val="minor"/>
      </rPr>
      <t>(Dual-band 2.4 / 5GHz wireless access point for mounting on a ceiling or wall with two Gigabit Ethernet ports (one with PoE output), 802.11ac support and IPsec hardware encryption support)</t>
    </r>
  </si>
  <si>
    <r>
      <t>Adaptador De Red Pci</t>
    </r>
    <r>
      <rPr>
        <sz val="11"/>
        <color rgb="FF000000"/>
        <rFont val="Aptos Narrow"/>
        <scheme val="minor"/>
      </rPr>
      <t xml:space="preserve"> Express Gigabit, Tg-3468</t>
    </r>
  </si>
  <si>
    <r>
      <t>Adaptador WiFi USB</t>
    </r>
    <r>
      <rPr>
        <sz val="11"/>
        <color rgb="FF000000"/>
        <rFont val="Aptos Narrow"/>
        <scheme val="minor"/>
      </rPr>
      <t xml:space="preserve"> de AX900 Mbps Wi-Fi 6 Wifi 5 y Wifi 4 + BT5.3</t>
    </r>
  </si>
  <si>
    <r>
      <t>Alcohol Isopropílico</t>
    </r>
    <r>
      <rPr>
        <sz val="11"/>
        <color rgb="FF000000"/>
        <rFont val="Aptos Narrow"/>
        <scheme val="minor"/>
      </rPr>
      <t xml:space="preserve"> 99.5% 3.5 Lt.</t>
    </r>
  </si>
  <si>
    <r>
      <t>Alicate De Punta Curva</t>
    </r>
    <r>
      <rPr>
        <sz val="11"/>
        <color rgb="FF000000"/>
        <rFont val="Aptos Narrow"/>
        <scheme val="minor"/>
      </rPr>
      <t xml:space="preserve"> Comfort Grip 5'' Truper</t>
    </r>
  </si>
  <si>
    <r>
      <t>Alicate Pelacable</t>
    </r>
    <r>
      <rPr>
        <sz val="11"/>
        <color rgb="FF000000"/>
        <rFont val="Aptos Narrow"/>
        <scheme val="minor"/>
      </rPr>
      <t xml:space="preserve"> Stanley Autoajustable (96-230)Alicate) material de mango plastico - Acero inoxidable- modelo 96-230 </t>
    </r>
  </si>
  <si>
    <r>
      <t>Brochas</t>
    </r>
    <r>
      <rPr>
        <sz val="11"/>
        <color rgb="FF000000"/>
        <rFont val="Aptos Narrow"/>
        <scheme val="minor"/>
      </rPr>
      <t xml:space="preserve"> de 1” Multipropósito de cerda natural</t>
    </r>
  </si>
  <si>
    <r>
      <t>Brochas</t>
    </r>
    <r>
      <rPr>
        <sz val="11"/>
        <color rgb="FF000000"/>
        <rFont val="Aptos Narrow"/>
        <scheme val="minor"/>
      </rPr>
      <t xml:space="preserve"> de 3” Multipropósito de cerda natural</t>
    </r>
  </si>
  <si>
    <r>
      <t>Cable adaptador USB 3.0</t>
    </r>
    <r>
      <rPr>
        <sz val="11"/>
        <color rgb="FF000000"/>
        <rFont val="Aptos Narrow"/>
        <scheme val="minor"/>
      </rPr>
      <t xml:space="preserve"> para disco duro externo Sata Iii HD 2.5 SSD, color negro</t>
    </r>
  </si>
  <si>
    <r>
      <t xml:space="preserve">Cable Hdmi </t>
    </r>
    <r>
      <rPr>
        <sz val="11"/>
        <color rgb="FF000000"/>
        <rFont val="Aptos Narrow"/>
        <scheme val="minor"/>
      </rPr>
      <t>5 Metros Doble Filtro Mallado Punta Dorada</t>
    </r>
  </si>
  <si>
    <r>
      <t>Cable Utp Cat 6 Para Interior</t>
    </r>
    <r>
      <rPr>
        <sz val="11"/>
        <color rgb="FF000000"/>
        <rFont val="Aptos Narrow"/>
        <scheme val="minor"/>
      </rPr>
      <t xml:space="preserve"> Carrete Por 305 Metros</t>
    </r>
  </si>
  <si>
    <r>
      <t xml:space="preserve">Cable UTP CAT 6A exteriores </t>
    </r>
    <r>
      <rPr>
        <sz val="11"/>
        <color rgb="FF000000"/>
        <rFont val="Aptos Narrow"/>
        <scheme val="minor"/>
      </rPr>
      <t>Blindado sólido 23AWG  100% cobre para transmisión en 10 GBPs sobre par trenzado. * Con frecuencias y parámetros de transmisión definidos hasta 600MHz. * Disponible en carrete por 305 metros. * 4 pares de hilos. * Chaqueta PVC.</t>
    </r>
  </si>
  <si>
    <r>
      <t>Cable UTP CAT 6A</t>
    </r>
    <r>
      <rPr>
        <sz val="11"/>
        <color rgb="FF000000"/>
        <rFont val="Aptos Narrow"/>
        <scheme val="minor"/>
      </rPr>
      <t xml:space="preserve"> sólido 23AWG 100% cobre para transmisión en 10 GBPs sobre par trenzado. * Con frecuencias y parámetros de transmisión definidos hasta 600MHz. * Disponible en carrete por 305 metros. * 4 pares de hilos. * Chaqueta PVC.</t>
    </r>
  </si>
  <si>
    <r>
      <t xml:space="preserve">Caja De Herramientas </t>
    </r>
    <r>
      <rPr>
        <sz val="11"/>
        <color rgb="FF000000"/>
        <rFont val="Aptos Narrow"/>
        <scheme val="minor"/>
      </rPr>
      <t>41 Cm Con Charola Pretul</t>
    </r>
  </si>
  <si>
    <r>
      <t>Caja de Herramientas</t>
    </r>
    <r>
      <rPr>
        <sz val="11"/>
        <color rgb="FF000000"/>
        <rFont val="Aptos Narrow"/>
        <scheme val="minor"/>
      </rPr>
      <t xml:space="preserve"> de 22 Pulgadas negra, con tapa plástica semi transparente para organizar tornillos y remaches, Bandeja amarilla interna, Cerraduras plástica amarilla que garantizan larga duración, Con manija para fácil transporte, Material plástico Muy resistente. Con medidas de 56cm de largo, 27 cm de ancho y 25 cm de alto</t>
    </r>
  </si>
  <si>
    <r>
      <t>CAPUCHONES RJ45</t>
    </r>
    <r>
      <rPr>
        <sz val="11"/>
        <color rgb="FF000000"/>
        <rFont val="Aptos Narrow"/>
        <scheme val="minor"/>
      </rPr>
      <t xml:space="preserve">, CAPUCHÓN PARA CONECTORES RJ45,  </t>
    </r>
  </si>
  <si>
    <r>
      <t>Carcasa De Disco Duro</t>
    </r>
    <r>
      <rPr>
        <sz val="11"/>
        <color rgb="FF000000"/>
        <rFont val="Aptos Narrow"/>
        <scheme val="minor"/>
      </rPr>
      <t xml:space="preserve"> Sata Protector 2,5 Pulgadas Usb 3.0</t>
    </r>
  </si>
  <si>
    <r>
      <t>Carcasa Disco Duro Externo</t>
    </r>
    <r>
      <rPr>
        <sz val="11"/>
        <color rgb="FF000000"/>
        <rFont val="Aptos Narrow"/>
        <scheme val="minor"/>
      </rPr>
      <t xml:space="preserve"> M2 Portatil Caja Disco Duro M2</t>
    </r>
  </si>
  <si>
    <r>
      <t>Cautín Profesional</t>
    </r>
    <r>
      <rPr>
        <sz val="11"/>
        <color rgb="FF000000"/>
        <rFont val="Aptos Narrow"/>
        <scheme val="minor"/>
      </rPr>
      <t xml:space="preserve"> Tipo Lápiz Temperatura Ajustable Kit Pro</t>
    </r>
  </si>
  <si>
    <r>
      <t>Cinta Aislante</t>
    </r>
    <r>
      <rPr>
        <sz val="11"/>
        <color rgb="FF000000"/>
        <rFont val="Aptos Narrow"/>
        <scheme val="minor"/>
      </rPr>
      <t xml:space="preserve"> NEGRA 3m TEMFLEX 1700 Color Negro X Rollo </t>
    </r>
  </si>
  <si>
    <r>
      <t xml:space="preserve">Conector De Red </t>
    </r>
    <r>
      <rPr>
        <sz val="11"/>
        <color rgb="FF000000"/>
        <rFont val="Aptos Narrow"/>
        <scheme val="minor"/>
      </rPr>
      <t>Rj45 Cat6 Bolsa x 100 Unidades Terminal Rj45</t>
    </r>
  </si>
  <si>
    <r>
      <t>Disco Duro Solido Interno</t>
    </r>
    <r>
      <rPr>
        <sz val="11"/>
        <color rgb="FF000000"/>
        <rFont val="Aptos Narrow"/>
        <scheme val="minor"/>
      </rPr>
      <t xml:space="preserve"> Ssd Nvme M2 512gb Pcie 3.0 2280 ® Color Negro</t>
    </r>
  </si>
  <si>
    <r>
      <t>Disco estado sólido SSD</t>
    </r>
    <r>
      <rPr>
        <sz val="11"/>
        <color rgb="FF000000"/>
        <rFont val="Aptos Narrow"/>
        <scheme val="minor"/>
      </rPr>
      <t xml:space="preserve"> 2.5 A400 480gb Negro</t>
    </r>
  </si>
  <si>
    <r>
      <t>Disco estado sólido SSD Externo</t>
    </r>
    <r>
      <rPr>
        <sz val="11"/>
        <color rgb="FF000000"/>
        <rFont val="Aptos Narrow"/>
        <scheme val="minor"/>
      </rPr>
      <t xml:space="preserve"> 512gb Sd620 Usb 3.2 Xbox Ps5 Negro</t>
    </r>
  </si>
  <si>
    <r>
      <t>Estación De Soldadura</t>
    </r>
    <r>
      <rPr>
        <sz val="11"/>
        <color rgb="FF000000"/>
        <rFont val="Aptos Narrow"/>
        <scheme val="minor"/>
      </rPr>
      <t xml:space="preserve"> 2 En 1 Bakú Bk-702b (aire Y Cautín- plancha)</t>
    </r>
  </si>
  <si>
    <r>
      <t>Estuche Ideal Para Disco Dur</t>
    </r>
    <r>
      <rPr>
        <sz val="11"/>
        <color rgb="FF000000"/>
        <rFont val="Aptos Narrow"/>
        <scheme val="minor"/>
      </rPr>
      <t>o Accesorios Otros Mini Bag</t>
    </r>
  </si>
  <si>
    <r>
      <t>Expositor apuntador</t>
    </r>
    <r>
      <rPr>
        <sz val="11"/>
        <color rgb="FF000000"/>
        <rFont val="Aptos Narrow"/>
        <scheme val="minor"/>
      </rPr>
      <t>. Compatible con Windows y MAC - Interfaz USB, Incluye LASER COLOR ROJO, suave al tacto, Soporta MS Word, Excel, PowerPoint, sitio web, etc., con movimiento diapositiva siguiente, dispositiva anterior, inicio/parada y pantalla negra, Presentaciones de hasta 30 metros de distancia (rango inalámbrico), Luz de haz 5 MW, Interruptor: botón, Interfaz: USB,  color Negro, Batería recargable incorporada,  Micro receptor USB que puede guardarse dentro del presentador.</t>
    </r>
  </si>
  <si>
    <r>
      <t>Flux Avanzado</t>
    </r>
    <r>
      <rPr>
        <sz val="11"/>
        <color rgb="FF000000"/>
        <rFont val="Aptos Narrow"/>
        <scheme val="minor"/>
      </rPr>
      <t xml:space="preserve"> / 10cc / Soldado Desoldado / Bakú / Bk-223</t>
    </r>
  </si>
  <si>
    <r>
      <t>Gabinete Rack</t>
    </r>
    <r>
      <rPr>
        <sz val="11"/>
        <color rgb="FF000000"/>
        <rFont val="Aptos Narrow"/>
        <scheme val="minor"/>
      </rPr>
      <t xml:space="preserve"> de 11ru Fondo 51 + Multitoma + Bandeja +tornillos</t>
    </r>
  </si>
  <si>
    <r>
      <t>Gafas Lupa Visera</t>
    </r>
    <r>
      <rPr>
        <sz val="11"/>
        <color rgb="FF000000"/>
        <rFont val="Aptos Narrow"/>
        <scheme val="minor"/>
      </rPr>
      <t xml:space="preserve"> Luz Led Lente Laboratorio Dental Optivisor</t>
    </r>
  </si>
  <si>
    <r>
      <t>Juego De Destornilladores</t>
    </r>
    <r>
      <rPr>
        <sz val="11"/>
        <color rgb="FF000000"/>
        <rFont val="Aptos Narrow"/>
        <scheme val="minor"/>
      </rPr>
      <t xml:space="preserve"> Tp Torx 6 Piezas Tc1425</t>
    </r>
  </si>
  <si>
    <r>
      <t xml:space="preserve">Lector Memorias </t>
    </r>
    <r>
      <rPr>
        <sz val="11"/>
        <color rgb="FF000000"/>
        <rFont val="Aptos Narrow"/>
        <scheme val="minor"/>
      </rPr>
      <t>Sd Tf Usb Otg Carga 5 En 3 - Memorias compatibles, Micro SD, SD, TF, USB 3.0, USB 3.1, Interfaces, Lightning, Tipo C, USB-A</t>
    </r>
  </si>
  <si>
    <r>
      <t>Memoria Ddr3</t>
    </r>
    <r>
      <rPr>
        <sz val="11"/>
        <color rgb="FF000000"/>
        <rFont val="Aptos Narrow"/>
        <scheme val="minor"/>
      </rPr>
      <t xml:space="preserve"> 8gb 1600mhz Portátil</t>
    </r>
  </si>
  <si>
    <r>
      <t>Memoria RAM DDR3L</t>
    </r>
    <r>
      <rPr>
        <sz val="11"/>
        <color rgb="FF000000"/>
        <rFont val="Aptos Narrow"/>
        <scheme val="minor"/>
      </rPr>
      <t xml:space="preserve"> 8GB 1600 Mhz Portatil</t>
    </r>
  </si>
  <si>
    <r>
      <t>Memoria RAM DDR4</t>
    </r>
    <r>
      <rPr>
        <sz val="11"/>
        <color rgb="FF000000"/>
        <rFont val="Aptos Narrow"/>
        <scheme val="minor"/>
      </rPr>
      <t xml:space="preserve"> ValueRAM gamer color verde 8GB 2400 MHz. Portatil</t>
    </r>
  </si>
  <si>
    <r>
      <t>Memoria</t>
    </r>
    <r>
      <rPr>
        <sz val="11"/>
        <color rgb="FF000000"/>
        <rFont val="Aptos Narrow"/>
        <scheme val="minor"/>
      </rPr>
      <t xml:space="preserve"> USB 3.0 64 gb DE ALTA VELOCIDAD</t>
    </r>
  </si>
  <si>
    <r>
      <t>Microscopio Digital</t>
    </r>
    <r>
      <rPr>
        <sz val="11"/>
        <color rgb="FF000000"/>
        <rFont val="Aptos Narrow"/>
        <scheme val="minor"/>
      </rPr>
      <t xml:space="preserve"> Electrónico Pantalla Hd 4.3in 1000x Lcd</t>
    </r>
  </si>
  <si>
    <r>
      <t>Multímetro</t>
    </r>
    <r>
      <rPr>
        <sz val="11"/>
        <color rgb="FF000000"/>
        <rFont val="Aptos Narrow"/>
        <scheme val="minor"/>
      </rPr>
      <t>: Apagado automático / Retroiluminación, apagado automático, Test de diodo / zumbador de continuidad, soporte de sonda de prueba, Selección de rango: Manual, Poder Batería 1.5V (R03) x 2 (INCLUIDAS), Accesorios estandar: Baterías, cables de prueba, termopar tipo K, Medidor de voltaje AC/DC, medidor de corriente AC/DC, medidor de capacitancia, medidor de resistividad, medidor de temperatura, medidor de transistor.</t>
    </r>
  </si>
  <si>
    <r>
      <t xml:space="preserve">Patch Panel Modular </t>
    </r>
    <r>
      <rPr>
        <sz val="11"/>
        <color rgb="FF000000"/>
        <rFont val="Aptos Narrow"/>
        <scheme val="minor"/>
      </rPr>
      <t>24 Puertos, Cat 6 Jacks Completo</t>
    </r>
  </si>
  <si>
    <r>
      <t>Pci-express X 8 Nics</t>
    </r>
    <r>
      <rPr>
        <sz val="11"/>
        <color rgb="FF000000"/>
        <rFont val="Aptos Narrow"/>
        <scheme val="minor"/>
      </rPr>
      <t xml:space="preserve"> De Fibra Óptica Sfp+ De 10 Gbe</t>
    </r>
  </si>
  <si>
    <r>
      <t>Pelacables para cable UT</t>
    </r>
    <r>
      <rPr>
        <sz val="11"/>
        <color rgb="FF000000"/>
        <rFont val="Aptos Narrow"/>
        <scheme val="minor"/>
      </rPr>
      <t xml:space="preserve">P, </t>
    </r>
    <r>
      <rPr>
        <sz val="11"/>
        <color rgb="FF1F1F1F"/>
        <rFont val="Aptos Narrow"/>
        <scheme val="minor"/>
      </rPr>
      <t>para todos los conductores comunes trenzados y sólidos, rango de trabajo 0,2 - 16,0 mm</t>
    </r>
  </si>
  <si>
    <r>
      <t>Pinza Cortafrío Roja/Negro</t>
    </r>
    <r>
      <rPr>
        <sz val="11"/>
        <color rgb="FF000000"/>
        <rFont val="Aptos Narrow"/>
        <scheme val="minor"/>
      </rPr>
      <t xml:space="preserve"> 11.5cm x 1und, se utiliza en la bisutería como herramienta básica para la fabricación de accesorios en la técnica de alambrismo.</t>
    </r>
  </si>
  <si>
    <r>
      <t>Pistola Sopladora</t>
    </r>
    <r>
      <rPr>
        <sz val="11"/>
        <color rgb="FF000000"/>
        <rFont val="Aptos Narrow"/>
        <scheme val="minor"/>
      </rPr>
      <t xml:space="preserve"> Aspiradora Pc 6 Velocidades</t>
    </r>
  </si>
  <si>
    <r>
      <t>Placa De Red Pci</t>
    </r>
    <r>
      <rPr>
        <sz val="11"/>
        <color rgb="FF000000"/>
        <rFont val="Aptos Narrow"/>
        <scheme val="minor"/>
      </rPr>
      <t xml:space="preserve"> Express Wifi Wn881nd</t>
    </r>
  </si>
  <si>
    <r>
      <t xml:space="preserve">Ponchadora + Probador Red </t>
    </r>
    <r>
      <rPr>
        <sz val="11"/>
        <color rgb="FF000000"/>
        <rFont val="Aptos Narrow"/>
        <scheme val="minor"/>
      </rPr>
      <t>+ 50 Rj45 + 50 Botas + 50 Rj</t>
    </r>
  </si>
  <si>
    <r>
      <t>Ponchadora De Remaches</t>
    </r>
    <r>
      <rPr>
        <sz val="11"/>
        <color rgb="FF000000"/>
        <rFont val="Aptos Narrow"/>
        <scheme val="minor"/>
      </rPr>
      <t xml:space="preserve"> manual de 4 boquillas, con tipo de remache Pop, en material de aluminio</t>
    </r>
  </si>
  <si>
    <r>
      <t xml:space="preserve">Set Destornilladores 152 En 1 Kit </t>
    </r>
    <r>
      <rPr>
        <sz val="11"/>
        <color rgb="FF000000"/>
        <rFont val="Aptos Narrow"/>
        <scheme val="minor"/>
      </rPr>
      <t>Profesional Electronica</t>
    </r>
    <r>
      <rPr>
        <b/>
        <sz val="11"/>
        <color rgb="FF000000"/>
        <rFont val="Aptos Narrow"/>
        <scheme val="minor"/>
      </rPr>
      <t>. juego de destornilladores 152 en 1: una variedad de taladros de precisión, modelos completos, equipos con hexágono interior y cruz, satisfacen sus necesidades diarias de mantenimiento. juego de destornilladores 152 en 1: una variedad de taladros de precisión, modelos completos, equipos con hexágono interior y cruz, satisfacen sus necesidades diarias de mantenimiento.</t>
    </r>
  </si>
  <si>
    <r>
      <t xml:space="preserve">Silicona Tubo </t>
    </r>
    <r>
      <rPr>
        <sz val="11"/>
        <color rgb="FF000000"/>
        <rFont val="Aptos Narrow"/>
        <scheme val="minor"/>
      </rPr>
      <t>Manfel 300 Ml Transparente</t>
    </r>
  </si>
  <si>
    <r>
      <t>Soldadura Estaño</t>
    </r>
    <r>
      <rPr>
        <sz val="11"/>
        <color rgb="FF000000"/>
        <rFont val="Aptos Narrow"/>
        <scheme val="minor"/>
      </rPr>
      <t xml:space="preserve"> Tech 100gr 1mm 60/40 + Pomada La Única 8gr</t>
    </r>
  </si>
  <si>
    <r>
      <t xml:space="preserve">Switch 24 Puertos Tp-link </t>
    </r>
    <r>
      <rPr>
        <sz val="11"/>
        <color rgb="FF000000"/>
        <rFont val="Aptos Narrow"/>
        <scheme val="minor"/>
      </rPr>
      <t>Sf1024 10/100 Mbps Rackeable</t>
    </r>
  </si>
  <si>
    <r>
      <t>Switch De Escritorio 8 Puertos</t>
    </r>
    <r>
      <rPr>
        <sz val="11"/>
        <color rgb="FF000000"/>
        <rFont val="Aptos Narrow"/>
        <scheme val="minor"/>
      </rPr>
      <t xml:space="preserve"> Gigabit Ls1008g Tp-link</t>
    </r>
  </si>
  <si>
    <r>
      <t>Tapete Antiestático</t>
    </r>
    <r>
      <rPr>
        <sz val="11"/>
        <color rgb="FF000000"/>
        <rFont val="Aptos Narrow"/>
        <scheme val="minor"/>
      </rPr>
      <t xml:space="preserve"> Magnético Servicio Técnico Ingeniería</t>
    </r>
  </si>
  <si>
    <r>
      <t>Tercera Mano</t>
    </r>
    <r>
      <rPr>
        <sz val="11"/>
        <color rgb="FF000000"/>
        <rFont val="Aptos Narrow"/>
        <scheme val="minor"/>
      </rPr>
      <t xml:space="preserve"> Con Lupa 60mm, Iluminación Led Y Soporte Cautín</t>
    </r>
  </si>
  <si>
    <r>
      <t xml:space="preserve">Ubiquiti M5 </t>
    </r>
    <r>
      <rPr>
        <sz val="11"/>
        <color rgb="FF000000"/>
        <rFont val="Aptos Narrow"/>
        <scheme val="minor"/>
      </rPr>
      <t>Lbe-m5-gen 2 5ghz Litebeam 23dbi</t>
    </r>
  </si>
  <si>
    <t>LOTE 8. BELLEZA</t>
  </si>
  <si>
    <t>LOTE 9. GESTIÓN ADMINISTRATIVA- LOGISTICA</t>
  </si>
  <si>
    <t>LOTE 10. ELECTRICIDAD</t>
  </si>
  <si>
    <t>LOTE 11.TURISMO</t>
  </si>
  <si>
    <t>LOTE 12. AGROINDUSTRIA</t>
  </si>
  <si>
    <t>LOTE 13. MECANICA INDUSTRIAL</t>
  </si>
  <si>
    <t>LOTE 14. SEGURIDAD Y SALUD EN EL TRABAJO</t>
  </si>
  <si>
    <t>LOTE 15. REFRIGERACION</t>
  </si>
  <si>
    <t>LOTE 16. AGROPECUARIA</t>
  </si>
  <si>
    <t>LOTE 17. SOLDADURA</t>
  </si>
  <si>
    <r>
      <t>REPUESTO BOQUILLA DE CORTE MARCA VICTOR -# DE MODELO-</t>
    </r>
    <r>
      <rPr>
        <b/>
        <sz val="11"/>
        <rFont val="Aptos Narrow"/>
        <scheme val="minor"/>
      </rPr>
      <t>1-1-101:CORTE  25 mm</t>
    </r>
  </si>
  <si>
    <r>
      <t xml:space="preserve">PINZA </t>
    </r>
    <r>
      <rPr>
        <b/>
        <sz val="11"/>
        <rFont val="Aptos Narrow"/>
        <scheme val="minor"/>
      </rPr>
      <t>PORTA ELECTRODO</t>
    </r>
    <r>
      <rPr>
        <sz val="11"/>
        <rFont val="Aptos Narrow"/>
        <scheme val="minor"/>
      </rPr>
      <t xml:space="preserve">  AWC- CAPACIDAD 300 Amp                MARCA  JAKSON</t>
    </r>
  </si>
  <si>
    <t>Maniquies de cuerpo completo de dama con medidas estándar. Elemenetos para Visual Merchandising y Vitrinismo. Material del producto: poliestireno.</t>
  </si>
  <si>
    <t xml:space="preserve">LOTE 3. CONSTRUCCIÓN CAMPESENA </t>
  </si>
  <si>
    <t>LOTE 4. CONSTRUCCIÓN - FEC</t>
  </si>
  <si>
    <t>LOTE 18. CONSTRUCCIÓN - FIC REGULAR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</si>
</sst>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quot;$&quot;\ * #,##0.00_-;\-&quot;$&quot;\ * #,##0.00_-;_-&quot;$&quot;\ * &quot;-&quot;??_-;_-@_-"/>
    <numFmt numFmtId="164" formatCode="_-[$$-240A]\ * #,##0.00_-;\-[$$-240A]\ * #,##0.00_-;_-[$$-240A]\ * &quot;-&quot;??_-;_-@_-"/>
  </numFmts>
  <fonts count="40">
    <font>
      <sz val="11"/>
      <color theme="1"/>
      <name val="Aptos Narrow"/>
      <family val="2"/>
      <scheme val="minor"/>
    </font>
    <font>
      <sz val="11"/>
      <color theme="1"/>
      <name val="Aptos Narrow"/>
      <family val="2"/>
      <scheme val="minor"/>
    </font>
    <font>
      <b/>
      <sz val="11"/>
      <color theme="1"/>
      <name val="Aptos Narrow"/>
      <family val="2"/>
      <scheme val="minor"/>
    </font>
    <font>
      <b/>
      <sz val="11"/>
      <color rgb="FF000000"/>
      <name val="Aptos Narrow"/>
      <family val="2"/>
      <scheme val="minor"/>
    </font>
    <font>
      <sz val="11"/>
      <name val="Aptos Narrow"/>
      <family val="2"/>
      <scheme val="minor"/>
    </font>
    <font>
      <sz val="11"/>
      <color rgb="FF000000"/>
      <name val="Aptos Narrow"/>
      <family val="2"/>
      <scheme val="minor"/>
    </font>
    <font>
      <sz val="11"/>
      <color rgb="FF000000"/>
      <name val="Arial"/>
      <family val="2"/>
    </font>
    <font>
      <b/>
      <sz val="12"/>
      <color rgb="FF000000"/>
      <name val="Aptos Narrow"/>
      <family val="2"/>
      <scheme val="minor"/>
    </font>
    <font>
      <sz val="9"/>
      <color theme="1"/>
      <name val="Aptos Narrow"/>
      <family val="2"/>
      <scheme val="minor"/>
    </font>
    <font>
      <sz val="11"/>
      <name val="Aptos Narrow"/>
      <family val="2"/>
      <charset val="1"/>
      <scheme val="minor"/>
    </font>
    <font>
      <sz val="10"/>
      <color rgb="FF000000"/>
      <name val="Arial"/>
      <family val="2"/>
    </font>
    <font>
      <sz val="11"/>
      <color rgb="FF000000"/>
      <name val="Aptos Narrow"/>
      <family val="2"/>
      <charset val="1"/>
      <scheme val="minor"/>
    </font>
    <font>
      <i/>
      <sz val="11"/>
      <color rgb="FF000000"/>
      <name val="Aptos Narrow"/>
      <family val="2"/>
      <scheme val="minor"/>
    </font>
    <font>
      <b/>
      <sz val="9"/>
      <color theme="1"/>
      <name val="Aptos Narrow"/>
      <family val="2"/>
      <scheme val="minor"/>
    </font>
    <font>
      <b/>
      <sz val="9"/>
      <color rgb="FF000000"/>
      <name val="Aptos Narrow"/>
      <family val="2"/>
      <scheme val="minor"/>
    </font>
    <font>
      <sz val="9"/>
      <color rgb="FF000000"/>
      <name val="Aptos Narrow"/>
      <family val="2"/>
      <scheme val="minor"/>
    </font>
    <font>
      <sz val="9"/>
      <color rgb="FF000000"/>
      <name val="Times New Roman"/>
      <family val="1"/>
    </font>
    <font>
      <sz val="10"/>
      <color theme="1"/>
      <name val="Aptos Narrow"/>
      <family val="2"/>
      <scheme val="minor"/>
    </font>
    <font>
      <sz val="10"/>
      <name val="Calibri"/>
      <family val="2"/>
    </font>
    <font>
      <sz val="11"/>
      <color theme="1"/>
      <name val="Calibri"/>
      <family val="2"/>
    </font>
    <font>
      <sz val="10"/>
      <name val="Arial"/>
      <family val="2"/>
    </font>
    <font>
      <sz val="10"/>
      <color theme="1"/>
      <name val="Arial"/>
      <family val="2"/>
    </font>
    <font>
      <b/>
      <sz val="10"/>
      <color rgb="FF000000"/>
      <name val="Verdana"/>
      <family val="2"/>
    </font>
    <font>
      <sz val="10"/>
      <color rgb="FF000000"/>
      <name val="Times New Roman"/>
      <family val="1"/>
    </font>
    <font>
      <sz val="11"/>
      <color rgb="FF006100"/>
      <name val="Aptos Narrow"/>
      <family val="2"/>
      <scheme val="minor"/>
    </font>
    <font>
      <b/>
      <sz val="11"/>
      <name val="Aptos Narrow"/>
      <family val="2"/>
      <scheme val="minor"/>
    </font>
    <font>
      <sz val="11"/>
      <name val="Work Sans"/>
    </font>
    <font>
      <sz val="11"/>
      <name val="Arial"/>
      <family val="2"/>
    </font>
    <font>
      <b/>
      <sz val="11"/>
      <color rgb="FF000000"/>
      <name val="Arial"/>
      <family val="2"/>
    </font>
    <font>
      <sz val="11"/>
      <color rgb="FF1F1F1F"/>
      <name val="Arial"/>
      <family val="2"/>
    </font>
    <font>
      <sz val="9"/>
      <color theme="1"/>
      <name val="Calibri"/>
      <family val="2"/>
    </font>
    <font>
      <sz val="9"/>
      <name val="Arial"/>
      <family val="2"/>
    </font>
    <font>
      <sz val="11"/>
      <color indexed="8"/>
      <name val="Aptos Narrow"/>
      <family val="2"/>
      <scheme val="minor"/>
    </font>
    <font>
      <b/>
      <sz val="11"/>
      <color rgb="FF000000"/>
      <name val="Aptos Narrow"/>
      <scheme val="minor"/>
    </font>
    <font>
      <sz val="11"/>
      <color theme="1"/>
      <name val="Aptos Narrow"/>
      <scheme val="minor"/>
    </font>
    <font>
      <sz val="11"/>
      <color rgb="FF000000"/>
      <name val="Aptos Narrow"/>
      <scheme val="minor"/>
    </font>
    <font>
      <sz val="11"/>
      <color rgb="FF1F1F1F"/>
      <name val="Aptos Narrow"/>
      <scheme val="minor"/>
    </font>
    <font>
      <b/>
      <sz val="11"/>
      <color theme="1"/>
      <name val="Aptos Narrow"/>
      <scheme val="minor"/>
    </font>
    <font>
      <sz val="11"/>
      <name val="Aptos Narrow"/>
      <scheme val="minor"/>
    </font>
    <font>
      <b/>
      <sz val="11"/>
      <name val="Aptos Narrow"/>
      <scheme val="minor"/>
    </font>
  </fonts>
  <fills count="14">
    <fill>
      <patternFill patternType="none"/>
    </fill>
    <fill>
      <patternFill patternType="gray125"/>
    </fill>
    <fill>
      <patternFill patternType="solid">
        <fgColor rgb="FFA9D08E"/>
        <bgColor rgb="FF000000"/>
      </patternFill>
    </fill>
    <fill>
      <patternFill patternType="solid">
        <fgColor theme="9" tint="0.59999389629810485"/>
        <bgColor indexed="64"/>
      </patternFill>
    </fill>
    <fill>
      <patternFill patternType="solid">
        <fgColor theme="9" tint="0.39997558519241921"/>
        <bgColor indexed="64"/>
      </patternFill>
    </fill>
    <fill>
      <patternFill patternType="solid">
        <fgColor theme="0"/>
        <bgColor indexed="64"/>
      </patternFill>
    </fill>
    <fill>
      <patternFill patternType="solid">
        <fgColor rgb="FFDBE5F1"/>
        <bgColor rgb="FFDBE5F1"/>
      </patternFill>
    </fill>
    <fill>
      <patternFill patternType="solid">
        <fgColor rgb="FFC6EFCE"/>
      </patternFill>
    </fill>
    <fill>
      <patternFill patternType="solid">
        <fgColor theme="0"/>
        <bgColor rgb="FF000000"/>
      </patternFill>
    </fill>
    <fill>
      <patternFill patternType="solid">
        <fgColor theme="9" tint="0.79998168889431442"/>
        <bgColor rgb="FF000000"/>
      </patternFill>
    </fill>
    <fill>
      <patternFill patternType="solid">
        <fgColor theme="0"/>
        <bgColor rgb="FFBDD6EE"/>
      </patternFill>
    </fill>
    <fill>
      <patternFill patternType="solid">
        <fgColor rgb="FFFFFFFF"/>
        <bgColor rgb="FF000000"/>
      </patternFill>
    </fill>
    <fill>
      <patternFill patternType="solid">
        <fgColor rgb="FFFFFFFF"/>
        <bgColor indexed="64"/>
      </patternFill>
    </fill>
    <fill>
      <patternFill patternType="solid">
        <fgColor theme="9" tint="0.59999389629810485"/>
        <bgColor rgb="FF000000"/>
      </patternFill>
    </fill>
  </fills>
  <borders count="1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thin">
        <color indexed="64"/>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s>
  <cellStyleXfs count="8">
    <xf numFmtId="0" fontId="0" fillId="0" borderId="0"/>
    <xf numFmtId="44" fontId="1" fillId="0" borderId="0" applyFont="0" applyFill="0" applyBorder="0" applyAlignment="0" applyProtection="0"/>
    <xf numFmtId="0" fontId="20" fillId="0" borderId="0"/>
    <xf numFmtId="0" fontId="20" fillId="0" borderId="0"/>
    <xf numFmtId="0" fontId="20" fillId="0" borderId="0"/>
    <xf numFmtId="0" fontId="22" fillId="6" borderId="0" applyNumberFormat="0" applyBorder="0" applyProtection="0">
      <alignment horizontal="center" vertical="center"/>
    </xf>
    <xf numFmtId="0" fontId="23" fillId="0" borderId="0"/>
    <xf numFmtId="0" fontId="24" fillId="7" borderId="0" applyNumberFormat="0" applyBorder="0" applyAlignment="0" applyProtection="0"/>
  </cellStyleXfs>
  <cellXfs count="200">
    <xf numFmtId="0" fontId="0" fillId="0" borderId="0" xfId="0"/>
    <xf numFmtId="0" fontId="3" fillId="2" borderId="1" xfId="0" applyFont="1" applyFill="1" applyBorder="1" applyAlignment="1">
      <alignment horizontal="center" vertical="center" wrapText="1"/>
    </xf>
    <xf numFmtId="0" fontId="5" fillId="0" borderId="1" xfId="0" applyFont="1" applyBorder="1" applyAlignment="1">
      <alignment horizontal="center" vertical="center"/>
    </xf>
    <xf numFmtId="0" fontId="4" fillId="0" borderId="1" xfId="0" applyFont="1" applyBorder="1" applyAlignment="1">
      <alignment horizontal="center" vertical="center" wrapText="1"/>
    </xf>
    <xf numFmtId="0" fontId="5" fillId="0" borderId="1" xfId="0" applyFont="1" applyBorder="1" applyAlignment="1">
      <alignment horizontal="left" vertical="top" wrapText="1"/>
    </xf>
    <xf numFmtId="164" fontId="0" fillId="0" borderId="1" xfId="0" applyNumberFormat="1" applyBorder="1" applyAlignment="1">
      <alignment horizontal="center" vertical="center"/>
    </xf>
    <xf numFmtId="44" fontId="8" fillId="0" borderId="1" xfId="1" applyFont="1" applyBorder="1" applyAlignment="1">
      <alignment vertical="center"/>
    </xf>
    <xf numFmtId="44" fontId="13" fillId="4" borderId="1" xfId="1" applyFont="1" applyFill="1" applyBorder="1" applyAlignment="1">
      <alignment vertical="center"/>
    </xf>
    <xf numFmtId="0" fontId="14" fillId="2" borderId="1" xfId="0" applyFont="1" applyFill="1" applyBorder="1" applyAlignment="1">
      <alignment horizontal="center" vertical="center" wrapText="1"/>
    </xf>
    <xf numFmtId="0" fontId="0" fillId="0" borderId="0" xfId="0" applyAlignment="1">
      <alignment wrapText="1"/>
    </xf>
    <xf numFmtId="0" fontId="15" fillId="0" borderId="1" xfId="0" applyFont="1" applyBorder="1" applyAlignment="1">
      <alignment horizontal="center" vertical="center" wrapText="1"/>
    </xf>
    <xf numFmtId="164" fontId="8" fillId="0" borderId="1" xfId="0" applyNumberFormat="1" applyFont="1" applyBorder="1" applyAlignment="1">
      <alignment horizontal="center" vertical="center"/>
    </xf>
    <xf numFmtId="0" fontId="0" fillId="0" borderId="0" xfId="0" applyAlignment="1">
      <alignment vertical="center"/>
    </xf>
    <xf numFmtId="0" fontId="17" fillId="0" borderId="0" xfId="0" applyFont="1"/>
    <xf numFmtId="0" fontId="19" fillId="0" borderId="1" xfId="0" applyFont="1" applyBorder="1" applyAlignment="1">
      <alignment horizontal="center" vertical="center" wrapText="1"/>
    </xf>
    <xf numFmtId="0" fontId="19" fillId="5" borderId="1" xfId="0" applyFont="1" applyFill="1" applyBorder="1" applyAlignment="1">
      <alignment vertical="center" wrapText="1"/>
    </xf>
    <xf numFmtId="0" fontId="19" fillId="0" borderId="1" xfId="0" applyFont="1" applyBorder="1" applyAlignment="1">
      <alignment vertical="top" wrapText="1"/>
    </xf>
    <xf numFmtId="0" fontId="19" fillId="5" borderId="1" xfId="0" applyFont="1" applyFill="1" applyBorder="1" applyAlignment="1">
      <alignment vertical="top" wrapText="1"/>
    </xf>
    <xf numFmtId="0" fontId="5" fillId="5" borderId="1" xfId="0" applyFont="1" applyFill="1" applyBorder="1" applyAlignment="1">
      <alignment horizontal="center" vertical="center" wrapText="1"/>
    </xf>
    <xf numFmtId="164" fontId="0" fillId="5" borderId="1" xfId="0" applyNumberFormat="1" applyFill="1" applyBorder="1" applyAlignment="1">
      <alignment horizontal="center" vertical="center"/>
    </xf>
    <xf numFmtId="44" fontId="8" fillId="5" borderId="1" xfId="1" applyFont="1" applyFill="1" applyBorder="1" applyAlignment="1">
      <alignment vertical="center"/>
    </xf>
    <xf numFmtId="0" fontId="0" fillId="0" borderId="1" xfId="0" applyBorder="1" applyAlignment="1">
      <alignment horizontal="center" vertical="center" wrapText="1"/>
    </xf>
    <xf numFmtId="0" fontId="0" fillId="0" borderId="1" xfId="0" applyBorder="1" applyAlignment="1">
      <alignment horizontal="left" vertical="top" wrapText="1"/>
    </xf>
    <xf numFmtId="44" fontId="2" fillId="4" borderId="1" xfId="1" applyFont="1" applyFill="1" applyBorder="1" applyAlignment="1">
      <alignment vertical="center"/>
    </xf>
    <xf numFmtId="0" fontId="19" fillId="0" borderId="1" xfId="0" applyFont="1" applyBorder="1" applyAlignment="1">
      <alignment horizontal="center" vertical="center"/>
    </xf>
    <xf numFmtId="0" fontId="4" fillId="5" borderId="1" xfId="0" applyFont="1" applyFill="1" applyBorder="1" applyAlignment="1">
      <alignment horizontal="center" vertical="center" wrapText="1"/>
    </xf>
    <xf numFmtId="164" fontId="0" fillId="5" borderId="1" xfId="0" applyNumberFormat="1" applyFill="1" applyBorder="1" applyAlignment="1">
      <alignment horizontal="center" vertical="center" wrapText="1"/>
    </xf>
    <xf numFmtId="0" fontId="5" fillId="5" borderId="1" xfId="0" applyFont="1" applyFill="1" applyBorder="1" applyAlignment="1">
      <alignment horizontal="left" vertical="top" wrapText="1"/>
    </xf>
    <xf numFmtId="0" fontId="4" fillId="5" borderId="0" xfId="0" applyFont="1" applyFill="1"/>
    <xf numFmtId="0" fontId="26" fillId="5" borderId="1" xfId="0" applyFont="1" applyFill="1" applyBorder="1" applyAlignment="1">
      <alignment horizontal="center" vertical="center" wrapText="1"/>
    </xf>
    <xf numFmtId="0" fontId="4" fillId="5" borderId="1" xfId="0" applyFont="1" applyFill="1" applyBorder="1" applyAlignment="1">
      <alignment horizontal="center" vertical="top" wrapText="1"/>
    </xf>
    <xf numFmtId="164" fontId="4" fillId="5" borderId="1" xfId="0" applyNumberFormat="1" applyFont="1" applyFill="1" applyBorder="1" applyAlignment="1">
      <alignment horizontal="center" vertical="center" wrapText="1"/>
    </xf>
    <xf numFmtId="0" fontId="27" fillId="5" borderId="1" xfId="0" applyFont="1" applyFill="1" applyBorder="1" applyAlignment="1">
      <alignment horizontal="center" vertical="top" wrapText="1"/>
    </xf>
    <xf numFmtId="0" fontId="4" fillId="5" borderId="1" xfId="0" applyFont="1" applyFill="1" applyBorder="1" applyAlignment="1">
      <alignment horizontal="left" vertical="top" wrapText="1"/>
    </xf>
    <xf numFmtId="44" fontId="4" fillId="5" borderId="1" xfId="1" applyFont="1" applyFill="1" applyBorder="1" applyAlignment="1">
      <alignment vertical="center" wrapText="1"/>
    </xf>
    <xf numFmtId="44" fontId="25" fillId="5" borderId="1" xfId="1" applyFont="1" applyFill="1" applyBorder="1" applyAlignment="1">
      <alignment vertical="center" wrapText="1"/>
    </xf>
    <xf numFmtId="164" fontId="2" fillId="4" borderId="1" xfId="0" applyNumberFormat="1" applyFont="1" applyFill="1" applyBorder="1" applyAlignment="1">
      <alignment vertical="center" wrapText="1"/>
    </xf>
    <xf numFmtId="0" fontId="0" fillId="5" borderId="0" xfId="0" applyFill="1"/>
    <xf numFmtId="0" fontId="5" fillId="5" borderId="1" xfId="0" applyFont="1" applyFill="1" applyBorder="1" applyAlignment="1">
      <alignment vertical="top" wrapText="1"/>
    </xf>
    <xf numFmtId="44" fontId="0" fillId="5" borderId="1" xfId="1" applyFont="1" applyFill="1" applyBorder="1" applyAlignment="1">
      <alignment vertical="center" wrapText="1"/>
    </xf>
    <xf numFmtId="0" fontId="6" fillId="5" borderId="1" xfId="0" applyFont="1" applyFill="1" applyBorder="1" applyAlignment="1">
      <alignment horizontal="center" vertical="center" wrapText="1"/>
    </xf>
    <xf numFmtId="0" fontId="9" fillId="5" borderId="1" xfId="0" applyFont="1" applyFill="1" applyBorder="1" applyAlignment="1">
      <alignment horizontal="center" vertical="center" wrapText="1"/>
    </xf>
    <xf numFmtId="0" fontId="0" fillId="5" borderId="1" xfId="0" applyFill="1" applyBorder="1" applyAlignment="1">
      <alignment horizontal="left" vertical="top" wrapText="1"/>
    </xf>
    <xf numFmtId="0" fontId="6" fillId="5" borderId="1" xfId="0" applyFont="1" applyFill="1" applyBorder="1" applyAlignment="1">
      <alignment horizontal="left" vertical="top" wrapText="1"/>
    </xf>
    <xf numFmtId="0" fontId="29" fillId="5" borderId="1" xfId="0" applyFont="1" applyFill="1" applyBorder="1" applyAlignment="1">
      <alignment horizontal="center" vertical="center" wrapText="1"/>
    </xf>
    <xf numFmtId="0" fontId="11" fillId="5" borderId="1" xfId="0" applyFont="1" applyFill="1" applyBorder="1" applyAlignment="1">
      <alignment horizontal="center" vertical="center" wrapText="1"/>
    </xf>
    <xf numFmtId="44" fontId="2" fillId="5" borderId="1" xfId="1" applyFont="1" applyFill="1" applyBorder="1" applyAlignment="1">
      <alignment vertical="center" wrapText="1"/>
    </xf>
    <xf numFmtId="0" fontId="3" fillId="9" borderId="1" xfId="0" applyFont="1" applyFill="1" applyBorder="1" applyAlignment="1">
      <alignment horizontal="center" vertical="center" wrapText="1"/>
    </xf>
    <xf numFmtId="0" fontId="3" fillId="9" borderId="1" xfId="0" applyFont="1" applyFill="1" applyBorder="1" applyAlignment="1">
      <alignment horizontal="center" vertical="top" wrapText="1"/>
    </xf>
    <xf numFmtId="0" fontId="5" fillId="5" borderId="1" xfId="0" applyFont="1" applyFill="1" applyBorder="1" applyAlignment="1">
      <alignment vertical="center" wrapText="1"/>
    </xf>
    <xf numFmtId="164" fontId="0" fillId="5" borderId="1" xfId="0" applyNumberFormat="1" applyFill="1" applyBorder="1" applyAlignment="1">
      <alignment vertical="center" wrapText="1"/>
    </xf>
    <xf numFmtId="0" fontId="5" fillId="5" borderId="1" xfId="0" applyFont="1" applyFill="1" applyBorder="1" applyAlignment="1">
      <alignment horizontal="left" vertical="center" wrapText="1"/>
    </xf>
    <xf numFmtId="0" fontId="19" fillId="5" borderId="1" xfId="0" applyFont="1" applyFill="1" applyBorder="1" applyAlignment="1">
      <alignment horizontal="center" vertical="center" wrapText="1"/>
    </xf>
    <xf numFmtId="44" fontId="13" fillId="4" borderId="1" xfId="1" applyFont="1" applyFill="1" applyBorder="1" applyAlignment="1">
      <alignment vertical="center" wrapText="1"/>
    </xf>
    <xf numFmtId="0" fontId="18" fillId="5" borderId="1" xfId="0" applyFont="1" applyFill="1" applyBorder="1" applyAlignment="1">
      <alignment horizontal="center" vertical="center" wrapText="1"/>
    </xf>
    <xf numFmtId="0" fontId="0" fillId="5" borderId="0" xfId="0" applyFill="1" applyAlignment="1">
      <alignment wrapText="1"/>
    </xf>
    <xf numFmtId="0" fontId="0" fillId="5" borderId="1" xfId="0" applyFill="1" applyBorder="1" applyAlignment="1">
      <alignment horizontal="center" vertical="center" wrapText="1"/>
    </xf>
    <xf numFmtId="0" fontId="0" fillId="5" borderId="1" xfId="0" applyFill="1" applyBorder="1" applyAlignment="1">
      <alignment horizontal="left" vertical="center" wrapText="1"/>
    </xf>
    <xf numFmtId="0" fontId="0" fillId="5" borderId="1" xfId="0" applyFill="1" applyBorder="1" applyAlignment="1">
      <alignment horizontal="center" vertical="center"/>
    </xf>
    <xf numFmtId="44" fontId="0" fillId="5" borderId="1" xfId="1" applyFont="1" applyFill="1" applyBorder="1" applyAlignment="1">
      <alignment vertical="center"/>
    </xf>
    <xf numFmtId="0" fontId="0" fillId="5" borderId="1" xfId="0" applyFill="1" applyBorder="1" applyAlignment="1">
      <alignment vertical="center" wrapText="1"/>
    </xf>
    <xf numFmtId="0" fontId="0" fillId="5" borderId="1" xfId="0" applyFill="1" applyBorder="1" applyAlignment="1">
      <alignment horizontal="left" wrapText="1"/>
    </xf>
    <xf numFmtId="0" fontId="30" fillId="0" borderId="1" xfId="0" applyFont="1" applyBorder="1" applyAlignment="1">
      <alignment horizontal="center" vertical="center" wrapText="1"/>
    </xf>
    <xf numFmtId="0" fontId="30" fillId="0" borderId="10" xfId="0" applyFont="1" applyBorder="1" applyAlignment="1">
      <alignment horizontal="center" vertical="center"/>
    </xf>
    <xf numFmtId="0" fontId="15" fillId="0" borderId="1" xfId="0" applyFont="1" applyBorder="1" applyAlignment="1">
      <alignment vertical="center" wrapText="1"/>
    </xf>
    <xf numFmtId="0" fontId="30" fillId="0" borderId="11" xfId="0" applyFont="1" applyBorder="1" applyAlignment="1">
      <alignment horizontal="center" vertical="center"/>
    </xf>
    <xf numFmtId="0" fontId="30" fillId="0" borderId="10" xfId="0" applyFont="1" applyBorder="1" applyAlignment="1">
      <alignment vertical="center"/>
    </xf>
    <xf numFmtId="0" fontId="31" fillId="0" borderId="12" xfId="0" applyFont="1" applyBorder="1" applyAlignment="1">
      <alignment horizontal="center" vertical="center" wrapText="1"/>
    </xf>
    <xf numFmtId="44" fontId="0" fillId="0" borderId="0" xfId="1" applyFont="1" applyAlignment="1">
      <alignment vertical="center"/>
    </xf>
    <xf numFmtId="0" fontId="2" fillId="0" borderId="0" xfId="0" applyFont="1"/>
    <xf numFmtId="0" fontId="32" fillId="0" borderId="1" xfId="0" applyFont="1" applyBorder="1" applyAlignment="1">
      <alignment horizontal="center" vertical="center" wrapText="1"/>
    </xf>
    <xf numFmtId="0" fontId="4" fillId="0" borderId="1" xfId="7" applyFont="1" applyFill="1" applyBorder="1" applyAlignment="1">
      <alignment horizontal="left" vertical="top" wrapText="1"/>
    </xf>
    <xf numFmtId="0" fontId="4" fillId="0" borderId="1" xfId="7" applyFont="1" applyFill="1" applyBorder="1" applyAlignment="1">
      <alignment horizontal="center" vertical="center" wrapText="1"/>
    </xf>
    <xf numFmtId="0" fontId="5" fillId="0" borderId="1" xfId="7" applyFont="1" applyFill="1" applyBorder="1" applyAlignment="1">
      <alignment horizontal="left" vertical="top" wrapText="1"/>
    </xf>
    <xf numFmtId="0" fontId="4" fillId="0" borderId="1" xfId="0" applyFont="1" applyBorder="1" applyAlignment="1">
      <alignment horizontal="left" vertical="top" wrapText="1"/>
    </xf>
    <xf numFmtId="0" fontId="0" fillId="0" borderId="0" xfId="0" applyAlignment="1">
      <alignment vertical="top"/>
    </xf>
    <xf numFmtId="44" fontId="0" fillId="0" borderId="0" xfId="1" applyFont="1"/>
    <xf numFmtId="0" fontId="10" fillId="10" borderId="14" xfId="0" applyFont="1" applyFill="1" applyBorder="1" applyAlignment="1" applyProtection="1">
      <alignment horizontal="center" vertical="center" wrapText="1"/>
      <protection locked="0"/>
    </xf>
    <xf numFmtId="0" fontId="21" fillId="5" borderId="13" xfId="0" applyFont="1" applyFill="1" applyBorder="1" applyAlignment="1">
      <alignment horizontal="center" vertical="center" wrapText="1"/>
    </xf>
    <xf numFmtId="0" fontId="10" fillId="5" borderId="13" xfId="0" applyFont="1" applyFill="1" applyBorder="1" applyAlignment="1">
      <alignment vertical="center" wrapText="1"/>
    </xf>
    <xf numFmtId="0" fontId="5" fillId="11" borderId="1" xfId="0" applyFont="1" applyFill="1" applyBorder="1" applyAlignment="1">
      <alignment horizontal="center" vertical="center" wrapText="1"/>
    </xf>
    <xf numFmtId="0" fontId="10" fillId="10" borderId="15" xfId="0" applyFont="1" applyFill="1" applyBorder="1" applyAlignment="1" applyProtection="1">
      <alignment horizontal="center" vertical="center" wrapText="1"/>
      <protection locked="0"/>
    </xf>
    <xf numFmtId="0" fontId="21" fillId="5" borderId="1" xfId="0" applyFont="1" applyFill="1" applyBorder="1" applyAlignment="1">
      <alignment horizontal="center" vertical="center" wrapText="1"/>
    </xf>
    <xf numFmtId="0" fontId="10" fillId="5" borderId="1" xfId="0" applyFont="1" applyFill="1" applyBorder="1" applyAlignment="1">
      <alignment horizontal="left" vertical="center" wrapText="1"/>
    </xf>
    <xf numFmtId="0" fontId="5" fillId="12" borderId="1" xfId="0" applyFont="1" applyFill="1" applyBorder="1" applyAlignment="1">
      <alignment horizontal="center" vertical="center" wrapText="1"/>
    </xf>
    <xf numFmtId="0" fontId="21" fillId="5" borderId="1" xfId="0" applyFont="1" applyFill="1" applyBorder="1" applyAlignment="1">
      <alignment horizontal="center" vertical="center"/>
    </xf>
    <xf numFmtId="0" fontId="21" fillId="5" borderId="1" xfId="0" applyFont="1" applyFill="1" applyBorder="1" applyAlignment="1">
      <alignment horizontal="left" vertical="center" wrapText="1"/>
    </xf>
    <xf numFmtId="0" fontId="5" fillId="11" borderId="1" xfId="0" applyFont="1" applyFill="1" applyBorder="1" applyAlignment="1">
      <alignment horizontal="center" vertical="center"/>
    </xf>
    <xf numFmtId="0" fontId="21" fillId="5" borderId="1" xfId="0" applyFont="1" applyFill="1" applyBorder="1" applyAlignment="1">
      <alignment vertical="center" wrapText="1"/>
    </xf>
    <xf numFmtId="0" fontId="20" fillId="5" borderId="1" xfId="0" applyFont="1" applyFill="1" applyBorder="1" applyAlignment="1">
      <alignment vertical="center" wrapText="1"/>
    </xf>
    <xf numFmtId="0" fontId="5" fillId="12" borderId="1" xfId="0" applyFont="1" applyFill="1" applyBorder="1" applyAlignment="1">
      <alignment horizontal="center" vertical="center"/>
    </xf>
    <xf numFmtId="0" fontId="0" fillId="0" borderId="0" xfId="0" applyAlignment="1">
      <alignment horizontal="center" vertical="center"/>
    </xf>
    <xf numFmtId="0" fontId="0" fillId="0" borderId="1" xfId="0" applyBorder="1" applyAlignment="1">
      <alignment horizontal="center"/>
    </xf>
    <xf numFmtId="0" fontId="0" fillId="0" borderId="1" xfId="0" applyBorder="1" applyAlignment="1">
      <alignment vertical="top" wrapText="1"/>
    </xf>
    <xf numFmtId="0" fontId="0" fillId="0" borderId="1" xfId="0" applyBorder="1"/>
    <xf numFmtId="0" fontId="0" fillId="0" borderId="1" xfId="0" applyBorder="1" applyAlignment="1">
      <alignment vertical="top"/>
    </xf>
    <xf numFmtId="0" fontId="0" fillId="0" borderId="0" xfId="0" applyAlignment="1">
      <alignment horizontal="center"/>
    </xf>
    <xf numFmtId="0" fontId="0" fillId="0" borderId="0" xfId="0" applyAlignment="1">
      <alignment vertical="top" wrapText="1"/>
    </xf>
    <xf numFmtId="0" fontId="19" fillId="0" borderId="1" xfId="0" applyFont="1" applyBorder="1" applyAlignment="1">
      <alignment horizontal="left" vertical="top" wrapText="1"/>
    </xf>
    <xf numFmtId="0" fontId="15" fillId="5" borderId="1" xfId="0" applyFont="1" applyFill="1" applyBorder="1" applyAlignment="1">
      <alignment horizontal="center" vertical="center" wrapText="1"/>
    </xf>
    <xf numFmtId="0" fontId="15" fillId="5" borderId="1" xfId="0" applyFont="1" applyFill="1" applyBorder="1" applyAlignment="1">
      <alignment horizontal="left" vertical="top" wrapText="1"/>
    </xf>
    <xf numFmtId="0" fontId="16" fillId="5" borderId="1" xfId="0" applyFont="1" applyFill="1" applyBorder="1" applyAlignment="1">
      <alignment horizontal="center" vertical="center" wrapText="1"/>
    </xf>
    <xf numFmtId="164" fontId="8" fillId="5" borderId="1" xfId="0" applyNumberFormat="1" applyFont="1" applyFill="1" applyBorder="1" applyAlignment="1">
      <alignment horizontal="center" vertical="center"/>
    </xf>
    <xf numFmtId="44" fontId="14" fillId="2" borderId="1" xfId="1" applyFont="1" applyFill="1" applyBorder="1" applyAlignment="1">
      <alignment horizontal="center" vertical="center" wrapText="1"/>
    </xf>
    <xf numFmtId="44" fontId="8" fillId="5" borderId="1" xfId="1" applyFont="1" applyFill="1" applyBorder="1" applyAlignment="1">
      <alignment vertical="center" wrapText="1"/>
    </xf>
    <xf numFmtId="0" fontId="20" fillId="5" borderId="1" xfId="2" applyFill="1" applyBorder="1" applyAlignment="1">
      <alignment horizontal="center" vertical="center" wrapText="1"/>
    </xf>
    <xf numFmtId="0" fontId="20" fillId="5" borderId="1" xfId="0" applyFont="1" applyFill="1" applyBorder="1" applyAlignment="1">
      <alignment horizontal="center" vertical="center" wrapText="1"/>
    </xf>
    <xf numFmtId="0" fontId="21" fillId="5" borderId="1" xfId="0" applyFont="1" applyFill="1" applyBorder="1" applyAlignment="1">
      <alignment horizontal="center" wrapText="1"/>
    </xf>
    <xf numFmtId="0" fontId="21" fillId="5" borderId="1" xfId="0" applyFont="1" applyFill="1" applyBorder="1" applyAlignment="1">
      <alignment wrapText="1"/>
    </xf>
    <xf numFmtId="0" fontId="20" fillId="5" borderId="1" xfId="0" applyFont="1" applyFill="1" applyBorder="1" applyAlignment="1">
      <alignment horizontal="left" vertical="center" wrapText="1"/>
    </xf>
    <xf numFmtId="0" fontId="10" fillId="5" borderId="1" xfId="0" applyFont="1" applyFill="1" applyBorder="1" applyAlignment="1">
      <alignment horizontal="center" wrapText="1"/>
    </xf>
    <xf numFmtId="0" fontId="10" fillId="5" borderId="1" xfId="0" applyFont="1" applyFill="1" applyBorder="1" applyAlignment="1">
      <alignment horizontal="center" vertical="center" wrapText="1"/>
    </xf>
    <xf numFmtId="0" fontId="10" fillId="5" borderId="1" xfId="0" applyFont="1" applyFill="1" applyBorder="1" applyAlignment="1">
      <alignment vertical="center" wrapText="1"/>
    </xf>
    <xf numFmtId="0" fontId="20" fillId="5" borderId="1" xfId="0" applyFont="1" applyFill="1" applyBorder="1" applyAlignment="1">
      <alignment horizontal="center" wrapText="1"/>
    </xf>
    <xf numFmtId="0" fontId="10" fillId="5" borderId="1" xfId="3" applyFont="1" applyFill="1" applyBorder="1" applyAlignment="1">
      <alignment horizontal="center" wrapText="1"/>
    </xf>
    <xf numFmtId="0" fontId="21" fillId="5" borderId="1" xfId="4" applyFont="1" applyFill="1" applyBorder="1" applyAlignment="1">
      <alignment horizontal="center" vertical="center" wrapText="1"/>
    </xf>
    <xf numFmtId="0" fontId="21" fillId="5" borderId="1" xfId="3" applyFont="1" applyFill="1" applyBorder="1" applyAlignment="1">
      <alignment horizontal="left" vertical="center" wrapText="1"/>
    </xf>
    <xf numFmtId="0" fontId="10" fillId="5" borderId="1" xfId="3" applyFont="1" applyFill="1" applyBorder="1" applyAlignment="1">
      <alignment horizontal="center" vertical="center" wrapText="1"/>
    </xf>
    <xf numFmtId="0" fontId="21" fillId="5" borderId="1" xfId="3" applyFont="1" applyFill="1" applyBorder="1" applyAlignment="1">
      <alignment vertical="center" wrapText="1"/>
    </xf>
    <xf numFmtId="0" fontId="21" fillId="5" borderId="1" xfId="5" applyFont="1" applyFill="1" applyBorder="1" applyAlignment="1" applyProtection="1">
      <alignment horizontal="center" vertical="center" wrapText="1"/>
    </xf>
    <xf numFmtId="0" fontId="21" fillId="5" borderId="1" xfId="5" applyFont="1" applyFill="1" applyBorder="1" applyAlignment="1" applyProtection="1">
      <alignment vertical="center" wrapText="1"/>
    </xf>
    <xf numFmtId="0" fontId="21" fillId="5" borderId="1" xfId="5" applyFont="1" applyFill="1" applyBorder="1" applyAlignment="1" applyProtection="1">
      <alignment horizontal="left" vertical="center" wrapText="1"/>
    </xf>
    <xf numFmtId="0" fontId="25" fillId="13" borderId="1" xfId="0" applyFont="1" applyFill="1" applyBorder="1" applyAlignment="1">
      <alignment horizontal="center" vertical="center" wrapText="1"/>
    </xf>
    <xf numFmtId="0" fontId="25" fillId="13" borderId="1" xfId="0" applyFont="1" applyFill="1" applyBorder="1" applyAlignment="1">
      <alignment horizontal="center" vertical="top" wrapText="1"/>
    </xf>
    <xf numFmtId="44" fontId="25" fillId="13" borderId="1" xfId="1" applyFont="1" applyFill="1" applyBorder="1" applyAlignment="1">
      <alignment horizontal="center" vertical="center" wrapText="1"/>
    </xf>
    <xf numFmtId="44" fontId="14" fillId="3" borderId="1" xfId="1" applyFont="1" applyFill="1" applyBorder="1" applyAlignment="1">
      <alignment horizontal="center" vertical="center" wrapText="1"/>
    </xf>
    <xf numFmtId="0" fontId="14" fillId="13" borderId="1" xfId="0" applyFont="1" applyFill="1" applyBorder="1" applyAlignment="1">
      <alignment horizontal="center" vertical="center" wrapText="1"/>
    </xf>
    <xf numFmtId="0" fontId="3" fillId="13" borderId="1" xfId="0" applyFont="1" applyFill="1" applyBorder="1" applyAlignment="1">
      <alignment horizontal="center" vertical="center" wrapText="1"/>
    </xf>
    <xf numFmtId="44" fontId="3" fillId="3" borderId="1" xfId="1" applyFont="1" applyFill="1" applyBorder="1" applyAlignment="1">
      <alignment horizontal="center" vertical="center" wrapText="1"/>
    </xf>
    <xf numFmtId="0" fontId="33" fillId="13" borderId="1" xfId="0" applyFont="1" applyFill="1" applyBorder="1" applyAlignment="1">
      <alignment horizontal="center" vertical="center" wrapText="1"/>
    </xf>
    <xf numFmtId="164" fontId="34" fillId="5" borderId="1" xfId="0" applyNumberFormat="1" applyFont="1" applyFill="1" applyBorder="1" applyAlignment="1">
      <alignment horizontal="center" vertical="center"/>
    </xf>
    <xf numFmtId="0" fontId="34" fillId="0" borderId="0" xfId="0" applyFont="1"/>
    <xf numFmtId="0" fontId="35" fillId="5" borderId="1" xfId="0" applyFont="1" applyFill="1" applyBorder="1" applyAlignment="1">
      <alignment horizontal="center" vertical="center" wrapText="1"/>
    </xf>
    <xf numFmtId="0" fontId="33" fillId="5" borderId="1" xfId="0" applyFont="1" applyFill="1" applyBorder="1" applyAlignment="1">
      <alignment vertical="top" wrapText="1"/>
    </xf>
    <xf numFmtId="44" fontId="34" fillId="5" borderId="1" xfId="1" applyFont="1" applyFill="1" applyBorder="1" applyAlignment="1">
      <alignment vertical="center"/>
    </xf>
    <xf numFmtId="44" fontId="37" fillId="4" borderId="1" xfId="1" applyFont="1" applyFill="1" applyBorder="1" applyAlignment="1">
      <alignment vertical="center"/>
    </xf>
    <xf numFmtId="0" fontId="34" fillId="0" borderId="0" xfId="0" applyFont="1" applyAlignment="1">
      <alignment wrapText="1"/>
    </xf>
    <xf numFmtId="0" fontId="3" fillId="3" borderId="1" xfId="0" applyFont="1" applyFill="1" applyBorder="1" applyAlignment="1">
      <alignment horizontal="center" vertical="center" wrapText="1"/>
    </xf>
    <xf numFmtId="0" fontId="3" fillId="3" borderId="1" xfId="0" applyFont="1" applyFill="1" applyBorder="1" applyAlignment="1">
      <alignment horizontal="center" vertical="top" wrapText="1"/>
    </xf>
    <xf numFmtId="44" fontId="7" fillId="3" borderId="1" xfId="1" applyFont="1" applyFill="1" applyBorder="1" applyAlignment="1">
      <alignment horizontal="center" vertical="center" wrapText="1"/>
    </xf>
    <xf numFmtId="44" fontId="7" fillId="3" borderId="1" xfId="1" applyFont="1" applyFill="1" applyBorder="1" applyAlignment="1">
      <alignment horizontal="center" vertical="top" wrapText="1"/>
    </xf>
    <xf numFmtId="44" fontId="3" fillId="3" borderId="1" xfId="1" applyFont="1" applyFill="1" applyBorder="1" applyAlignment="1">
      <alignment horizontal="center" vertical="top" wrapText="1"/>
    </xf>
    <xf numFmtId="0" fontId="7" fillId="3" borderId="13" xfId="0" applyFont="1" applyFill="1" applyBorder="1" applyAlignment="1">
      <alignment horizontal="center" vertical="center" wrapText="1"/>
    </xf>
    <xf numFmtId="44" fontId="33" fillId="3" borderId="1" xfId="1" applyFont="1" applyFill="1" applyBorder="1" applyAlignment="1">
      <alignment horizontal="center" vertical="center" wrapText="1"/>
    </xf>
    <xf numFmtId="0" fontId="34" fillId="0" borderId="1" xfId="0" applyFont="1" applyBorder="1" applyAlignment="1">
      <alignment horizontal="center" vertical="center" wrapText="1"/>
    </xf>
    <xf numFmtId="0" fontId="34" fillId="0" borderId="1" xfId="0" applyFont="1" applyBorder="1" applyAlignment="1">
      <alignment vertical="top" wrapText="1"/>
    </xf>
    <xf numFmtId="164" fontId="34" fillId="0" borderId="1" xfId="0" applyNumberFormat="1" applyFont="1" applyBorder="1" applyAlignment="1">
      <alignment horizontal="center" vertical="center"/>
    </xf>
    <xf numFmtId="0" fontId="34" fillId="0" borderId="1" xfId="0" applyFont="1" applyBorder="1" applyAlignment="1">
      <alignment horizontal="left" vertical="top" wrapText="1"/>
    </xf>
    <xf numFmtId="44" fontId="34" fillId="0" borderId="1" xfId="1" applyFont="1" applyBorder="1" applyAlignment="1">
      <alignment vertical="center"/>
    </xf>
    <xf numFmtId="49" fontId="38" fillId="0" borderId="1" xfId="0" applyNumberFormat="1" applyFont="1" applyBorder="1" applyAlignment="1">
      <alignment horizontal="right"/>
    </xf>
    <xf numFmtId="0" fontId="38" fillId="0" borderId="1" xfId="0" applyFont="1" applyBorder="1" applyAlignment="1">
      <alignment horizontal="center" vertical="center" wrapText="1"/>
    </xf>
    <xf numFmtId="0" fontId="38" fillId="0" borderId="1" xfId="0" applyFont="1" applyBorder="1" applyAlignment="1">
      <alignment horizontal="right" wrapText="1"/>
    </xf>
    <xf numFmtId="0" fontId="38" fillId="0" borderId="1" xfId="0" applyFont="1" applyBorder="1" applyAlignment="1">
      <alignment horizontal="center" vertical="center"/>
    </xf>
    <xf numFmtId="49" fontId="39" fillId="0" borderId="1" xfId="0" applyNumberFormat="1" applyFont="1" applyBorder="1" applyAlignment="1">
      <alignment horizontal="center"/>
    </xf>
    <xf numFmtId="49" fontId="38" fillId="0" borderId="1" xfId="0" applyNumberFormat="1" applyFont="1" applyBorder="1" applyAlignment="1">
      <alignment horizontal="center"/>
    </xf>
    <xf numFmtId="0" fontId="38" fillId="0" borderId="1" xfId="0" applyFont="1" applyBorder="1" applyAlignment="1">
      <alignment horizontal="center" vertical="top" wrapText="1"/>
    </xf>
    <xf numFmtId="49" fontId="38" fillId="0" borderId="1" xfId="0" applyNumberFormat="1" applyFont="1" applyBorder="1" applyAlignment="1">
      <alignment horizontal="center" vertical="top"/>
    </xf>
    <xf numFmtId="0" fontId="38" fillId="0" borderId="1" xfId="0" applyFont="1" applyBorder="1" applyAlignment="1">
      <alignment horizontal="center" wrapText="1"/>
    </xf>
    <xf numFmtId="0" fontId="33" fillId="4" borderId="1" xfId="0" applyFont="1" applyFill="1" applyBorder="1" applyAlignment="1">
      <alignment horizontal="center" vertical="center" wrapText="1"/>
    </xf>
    <xf numFmtId="0" fontId="33" fillId="4" borderId="1" xfId="0" applyFont="1" applyFill="1" applyBorder="1" applyAlignment="1">
      <alignment horizontal="center" vertical="center"/>
    </xf>
    <xf numFmtId="0" fontId="33" fillId="2" borderId="1" xfId="0" applyFont="1" applyFill="1" applyBorder="1" applyAlignment="1">
      <alignment horizontal="center" vertical="center" wrapText="1"/>
    </xf>
    <xf numFmtId="0" fontId="34" fillId="5" borderId="1" xfId="0" applyFont="1" applyFill="1" applyBorder="1" applyAlignment="1">
      <alignment horizontal="center" vertical="center" wrapText="1"/>
    </xf>
    <xf numFmtId="0" fontId="34" fillId="5" borderId="1" xfId="0" applyFont="1" applyFill="1" applyBorder="1" applyAlignment="1">
      <alignment vertical="center" wrapText="1"/>
    </xf>
    <xf numFmtId="0" fontId="34" fillId="5" borderId="1" xfId="0" applyFont="1" applyFill="1" applyBorder="1" applyAlignment="1">
      <alignment horizontal="center" vertical="center"/>
    </xf>
    <xf numFmtId="0" fontId="34" fillId="5" borderId="1" xfId="0" applyFont="1" applyFill="1" applyBorder="1" applyAlignment="1">
      <alignment horizontal="left" vertical="center" wrapText="1"/>
    </xf>
    <xf numFmtId="0" fontId="34" fillId="5" borderId="1" xfId="0" applyFont="1" applyFill="1" applyBorder="1" applyAlignment="1">
      <alignment horizontal="left" vertical="top" wrapText="1"/>
    </xf>
    <xf numFmtId="0" fontId="33" fillId="2" borderId="2" xfId="0" applyFont="1" applyFill="1" applyBorder="1" applyAlignment="1">
      <alignment horizontal="right"/>
    </xf>
    <xf numFmtId="0" fontId="33" fillId="2" borderId="3" xfId="0" applyFont="1" applyFill="1" applyBorder="1" applyAlignment="1">
      <alignment horizontal="right"/>
    </xf>
    <xf numFmtId="0" fontId="33" fillId="2" borderId="4" xfId="0" applyFont="1" applyFill="1" applyBorder="1" applyAlignment="1">
      <alignment horizontal="right"/>
    </xf>
    <xf numFmtId="0" fontId="33" fillId="3" borderId="5" xfId="0" applyFont="1" applyFill="1" applyBorder="1" applyAlignment="1">
      <alignment horizontal="center" vertical="center"/>
    </xf>
    <xf numFmtId="0" fontId="3" fillId="2" borderId="6" xfId="0" applyFont="1" applyFill="1" applyBorder="1" applyAlignment="1">
      <alignment horizontal="center"/>
    </xf>
    <xf numFmtId="0" fontId="3" fillId="2" borderId="5" xfId="0" applyFont="1" applyFill="1" applyBorder="1" applyAlignment="1">
      <alignment horizontal="center"/>
    </xf>
    <xf numFmtId="0" fontId="3" fillId="2" borderId="1" xfId="0" applyFont="1" applyFill="1" applyBorder="1" applyAlignment="1">
      <alignment horizontal="right" vertical="center" wrapText="1"/>
    </xf>
    <xf numFmtId="0" fontId="25" fillId="13" borderId="1" xfId="0" applyFont="1" applyFill="1" applyBorder="1" applyAlignment="1">
      <alignment horizontal="center" vertical="center" wrapText="1"/>
    </xf>
    <xf numFmtId="0" fontId="25" fillId="8" borderId="1" xfId="0" applyFont="1" applyFill="1" applyBorder="1" applyAlignment="1">
      <alignment horizontal="right" wrapText="1"/>
    </xf>
    <xf numFmtId="0" fontId="14" fillId="2" borderId="1" xfId="0" applyFont="1" applyFill="1" applyBorder="1" applyAlignment="1">
      <alignment horizontal="center" vertical="center"/>
    </xf>
    <xf numFmtId="0" fontId="14" fillId="2" borderId="1" xfId="0" applyFont="1" applyFill="1" applyBorder="1" applyAlignment="1">
      <alignment horizontal="right"/>
    </xf>
    <xf numFmtId="0" fontId="14" fillId="2" borderId="2" xfId="0" applyFont="1" applyFill="1" applyBorder="1" applyAlignment="1">
      <alignment horizontal="right"/>
    </xf>
    <xf numFmtId="0" fontId="14" fillId="2" borderId="3" xfId="0" applyFont="1" applyFill="1" applyBorder="1" applyAlignment="1">
      <alignment horizontal="right"/>
    </xf>
    <xf numFmtId="0" fontId="14" fillId="2" borderId="4" xfId="0" applyFont="1" applyFill="1" applyBorder="1" applyAlignment="1">
      <alignment horizontal="right"/>
    </xf>
    <xf numFmtId="0" fontId="14" fillId="3" borderId="5" xfId="0" applyFont="1" applyFill="1" applyBorder="1" applyAlignment="1">
      <alignment horizontal="center" vertical="center" wrapText="1"/>
    </xf>
    <xf numFmtId="0" fontId="7" fillId="3" borderId="1" xfId="0" applyFont="1" applyFill="1" applyBorder="1" applyAlignment="1">
      <alignment horizontal="center" vertical="center" wrapText="1"/>
    </xf>
    <xf numFmtId="0" fontId="3" fillId="2" borderId="7" xfId="0" applyFont="1" applyFill="1" applyBorder="1" applyAlignment="1">
      <alignment horizontal="center" wrapText="1"/>
    </xf>
    <xf numFmtId="0" fontId="3" fillId="2" borderId="8" xfId="0" applyFont="1" applyFill="1" applyBorder="1" applyAlignment="1">
      <alignment horizontal="center" wrapText="1"/>
    </xf>
    <xf numFmtId="0" fontId="3" fillId="2" borderId="9" xfId="0" applyFont="1" applyFill="1" applyBorder="1" applyAlignment="1">
      <alignment horizontal="center" wrapText="1"/>
    </xf>
    <xf numFmtId="0" fontId="33" fillId="13" borderId="1" xfId="0" applyFont="1" applyFill="1" applyBorder="1" applyAlignment="1">
      <alignment horizontal="center" vertical="center" wrapText="1"/>
    </xf>
    <xf numFmtId="0" fontId="3" fillId="2" borderId="2" xfId="0" applyFont="1" applyFill="1" applyBorder="1" applyAlignment="1">
      <alignment horizontal="right"/>
    </xf>
    <xf numFmtId="0" fontId="3" fillId="2" borderId="3" xfId="0" applyFont="1" applyFill="1" applyBorder="1" applyAlignment="1">
      <alignment horizontal="right"/>
    </xf>
    <xf numFmtId="0" fontId="3" fillId="2" borderId="4" xfId="0" applyFont="1" applyFill="1" applyBorder="1" applyAlignment="1">
      <alignment horizontal="right"/>
    </xf>
    <xf numFmtId="0" fontId="3" fillId="3" borderId="6" xfId="0" applyFont="1" applyFill="1" applyBorder="1" applyAlignment="1">
      <alignment horizontal="center" vertical="center" wrapText="1"/>
    </xf>
    <xf numFmtId="0" fontId="3" fillId="3" borderId="5" xfId="0" applyFont="1" applyFill="1" applyBorder="1" applyAlignment="1">
      <alignment horizontal="center" vertical="center" wrapText="1"/>
    </xf>
    <xf numFmtId="0" fontId="7" fillId="3" borderId="5" xfId="0" applyFont="1" applyFill="1" applyBorder="1" applyAlignment="1">
      <alignment horizontal="center" vertical="center" wrapText="1"/>
    </xf>
    <xf numFmtId="0" fontId="7" fillId="3" borderId="6" xfId="0" applyFont="1" applyFill="1" applyBorder="1" applyAlignment="1">
      <alignment horizontal="center" vertical="center"/>
    </xf>
    <xf numFmtId="0" fontId="7" fillId="3" borderId="5" xfId="0" applyFont="1" applyFill="1" applyBorder="1" applyAlignment="1">
      <alignment horizontal="center" vertical="center"/>
    </xf>
    <xf numFmtId="0" fontId="2" fillId="3" borderId="1" xfId="0" applyFont="1" applyFill="1" applyBorder="1" applyAlignment="1">
      <alignment horizontal="center" vertical="center"/>
    </xf>
    <xf numFmtId="0" fontId="33" fillId="4" borderId="1" xfId="0" applyFont="1" applyFill="1" applyBorder="1" applyAlignment="1">
      <alignment horizontal="center" vertical="center" wrapText="1"/>
    </xf>
    <xf numFmtId="0" fontId="3" fillId="9" borderId="5" xfId="0" applyFont="1" applyFill="1" applyBorder="1" applyAlignment="1">
      <alignment horizontal="center" vertical="center" wrapText="1"/>
    </xf>
    <xf numFmtId="0" fontId="3" fillId="8" borderId="2" xfId="0" applyFont="1" applyFill="1" applyBorder="1" applyAlignment="1">
      <alignment horizontal="right" wrapText="1"/>
    </xf>
    <xf numFmtId="0" fontId="3" fillId="8" borderId="3" xfId="0" applyFont="1" applyFill="1" applyBorder="1" applyAlignment="1">
      <alignment horizontal="right" wrapText="1"/>
    </xf>
    <xf numFmtId="0" fontId="3" fillId="8" borderId="4" xfId="0" applyFont="1" applyFill="1" applyBorder="1" applyAlignment="1">
      <alignment horizontal="right" wrapText="1"/>
    </xf>
  </cellXfs>
  <cellStyles count="8">
    <cellStyle name="Bueno" xfId="7" builtinId="26"/>
    <cellStyle name="HeaderStyle" xfId="5" xr:uid="{CD3DD8FB-4BFD-4CA2-8F75-927213A25387}"/>
    <cellStyle name="Moneda" xfId="1" builtinId="4"/>
    <cellStyle name="Normal" xfId="0" builtinId="0"/>
    <cellStyle name="Normal 2" xfId="3" xr:uid="{AD51055E-3059-47E9-928E-13AF6C88B98D}"/>
    <cellStyle name="Normal 2 2" xfId="4" xr:uid="{75ACC932-720B-425D-AE1D-9B7E9A01F6F6}"/>
    <cellStyle name="Normal 3" xfId="6" xr:uid="{FF7A4BC3-D315-40D2-8F6C-A0157398299E}"/>
    <cellStyle name="Normal 6" xfId="2" xr:uid="{53E3B840-60A2-4ED3-97EF-BCC8C842C982}"/>
  </cellStyles>
  <dxfs count="49">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alcChain" Target="calcChain.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840AEA2-DE6F-47CF-A34A-3761D199B46B}">
  <dimension ref="A1:H49"/>
  <sheetViews>
    <sheetView tabSelected="1" zoomScale="80" zoomScaleNormal="80" workbookViewId="0">
      <selection activeCell="N3" sqref="N3"/>
    </sheetView>
  </sheetViews>
  <sheetFormatPr baseColWidth="10" defaultColWidth="11.140625" defaultRowHeight="15"/>
  <cols>
    <col min="1" max="2" width="11.28515625" style="9" bestFit="1" customWidth="1"/>
    <col min="3" max="3" width="20.5703125" style="9" customWidth="1"/>
    <col min="4" max="4" width="11.140625" style="9"/>
    <col min="5" max="5" width="11.28515625" style="9" bestFit="1" customWidth="1"/>
    <col min="6" max="7" width="13.85546875" style="9" bestFit="1" customWidth="1"/>
    <col min="8" max="8" width="15" style="9" bestFit="1" customWidth="1"/>
    <col min="9" max="16384" width="11.140625" style="9"/>
  </cols>
  <sheetData>
    <row r="1" spans="1:8">
      <c r="A1" s="170" t="s">
        <v>1187</v>
      </c>
      <c r="B1" s="171"/>
      <c r="C1" s="171"/>
      <c r="D1" s="171"/>
      <c r="E1" s="171"/>
      <c r="F1" s="171"/>
      <c r="G1" s="171"/>
      <c r="H1" s="171"/>
    </row>
    <row r="2" spans="1:8" ht="60">
      <c r="A2" s="1" t="s">
        <v>61</v>
      </c>
      <c r="B2" s="1" t="s">
        <v>2</v>
      </c>
      <c r="C2" s="1" t="s">
        <v>3</v>
      </c>
      <c r="D2" s="1" t="s">
        <v>4</v>
      </c>
      <c r="E2" s="1" t="s">
        <v>62</v>
      </c>
      <c r="F2" s="1" t="s">
        <v>6</v>
      </c>
      <c r="G2" s="1" t="s">
        <v>7</v>
      </c>
      <c r="H2" s="1" t="s">
        <v>8</v>
      </c>
    </row>
    <row r="3" spans="1:8" ht="60">
      <c r="A3" s="18">
        <v>1</v>
      </c>
      <c r="B3" s="18">
        <v>15121508</v>
      </c>
      <c r="C3" s="49" t="s">
        <v>63</v>
      </c>
      <c r="D3" s="18" t="s">
        <v>64</v>
      </c>
      <c r="E3" s="18">
        <v>1</v>
      </c>
      <c r="F3" s="26">
        <v>542880</v>
      </c>
      <c r="G3" s="39">
        <v>591140.16</v>
      </c>
      <c r="H3" s="50">
        <f>+AVERAGE(F3:G3)</f>
        <v>567010.08000000007</v>
      </c>
    </row>
    <row r="4" spans="1:8" ht="105">
      <c r="A4" s="18">
        <v>2</v>
      </c>
      <c r="B4" s="18">
        <v>15121504</v>
      </c>
      <c r="C4" s="49" t="s">
        <v>65</v>
      </c>
      <c r="D4" s="18" t="s">
        <v>64</v>
      </c>
      <c r="E4" s="18">
        <v>1</v>
      </c>
      <c r="F4" s="26">
        <v>575940</v>
      </c>
      <c r="G4" s="39">
        <v>606246.36</v>
      </c>
      <c r="H4" s="50">
        <f t="shared" ref="H4:H48" si="0">+AVERAGE(F4:G4)</f>
        <v>591093.17999999993</v>
      </c>
    </row>
    <row r="5" spans="1:8" ht="90">
      <c r="A5" s="18">
        <v>3</v>
      </c>
      <c r="B5" s="18">
        <v>26111703</v>
      </c>
      <c r="C5" s="49" t="s">
        <v>66</v>
      </c>
      <c r="D5" s="18" t="s">
        <v>67</v>
      </c>
      <c r="E5" s="18">
        <v>1</v>
      </c>
      <c r="F5" s="26">
        <v>585000</v>
      </c>
      <c r="G5" s="39">
        <v>590003.69999999995</v>
      </c>
      <c r="H5" s="50">
        <f t="shared" si="0"/>
        <v>587501.85</v>
      </c>
    </row>
    <row r="6" spans="1:8" ht="45">
      <c r="A6" s="18">
        <v>4</v>
      </c>
      <c r="B6" s="18">
        <v>26111703</v>
      </c>
      <c r="C6" s="49" t="s">
        <v>68</v>
      </c>
      <c r="D6" s="18" t="s">
        <v>67</v>
      </c>
      <c r="E6" s="18">
        <v>1</v>
      </c>
      <c r="F6" s="26">
        <v>2225531.0499999998</v>
      </c>
      <c r="G6" s="39">
        <v>2408178.0809999998</v>
      </c>
      <c r="H6" s="50">
        <f t="shared" si="0"/>
        <v>2316854.5654999996</v>
      </c>
    </row>
    <row r="7" spans="1:8" ht="105">
      <c r="A7" s="18">
        <v>5</v>
      </c>
      <c r="B7" s="18">
        <v>40151532</v>
      </c>
      <c r="C7" s="51" t="s">
        <v>69</v>
      </c>
      <c r="D7" s="18" t="s">
        <v>67</v>
      </c>
      <c r="E7" s="18">
        <v>1</v>
      </c>
      <c r="F7" s="26">
        <v>2842000</v>
      </c>
      <c r="G7" s="39">
        <v>3063872</v>
      </c>
      <c r="H7" s="50">
        <f t="shared" si="0"/>
        <v>2952936</v>
      </c>
    </row>
    <row r="8" spans="1:8" ht="60">
      <c r="A8" s="18">
        <v>6</v>
      </c>
      <c r="B8" s="18">
        <v>39101600</v>
      </c>
      <c r="C8" s="49" t="s">
        <v>70</v>
      </c>
      <c r="D8" s="18" t="s">
        <v>64</v>
      </c>
      <c r="E8" s="18">
        <v>1</v>
      </c>
      <c r="F8" s="26">
        <v>661200</v>
      </c>
      <c r="G8" s="39">
        <v>709216.79999999993</v>
      </c>
      <c r="H8" s="50">
        <f t="shared" si="0"/>
        <v>685208.39999999991</v>
      </c>
    </row>
    <row r="9" spans="1:8" ht="75">
      <c r="A9" s="18">
        <v>7</v>
      </c>
      <c r="B9" s="18">
        <v>39101600</v>
      </c>
      <c r="C9" s="49" t="s">
        <v>71</v>
      </c>
      <c r="D9" s="18" t="s">
        <v>64</v>
      </c>
      <c r="E9" s="18">
        <v>1</v>
      </c>
      <c r="F9" s="26">
        <v>783000</v>
      </c>
      <c r="G9" s="39">
        <v>863298</v>
      </c>
      <c r="H9" s="50">
        <f t="shared" si="0"/>
        <v>823149</v>
      </c>
    </row>
    <row r="10" spans="1:8" ht="75">
      <c r="A10" s="18">
        <v>8</v>
      </c>
      <c r="B10" s="18">
        <v>39101600</v>
      </c>
      <c r="C10" s="49" t="s">
        <v>72</v>
      </c>
      <c r="D10" s="18" t="s">
        <v>64</v>
      </c>
      <c r="E10" s="18">
        <v>1</v>
      </c>
      <c r="F10" s="26">
        <v>252300</v>
      </c>
      <c r="G10" s="39">
        <v>271266</v>
      </c>
      <c r="H10" s="50">
        <f t="shared" si="0"/>
        <v>261783</v>
      </c>
    </row>
    <row r="11" spans="1:8" ht="60">
      <c r="A11" s="18">
        <v>9</v>
      </c>
      <c r="B11" s="18">
        <v>39121609</v>
      </c>
      <c r="C11" s="49" t="s">
        <v>73</v>
      </c>
      <c r="D11" s="18" t="s">
        <v>64</v>
      </c>
      <c r="E11" s="18">
        <v>1</v>
      </c>
      <c r="F11" s="26">
        <v>43500</v>
      </c>
      <c r="G11" s="39">
        <v>46896</v>
      </c>
      <c r="H11" s="50">
        <f t="shared" si="0"/>
        <v>45198</v>
      </c>
    </row>
    <row r="12" spans="1:8" ht="60">
      <c r="A12" s="18">
        <v>10</v>
      </c>
      <c r="B12" s="18">
        <v>31201621</v>
      </c>
      <c r="C12" s="49" t="s">
        <v>74</v>
      </c>
      <c r="D12" s="18" t="s">
        <v>64</v>
      </c>
      <c r="E12" s="18">
        <v>1</v>
      </c>
      <c r="F12" s="26">
        <v>1239750</v>
      </c>
      <c r="G12" s="39">
        <v>1368000</v>
      </c>
      <c r="H12" s="50">
        <f t="shared" si="0"/>
        <v>1303875</v>
      </c>
    </row>
    <row r="13" spans="1:8" ht="30">
      <c r="A13" s="18">
        <v>11</v>
      </c>
      <c r="B13" s="18">
        <v>26101732</v>
      </c>
      <c r="C13" s="49" t="s">
        <v>75</v>
      </c>
      <c r="D13" s="18" t="s">
        <v>64</v>
      </c>
      <c r="E13" s="18">
        <v>1</v>
      </c>
      <c r="F13" s="26">
        <v>261000</v>
      </c>
      <c r="G13" s="39">
        <v>286200</v>
      </c>
      <c r="H13" s="50">
        <f t="shared" si="0"/>
        <v>273600</v>
      </c>
    </row>
    <row r="14" spans="1:8" ht="45">
      <c r="A14" s="18">
        <v>12</v>
      </c>
      <c r="B14" s="18">
        <v>26101732</v>
      </c>
      <c r="C14" s="49" t="s">
        <v>76</v>
      </c>
      <c r="D14" s="18" t="s">
        <v>64</v>
      </c>
      <c r="E14" s="18">
        <v>1</v>
      </c>
      <c r="F14" s="26">
        <v>261000</v>
      </c>
      <c r="G14" s="39">
        <v>280080</v>
      </c>
      <c r="H14" s="50">
        <f t="shared" si="0"/>
        <v>270540</v>
      </c>
    </row>
    <row r="15" spans="1:8" ht="75">
      <c r="A15" s="18">
        <v>13</v>
      </c>
      <c r="B15" s="18">
        <v>39122200</v>
      </c>
      <c r="C15" s="49" t="s">
        <v>78</v>
      </c>
      <c r="D15" s="18" t="s">
        <v>77</v>
      </c>
      <c r="E15" s="18">
        <v>1</v>
      </c>
      <c r="F15" s="26">
        <v>261000</v>
      </c>
      <c r="G15" s="39">
        <v>303480</v>
      </c>
      <c r="H15" s="50">
        <f t="shared" si="0"/>
        <v>282240</v>
      </c>
    </row>
    <row r="16" spans="1:8" ht="60">
      <c r="A16" s="18">
        <v>14</v>
      </c>
      <c r="B16" s="18">
        <v>15121501</v>
      </c>
      <c r="C16" s="49" t="s">
        <v>79</v>
      </c>
      <c r="D16" s="18" t="s">
        <v>77</v>
      </c>
      <c r="E16" s="18">
        <v>1</v>
      </c>
      <c r="F16" s="26">
        <v>840000</v>
      </c>
      <c r="G16" s="39">
        <v>873780</v>
      </c>
      <c r="H16" s="50">
        <f t="shared" si="0"/>
        <v>856890</v>
      </c>
    </row>
    <row r="17" spans="1:8" ht="75">
      <c r="A17" s="18">
        <v>15</v>
      </c>
      <c r="B17" s="18">
        <v>15121802</v>
      </c>
      <c r="C17" s="49" t="s">
        <v>80</v>
      </c>
      <c r="D17" s="18" t="s">
        <v>64</v>
      </c>
      <c r="E17" s="18">
        <v>1</v>
      </c>
      <c r="F17" s="26">
        <v>678600</v>
      </c>
      <c r="G17" s="34">
        <v>734292</v>
      </c>
      <c r="H17" s="50">
        <f t="shared" si="0"/>
        <v>706446</v>
      </c>
    </row>
    <row r="18" spans="1:8" ht="45">
      <c r="A18" s="18">
        <v>16</v>
      </c>
      <c r="B18" s="18">
        <v>26101732</v>
      </c>
      <c r="C18" s="49" t="s">
        <v>81</v>
      </c>
      <c r="D18" s="18" t="s">
        <v>64</v>
      </c>
      <c r="E18" s="18">
        <v>1</v>
      </c>
      <c r="F18" s="26">
        <v>360000</v>
      </c>
      <c r="G18" s="39">
        <v>427200</v>
      </c>
      <c r="H18" s="50">
        <f t="shared" si="0"/>
        <v>393600</v>
      </c>
    </row>
    <row r="19" spans="1:8" ht="45">
      <c r="A19" s="18">
        <v>17</v>
      </c>
      <c r="B19" s="18">
        <v>26101732</v>
      </c>
      <c r="C19" s="49" t="s">
        <v>82</v>
      </c>
      <c r="D19" s="18" t="s">
        <v>64</v>
      </c>
      <c r="E19" s="18">
        <v>1</v>
      </c>
      <c r="F19" s="26">
        <v>600600</v>
      </c>
      <c r="G19" s="39">
        <v>667380</v>
      </c>
      <c r="H19" s="50">
        <f t="shared" si="0"/>
        <v>633990</v>
      </c>
    </row>
    <row r="20" spans="1:8" ht="30">
      <c r="A20" s="18">
        <v>18</v>
      </c>
      <c r="B20" s="18">
        <v>26101710</v>
      </c>
      <c r="C20" s="51" t="s">
        <v>83</v>
      </c>
      <c r="D20" s="18" t="s">
        <v>64</v>
      </c>
      <c r="E20" s="18">
        <v>1</v>
      </c>
      <c r="F20" s="26">
        <v>870000</v>
      </c>
      <c r="G20" s="39">
        <v>967554</v>
      </c>
      <c r="H20" s="50">
        <f t="shared" si="0"/>
        <v>918777</v>
      </c>
    </row>
    <row r="21" spans="1:8" ht="75">
      <c r="A21" s="18">
        <v>19</v>
      </c>
      <c r="B21" s="18">
        <v>31201502</v>
      </c>
      <c r="C21" s="49" t="s">
        <v>84</v>
      </c>
      <c r="D21" s="18" t="s">
        <v>64</v>
      </c>
      <c r="E21" s="18">
        <v>1</v>
      </c>
      <c r="F21" s="26">
        <v>480480</v>
      </c>
      <c r="G21" s="39">
        <v>501412.8</v>
      </c>
      <c r="H21" s="50">
        <f t="shared" si="0"/>
        <v>490946.4</v>
      </c>
    </row>
    <row r="22" spans="1:8" ht="45">
      <c r="A22" s="18">
        <v>20</v>
      </c>
      <c r="B22" s="18">
        <v>25172105</v>
      </c>
      <c r="C22" s="49" t="s">
        <v>85</v>
      </c>
      <c r="D22" s="18" t="s">
        <v>67</v>
      </c>
      <c r="E22" s="18">
        <v>1</v>
      </c>
      <c r="F22" s="26">
        <v>319000</v>
      </c>
      <c r="G22" s="39">
        <v>392700</v>
      </c>
      <c r="H22" s="50">
        <f t="shared" si="0"/>
        <v>355850</v>
      </c>
    </row>
    <row r="23" spans="1:8" ht="30">
      <c r="A23" s="18">
        <v>21</v>
      </c>
      <c r="B23" s="18">
        <v>39101903</v>
      </c>
      <c r="C23" s="49" t="s">
        <v>86</v>
      </c>
      <c r="D23" s="18" t="s">
        <v>67</v>
      </c>
      <c r="E23" s="18">
        <v>1</v>
      </c>
      <c r="F23" s="26">
        <v>93060</v>
      </c>
      <c r="G23" s="39">
        <v>105514.2</v>
      </c>
      <c r="H23" s="50">
        <f t="shared" si="0"/>
        <v>99287.1</v>
      </c>
    </row>
    <row r="24" spans="1:8" ht="30">
      <c r="A24" s="18">
        <v>22</v>
      </c>
      <c r="B24" s="18">
        <v>39101903</v>
      </c>
      <c r="C24" s="49" t="s">
        <v>87</v>
      </c>
      <c r="D24" s="18" t="s">
        <v>67</v>
      </c>
      <c r="E24" s="18">
        <v>1</v>
      </c>
      <c r="F24" s="26">
        <v>188500</v>
      </c>
      <c r="G24" s="39">
        <v>194818</v>
      </c>
      <c r="H24" s="50">
        <f t="shared" si="0"/>
        <v>191659</v>
      </c>
    </row>
    <row r="25" spans="1:8" ht="45">
      <c r="A25" s="18">
        <v>23</v>
      </c>
      <c r="B25" s="18">
        <v>40161504</v>
      </c>
      <c r="C25" s="51" t="s">
        <v>88</v>
      </c>
      <c r="D25" s="18" t="s">
        <v>67</v>
      </c>
      <c r="E25" s="18">
        <v>1</v>
      </c>
      <c r="F25" s="26">
        <v>25740</v>
      </c>
      <c r="G25" s="39">
        <v>26861.399999999998</v>
      </c>
      <c r="H25" s="50">
        <f t="shared" si="0"/>
        <v>26300.699999999997</v>
      </c>
    </row>
    <row r="26" spans="1:8" ht="45">
      <c r="A26" s="18">
        <v>24</v>
      </c>
      <c r="B26" s="18">
        <v>40161504</v>
      </c>
      <c r="C26" s="51" t="s">
        <v>89</v>
      </c>
      <c r="D26" s="18" t="s">
        <v>67</v>
      </c>
      <c r="E26" s="18">
        <v>1</v>
      </c>
      <c r="F26" s="26">
        <v>92950</v>
      </c>
      <c r="G26" s="39">
        <v>103285</v>
      </c>
      <c r="H26" s="50">
        <f t="shared" si="0"/>
        <v>98117.5</v>
      </c>
    </row>
    <row r="27" spans="1:8" ht="30">
      <c r="A27" s="18">
        <v>25</v>
      </c>
      <c r="B27" s="18">
        <v>40161505</v>
      </c>
      <c r="C27" s="51" t="s">
        <v>90</v>
      </c>
      <c r="D27" s="18" t="s">
        <v>67</v>
      </c>
      <c r="E27" s="18">
        <v>1</v>
      </c>
      <c r="F27" s="26">
        <v>36250</v>
      </c>
      <c r="G27" s="39">
        <v>44630</v>
      </c>
      <c r="H27" s="50">
        <f t="shared" si="0"/>
        <v>40440</v>
      </c>
    </row>
    <row r="28" spans="1:8" ht="45">
      <c r="A28" s="18">
        <v>26</v>
      </c>
      <c r="B28" s="18">
        <v>40161505</v>
      </c>
      <c r="C28" s="51" t="s">
        <v>91</v>
      </c>
      <c r="D28" s="18" t="s">
        <v>67</v>
      </c>
      <c r="E28" s="18">
        <v>1</v>
      </c>
      <c r="F28" s="26">
        <v>188760</v>
      </c>
      <c r="G28" s="39">
        <v>196983.6</v>
      </c>
      <c r="H28" s="50">
        <f t="shared" si="0"/>
        <v>192871.8</v>
      </c>
    </row>
    <row r="29" spans="1:8" ht="90">
      <c r="A29" s="18">
        <v>27</v>
      </c>
      <c r="B29" s="18">
        <v>15121902</v>
      </c>
      <c r="C29" s="49" t="s">
        <v>92</v>
      </c>
      <c r="D29" s="18" t="s">
        <v>67</v>
      </c>
      <c r="E29" s="18">
        <v>1</v>
      </c>
      <c r="F29" s="26">
        <v>175000</v>
      </c>
      <c r="G29" s="39">
        <v>189037.5</v>
      </c>
      <c r="H29" s="50">
        <f t="shared" si="0"/>
        <v>182018.75</v>
      </c>
    </row>
    <row r="30" spans="1:8" ht="60">
      <c r="A30" s="18">
        <v>28</v>
      </c>
      <c r="B30" s="18">
        <v>25173900</v>
      </c>
      <c r="C30" s="49" t="s">
        <v>93</v>
      </c>
      <c r="D30" s="18" t="s">
        <v>67</v>
      </c>
      <c r="E30" s="18">
        <v>1</v>
      </c>
      <c r="F30" s="26">
        <v>253750</v>
      </c>
      <c r="G30" s="39">
        <v>262255</v>
      </c>
      <c r="H30" s="50">
        <f t="shared" si="0"/>
        <v>258002.5</v>
      </c>
    </row>
    <row r="31" spans="1:8" ht="75">
      <c r="A31" s="18">
        <v>29</v>
      </c>
      <c r="B31" s="18">
        <v>25173900</v>
      </c>
      <c r="C31" s="49" t="s">
        <v>94</v>
      </c>
      <c r="D31" s="18" t="s">
        <v>67</v>
      </c>
      <c r="E31" s="18">
        <v>1</v>
      </c>
      <c r="F31" s="26">
        <v>319000</v>
      </c>
      <c r="G31" s="39">
        <v>392700</v>
      </c>
      <c r="H31" s="50">
        <f t="shared" si="0"/>
        <v>355850</v>
      </c>
    </row>
    <row r="32" spans="1:8" ht="45">
      <c r="A32" s="18">
        <v>30</v>
      </c>
      <c r="B32" s="18">
        <v>27111918</v>
      </c>
      <c r="C32" s="49" t="s">
        <v>95</v>
      </c>
      <c r="D32" s="18" t="s">
        <v>34</v>
      </c>
      <c r="E32" s="18">
        <v>1</v>
      </c>
      <c r="F32" s="26">
        <v>3675</v>
      </c>
      <c r="G32" s="39">
        <v>3706.4334999999996</v>
      </c>
      <c r="H32" s="50">
        <f t="shared" si="0"/>
        <v>3690.7167499999996</v>
      </c>
    </row>
    <row r="33" spans="1:8" ht="90">
      <c r="A33" s="18">
        <v>31</v>
      </c>
      <c r="B33" s="18">
        <v>39121432</v>
      </c>
      <c r="C33" s="49" t="s">
        <v>96</v>
      </c>
      <c r="D33" s="18" t="s">
        <v>77</v>
      </c>
      <c r="E33" s="18">
        <v>1</v>
      </c>
      <c r="F33" s="26">
        <v>60000</v>
      </c>
      <c r="G33" s="39">
        <v>60513.2</v>
      </c>
      <c r="H33" s="50">
        <f t="shared" si="0"/>
        <v>60256.6</v>
      </c>
    </row>
    <row r="34" spans="1:8" ht="105">
      <c r="A34" s="18">
        <v>32</v>
      </c>
      <c r="B34" s="18">
        <v>39121432</v>
      </c>
      <c r="C34" s="49" t="s">
        <v>97</v>
      </c>
      <c r="D34" s="18" t="s">
        <v>77</v>
      </c>
      <c r="E34" s="18">
        <v>1</v>
      </c>
      <c r="F34" s="26">
        <v>57200</v>
      </c>
      <c r="G34" s="39">
        <v>59692</v>
      </c>
      <c r="H34" s="50">
        <f t="shared" si="0"/>
        <v>58446</v>
      </c>
    </row>
    <row r="35" spans="1:8" ht="90">
      <c r="A35" s="18">
        <v>33</v>
      </c>
      <c r="B35" s="18">
        <v>39121432</v>
      </c>
      <c r="C35" s="49" t="s">
        <v>98</v>
      </c>
      <c r="D35" s="18" t="s">
        <v>77</v>
      </c>
      <c r="E35" s="18">
        <v>1</v>
      </c>
      <c r="F35" s="26">
        <v>57200</v>
      </c>
      <c r="G35" s="39">
        <v>59772</v>
      </c>
      <c r="H35" s="50">
        <f t="shared" si="0"/>
        <v>58486</v>
      </c>
    </row>
    <row r="36" spans="1:8" ht="90">
      <c r="A36" s="18">
        <v>34</v>
      </c>
      <c r="B36" s="18">
        <v>39121432</v>
      </c>
      <c r="C36" s="49" t="s">
        <v>99</v>
      </c>
      <c r="D36" s="18" t="s">
        <v>77</v>
      </c>
      <c r="E36" s="18">
        <v>1</v>
      </c>
      <c r="F36" s="26">
        <v>58000</v>
      </c>
      <c r="G36" s="39">
        <v>71408</v>
      </c>
      <c r="H36" s="50">
        <f t="shared" si="0"/>
        <v>64704</v>
      </c>
    </row>
    <row r="37" spans="1:8" ht="60">
      <c r="A37" s="18">
        <v>35</v>
      </c>
      <c r="B37" s="18">
        <v>39121432</v>
      </c>
      <c r="C37" s="49" t="s">
        <v>100</v>
      </c>
      <c r="D37" s="18" t="s">
        <v>77</v>
      </c>
      <c r="E37" s="18">
        <v>1</v>
      </c>
      <c r="F37" s="26">
        <v>84000</v>
      </c>
      <c r="G37" s="39">
        <v>90738</v>
      </c>
      <c r="H37" s="50">
        <f t="shared" si="0"/>
        <v>87369</v>
      </c>
    </row>
    <row r="38" spans="1:8" ht="45">
      <c r="A38" s="18">
        <v>36</v>
      </c>
      <c r="B38" s="18">
        <v>25191837</v>
      </c>
      <c r="C38" s="51" t="s">
        <v>101</v>
      </c>
      <c r="D38" s="18" t="s">
        <v>67</v>
      </c>
      <c r="E38" s="18">
        <v>1</v>
      </c>
      <c r="F38" s="26">
        <v>10150</v>
      </c>
      <c r="G38" s="39">
        <v>10490.199999999999</v>
      </c>
      <c r="H38" s="50">
        <f t="shared" si="0"/>
        <v>10320.099999999999</v>
      </c>
    </row>
    <row r="39" spans="1:8" ht="45">
      <c r="A39" s="18">
        <v>37</v>
      </c>
      <c r="B39" s="18">
        <v>39101903</v>
      </c>
      <c r="C39" s="49" t="s">
        <v>102</v>
      </c>
      <c r="D39" s="18" t="s">
        <v>67</v>
      </c>
      <c r="E39" s="18">
        <v>1</v>
      </c>
      <c r="F39" s="26">
        <v>123250</v>
      </c>
      <c r="G39" s="39">
        <v>137955</v>
      </c>
      <c r="H39" s="50">
        <f t="shared" si="0"/>
        <v>130602.5</v>
      </c>
    </row>
    <row r="40" spans="1:8" ht="60">
      <c r="A40" s="18">
        <v>38</v>
      </c>
      <c r="B40" s="18">
        <v>39101903</v>
      </c>
      <c r="C40" s="49" t="s">
        <v>103</v>
      </c>
      <c r="D40" s="18" t="s">
        <v>67</v>
      </c>
      <c r="E40" s="18">
        <v>1</v>
      </c>
      <c r="F40" s="26">
        <v>116000</v>
      </c>
      <c r="G40" s="39">
        <v>125964.8</v>
      </c>
      <c r="H40" s="50">
        <f t="shared" si="0"/>
        <v>120982.39999999999</v>
      </c>
    </row>
    <row r="41" spans="1:8" ht="60">
      <c r="A41" s="18">
        <v>39</v>
      </c>
      <c r="B41" s="18">
        <v>25171708</v>
      </c>
      <c r="C41" s="49" t="s">
        <v>104</v>
      </c>
      <c r="D41" s="18" t="s">
        <v>67</v>
      </c>
      <c r="E41" s="18">
        <v>1</v>
      </c>
      <c r="F41" s="26">
        <v>10150</v>
      </c>
      <c r="G41" s="39">
        <v>10936.449999999999</v>
      </c>
      <c r="H41" s="50">
        <f t="shared" si="0"/>
        <v>10543.224999999999</v>
      </c>
    </row>
    <row r="42" spans="1:8" ht="60">
      <c r="A42" s="18">
        <v>40</v>
      </c>
      <c r="B42" s="18">
        <v>39122224</v>
      </c>
      <c r="C42" s="49" t="s">
        <v>105</v>
      </c>
      <c r="D42" s="18" t="s">
        <v>67</v>
      </c>
      <c r="E42" s="18">
        <v>1</v>
      </c>
      <c r="F42" s="26">
        <v>116000</v>
      </c>
      <c r="G42" s="39">
        <v>126024</v>
      </c>
      <c r="H42" s="50">
        <f t="shared" si="0"/>
        <v>121012</v>
      </c>
    </row>
    <row r="43" spans="1:8" ht="45">
      <c r="A43" s="18">
        <v>41</v>
      </c>
      <c r="B43" s="18">
        <v>39122224</v>
      </c>
      <c r="C43" s="49" t="s">
        <v>106</v>
      </c>
      <c r="D43" s="18" t="s">
        <v>67</v>
      </c>
      <c r="E43" s="18">
        <v>1</v>
      </c>
      <c r="F43" s="26">
        <v>116000</v>
      </c>
      <c r="G43" s="39">
        <v>126312</v>
      </c>
      <c r="H43" s="50">
        <f t="shared" si="0"/>
        <v>121156</v>
      </c>
    </row>
    <row r="44" spans="1:8" ht="60">
      <c r="A44" s="18">
        <v>42</v>
      </c>
      <c r="B44" s="18">
        <v>23271834</v>
      </c>
      <c r="C44" s="51" t="s">
        <v>107</v>
      </c>
      <c r="D44" s="18" t="s">
        <v>67</v>
      </c>
      <c r="E44" s="18">
        <v>1</v>
      </c>
      <c r="F44" s="26">
        <v>50750</v>
      </c>
      <c r="G44" s="39">
        <v>55135.5</v>
      </c>
      <c r="H44" s="50">
        <f t="shared" si="0"/>
        <v>52942.75</v>
      </c>
    </row>
    <row r="45" spans="1:8" ht="75">
      <c r="A45" s="18">
        <v>43</v>
      </c>
      <c r="B45" s="18">
        <v>23271834</v>
      </c>
      <c r="C45" s="51" t="s">
        <v>108</v>
      </c>
      <c r="D45" s="18" t="s">
        <v>67</v>
      </c>
      <c r="E45" s="18">
        <v>1</v>
      </c>
      <c r="F45" s="26">
        <v>154000</v>
      </c>
      <c r="G45" s="39">
        <v>160193</v>
      </c>
      <c r="H45" s="50">
        <f t="shared" si="0"/>
        <v>157096.5</v>
      </c>
    </row>
    <row r="46" spans="1:8" ht="45">
      <c r="A46" s="18">
        <v>44</v>
      </c>
      <c r="B46" s="18">
        <v>25173902</v>
      </c>
      <c r="C46" s="51" t="s">
        <v>109</v>
      </c>
      <c r="D46" s="18" t="s">
        <v>67</v>
      </c>
      <c r="E46" s="18">
        <v>1</v>
      </c>
      <c r="F46" s="26">
        <v>1740000</v>
      </c>
      <c r="G46" s="39">
        <v>1870800</v>
      </c>
      <c r="H46" s="50">
        <f t="shared" si="0"/>
        <v>1805400</v>
      </c>
    </row>
    <row r="47" spans="1:8" ht="45">
      <c r="A47" s="18">
        <v>45</v>
      </c>
      <c r="B47" s="18">
        <v>25173902</v>
      </c>
      <c r="C47" s="51" t="s">
        <v>110</v>
      </c>
      <c r="D47" s="18" t="s">
        <v>67</v>
      </c>
      <c r="E47" s="18">
        <v>1</v>
      </c>
      <c r="F47" s="26">
        <v>304500</v>
      </c>
      <c r="G47" s="39">
        <v>317694.3</v>
      </c>
      <c r="H47" s="50">
        <f t="shared" si="0"/>
        <v>311097.15000000002</v>
      </c>
    </row>
    <row r="48" spans="1:8" ht="75">
      <c r="A48" s="18">
        <v>46</v>
      </c>
      <c r="B48" s="18">
        <v>47131502</v>
      </c>
      <c r="C48" s="18" t="s">
        <v>111</v>
      </c>
      <c r="D48" s="18" t="s">
        <v>67</v>
      </c>
      <c r="E48" s="18">
        <v>1</v>
      </c>
      <c r="F48" s="26">
        <v>75647</v>
      </c>
      <c r="G48" s="39">
        <v>79048.47</v>
      </c>
      <c r="H48" s="50">
        <f t="shared" si="0"/>
        <v>77347.735000000001</v>
      </c>
    </row>
    <row r="49" spans="1:8">
      <c r="A49" s="172" t="s">
        <v>60</v>
      </c>
      <c r="B49" s="172"/>
      <c r="C49" s="172"/>
      <c r="D49" s="172"/>
      <c r="E49" s="172"/>
      <c r="F49" s="172"/>
      <c r="G49" s="172"/>
      <c r="H49" s="36">
        <f>+SUM(H3:H48)</f>
        <v>20013488.502250001</v>
      </c>
    </row>
  </sheetData>
  <mergeCells count="2">
    <mergeCell ref="A1:H1"/>
    <mergeCell ref="A49:G49"/>
  </mergeCell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43CE821-9A3A-4ED6-AD73-96D67C1A3DF2}">
  <dimension ref="A1:H25"/>
  <sheetViews>
    <sheetView zoomScale="70" zoomScaleNormal="70" workbookViewId="0">
      <selection activeCell="M3" sqref="M3"/>
    </sheetView>
  </sheetViews>
  <sheetFormatPr baseColWidth="10" defaultColWidth="11.140625" defaultRowHeight="15"/>
  <cols>
    <col min="1" max="2" width="11.28515625" style="28" bestFit="1" customWidth="1"/>
    <col min="3" max="3" width="17.5703125" style="28" customWidth="1"/>
    <col min="4" max="4" width="11.140625" style="28"/>
    <col min="5" max="5" width="11.28515625" style="28" bestFit="1" customWidth="1"/>
    <col min="6" max="7" width="14.42578125" style="28" bestFit="1" customWidth="1"/>
    <col min="8" max="8" width="15.42578125" style="28" bestFit="1" customWidth="1"/>
    <col min="9" max="16384" width="11.140625" style="28"/>
  </cols>
  <sheetData>
    <row r="1" spans="1:8">
      <c r="A1" s="173" t="s">
        <v>0</v>
      </c>
      <c r="B1" s="173"/>
      <c r="C1" s="173"/>
      <c r="D1" s="173"/>
      <c r="E1" s="173"/>
      <c r="F1" s="173"/>
      <c r="G1" s="173"/>
      <c r="H1" s="173"/>
    </row>
    <row r="2" spans="1:8" ht="60">
      <c r="A2" s="122" t="s">
        <v>1</v>
      </c>
      <c r="B2" s="122" t="s">
        <v>2</v>
      </c>
      <c r="C2" s="123" t="s">
        <v>3</v>
      </c>
      <c r="D2" s="122" t="s">
        <v>4</v>
      </c>
      <c r="E2" s="122" t="s">
        <v>5</v>
      </c>
      <c r="F2" s="122" t="s">
        <v>6</v>
      </c>
      <c r="G2" s="122" t="s">
        <v>7</v>
      </c>
      <c r="H2" s="124" t="s">
        <v>8</v>
      </c>
    </row>
    <row r="3" spans="1:8" ht="120">
      <c r="A3" s="29">
        <v>1</v>
      </c>
      <c r="B3" s="25">
        <v>10101703</v>
      </c>
      <c r="C3" s="30" t="s">
        <v>9</v>
      </c>
      <c r="D3" s="25" t="s">
        <v>10</v>
      </c>
      <c r="E3" s="25">
        <v>1</v>
      </c>
      <c r="F3" s="31">
        <v>320</v>
      </c>
      <c r="G3" s="31">
        <v>356.94400000000002</v>
      </c>
      <c r="H3" s="34">
        <f>+IF(F3=" "," ",AVERAGE(F3:G3))</f>
        <v>338.47199999999998</v>
      </c>
    </row>
    <row r="4" spans="1:8" ht="150">
      <c r="A4" s="29">
        <v>2</v>
      </c>
      <c r="B4" s="25">
        <v>11162111</v>
      </c>
      <c r="C4" s="30" t="s">
        <v>12</v>
      </c>
      <c r="D4" s="25" t="s">
        <v>13</v>
      </c>
      <c r="E4" s="25">
        <v>1</v>
      </c>
      <c r="F4" s="31">
        <v>251625</v>
      </c>
      <c r="G4" s="31">
        <v>264724.75</v>
      </c>
      <c r="H4" s="34">
        <f t="shared" ref="H4:H24" si="0">+IF(F4=""," ",AVERAGE(F4:G4))</f>
        <v>258174.875</v>
      </c>
    </row>
    <row r="5" spans="1:8" ht="210">
      <c r="A5" s="29">
        <v>3</v>
      </c>
      <c r="B5" s="25">
        <v>12352319</v>
      </c>
      <c r="C5" s="30" t="s">
        <v>14</v>
      </c>
      <c r="D5" s="25" t="s">
        <v>11</v>
      </c>
      <c r="E5" s="25">
        <v>1</v>
      </c>
      <c r="F5" s="31">
        <v>61646.399999999994</v>
      </c>
      <c r="G5" s="31">
        <v>64215</v>
      </c>
      <c r="H5" s="34">
        <f t="shared" si="0"/>
        <v>62930.7</v>
      </c>
    </row>
    <row r="6" spans="1:8" ht="225">
      <c r="A6" s="29">
        <v>4</v>
      </c>
      <c r="B6" s="25">
        <v>70101510</v>
      </c>
      <c r="C6" s="30" t="s">
        <v>15</v>
      </c>
      <c r="D6" s="25" t="s">
        <v>16</v>
      </c>
      <c r="E6" s="25">
        <v>1</v>
      </c>
      <c r="F6" s="31">
        <v>702000</v>
      </c>
      <c r="G6" s="31">
        <v>625500</v>
      </c>
      <c r="H6" s="34">
        <f t="shared" si="0"/>
        <v>663750</v>
      </c>
    </row>
    <row r="7" spans="1:8" ht="156.75">
      <c r="A7" s="29">
        <v>5</v>
      </c>
      <c r="B7" s="25">
        <v>10121702</v>
      </c>
      <c r="C7" s="32" t="s">
        <v>18</v>
      </c>
      <c r="D7" s="25" t="s">
        <v>11</v>
      </c>
      <c r="E7" s="25">
        <v>1</v>
      </c>
      <c r="F7" s="31">
        <v>195641.25</v>
      </c>
      <c r="G7" s="31">
        <v>210483</v>
      </c>
      <c r="H7" s="34">
        <f t="shared" si="0"/>
        <v>203062.125</v>
      </c>
    </row>
    <row r="8" spans="1:8" ht="156.75">
      <c r="A8" s="29">
        <v>6</v>
      </c>
      <c r="B8" s="25">
        <v>10121702</v>
      </c>
      <c r="C8" s="32" t="s">
        <v>19</v>
      </c>
      <c r="D8" s="25" t="s">
        <v>11</v>
      </c>
      <c r="E8" s="25">
        <v>1</v>
      </c>
      <c r="F8" s="31">
        <v>228421.72499999998</v>
      </c>
      <c r="G8" s="31">
        <v>212997.75</v>
      </c>
      <c r="H8" s="34">
        <f t="shared" si="0"/>
        <v>220709.73749999999</v>
      </c>
    </row>
    <row r="9" spans="1:8" ht="128.25">
      <c r="A9" s="29">
        <v>7</v>
      </c>
      <c r="B9" s="25">
        <v>10121702</v>
      </c>
      <c r="C9" s="32" t="s">
        <v>20</v>
      </c>
      <c r="D9" s="25" t="s">
        <v>11</v>
      </c>
      <c r="E9" s="25">
        <v>1</v>
      </c>
      <c r="F9" s="31">
        <v>255817.80000000002</v>
      </c>
      <c r="G9" s="31">
        <v>234769.5</v>
      </c>
      <c r="H9" s="34">
        <f t="shared" si="0"/>
        <v>245293.65000000002</v>
      </c>
    </row>
    <row r="10" spans="1:8" ht="156.75">
      <c r="A10" s="29">
        <v>8</v>
      </c>
      <c r="B10" s="25">
        <v>10121702</v>
      </c>
      <c r="C10" s="32" t="s">
        <v>21</v>
      </c>
      <c r="D10" s="25" t="s">
        <v>11</v>
      </c>
      <c r="E10" s="25">
        <v>1</v>
      </c>
      <c r="F10" s="31">
        <v>256236.75</v>
      </c>
      <c r="G10" s="31">
        <v>273925.9215</v>
      </c>
      <c r="H10" s="34">
        <f t="shared" si="0"/>
        <v>265081.33574999997</v>
      </c>
    </row>
    <row r="11" spans="1:8" ht="156.75">
      <c r="A11" s="29">
        <v>9</v>
      </c>
      <c r="B11" s="25">
        <v>10121702</v>
      </c>
      <c r="C11" s="32" t="s">
        <v>22</v>
      </c>
      <c r="D11" s="25" t="s">
        <v>11</v>
      </c>
      <c r="E11" s="25">
        <v>1</v>
      </c>
      <c r="F11" s="31">
        <v>297648.75</v>
      </c>
      <c r="G11" s="31">
        <v>322055.94750000001</v>
      </c>
      <c r="H11" s="34">
        <f t="shared" si="0"/>
        <v>309852.34875</v>
      </c>
    </row>
    <row r="12" spans="1:8" ht="409.5">
      <c r="A12" s="29">
        <v>10</v>
      </c>
      <c r="B12" s="25">
        <v>41115611</v>
      </c>
      <c r="C12" s="30" t="s">
        <v>24</v>
      </c>
      <c r="D12" s="25" t="s">
        <v>17</v>
      </c>
      <c r="E12" s="25">
        <v>1</v>
      </c>
      <c r="F12" s="31">
        <v>5190585.3000000007</v>
      </c>
      <c r="G12" s="31">
        <v>5646203.3429999994</v>
      </c>
      <c r="H12" s="34">
        <f t="shared" si="0"/>
        <v>5418394.3214999996</v>
      </c>
    </row>
    <row r="13" spans="1:8" ht="270">
      <c r="A13" s="29">
        <v>11</v>
      </c>
      <c r="B13" s="25">
        <v>41111524</v>
      </c>
      <c r="C13" s="30" t="s">
        <v>25</v>
      </c>
      <c r="D13" s="25" t="s">
        <v>17</v>
      </c>
      <c r="E13" s="25">
        <v>1</v>
      </c>
      <c r="F13" s="31">
        <v>301760</v>
      </c>
      <c r="G13" s="31">
        <v>322000</v>
      </c>
      <c r="H13" s="34">
        <f t="shared" si="0"/>
        <v>311880</v>
      </c>
    </row>
    <row r="14" spans="1:8" ht="300">
      <c r="A14" s="29">
        <v>12</v>
      </c>
      <c r="B14" s="25">
        <v>40142008</v>
      </c>
      <c r="C14" s="30" t="s">
        <v>27</v>
      </c>
      <c r="D14" s="25" t="s">
        <v>28</v>
      </c>
      <c r="E14" s="25">
        <v>1</v>
      </c>
      <c r="F14" s="31">
        <v>403200</v>
      </c>
      <c r="G14" s="31">
        <v>444182.4</v>
      </c>
      <c r="H14" s="34">
        <f t="shared" si="0"/>
        <v>423691.2</v>
      </c>
    </row>
    <row r="15" spans="1:8" ht="120">
      <c r="A15" s="29">
        <v>13</v>
      </c>
      <c r="B15" s="25">
        <v>47121804</v>
      </c>
      <c r="C15" s="33" t="s">
        <v>37</v>
      </c>
      <c r="D15" s="25" t="s">
        <v>34</v>
      </c>
      <c r="E15" s="25">
        <v>1</v>
      </c>
      <c r="F15" s="31">
        <v>16200.000000000002</v>
      </c>
      <c r="G15" s="31">
        <v>24560</v>
      </c>
      <c r="H15" s="34">
        <f t="shared" si="0"/>
        <v>20380</v>
      </c>
    </row>
    <row r="16" spans="1:8" ht="315">
      <c r="A16" s="29">
        <v>14</v>
      </c>
      <c r="B16" s="25">
        <v>42172001</v>
      </c>
      <c r="C16" s="33" t="s">
        <v>40</v>
      </c>
      <c r="D16" s="25" t="s">
        <v>36</v>
      </c>
      <c r="E16" s="25">
        <v>1</v>
      </c>
      <c r="F16" s="31">
        <v>156576</v>
      </c>
      <c r="G16" s="31">
        <v>183680</v>
      </c>
      <c r="H16" s="34">
        <f t="shared" si="0"/>
        <v>170128</v>
      </c>
    </row>
    <row r="17" spans="1:8" ht="30">
      <c r="A17" s="29">
        <v>15</v>
      </c>
      <c r="B17" s="25">
        <v>50171551</v>
      </c>
      <c r="C17" s="33" t="s">
        <v>41</v>
      </c>
      <c r="D17" s="25" t="s">
        <v>11</v>
      </c>
      <c r="E17" s="25">
        <v>1</v>
      </c>
      <c r="F17" s="31">
        <v>42844.799999999996</v>
      </c>
      <c r="G17" s="31">
        <v>34800</v>
      </c>
      <c r="H17" s="34">
        <f t="shared" si="0"/>
        <v>38822.399999999994</v>
      </c>
    </row>
    <row r="18" spans="1:8" ht="360">
      <c r="A18" s="29">
        <v>16</v>
      </c>
      <c r="B18" s="25">
        <v>11101508</v>
      </c>
      <c r="C18" s="33" t="s">
        <v>42</v>
      </c>
      <c r="D18" s="25" t="s">
        <v>43</v>
      </c>
      <c r="E18" s="25">
        <v>1</v>
      </c>
      <c r="F18" s="31">
        <v>45829.05</v>
      </c>
      <c r="G18" s="31">
        <v>41764.699999999997</v>
      </c>
      <c r="H18" s="34">
        <f t="shared" si="0"/>
        <v>43796.875</v>
      </c>
    </row>
    <row r="19" spans="1:8" ht="45">
      <c r="A19" s="29">
        <v>17</v>
      </c>
      <c r="B19" s="25">
        <v>21111602</v>
      </c>
      <c r="C19" s="33" t="s">
        <v>48</v>
      </c>
      <c r="D19" s="25" t="s">
        <v>34</v>
      </c>
      <c r="E19" s="25">
        <v>1</v>
      </c>
      <c r="F19" s="31">
        <v>611701.62</v>
      </c>
      <c r="G19" s="31">
        <v>574753.19999999995</v>
      </c>
      <c r="H19" s="34">
        <f t="shared" si="0"/>
        <v>593227.40999999992</v>
      </c>
    </row>
    <row r="20" spans="1:8" ht="45">
      <c r="A20" s="29">
        <v>18</v>
      </c>
      <c r="B20" s="25">
        <v>21111602</v>
      </c>
      <c r="C20" s="33" t="s">
        <v>49</v>
      </c>
      <c r="D20" s="25" t="s">
        <v>34</v>
      </c>
      <c r="E20" s="25">
        <v>1</v>
      </c>
      <c r="F20" s="31">
        <v>574753.19999999995</v>
      </c>
      <c r="G20" s="31">
        <v>610839.4902</v>
      </c>
      <c r="H20" s="34">
        <f t="shared" si="0"/>
        <v>592796.34510000004</v>
      </c>
    </row>
    <row r="21" spans="1:8" ht="375">
      <c r="A21" s="29">
        <v>19</v>
      </c>
      <c r="B21" s="25">
        <v>41104207</v>
      </c>
      <c r="C21" s="33" t="s">
        <v>51</v>
      </c>
      <c r="D21" s="25" t="s">
        <v>36</v>
      </c>
      <c r="E21" s="25">
        <v>1</v>
      </c>
      <c r="F21" s="31">
        <v>1270212.8</v>
      </c>
      <c r="G21" s="31">
        <v>1355410</v>
      </c>
      <c r="H21" s="34">
        <f t="shared" si="0"/>
        <v>1312811.3999999999</v>
      </c>
    </row>
    <row r="22" spans="1:8" ht="409.5">
      <c r="A22" s="29">
        <v>20</v>
      </c>
      <c r="B22" s="25">
        <v>41104207</v>
      </c>
      <c r="C22" s="33" t="s">
        <v>52</v>
      </c>
      <c r="D22" s="25" t="s">
        <v>36</v>
      </c>
      <c r="E22" s="25">
        <v>1</v>
      </c>
      <c r="F22" s="31">
        <v>3126588.6</v>
      </c>
      <c r="G22" s="31">
        <v>2944168.3271999997</v>
      </c>
      <c r="H22" s="34">
        <f t="shared" si="0"/>
        <v>3035378.4635999999</v>
      </c>
    </row>
    <row r="23" spans="1:8" ht="300">
      <c r="A23" s="29">
        <v>21</v>
      </c>
      <c r="B23" s="25">
        <v>40142008</v>
      </c>
      <c r="C23" s="33" t="s">
        <v>27</v>
      </c>
      <c r="D23" s="25" t="s">
        <v>28</v>
      </c>
      <c r="E23" s="25">
        <v>1</v>
      </c>
      <c r="F23" s="31">
        <v>397650</v>
      </c>
      <c r="G23" s="31">
        <v>354511</v>
      </c>
      <c r="H23" s="34">
        <f t="shared" si="0"/>
        <v>376080.5</v>
      </c>
    </row>
    <row r="24" spans="1:8" ht="225">
      <c r="A24" s="29">
        <v>22</v>
      </c>
      <c r="B24" s="25">
        <v>70101510</v>
      </c>
      <c r="C24" s="33" t="s">
        <v>15</v>
      </c>
      <c r="D24" s="25" t="s">
        <v>16</v>
      </c>
      <c r="E24" s="25">
        <v>1</v>
      </c>
      <c r="F24" s="31">
        <v>702000</v>
      </c>
      <c r="G24" s="31">
        <v>625500</v>
      </c>
      <c r="H24" s="34">
        <f t="shared" si="0"/>
        <v>663750</v>
      </c>
    </row>
    <row r="25" spans="1:8">
      <c r="A25" s="174" t="s">
        <v>60</v>
      </c>
      <c r="B25" s="174"/>
      <c r="C25" s="174"/>
      <c r="D25" s="174"/>
      <c r="E25" s="174"/>
      <c r="F25" s="174"/>
      <c r="G25" s="174"/>
      <c r="H25" s="35">
        <f>+SUM(H3:H24)</f>
        <v>15230330.159200002</v>
      </c>
    </row>
  </sheetData>
  <mergeCells count="2">
    <mergeCell ref="A1:H1"/>
    <mergeCell ref="A25:G25"/>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29C62A7-0BA0-47BC-B69F-09CA363243E3}">
  <dimension ref="A1:H38"/>
  <sheetViews>
    <sheetView zoomScale="80" zoomScaleNormal="80" workbookViewId="0">
      <selection activeCell="I7" sqref="I7"/>
    </sheetView>
  </sheetViews>
  <sheetFormatPr baseColWidth="10" defaultRowHeight="15"/>
  <cols>
    <col min="6" max="8" width="12.140625" bestFit="1" customWidth="1"/>
  </cols>
  <sheetData>
    <row r="1" spans="1:8">
      <c r="A1" s="175" t="s">
        <v>1259</v>
      </c>
      <c r="B1" s="175"/>
      <c r="C1" s="175"/>
      <c r="D1" s="175"/>
      <c r="E1" s="175"/>
      <c r="F1" s="175"/>
      <c r="G1" s="175"/>
      <c r="H1" s="175"/>
    </row>
    <row r="2" spans="1:8" ht="48">
      <c r="A2" s="8" t="s">
        <v>342</v>
      </c>
      <c r="B2" s="8" t="s">
        <v>343</v>
      </c>
      <c r="C2" s="8" t="s">
        <v>344</v>
      </c>
      <c r="D2" s="8" t="s">
        <v>345</v>
      </c>
      <c r="E2" s="8" t="s">
        <v>5</v>
      </c>
      <c r="F2" s="8" t="s">
        <v>6</v>
      </c>
      <c r="G2" s="8" t="s">
        <v>7</v>
      </c>
      <c r="H2" s="103" t="s">
        <v>8</v>
      </c>
    </row>
    <row r="3" spans="1:8" ht="108">
      <c r="A3" s="99">
        <v>1</v>
      </c>
      <c r="B3" s="99">
        <v>30111801</v>
      </c>
      <c r="C3" s="100" t="s">
        <v>346</v>
      </c>
      <c r="D3" s="99" t="s">
        <v>347</v>
      </c>
      <c r="E3" s="101">
        <v>1</v>
      </c>
      <c r="F3" s="102">
        <v>206029.19999999998</v>
      </c>
      <c r="G3" s="102">
        <v>233602.04399999999</v>
      </c>
      <c r="H3" s="20">
        <f>+IF(F3=""," ",AVERAGE(F3:G3))</f>
        <v>219815.62199999997</v>
      </c>
    </row>
    <row r="4" spans="1:8" ht="48">
      <c r="A4" s="99">
        <v>2</v>
      </c>
      <c r="B4" s="99">
        <v>30111801</v>
      </c>
      <c r="C4" s="100" t="s">
        <v>348</v>
      </c>
      <c r="D4" s="99" t="s">
        <v>347</v>
      </c>
      <c r="E4" s="99">
        <v>1</v>
      </c>
      <c r="F4" s="102">
        <v>194651.6</v>
      </c>
      <c r="G4" s="102">
        <v>203131.87599999999</v>
      </c>
      <c r="H4" s="20">
        <f t="shared" ref="H4:H29" si="0">+IF(F4=""," ",AVERAGE(F4:G4))</f>
        <v>198891.73800000001</v>
      </c>
    </row>
    <row r="5" spans="1:8" ht="60">
      <c r="A5" s="99">
        <v>3</v>
      </c>
      <c r="B5" s="99">
        <v>30111801</v>
      </c>
      <c r="C5" s="100" t="s">
        <v>349</v>
      </c>
      <c r="D5" s="99" t="s">
        <v>347</v>
      </c>
      <c r="E5" s="99">
        <v>1</v>
      </c>
      <c r="F5" s="102">
        <v>203404.11600000001</v>
      </c>
      <c r="G5" s="102">
        <v>194651.6</v>
      </c>
      <c r="H5" s="20">
        <f t="shared" si="0"/>
        <v>199027.85800000001</v>
      </c>
    </row>
    <row r="6" spans="1:8" ht="84">
      <c r="A6" s="99">
        <v>4</v>
      </c>
      <c r="B6" s="99">
        <v>31152209</v>
      </c>
      <c r="C6" s="100" t="s">
        <v>350</v>
      </c>
      <c r="D6" s="99" t="s">
        <v>43</v>
      </c>
      <c r="E6" s="101">
        <v>1</v>
      </c>
      <c r="F6" s="102">
        <v>12139.359999999999</v>
      </c>
      <c r="G6" s="102">
        <v>9860</v>
      </c>
      <c r="H6" s="20">
        <f t="shared" si="0"/>
        <v>10999.68</v>
      </c>
    </row>
    <row r="7" spans="1:8" ht="168">
      <c r="A7" s="99">
        <v>5</v>
      </c>
      <c r="B7" s="99">
        <v>27111615</v>
      </c>
      <c r="C7" s="100" t="s">
        <v>351</v>
      </c>
      <c r="D7" s="99" t="s">
        <v>34</v>
      </c>
      <c r="E7" s="99">
        <v>1</v>
      </c>
      <c r="F7" s="102">
        <v>63365.37</v>
      </c>
      <c r="G7" s="102">
        <v>58659.999999999993</v>
      </c>
      <c r="H7" s="20">
        <f t="shared" si="0"/>
        <v>61012.684999999998</v>
      </c>
    </row>
    <row r="8" spans="1:8" ht="180">
      <c r="A8" s="99">
        <v>6</v>
      </c>
      <c r="B8" s="99">
        <v>47121804</v>
      </c>
      <c r="C8" s="100" t="s">
        <v>352</v>
      </c>
      <c r="D8" s="99" t="s">
        <v>34</v>
      </c>
      <c r="E8" s="99">
        <v>1</v>
      </c>
      <c r="F8" s="102">
        <v>13630</v>
      </c>
      <c r="G8" s="102">
        <v>14086.84</v>
      </c>
      <c r="H8" s="20">
        <f t="shared" si="0"/>
        <v>13858.42</v>
      </c>
    </row>
    <row r="9" spans="1:8" ht="120">
      <c r="A9" s="99">
        <v>7</v>
      </c>
      <c r="B9" s="99">
        <v>30131502</v>
      </c>
      <c r="C9" s="100" t="s">
        <v>353</v>
      </c>
      <c r="D9" s="99" t="s">
        <v>34</v>
      </c>
      <c r="E9" s="99">
        <v>1</v>
      </c>
      <c r="F9" s="102">
        <v>5800</v>
      </c>
      <c r="G9" s="102">
        <v>6492</v>
      </c>
      <c r="H9" s="20">
        <f t="shared" si="0"/>
        <v>6146</v>
      </c>
    </row>
    <row r="10" spans="1:8" ht="60">
      <c r="A10" s="99">
        <v>8</v>
      </c>
      <c r="B10" s="99">
        <v>30111601</v>
      </c>
      <c r="C10" s="100" t="s">
        <v>354</v>
      </c>
      <c r="D10" s="99" t="s">
        <v>355</v>
      </c>
      <c r="E10" s="101">
        <v>1</v>
      </c>
      <c r="F10" s="102">
        <v>55440</v>
      </c>
      <c r="G10" s="102">
        <v>56402.5</v>
      </c>
      <c r="H10" s="20">
        <f t="shared" si="0"/>
        <v>55921.25</v>
      </c>
    </row>
    <row r="11" spans="1:8" ht="312">
      <c r="A11" s="99">
        <v>9</v>
      </c>
      <c r="B11" s="99">
        <v>27111801</v>
      </c>
      <c r="C11" s="100" t="s">
        <v>356</v>
      </c>
      <c r="D11" s="99" t="s">
        <v>34</v>
      </c>
      <c r="E11" s="99">
        <v>1</v>
      </c>
      <c r="F11" s="102">
        <v>139720</v>
      </c>
      <c r="G11" s="102">
        <v>150927.54</v>
      </c>
      <c r="H11" s="20">
        <f t="shared" si="0"/>
        <v>145323.77000000002</v>
      </c>
    </row>
    <row r="12" spans="1:8" ht="204">
      <c r="A12" s="99">
        <v>10</v>
      </c>
      <c r="B12" s="99">
        <v>27111801</v>
      </c>
      <c r="C12" s="100" t="s">
        <v>357</v>
      </c>
      <c r="D12" s="99" t="s">
        <v>34</v>
      </c>
      <c r="E12" s="99">
        <v>1</v>
      </c>
      <c r="F12" s="102">
        <v>56709.77</v>
      </c>
      <c r="G12" s="102">
        <v>53818</v>
      </c>
      <c r="H12" s="20">
        <f t="shared" si="0"/>
        <v>55263.884999999995</v>
      </c>
    </row>
    <row r="13" spans="1:8" ht="216">
      <c r="A13" s="99">
        <v>11</v>
      </c>
      <c r="B13" s="99">
        <v>27111801</v>
      </c>
      <c r="C13" s="100" t="s">
        <v>358</v>
      </c>
      <c r="D13" s="99" t="s">
        <v>34</v>
      </c>
      <c r="E13" s="101">
        <v>1</v>
      </c>
      <c r="F13" s="102">
        <v>29000</v>
      </c>
      <c r="G13" s="102">
        <v>31506</v>
      </c>
      <c r="H13" s="20">
        <f t="shared" si="0"/>
        <v>30253</v>
      </c>
    </row>
    <row r="14" spans="1:8" ht="108">
      <c r="A14" s="99">
        <v>12</v>
      </c>
      <c r="B14" s="99">
        <v>31191506</v>
      </c>
      <c r="C14" s="100" t="s">
        <v>359</v>
      </c>
      <c r="D14" s="99" t="s">
        <v>34</v>
      </c>
      <c r="E14" s="101">
        <v>1</v>
      </c>
      <c r="F14" s="102">
        <v>174000</v>
      </c>
      <c r="G14" s="102">
        <v>182760</v>
      </c>
      <c r="H14" s="20">
        <f t="shared" si="0"/>
        <v>178380</v>
      </c>
    </row>
    <row r="15" spans="1:8" ht="72">
      <c r="A15" s="99">
        <v>13</v>
      </c>
      <c r="B15" s="99">
        <v>31191506</v>
      </c>
      <c r="C15" s="100" t="s">
        <v>360</v>
      </c>
      <c r="D15" s="99" t="s">
        <v>34</v>
      </c>
      <c r="E15" s="101">
        <v>1</v>
      </c>
      <c r="F15" s="102">
        <v>43705.47</v>
      </c>
      <c r="G15" s="102">
        <v>41905</v>
      </c>
      <c r="H15" s="20">
        <f t="shared" si="0"/>
        <v>42805.235000000001</v>
      </c>
    </row>
    <row r="16" spans="1:8" ht="228">
      <c r="A16" s="99">
        <v>14</v>
      </c>
      <c r="B16" s="99">
        <v>27111802</v>
      </c>
      <c r="C16" s="100" t="s">
        <v>361</v>
      </c>
      <c r="D16" s="99" t="s">
        <v>34</v>
      </c>
      <c r="E16" s="99">
        <v>1</v>
      </c>
      <c r="F16" s="102">
        <v>37596.51</v>
      </c>
      <c r="G16" s="102">
        <v>36105</v>
      </c>
      <c r="H16" s="20">
        <f t="shared" si="0"/>
        <v>36850.755000000005</v>
      </c>
    </row>
    <row r="17" spans="1:8" ht="156">
      <c r="A17" s="99">
        <v>15</v>
      </c>
      <c r="B17" s="99">
        <v>27111803</v>
      </c>
      <c r="C17" s="100" t="s">
        <v>362</v>
      </c>
      <c r="D17" s="99" t="s">
        <v>34</v>
      </c>
      <c r="E17" s="101">
        <v>1</v>
      </c>
      <c r="F17" s="102">
        <v>49155</v>
      </c>
      <c r="G17" s="102">
        <v>50812.71</v>
      </c>
      <c r="H17" s="20">
        <f t="shared" si="0"/>
        <v>49983.854999999996</v>
      </c>
    </row>
    <row r="18" spans="1:8" ht="132">
      <c r="A18" s="99">
        <v>16</v>
      </c>
      <c r="B18" s="99">
        <v>30131607</v>
      </c>
      <c r="C18" s="100" t="s">
        <v>363</v>
      </c>
      <c r="D18" s="99" t="s">
        <v>34</v>
      </c>
      <c r="E18" s="99">
        <v>1</v>
      </c>
      <c r="F18" s="102">
        <v>4350</v>
      </c>
      <c r="G18" s="102">
        <v>4499.7</v>
      </c>
      <c r="H18" s="20">
        <f t="shared" si="0"/>
        <v>4424.8500000000004</v>
      </c>
    </row>
    <row r="19" spans="1:8" ht="72">
      <c r="A19" s="99">
        <v>17</v>
      </c>
      <c r="B19" s="99">
        <v>27112202</v>
      </c>
      <c r="C19" s="100" t="s">
        <v>364</v>
      </c>
      <c r="D19" s="99" t="s">
        <v>34</v>
      </c>
      <c r="E19" s="99">
        <v>1</v>
      </c>
      <c r="F19" s="102">
        <v>23289.42</v>
      </c>
      <c r="G19" s="102">
        <v>22330</v>
      </c>
      <c r="H19" s="20">
        <f t="shared" si="0"/>
        <v>22809.71</v>
      </c>
    </row>
    <row r="20" spans="1:8" ht="96">
      <c r="A20" s="99">
        <v>18</v>
      </c>
      <c r="B20" s="99">
        <v>11121604</v>
      </c>
      <c r="C20" s="100" t="s">
        <v>365</v>
      </c>
      <c r="D20" s="99" t="s">
        <v>34</v>
      </c>
      <c r="E20" s="101">
        <v>1</v>
      </c>
      <c r="F20" s="102">
        <v>32245.7</v>
      </c>
      <c r="G20" s="102">
        <v>31175</v>
      </c>
      <c r="H20" s="20">
        <f t="shared" si="0"/>
        <v>31710.35</v>
      </c>
    </row>
    <row r="21" spans="1:8" ht="120">
      <c r="A21" s="99">
        <v>19</v>
      </c>
      <c r="B21" s="99">
        <v>11121604</v>
      </c>
      <c r="C21" s="100" t="s">
        <v>366</v>
      </c>
      <c r="D21" s="99" t="s">
        <v>34</v>
      </c>
      <c r="E21" s="101">
        <v>1</v>
      </c>
      <c r="F21" s="102">
        <v>46051.95</v>
      </c>
      <c r="G21" s="102">
        <v>44225</v>
      </c>
      <c r="H21" s="20">
        <f t="shared" si="0"/>
        <v>45138.474999999999</v>
      </c>
    </row>
    <row r="22" spans="1:8" ht="60">
      <c r="A22" s="99">
        <v>20</v>
      </c>
      <c r="B22" s="99">
        <v>40142008</v>
      </c>
      <c r="C22" s="100" t="s">
        <v>367</v>
      </c>
      <c r="D22" s="99" t="s">
        <v>34</v>
      </c>
      <c r="E22" s="99">
        <v>1</v>
      </c>
      <c r="F22" s="102">
        <v>330753.57</v>
      </c>
      <c r="G22" s="102">
        <v>310155</v>
      </c>
      <c r="H22" s="20">
        <f t="shared" si="0"/>
        <v>320454.28500000003</v>
      </c>
    </row>
    <row r="23" spans="1:8" ht="108">
      <c r="A23" s="99">
        <v>21</v>
      </c>
      <c r="B23" s="99">
        <v>27111602</v>
      </c>
      <c r="C23" s="100" t="s">
        <v>368</v>
      </c>
      <c r="D23" s="99" t="s">
        <v>34</v>
      </c>
      <c r="E23" s="101">
        <v>1</v>
      </c>
      <c r="F23" s="102">
        <v>98455</v>
      </c>
      <c r="G23" s="102">
        <v>101850</v>
      </c>
      <c r="H23" s="20">
        <f t="shared" si="0"/>
        <v>100152.5</v>
      </c>
    </row>
    <row r="24" spans="1:8" ht="132">
      <c r="A24" s="99">
        <v>22</v>
      </c>
      <c r="B24" s="99">
        <v>41111950</v>
      </c>
      <c r="C24" s="100" t="s">
        <v>369</v>
      </c>
      <c r="D24" s="99" t="s">
        <v>34</v>
      </c>
      <c r="E24" s="101">
        <v>1</v>
      </c>
      <c r="F24" s="102">
        <v>51692.5</v>
      </c>
      <c r="G24" s="102">
        <v>53475</v>
      </c>
      <c r="H24" s="20">
        <f t="shared" si="0"/>
        <v>52583.75</v>
      </c>
    </row>
    <row r="25" spans="1:8" ht="264">
      <c r="A25" s="99">
        <v>23</v>
      </c>
      <c r="B25" s="99">
        <v>41111950</v>
      </c>
      <c r="C25" s="100" t="s">
        <v>370</v>
      </c>
      <c r="D25" s="99" t="s">
        <v>34</v>
      </c>
      <c r="E25" s="101">
        <v>1</v>
      </c>
      <c r="F25" s="102">
        <v>1025005</v>
      </c>
      <c r="G25" s="102">
        <v>1060350</v>
      </c>
      <c r="H25" s="20">
        <f t="shared" si="0"/>
        <v>1042677.5</v>
      </c>
    </row>
    <row r="26" spans="1:8" ht="144">
      <c r="A26" s="99">
        <v>24</v>
      </c>
      <c r="B26" s="99">
        <v>27112004</v>
      </c>
      <c r="C26" s="100" t="s">
        <v>371</v>
      </c>
      <c r="D26" s="99" t="s">
        <v>34</v>
      </c>
      <c r="E26" s="101">
        <v>1</v>
      </c>
      <c r="F26" s="102">
        <v>74965</v>
      </c>
      <c r="G26" s="102">
        <v>76924.429999999993</v>
      </c>
      <c r="H26" s="20">
        <f t="shared" si="0"/>
        <v>75944.714999999997</v>
      </c>
    </row>
    <row r="27" spans="1:8" ht="96">
      <c r="A27" s="99">
        <v>25</v>
      </c>
      <c r="B27" s="99">
        <v>30102306</v>
      </c>
      <c r="C27" s="100" t="s">
        <v>372</v>
      </c>
      <c r="D27" s="99" t="s">
        <v>34</v>
      </c>
      <c r="E27" s="101">
        <v>1</v>
      </c>
      <c r="F27" s="102">
        <v>174000</v>
      </c>
      <c r="G27" s="102">
        <v>185076</v>
      </c>
      <c r="H27" s="20">
        <f t="shared" si="0"/>
        <v>179538</v>
      </c>
    </row>
    <row r="28" spans="1:8" ht="96">
      <c r="A28" s="99">
        <v>26</v>
      </c>
      <c r="B28" s="99">
        <v>30102306</v>
      </c>
      <c r="C28" s="100" t="s">
        <v>373</v>
      </c>
      <c r="D28" s="99" t="s">
        <v>34</v>
      </c>
      <c r="E28" s="99">
        <v>1</v>
      </c>
      <c r="F28" s="102">
        <v>227985</v>
      </c>
      <c r="G28" s="102">
        <v>217500</v>
      </c>
      <c r="H28" s="20">
        <f t="shared" si="0"/>
        <v>222742.5</v>
      </c>
    </row>
    <row r="29" spans="1:8" ht="72">
      <c r="A29" s="99">
        <v>27</v>
      </c>
      <c r="B29" s="99">
        <v>27111605</v>
      </c>
      <c r="C29" s="100" t="s">
        <v>374</v>
      </c>
      <c r="D29" s="99" t="s">
        <v>34</v>
      </c>
      <c r="E29" s="99">
        <v>1</v>
      </c>
      <c r="F29" s="102">
        <v>99781.75</v>
      </c>
      <c r="G29" s="102">
        <v>103878.30695</v>
      </c>
      <c r="H29" s="20">
        <f t="shared" si="0"/>
        <v>101830.028475</v>
      </c>
    </row>
    <row r="30" spans="1:8" ht="120">
      <c r="A30" s="99">
        <v>28</v>
      </c>
      <c r="B30" s="99">
        <v>27111804</v>
      </c>
      <c r="C30" s="100" t="s">
        <v>375</v>
      </c>
      <c r="D30" s="99" t="s">
        <v>34</v>
      </c>
      <c r="E30" s="101">
        <v>1</v>
      </c>
      <c r="F30" s="102">
        <v>81060</v>
      </c>
      <c r="G30" s="102">
        <v>87562.17</v>
      </c>
      <c r="H30" s="20">
        <f t="shared" ref="H30:H37" si="1">+IF(F30=""," ",AVERAGE(F30:G30))</f>
        <v>84311.084999999992</v>
      </c>
    </row>
    <row r="31" spans="1:8" ht="60">
      <c r="A31" s="99">
        <v>29</v>
      </c>
      <c r="B31" s="99">
        <v>30102404</v>
      </c>
      <c r="C31" s="100" t="s">
        <v>376</v>
      </c>
      <c r="D31" s="99" t="s">
        <v>34</v>
      </c>
      <c r="E31" s="101">
        <v>1</v>
      </c>
      <c r="F31" s="102">
        <v>24430</v>
      </c>
      <c r="G31" s="102">
        <v>26384.400000000001</v>
      </c>
      <c r="H31" s="20">
        <f t="shared" si="1"/>
        <v>25407.200000000001</v>
      </c>
    </row>
    <row r="32" spans="1:8" ht="72">
      <c r="A32" s="99">
        <v>30</v>
      </c>
      <c r="B32" s="99">
        <v>30102404</v>
      </c>
      <c r="C32" s="100" t="s">
        <v>377</v>
      </c>
      <c r="D32" s="99" t="s">
        <v>34</v>
      </c>
      <c r="E32" s="101">
        <v>1</v>
      </c>
      <c r="F32" s="102">
        <v>38352.5</v>
      </c>
      <c r="G32" s="102">
        <v>40899.635000000002</v>
      </c>
      <c r="H32" s="20">
        <f t="shared" si="1"/>
        <v>39626.067500000005</v>
      </c>
    </row>
    <row r="33" spans="1:8" ht="72">
      <c r="A33" s="99">
        <v>31</v>
      </c>
      <c r="B33" s="99">
        <v>30102404</v>
      </c>
      <c r="C33" s="100" t="s">
        <v>378</v>
      </c>
      <c r="D33" s="99" t="s">
        <v>34</v>
      </c>
      <c r="E33" s="101">
        <v>1</v>
      </c>
      <c r="F33" s="102">
        <v>11209.5</v>
      </c>
      <c r="G33" s="102">
        <v>11925</v>
      </c>
      <c r="H33" s="20">
        <f t="shared" si="1"/>
        <v>11567.25</v>
      </c>
    </row>
    <row r="34" spans="1:8" ht="84">
      <c r="A34" s="99">
        <v>32</v>
      </c>
      <c r="B34" s="99">
        <v>46182002</v>
      </c>
      <c r="C34" s="100" t="s">
        <v>379</v>
      </c>
      <c r="D34" s="99" t="s">
        <v>34</v>
      </c>
      <c r="E34" s="99">
        <v>1</v>
      </c>
      <c r="F34" s="102">
        <v>118999.99999999999</v>
      </c>
      <c r="G34" s="102">
        <v>127584.99999999999</v>
      </c>
      <c r="H34" s="20">
        <f t="shared" si="1"/>
        <v>123292.49999999999</v>
      </c>
    </row>
    <row r="35" spans="1:8" ht="156">
      <c r="A35" s="99">
        <v>33</v>
      </c>
      <c r="B35" s="99">
        <v>27111707</v>
      </c>
      <c r="C35" s="100" t="s">
        <v>380</v>
      </c>
      <c r="D35" s="99" t="s">
        <v>34</v>
      </c>
      <c r="E35" s="99">
        <v>1</v>
      </c>
      <c r="F35" s="102">
        <v>73687.62</v>
      </c>
      <c r="G35" s="102">
        <v>77850</v>
      </c>
      <c r="H35" s="20">
        <f t="shared" si="1"/>
        <v>75768.81</v>
      </c>
    </row>
    <row r="36" spans="1:8" ht="120">
      <c r="A36" s="99">
        <v>34</v>
      </c>
      <c r="B36" s="99">
        <v>27112702</v>
      </c>
      <c r="C36" s="100" t="s">
        <v>381</v>
      </c>
      <c r="D36" s="99" t="s">
        <v>34</v>
      </c>
      <c r="E36" s="99">
        <v>1</v>
      </c>
      <c r="F36" s="102">
        <v>299149.46999999997</v>
      </c>
      <c r="G36" s="102">
        <v>265860</v>
      </c>
      <c r="H36" s="20">
        <f t="shared" si="1"/>
        <v>282504.73499999999</v>
      </c>
    </row>
    <row r="37" spans="1:8" ht="72">
      <c r="A37" s="99">
        <v>35</v>
      </c>
      <c r="B37" s="99">
        <v>27112157</v>
      </c>
      <c r="C37" s="100" t="s">
        <v>382</v>
      </c>
      <c r="D37" s="99" t="s">
        <v>34</v>
      </c>
      <c r="E37" s="99">
        <v>1</v>
      </c>
      <c r="F37" s="102">
        <v>266655</v>
      </c>
      <c r="G37" s="102">
        <v>278209.43699999998</v>
      </c>
      <c r="H37" s="20">
        <f t="shared" si="1"/>
        <v>272432.21849999996</v>
      </c>
    </row>
    <row r="38" spans="1:8">
      <c r="A38" s="176" t="s">
        <v>60</v>
      </c>
      <c r="B38" s="176"/>
      <c r="C38" s="176"/>
      <c r="D38" s="176"/>
      <c r="E38" s="176"/>
      <c r="F38" s="176"/>
      <c r="G38" s="176"/>
      <c r="H38" s="7">
        <f>+SUM(H3:H37)</f>
        <v>4419450.2824750002</v>
      </c>
    </row>
  </sheetData>
  <mergeCells count="2">
    <mergeCell ref="A1:H1"/>
    <mergeCell ref="A38:G38"/>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C0B2DB5-E3F1-401A-A03C-6EED26317AAF}">
  <dimension ref="A1:H38"/>
  <sheetViews>
    <sheetView workbookViewId="0">
      <selection activeCell="K4" sqref="K4"/>
    </sheetView>
  </sheetViews>
  <sheetFormatPr baseColWidth="10" defaultRowHeight="15"/>
  <cols>
    <col min="6" max="8" width="11.28515625" bestFit="1" customWidth="1"/>
  </cols>
  <sheetData>
    <row r="1" spans="1:8">
      <c r="A1" s="175" t="s">
        <v>1260</v>
      </c>
      <c r="B1" s="175"/>
      <c r="C1" s="175"/>
      <c r="D1" s="175"/>
      <c r="E1" s="175"/>
      <c r="F1" s="175"/>
      <c r="G1" s="175"/>
      <c r="H1" s="175"/>
    </row>
    <row r="2" spans="1:8" ht="48">
      <c r="A2" s="8" t="s">
        <v>342</v>
      </c>
      <c r="B2" s="8" t="s">
        <v>343</v>
      </c>
      <c r="C2" s="8" t="s">
        <v>344</v>
      </c>
      <c r="D2" s="8" t="s">
        <v>345</v>
      </c>
      <c r="E2" s="8" t="s">
        <v>5</v>
      </c>
      <c r="F2" s="8" t="s">
        <v>6</v>
      </c>
      <c r="G2" s="8" t="s">
        <v>7</v>
      </c>
      <c r="H2" s="103" t="s">
        <v>8</v>
      </c>
    </row>
    <row r="3" spans="1:8" ht="108">
      <c r="A3" s="99">
        <v>1</v>
      </c>
      <c r="B3" s="99">
        <v>30111801</v>
      </c>
      <c r="C3" s="100" t="s">
        <v>346</v>
      </c>
      <c r="D3" s="99" t="s">
        <v>347</v>
      </c>
      <c r="E3" s="101">
        <v>1</v>
      </c>
      <c r="F3" s="102">
        <v>206029.2</v>
      </c>
      <c r="G3" s="102">
        <v>233602.04399999999</v>
      </c>
      <c r="H3" s="20">
        <f>+IF(F3=""," ",AVERAGE(F3:G3))</f>
        <v>219815.622</v>
      </c>
    </row>
    <row r="4" spans="1:8" ht="48">
      <c r="A4" s="99">
        <v>2</v>
      </c>
      <c r="B4" s="99">
        <v>30111801</v>
      </c>
      <c r="C4" s="100" t="s">
        <v>348</v>
      </c>
      <c r="D4" s="99" t="s">
        <v>347</v>
      </c>
      <c r="E4" s="99">
        <v>1</v>
      </c>
      <c r="F4" s="102">
        <v>194651.6</v>
      </c>
      <c r="G4" s="102">
        <v>203131.87599999999</v>
      </c>
      <c r="H4" s="20">
        <f t="shared" ref="H4:H29" si="0">+IF(F4=""," ",AVERAGE(F4:G4))</f>
        <v>198891.73800000001</v>
      </c>
    </row>
    <row r="5" spans="1:8" ht="60">
      <c r="A5" s="99">
        <v>3</v>
      </c>
      <c r="B5" s="99">
        <v>30111801</v>
      </c>
      <c r="C5" s="100" t="s">
        <v>349</v>
      </c>
      <c r="D5" s="99" t="s">
        <v>347</v>
      </c>
      <c r="E5" s="99">
        <v>1</v>
      </c>
      <c r="F5" s="102">
        <v>203404.11600000001</v>
      </c>
      <c r="G5" s="102">
        <v>194651.6</v>
      </c>
      <c r="H5" s="20">
        <f t="shared" si="0"/>
        <v>199027.85800000001</v>
      </c>
    </row>
    <row r="6" spans="1:8" ht="84">
      <c r="A6" s="99">
        <v>4</v>
      </c>
      <c r="B6" s="99">
        <v>31152209</v>
      </c>
      <c r="C6" s="100" t="s">
        <v>350</v>
      </c>
      <c r="D6" s="99" t="s">
        <v>43</v>
      </c>
      <c r="E6" s="101">
        <v>1</v>
      </c>
      <c r="F6" s="102">
        <v>12139.359999999999</v>
      </c>
      <c r="G6" s="102">
        <v>9860</v>
      </c>
      <c r="H6" s="20">
        <f t="shared" si="0"/>
        <v>10999.68</v>
      </c>
    </row>
    <row r="7" spans="1:8" ht="168">
      <c r="A7" s="99">
        <v>5</v>
      </c>
      <c r="B7" s="99">
        <v>27111615</v>
      </c>
      <c r="C7" s="100" t="s">
        <v>351</v>
      </c>
      <c r="D7" s="99" t="s">
        <v>34</v>
      </c>
      <c r="E7" s="99">
        <v>1</v>
      </c>
      <c r="F7" s="102">
        <v>63365.37</v>
      </c>
      <c r="G7" s="102">
        <v>58659.999999999993</v>
      </c>
      <c r="H7" s="20">
        <f t="shared" si="0"/>
        <v>61012.684999999998</v>
      </c>
    </row>
    <row r="8" spans="1:8" ht="180">
      <c r="A8" s="99">
        <v>6</v>
      </c>
      <c r="B8" s="99">
        <v>47121804</v>
      </c>
      <c r="C8" s="100" t="s">
        <v>352</v>
      </c>
      <c r="D8" s="99" t="s">
        <v>34</v>
      </c>
      <c r="E8" s="99">
        <v>1</v>
      </c>
      <c r="F8" s="102">
        <v>13630</v>
      </c>
      <c r="G8" s="102">
        <v>14086.84</v>
      </c>
      <c r="H8" s="20">
        <f t="shared" si="0"/>
        <v>13858.42</v>
      </c>
    </row>
    <row r="9" spans="1:8" ht="120">
      <c r="A9" s="99">
        <v>7</v>
      </c>
      <c r="B9" s="99">
        <v>30131502</v>
      </c>
      <c r="C9" s="100" t="s">
        <v>353</v>
      </c>
      <c r="D9" s="99" t="s">
        <v>34</v>
      </c>
      <c r="E9" s="99">
        <v>1</v>
      </c>
      <c r="F9" s="102">
        <v>5800</v>
      </c>
      <c r="G9" s="102">
        <v>6492</v>
      </c>
      <c r="H9" s="20">
        <f t="shared" si="0"/>
        <v>6146</v>
      </c>
    </row>
    <row r="10" spans="1:8" ht="167.45" customHeight="1">
      <c r="A10" s="99">
        <v>8</v>
      </c>
      <c r="B10" s="99">
        <v>30111601</v>
      </c>
      <c r="C10" s="100" t="s">
        <v>354</v>
      </c>
      <c r="D10" s="99" t="s">
        <v>355</v>
      </c>
      <c r="E10" s="101">
        <v>1</v>
      </c>
      <c r="F10" s="102">
        <v>55440</v>
      </c>
      <c r="G10" s="102">
        <v>56402.5</v>
      </c>
      <c r="H10" s="20">
        <f t="shared" si="0"/>
        <v>55921.25</v>
      </c>
    </row>
    <row r="11" spans="1:8" ht="312">
      <c r="A11" s="99">
        <v>9</v>
      </c>
      <c r="B11" s="99">
        <v>27111801</v>
      </c>
      <c r="C11" s="100" t="s">
        <v>356</v>
      </c>
      <c r="D11" s="99" t="s">
        <v>34</v>
      </c>
      <c r="E11" s="99">
        <v>1</v>
      </c>
      <c r="F11" s="102">
        <v>139720</v>
      </c>
      <c r="G11" s="102">
        <v>150927.54</v>
      </c>
      <c r="H11" s="20">
        <f t="shared" si="0"/>
        <v>145323.77000000002</v>
      </c>
    </row>
    <row r="12" spans="1:8" ht="204">
      <c r="A12" s="99">
        <v>10</v>
      </c>
      <c r="B12" s="99">
        <v>27111801</v>
      </c>
      <c r="C12" s="100" t="s">
        <v>357</v>
      </c>
      <c r="D12" s="99" t="s">
        <v>34</v>
      </c>
      <c r="E12" s="99">
        <v>1</v>
      </c>
      <c r="F12" s="102">
        <v>56709.77</v>
      </c>
      <c r="G12" s="102">
        <v>53818</v>
      </c>
      <c r="H12" s="20">
        <f t="shared" si="0"/>
        <v>55263.884999999995</v>
      </c>
    </row>
    <row r="13" spans="1:8" ht="216">
      <c r="A13" s="99">
        <v>11</v>
      </c>
      <c r="B13" s="99">
        <v>27111801</v>
      </c>
      <c r="C13" s="100" t="s">
        <v>358</v>
      </c>
      <c r="D13" s="99" t="s">
        <v>34</v>
      </c>
      <c r="E13" s="101">
        <v>1</v>
      </c>
      <c r="F13" s="102">
        <v>29000</v>
      </c>
      <c r="G13" s="102">
        <v>31506</v>
      </c>
      <c r="H13" s="20">
        <f t="shared" si="0"/>
        <v>30253</v>
      </c>
    </row>
    <row r="14" spans="1:8" ht="108">
      <c r="A14" s="99">
        <v>12</v>
      </c>
      <c r="B14" s="99">
        <v>31191506</v>
      </c>
      <c r="C14" s="100" t="s">
        <v>359</v>
      </c>
      <c r="D14" s="99" t="s">
        <v>34</v>
      </c>
      <c r="E14" s="101">
        <v>1</v>
      </c>
      <c r="F14" s="102">
        <v>174000</v>
      </c>
      <c r="G14" s="102">
        <v>182760</v>
      </c>
      <c r="H14" s="20">
        <f t="shared" si="0"/>
        <v>178380</v>
      </c>
    </row>
    <row r="15" spans="1:8" ht="72">
      <c r="A15" s="99">
        <v>13</v>
      </c>
      <c r="B15" s="99">
        <v>31191506</v>
      </c>
      <c r="C15" s="100" t="s">
        <v>360</v>
      </c>
      <c r="D15" s="99" t="s">
        <v>34</v>
      </c>
      <c r="E15" s="101">
        <v>1</v>
      </c>
      <c r="F15" s="102">
        <v>43705.47</v>
      </c>
      <c r="G15" s="102">
        <v>41905</v>
      </c>
      <c r="H15" s="20">
        <f t="shared" si="0"/>
        <v>42805.235000000001</v>
      </c>
    </row>
    <row r="16" spans="1:8" ht="228">
      <c r="A16" s="99">
        <v>14</v>
      </c>
      <c r="B16" s="99">
        <v>27111802</v>
      </c>
      <c r="C16" s="100" t="s">
        <v>361</v>
      </c>
      <c r="D16" s="99" t="s">
        <v>34</v>
      </c>
      <c r="E16" s="99">
        <v>1</v>
      </c>
      <c r="F16" s="102">
        <v>37596.51</v>
      </c>
      <c r="G16" s="102">
        <v>36105</v>
      </c>
      <c r="H16" s="20">
        <f t="shared" si="0"/>
        <v>36850.755000000005</v>
      </c>
    </row>
    <row r="17" spans="1:8" ht="156">
      <c r="A17" s="99">
        <v>15</v>
      </c>
      <c r="B17" s="99">
        <v>27111803</v>
      </c>
      <c r="C17" s="100" t="s">
        <v>362</v>
      </c>
      <c r="D17" s="99" t="s">
        <v>34</v>
      </c>
      <c r="E17" s="101">
        <v>1</v>
      </c>
      <c r="F17" s="102">
        <v>49155</v>
      </c>
      <c r="G17" s="102">
        <v>50812.71</v>
      </c>
      <c r="H17" s="20">
        <f t="shared" si="0"/>
        <v>49983.854999999996</v>
      </c>
    </row>
    <row r="18" spans="1:8" ht="132">
      <c r="A18" s="99">
        <v>16</v>
      </c>
      <c r="B18" s="99">
        <v>30131607</v>
      </c>
      <c r="C18" s="100" t="s">
        <v>363</v>
      </c>
      <c r="D18" s="99" t="s">
        <v>34</v>
      </c>
      <c r="E18" s="99">
        <v>1</v>
      </c>
      <c r="F18" s="102">
        <v>4350</v>
      </c>
      <c r="G18" s="102">
        <v>4499.7</v>
      </c>
      <c r="H18" s="20">
        <f t="shared" si="0"/>
        <v>4424.8500000000004</v>
      </c>
    </row>
    <row r="19" spans="1:8" ht="72">
      <c r="A19" s="99">
        <v>17</v>
      </c>
      <c r="B19" s="99">
        <v>27112202</v>
      </c>
      <c r="C19" s="100" t="s">
        <v>364</v>
      </c>
      <c r="D19" s="99" t="s">
        <v>34</v>
      </c>
      <c r="E19" s="99">
        <v>1</v>
      </c>
      <c r="F19" s="102">
        <v>23289.42</v>
      </c>
      <c r="G19" s="102">
        <v>22330</v>
      </c>
      <c r="H19" s="20">
        <f t="shared" si="0"/>
        <v>22809.71</v>
      </c>
    </row>
    <row r="20" spans="1:8" ht="96">
      <c r="A20" s="99">
        <v>18</v>
      </c>
      <c r="B20" s="99">
        <v>11121604</v>
      </c>
      <c r="C20" s="100" t="s">
        <v>365</v>
      </c>
      <c r="D20" s="99" t="s">
        <v>34</v>
      </c>
      <c r="E20" s="101">
        <v>1</v>
      </c>
      <c r="F20" s="102">
        <v>32245.7</v>
      </c>
      <c r="G20" s="102">
        <v>31175</v>
      </c>
      <c r="H20" s="20">
        <f t="shared" si="0"/>
        <v>31710.35</v>
      </c>
    </row>
    <row r="21" spans="1:8" ht="120">
      <c r="A21" s="99">
        <v>19</v>
      </c>
      <c r="B21" s="99">
        <v>11121604</v>
      </c>
      <c r="C21" s="100" t="s">
        <v>366</v>
      </c>
      <c r="D21" s="99" t="s">
        <v>34</v>
      </c>
      <c r="E21" s="101">
        <v>1</v>
      </c>
      <c r="F21" s="102">
        <v>46051.95</v>
      </c>
      <c r="G21" s="102">
        <v>44225</v>
      </c>
      <c r="H21" s="20">
        <f t="shared" si="0"/>
        <v>45138.474999999999</v>
      </c>
    </row>
    <row r="22" spans="1:8" ht="60">
      <c r="A22" s="99">
        <v>20</v>
      </c>
      <c r="B22" s="99">
        <v>40142008</v>
      </c>
      <c r="C22" s="100" t="s">
        <v>367</v>
      </c>
      <c r="D22" s="99" t="s">
        <v>34</v>
      </c>
      <c r="E22" s="99">
        <v>1</v>
      </c>
      <c r="F22" s="102">
        <v>330753.57</v>
      </c>
      <c r="G22" s="102">
        <v>310155</v>
      </c>
      <c r="H22" s="20">
        <f t="shared" si="0"/>
        <v>320454.28500000003</v>
      </c>
    </row>
    <row r="23" spans="1:8" ht="108">
      <c r="A23" s="99">
        <v>21</v>
      </c>
      <c r="B23" s="99">
        <v>27111602</v>
      </c>
      <c r="C23" s="100" t="s">
        <v>368</v>
      </c>
      <c r="D23" s="99" t="s">
        <v>34</v>
      </c>
      <c r="E23" s="101">
        <v>1</v>
      </c>
      <c r="F23" s="102">
        <v>98455</v>
      </c>
      <c r="G23" s="102">
        <v>101850</v>
      </c>
      <c r="H23" s="20">
        <f t="shared" si="0"/>
        <v>100152.5</v>
      </c>
    </row>
    <row r="24" spans="1:8" ht="132">
      <c r="A24" s="99">
        <v>22</v>
      </c>
      <c r="B24" s="99">
        <v>41111950</v>
      </c>
      <c r="C24" s="100" t="s">
        <v>369</v>
      </c>
      <c r="D24" s="99" t="s">
        <v>34</v>
      </c>
      <c r="E24" s="101">
        <v>1</v>
      </c>
      <c r="F24" s="102">
        <v>51692.5</v>
      </c>
      <c r="G24" s="102">
        <v>53475</v>
      </c>
      <c r="H24" s="20">
        <f t="shared" si="0"/>
        <v>52583.75</v>
      </c>
    </row>
    <row r="25" spans="1:8" ht="264">
      <c r="A25" s="99">
        <v>23</v>
      </c>
      <c r="B25" s="99">
        <v>41111950</v>
      </c>
      <c r="C25" s="100" t="s">
        <v>370</v>
      </c>
      <c r="D25" s="99" t="s">
        <v>34</v>
      </c>
      <c r="E25" s="101">
        <v>1</v>
      </c>
      <c r="F25" s="102">
        <v>1025005</v>
      </c>
      <c r="G25" s="102">
        <v>1060350</v>
      </c>
      <c r="H25" s="20">
        <f t="shared" si="0"/>
        <v>1042677.5</v>
      </c>
    </row>
    <row r="26" spans="1:8" ht="144">
      <c r="A26" s="99">
        <v>24</v>
      </c>
      <c r="B26" s="99">
        <v>27112004</v>
      </c>
      <c r="C26" s="100" t="s">
        <v>371</v>
      </c>
      <c r="D26" s="99" t="s">
        <v>34</v>
      </c>
      <c r="E26" s="101">
        <v>1</v>
      </c>
      <c r="F26" s="102">
        <v>74965</v>
      </c>
      <c r="G26" s="102">
        <v>76924.429999999993</v>
      </c>
      <c r="H26" s="20">
        <f t="shared" si="0"/>
        <v>75944.714999999997</v>
      </c>
    </row>
    <row r="27" spans="1:8" ht="96">
      <c r="A27" s="99">
        <v>25</v>
      </c>
      <c r="B27" s="99">
        <v>30102306</v>
      </c>
      <c r="C27" s="100" t="s">
        <v>372</v>
      </c>
      <c r="D27" s="99" t="s">
        <v>34</v>
      </c>
      <c r="E27" s="101">
        <v>1</v>
      </c>
      <c r="F27" s="102">
        <v>174000</v>
      </c>
      <c r="G27" s="102">
        <v>185076</v>
      </c>
      <c r="H27" s="20">
        <f t="shared" si="0"/>
        <v>179538</v>
      </c>
    </row>
    <row r="28" spans="1:8" ht="96">
      <c r="A28" s="99">
        <v>26</v>
      </c>
      <c r="B28" s="99">
        <v>30102306</v>
      </c>
      <c r="C28" s="100" t="s">
        <v>373</v>
      </c>
      <c r="D28" s="99" t="s">
        <v>34</v>
      </c>
      <c r="E28" s="99">
        <v>1</v>
      </c>
      <c r="F28" s="102">
        <v>227985</v>
      </c>
      <c r="G28" s="102">
        <v>217500</v>
      </c>
      <c r="H28" s="20">
        <f t="shared" si="0"/>
        <v>222742.5</v>
      </c>
    </row>
    <row r="29" spans="1:8" ht="72">
      <c r="A29" s="99">
        <v>27</v>
      </c>
      <c r="B29" s="99">
        <v>27111605</v>
      </c>
      <c r="C29" s="100" t="s">
        <v>374</v>
      </c>
      <c r="D29" s="99" t="s">
        <v>34</v>
      </c>
      <c r="E29" s="99">
        <v>1</v>
      </c>
      <c r="F29" s="102">
        <v>99781.75</v>
      </c>
      <c r="G29" s="102">
        <v>103878.30695</v>
      </c>
      <c r="H29" s="20">
        <f t="shared" si="0"/>
        <v>101830.028475</v>
      </c>
    </row>
    <row r="30" spans="1:8" ht="120">
      <c r="A30" s="99">
        <v>28</v>
      </c>
      <c r="B30" s="99">
        <v>27111804</v>
      </c>
      <c r="C30" s="100" t="s">
        <v>375</v>
      </c>
      <c r="D30" s="99" t="s">
        <v>34</v>
      </c>
      <c r="E30" s="101">
        <v>1</v>
      </c>
      <c r="F30" s="102">
        <v>81060</v>
      </c>
      <c r="G30" s="102">
        <v>87562.17</v>
      </c>
      <c r="H30" s="20">
        <f t="shared" ref="H30:H37" si="1">+IF(F30=""," ",AVERAGE(F30:G30))</f>
        <v>84311.084999999992</v>
      </c>
    </row>
    <row r="31" spans="1:8" ht="60">
      <c r="A31" s="99">
        <v>29</v>
      </c>
      <c r="B31" s="99">
        <v>30102404</v>
      </c>
      <c r="C31" s="100" t="s">
        <v>376</v>
      </c>
      <c r="D31" s="99" t="s">
        <v>34</v>
      </c>
      <c r="E31" s="101">
        <v>1</v>
      </c>
      <c r="F31" s="102">
        <v>24430</v>
      </c>
      <c r="G31" s="102">
        <v>26384.400000000001</v>
      </c>
      <c r="H31" s="20">
        <f t="shared" si="1"/>
        <v>25407.200000000001</v>
      </c>
    </row>
    <row r="32" spans="1:8" ht="72">
      <c r="A32" s="99">
        <v>30</v>
      </c>
      <c r="B32" s="99">
        <v>30102404</v>
      </c>
      <c r="C32" s="100" t="s">
        <v>377</v>
      </c>
      <c r="D32" s="99" t="s">
        <v>34</v>
      </c>
      <c r="E32" s="101">
        <v>1</v>
      </c>
      <c r="F32" s="102">
        <v>38352.5</v>
      </c>
      <c r="G32" s="102">
        <v>40899.635000000002</v>
      </c>
      <c r="H32" s="20">
        <f t="shared" si="1"/>
        <v>39626.067500000005</v>
      </c>
    </row>
    <row r="33" spans="1:8" ht="72">
      <c r="A33" s="99">
        <v>31</v>
      </c>
      <c r="B33" s="99">
        <v>30102404</v>
      </c>
      <c r="C33" s="100" t="s">
        <v>378</v>
      </c>
      <c r="D33" s="99" t="s">
        <v>34</v>
      </c>
      <c r="E33" s="101">
        <v>1</v>
      </c>
      <c r="F33" s="102">
        <v>11209.5</v>
      </c>
      <c r="G33" s="102">
        <v>11925</v>
      </c>
      <c r="H33" s="20">
        <f t="shared" si="1"/>
        <v>11567.25</v>
      </c>
    </row>
    <row r="34" spans="1:8" ht="84">
      <c r="A34" s="99">
        <v>32</v>
      </c>
      <c r="B34" s="99">
        <v>46182002</v>
      </c>
      <c r="C34" s="100" t="s">
        <v>379</v>
      </c>
      <c r="D34" s="99" t="s">
        <v>34</v>
      </c>
      <c r="E34" s="99">
        <v>1</v>
      </c>
      <c r="F34" s="102">
        <v>118999.99999999999</v>
      </c>
      <c r="G34" s="102">
        <v>127584.99999999999</v>
      </c>
      <c r="H34" s="20">
        <f t="shared" si="1"/>
        <v>123292.49999999999</v>
      </c>
    </row>
    <row r="35" spans="1:8" ht="156">
      <c r="A35" s="99">
        <v>33</v>
      </c>
      <c r="B35" s="99">
        <v>27111707</v>
      </c>
      <c r="C35" s="100" t="s">
        <v>380</v>
      </c>
      <c r="D35" s="99" t="s">
        <v>34</v>
      </c>
      <c r="E35" s="99">
        <v>1</v>
      </c>
      <c r="F35" s="102">
        <v>73687.62</v>
      </c>
      <c r="G35" s="102">
        <v>77850</v>
      </c>
      <c r="H35" s="20">
        <f t="shared" si="1"/>
        <v>75768.81</v>
      </c>
    </row>
    <row r="36" spans="1:8" ht="120">
      <c r="A36" s="99">
        <v>34</v>
      </c>
      <c r="B36" s="99">
        <v>27112702</v>
      </c>
      <c r="C36" s="100" t="s">
        <v>381</v>
      </c>
      <c r="D36" s="99" t="s">
        <v>34</v>
      </c>
      <c r="E36" s="99">
        <v>1</v>
      </c>
      <c r="F36" s="102">
        <v>299149.46999999997</v>
      </c>
      <c r="G36" s="102">
        <v>265860</v>
      </c>
      <c r="H36" s="20">
        <f t="shared" si="1"/>
        <v>282504.73499999999</v>
      </c>
    </row>
    <row r="37" spans="1:8" ht="72">
      <c r="A37" s="99">
        <v>35</v>
      </c>
      <c r="B37" s="99">
        <v>27112157</v>
      </c>
      <c r="C37" s="100" t="s">
        <v>382</v>
      </c>
      <c r="D37" s="99" t="s">
        <v>34</v>
      </c>
      <c r="E37" s="99">
        <v>1</v>
      </c>
      <c r="F37" s="102">
        <v>266655</v>
      </c>
      <c r="G37" s="102">
        <v>278209.43699999998</v>
      </c>
      <c r="H37" s="20">
        <f t="shared" si="1"/>
        <v>272432.21849999996</v>
      </c>
    </row>
    <row r="38" spans="1:8">
      <c r="A38" s="176" t="s">
        <v>60</v>
      </c>
      <c r="B38" s="176"/>
      <c r="C38" s="176"/>
      <c r="D38" s="176"/>
      <c r="E38" s="176"/>
      <c r="F38" s="176"/>
      <c r="G38" s="176"/>
      <c r="H38" s="7">
        <f>+SUM(H3:H37)</f>
        <v>4419450.2824750002</v>
      </c>
    </row>
  </sheetData>
  <mergeCells count="2">
    <mergeCell ref="A1:H1"/>
    <mergeCell ref="A38:G38"/>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C6EBFA4-7A1A-43B3-97ED-2B1ACF1E3656}">
  <sheetPr>
    <tabColor theme="2"/>
  </sheetPr>
  <dimension ref="A1:H23"/>
  <sheetViews>
    <sheetView zoomScale="90" zoomScaleNormal="90" workbookViewId="0">
      <selection activeCell="L15" sqref="L15"/>
    </sheetView>
  </sheetViews>
  <sheetFormatPr baseColWidth="10" defaultColWidth="10.42578125" defaultRowHeight="15"/>
  <cols>
    <col min="1" max="2" width="10.42578125" style="12"/>
    <col min="3" max="3" width="26.85546875" style="12" customWidth="1"/>
    <col min="4" max="4" width="14.85546875" style="12" customWidth="1"/>
    <col min="5" max="5" width="9.85546875" style="12" customWidth="1"/>
    <col min="6" max="6" width="15.42578125" style="68" bestFit="1" customWidth="1"/>
    <col min="7" max="7" width="12.85546875" style="12" bestFit="1" customWidth="1"/>
    <col min="8" max="8" width="13.85546875" style="12" bestFit="1" customWidth="1"/>
    <col min="9" max="16384" width="10.42578125" style="12"/>
  </cols>
  <sheetData>
    <row r="1" spans="1:8">
      <c r="A1" s="180" t="s">
        <v>1188</v>
      </c>
      <c r="B1" s="180"/>
      <c r="C1" s="180"/>
      <c r="D1" s="180"/>
      <c r="E1" s="180"/>
      <c r="F1" s="180"/>
      <c r="G1" s="180"/>
      <c r="H1" s="180"/>
    </row>
    <row r="2" spans="1:8" ht="36">
      <c r="A2" s="125" t="s">
        <v>61</v>
      </c>
      <c r="B2" s="125" t="s">
        <v>2</v>
      </c>
      <c r="C2" s="125" t="s">
        <v>3</v>
      </c>
      <c r="D2" s="125" t="s">
        <v>4</v>
      </c>
      <c r="E2" s="125" t="s">
        <v>5</v>
      </c>
      <c r="F2" s="126" t="s">
        <v>6</v>
      </c>
      <c r="G2" s="126" t="s">
        <v>7</v>
      </c>
      <c r="H2" s="126" t="s">
        <v>8</v>
      </c>
    </row>
    <row r="3" spans="1:8">
      <c r="A3" s="62">
        <v>1</v>
      </c>
      <c r="B3" s="63">
        <v>20102105</v>
      </c>
      <c r="C3" s="64" t="s">
        <v>825</v>
      </c>
      <c r="D3" s="10" t="s">
        <v>34</v>
      </c>
      <c r="E3" s="10">
        <v>1</v>
      </c>
      <c r="F3" s="11">
        <v>97361.25</v>
      </c>
      <c r="G3" s="11">
        <v>93750</v>
      </c>
      <c r="H3" s="6">
        <f t="shared" ref="H3:H17" si="0">+IF(F3=""," ",AVERAGE(F3:G3))</f>
        <v>95555.625</v>
      </c>
    </row>
    <row r="4" spans="1:8">
      <c r="A4" s="62">
        <v>2</v>
      </c>
      <c r="B4" s="63">
        <v>20102105</v>
      </c>
      <c r="C4" s="64" t="s">
        <v>826</v>
      </c>
      <c r="D4" s="10" t="s">
        <v>34</v>
      </c>
      <c r="E4" s="10">
        <v>1</v>
      </c>
      <c r="F4" s="11">
        <v>547140</v>
      </c>
      <c r="G4" s="11">
        <v>495000</v>
      </c>
      <c r="H4" s="6">
        <f t="shared" si="0"/>
        <v>521070</v>
      </c>
    </row>
    <row r="5" spans="1:8">
      <c r="A5" s="62">
        <v>3</v>
      </c>
      <c r="B5" s="63">
        <v>31211507</v>
      </c>
      <c r="C5" s="64" t="s">
        <v>827</v>
      </c>
      <c r="D5" s="10" t="s">
        <v>34</v>
      </c>
      <c r="E5" s="10">
        <v>1</v>
      </c>
      <c r="F5" s="11">
        <v>65550.3</v>
      </c>
      <c r="G5" s="11">
        <v>59499.999999999993</v>
      </c>
      <c r="H5" s="6">
        <f t="shared" si="0"/>
        <v>62525.149999999994</v>
      </c>
    </row>
    <row r="6" spans="1:8">
      <c r="A6" s="62">
        <v>4</v>
      </c>
      <c r="B6" s="63">
        <v>41114205</v>
      </c>
      <c r="C6" s="64" t="s">
        <v>828</v>
      </c>
      <c r="D6" s="10" t="s">
        <v>34</v>
      </c>
      <c r="E6" s="10">
        <v>1</v>
      </c>
      <c r="F6" s="11">
        <v>12325</v>
      </c>
      <c r="G6" s="11">
        <v>10678.55</v>
      </c>
      <c r="H6" s="6">
        <f t="shared" si="0"/>
        <v>11501.775</v>
      </c>
    </row>
    <row r="7" spans="1:8">
      <c r="A7" s="62">
        <v>5</v>
      </c>
      <c r="B7" s="63">
        <v>31151507</v>
      </c>
      <c r="C7" s="64" t="s">
        <v>829</v>
      </c>
      <c r="D7" s="10" t="s">
        <v>830</v>
      </c>
      <c r="E7" s="10">
        <v>1</v>
      </c>
      <c r="F7" s="11">
        <v>49</v>
      </c>
      <c r="G7" s="11">
        <v>55.955970000000001</v>
      </c>
      <c r="H7" s="6">
        <f t="shared" si="0"/>
        <v>52.477985000000004</v>
      </c>
    </row>
    <row r="8" spans="1:8">
      <c r="A8" s="62">
        <v>6</v>
      </c>
      <c r="B8" s="63">
        <v>46181504</v>
      </c>
      <c r="C8" s="64" t="s">
        <v>831</v>
      </c>
      <c r="D8" s="10" t="s">
        <v>34</v>
      </c>
      <c r="E8" s="10">
        <v>1</v>
      </c>
      <c r="F8" s="11">
        <v>30169.999999999996</v>
      </c>
      <c r="G8" s="11">
        <v>33237.858</v>
      </c>
      <c r="H8" s="6">
        <f t="shared" si="0"/>
        <v>31703.928999999996</v>
      </c>
    </row>
    <row r="9" spans="1:8">
      <c r="A9" s="62">
        <v>7</v>
      </c>
      <c r="B9" s="63">
        <v>46181804</v>
      </c>
      <c r="C9" s="64" t="s">
        <v>832</v>
      </c>
      <c r="D9" s="10" t="s">
        <v>34</v>
      </c>
      <c r="E9" s="10">
        <v>1</v>
      </c>
      <c r="F9" s="11">
        <v>17399.755000000001</v>
      </c>
      <c r="G9" s="11">
        <v>20082.5</v>
      </c>
      <c r="H9" s="6">
        <f t="shared" si="0"/>
        <v>18741.127500000002</v>
      </c>
    </row>
    <row r="10" spans="1:8">
      <c r="A10" s="62">
        <v>8</v>
      </c>
      <c r="B10" s="63">
        <v>46181704</v>
      </c>
      <c r="C10" s="64" t="s">
        <v>833</v>
      </c>
      <c r="D10" s="10" t="s">
        <v>34</v>
      </c>
      <c r="E10" s="10">
        <v>1</v>
      </c>
      <c r="F10" s="11">
        <v>137252.0007</v>
      </c>
      <c r="G10" s="11">
        <v>120189.99999999999</v>
      </c>
      <c r="H10" s="6">
        <f t="shared" si="0"/>
        <v>128721.00034999999</v>
      </c>
    </row>
    <row r="11" spans="1:8">
      <c r="A11" s="62">
        <v>9</v>
      </c>
      <c r="B11" s="63">
        <v>46181604</v>
      </c>
      <c r="C11" s="64" t="s">
        <v>834</v>
      </c>
      <c r="D11" s="10" t="s">
        <v>34</v>
      </c>
      <c r="E11" s="10">
        <v>1</v>
      </c>
      <c r="F11" s="11">
        <v>151900</v>
      </c>
      <c r="G11" s="11">
        <v>160072.22</v>
      </c>
      <c r="H11" s="6">
        <f t="shared" si="0"/>
        <v>155986.10999999999</v>
      </c>
    </row>
    <row r="12" spans="1:8">
      <c r="A12" s="62">
        <v>10</v>
      </c>
      <c r="B12" s="63">
        <v>46181503</v>
      </c>
      <c r="C12" s="64" t="s">
        <v>835</v>
      </c>
      <c r="D12" s="10" t="s">
        <v>34</v>
      </c>
      <c r="E12" s="10">
        <v>1</v>
      </c>
      <c r="F12" s="11">
        <v>191430</v>
      </c>
      <c r="G12" s="11">
        <v>216018.12000000002</v>
      </c>
      <c r="H12" s="6">
        <f t="shared" si="0"/>
        <v>203724.06</v>
      </c>
    </row>
    <row r="13" spans="1:8">
      <c r="A13" s="62">
        <v>11</v>
      </c>
      <c r="B13" s="63">
        <v>46181552</v>
      </c>
      <c r="C13" s="64" t="s">
        <v>836</v>
      </c>
      <c r="D13" s="10" t="s">
        <v>34</v>
      </c>
      <c r="E13" s="10">
        <v>1</v>
      </c>
      <c r="F13" s="11">
        <v>223020.00000000003</v>
      </c>
      <c r="G13" s="11">
        <v>251665.68000000002</v>
      </c>
      <c r="H13" s="6">
        <f t="shared" si="0"/>
        <v>237342.84000000003</v>
      </c>
    </row>
    <row r="14" spans="1:8">
      <c r="A14" s="62">
        <v>12</v>
      </c>
      <c r="B14" s="63">
        <v>46182003</v>
      </c>
      <c r="C14" s="64" t="s">
        <v>837</v>
      </c>
      <c r="D14" s="10" t="s">
        <v>34</v>
      </c>
      <c r="E14" s="10">
        <v>1</v>
      </c>
      <c r="F14" s="11">
        <v>195750</v>
      </c>
      <c r="G14" s="11">
        <v>179887.5</v>
      </c>
      <c r="H14" s="6">
        <f t="shared" si="0"/>
        <v>187818.75</v>
      </c>
    </row>
    <row r="15" spans="1:8">
      <c r="A15" s="62">
        <v>13</v>
      </c>
      <c r="B15" s="63">
        <v>46181902</v>
      </c>
      <c r="C15" s="64" t="s">
        <v>838</v>
      </c>
      <c r="D15" s="10" t="s">
        <v>34</v>
      </c>
      <c r="E15" s="10">
        <v>1</v>
      </c>
      <c r="F15" s="11">
        <v>8183.0349999999999</v>
      </c>
      <c r="G15" s="11">
        <v>7735</v>
      </c>
      <c r="H15" s="6">
        <f t="shared" si="0"/>
        <v>7959.0174999999999</v>
      </c>
    </row>
    <row r="16" spans="1:8">
      <c r="A16" s="62">
        <v>14</v>
      </c>
      <c r="B16" s="65">
        <v>26131701</v>
      </c>
      <c r="C16" s="64" t="s">
        <v>839</v>
      </c>
      <c r="D16" s="62" t="s">
        <v>34</v>
      </c>
      <c r="E16" s="10">
        <v>1</v>
      </c>
      <c r="F16" s="11">
        <v>818303.5</v>
      </c>
      <c r="G16" s="11">
        <v>892500</v>
      </c>
      <c r="H16" s="6">
        <f t="shared" si="0"/>
        <v>855401.75</v>
      </c>
    </row>
    <row r="17" spans="1:8">
      <c r="A17" s="62">
        <v>15</v>
      </c>
      <c r="B17" s="63">
        <v>27112002</v>
      </c>
      <c r="C17" s="66" t="s">
        <v>840</v>
      </c>
      <c r="D17" s="67" t="s">
        <v>34</v>
      </c>
      <c r="E17" s="10">
        <v>1</v>
      </c>
      <c r="F17" s="11">
        <v>104775</v>
      </c>
      <c r="G17" s="11">
        <v>96064.705000000002</v>
      </c>
      <c r="H17" s="6">
        <f t="shared" si="0"/>
        <v>100419.85250000001</v>
      </c>
    </row>
    <row r="18" spans="1:8">
      <c r="A18" s="177" t="s">
        <v>60</v>
      </c>
      <c r="B18" s="178"/>
      <c r="C18" s="178"/>
      <c r="D18" s="178"/>
      <c r="E18" s="178"/>
      <c r="F18" s="178"/>
      <c r="G18" s="179"/>
      <c r="H18" s="7">
        <f>+SUM(H3:H17)</f>
        <v>2618523.4648350002</v>
      </c>
    </row>
    <row r="20" spans="1:8" ht="91.5" customHeight="1">
      <c r="C20"/>
    </row>
    <row r="21" spans="1:8">
      <c r="C21" s="69"/>
    </row>
    <row r="22" spans="1:8">
      <c r="C22"/>
    </row>
    <row r="23" spans="1:8">
      <c r="C23"/>
    </row>
  </sheetData>
  <mergeCells count="2">
    <mergeCell ref="A18:G18"/>
    <mergeCell ref="A1:H1"/>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76F499-1565-4749-A0AF-E748582B743A}">
  <dimension ref="A1:I91"/>
  <sheetViews>
    <sheetView zoomScale="70" zoomScaleNormal="70" workbookViewId="0">
      <selection activeCell="H3" sqref="H3"/>
    </sheetView>
  </sheetViews>
  <sheetFormatPr baseColWidth="10" defaultRowHeight="15"/>
  <cols>
    <col min="3" max="3" width="8.5703125" customWidth="1"/>
    <col min="4" max="4" width="21.85546875" customWidth="1"/>
    <col min="6" max="6" width="6.42578125" customWidth="1"/>
    <col min="7" max="8" width="14.42578125" bestFit="1" customWidth="1"/>
    <col min="9" max="9" width="14.85546875" bestFit="1" customWidth="1"/>
    <col min="10" max="10" width="8.5703125" customWidth="1"/>
  </cols>
  <sheetData>
    <row r="1" spans="1:9" ht="15.75">
      <c r="A1" s="181" t="s">
        <v>1189</v>
      </c>
      <c r="B1" s="181"/>
      <c r="C1" s="181"/>
      <c r="D1" s="181"/>
      <c r="E1" s="181"/>
      <c r="F1" s="181"/>
      <c r="G1" s="181"/>
      <c r="H1" s="181"/>
      <c r="I1" s="181"/>
    </row>
    <row r="2" spans="1:9" ht="120">
      <c r="A2" s="128" t="s">
        <v>61</v>
      </c>
      <c r="B2" s="128" t="s">
        <v>2</v>
      </c>
      <c r="C2" s="128" t="s">
        <v>3</v>
      </c>
      <c r="D2" s="128" t="s">
        <v>3</v>
      </c>
      <c r="E2" s="128" t="s">
        <v>4</v>
      </c>
      <c r="F2" s="128" t="s">
        <v>62</v>
      </c>
      <c r="G2" s="127" t="s">
        <v>6</v>
      </c>
      <c r="H2" s="127" t="s">
        <v>7</v>
      </c>
      <c r="I2" s="127" t="s">
        <v>8</v>
      </c>
    </row>
    <row r="3" spans="1:9" ht="409.5">
      <c r="A3" s="52">
        <v>1</v>
      </c>
      <c r="B3" s="52">
        <v>49161603</v>
      </c>
      <c r="C3" s="60"/>
      <c r="D3" s="60" t="s">
        <v>447</v>
      </c>
      <c r="E3" s="52" t="s">
        <v>34</v>
      </c>
      <c r="F3" s="52">
        <v>1</v>
      </c>
      <c r="G3" s="26">
        <v>480000</v>
      </c>
      <c r="H3" s="26">
        <v>512850</v>
      </c>
      <c r="I3" s="104">
        <f t="shared" ref="I3:I53" si="0">+IF(G3=""," ",AVERAGE(G3:H3))</f>
        <v>496425</v>
      </c>
    </row>
    <row r="4" spans="1:9" ht="225">
      <c r="A4" s="52">
        <v>2</v>
      </c>
      <c r="B4" s="52">
        <v>49161504</v>
      </c>
      <c r="C4" s="15"/>
      <c r="D4" s="15" t="s">
        <v>448</v>
      </c>
      <c r="E4" s="52" t="s">
        <v>34</v>
      </c>
      <c r="F4" s="52">
        <v>1</v>
      </c>
      <c r="G4" s="26">
        <v>326400</v>
      </c>
      <c r="H4" s="26">
        <v>300000</v>
      </c>
      <c r="I4" s="104">
        <f t="shared" si="0"/>
        <v>313200</v>
      </c>
    </row>
    <row r="5" spans="1:9" ht="90">
      <c r="A5" s="52">
        <v>3</v>
      </c>
      <c r="B5" s="52">
        <v>41111613</v>
      </c>
      <c r="C5" s="60"/>
      <c r="D5" s="60" t="s">
        <v>449</v>
      </c>
      <c r="E5" s="52" t="s">
        <v>34</v>
      </c>
      <c r="F5" s="52">
        <v>1</v>
      </c>
      <c r="G5" s="26">
        <v>125121.15000000001</v>
      </c>
      <c r="H5" s="26">
        <v>113850</v>
      </c>
      <c r="I5" s="104">
        <f t="shared" si="0"/>
        <v>119485.57500000001</v>
      </c>
    </row>
    <row r="6" spans="1:9" ht="270">
      <c r="A6" s="52">
        <v>4</v>
      </c>
      <c r="B6" s="52">
        <v>49211823</v>
      </c>
      <c r="C6" s="60"/>
      <c r="D6" s="60" t="s">
        <v>450</v>
      </c>
      <c r="E6" s="52" t="s">
        <v>34</v>
      </c>
      <c r="F6" s="52">
        <v>1</v>
      </c>
      <c r="G6" s="26">
        <v>135823.01999999999</v>
      </c>
      <c r="H6" s="26">
        <v>127984</v>
      </c>
      <c r="I6" s="104">
        <f t="shared" si="0"/>
        <v>131903.51</v>
      </c>
    </row>
    <row r="7" spans="1:9" ht="409.5">
      <c r="A7" s="52">
        <v>5</v>
      </c>
      <c r="B7" s="52">
        <v>49221501</v>
      </c>
      <c r="C7" s="60"/>
      <c r="D7" s="60" t="s">
        <v>451</v>
      </c>
      <c r="E7" s="52" t="s">
        <v>34</v>
      </c>
      <c r="F7" s="52">
        <v>1</v>
      </c>
      <c r="G7" s="26">
        <v>127350</v>
      </c>
      <c r="H7" s="26">
        <v>138599.25</v>
      </c>
      <c r="I7" s="104">
        <f t="shared" si="0"/>
        <v>132974.625</v>
      </c>
    </row>
    <row r="8" spans="1:9" ht="345">
      <c r="A8" s="52">
        <v>6</v>
      </c>
      <c r="B8" s="52">
        <v>49221501</v>
      </c>
      <c r="C8" s="60"/>
      <c r="D8" s="60" t="s">
        <v>452</v>
      </c>
      <c r="E8" s="52" t="s">
        <v>34</v>
      </c>
      <c r="F8" s="52">
        <v>1</v>
      </c>
      <c r="G8" s="26">
        <v>76960</v>
      </c>
      <c r="H8" s="26">
        <v>85872.930000000008</v>
      </c>
      <c r="I8" s="104">
        <f t="shared" si="0"/>
        <v>81416.464999999997</v>
      </c>
    </row>
    <row r="9" spans="1:9" ht="409.5">
      <c r="A9" s="52">
        <v>7</v>
      </c>
      <c r="B9" s="52">
        <v>41111949</v>
      </c>
      <c r="C9" s="60"/>
      <c r="D9" s="60" t="s">
        <v>453</v>
      </c>
      <c r="E9" s="52" t="s">
        <v>34</v>
      </c>
      <c r="F9" s="52">
        <v>1</v>
      </c>
      <c r="G9" s="26">
        <v>66750</v>
      </c>
      <c r="H9" s="26">
        <v>72223.5</v>
      </c>
      <c r="I9" s="104">
        <f t="shared" si="0"/>
        <v>69486.75</v>
      </c>
    </row>
    <row r="10" spans="1:9" ht="345">
      <c r="A10" s="52">
        <v>8</v>
      </c>
      <c r="B10" s="52">
        <v>60131105</v>
      </c>
      <c r="C10" s="60"/>
      <c r="D10" s="60" t="s">
        <v>454</v>
      </c>
      <c r="E10" s="52" t="s">
        <v>34</v>
      </c>
      <c r="F10" s="52">
        <v>1</v>
      </c>
      <c r="G10" s="26">
        <v>29850</v>
      </c>
      <c r="H10" s="26">
        <v>32084.77</v>
      </c>
      <c r="I10" s="104">
        <f t="shared" si="0"/>
        <v>30967.385000000002</v>
      </c>
    </row>
    <row r="11" spans="1:9" ht="345">
      <c r="A11" s="52">
        <v>9</v>
      </c>
      <c r="B11" s="52">
        <v>42251608</v>
      </c>
      <c r="C11" s="15"/>
      <c r="D11" s="15" t="s">
        <v>455</v>
      </c>
      <c r="E11" s="52" t="s">
        <v>34</v>
      </c>
      <c r="F11" s="52">
        <v>1</v>
      </c>
      <c r="G11" s="26">
        <v>1017450</v>
      </c>
      <c r="H11" s="26">
        <v>1031016</v>
      </c>
      <c r="I11" s="104">
        <f t="shared" si="0"/>
        <v>1024233</v>
      </c>
    </row>
    <row r="12" spans="1:9" ht="360">
      <c r="A12" s="52">
        <v>10</v>
      </c>
      <c r="B12" s="52">
        <v>42251608</v>
      </c>
      <c r="C12" s="15"/>
      <c r="D12" s="15" t="s">
        <v>456</v>
      </c>
      <c r="E12" s="52" t="s">
        <v>34</v>
      </c>
      <c r="F12" s="52">
        <v>1</v>
      </c>
      <c r="G12" s="26">
        <v>649775</v>
      </c>
      <c r="H12" s="26">
        <v>632000</v>
      </c>
      <c r="I12" s="104">
        <f t="shared" si="0"/>
        <v>640887.5</v>
      </c>
    </row>
    <row r="13" spans="1:9" ht="150">
      <c r="A13" s="52">
        <v>11</v>
      </c>
      <c r="B13" s="52">
        <v>49211802</v>
      </c>
      <c r="C13" s="15"/>
      <c r="D13" s="15" t="s">
        <v>457</v>
      </c>
      <c r="E13" s="52" t="s">
        <v>34</v>
      </c>
      <c r="F13" s="52">
        <v>1</v>
      </c>
      <c r="G13" s="26">
        <v>76441.5</v>
      </c>
      <c r="H13" s="26">
        <v>67500</v>
      </c>
      <c r="I13" s="104">
        <f t="shared" si="0"/>
        <v>71970.75</v>
      </c>
    </row>
    <row r="14" spans="1:9" ht="409.5">
      <c r="A14" s="52">
        <v>12</v>
      </c>
      <c r="B14" s="52">
        <v>49211833</v>
      </c>
      <c r="C14" s="15"/>
      <c r="D14" s="15" t="s">
        <v>458</v>
      </c>
      <c r="E14" s="52" t="s">
        <v>34</v>
      </c>
      <c r="F14" s="52">
        <v>1</v>
      </c>
      <c r="G14" s="26">
        <v>254850</v>
      </c>
      <c r="H14" s="26">
        <v>277361.75</v>
      </c>
      <c r="I14" s="104">
        <f t="shared" si="0"/>
        <v>266105.875</v>
      </c>
    </row>
    <row r="15" spans="1:9" ht="300">
      <c r="A15" s="52">
        <v>13</v>
      </c>
      <c r="B15" s="52">
        <v>49161504</v>
      </c>
      <c r="C15" s="15"/>
      <c r="D15" s="15" t="s">
        <v>459</v>
      </c>
      <c r="E15" s="52" t="s">
        <v>34</v>
      </c>
      <c r="F15" s="52">
        <v>1</v>
      </c>
      <c r="G15" s="26">
        <v>164145</v>
      </c>
      <c r="H15" s="26">
        <v>178865.1</v>
      </c>
      <c r="I15" s="104">
        <f t="shared" si="0"/>
        <v>171505.05</v>
      </c>
    </row>
    <row r="16" spans="1:9" ht="210">
      <c r="A16" s="52">
        <v>14</v>
      </c>
      <c r="B16" s="52">
        <v>49171509</v>
      </c>
      <c r="C16" s="15"/>
      <c r="D16" s="15" t="s">
        <v>460</v>
      </c>
      <c r="E16" s="52" t="s">
        <v>34</v>
      </c>
      <c r="F16" s="52">
        <v>1</v>
      </c>
      <c r="G16" s="26">
        <v>372000</v>
      </c>
      <c r="H16" s="26">
        <v>408000</v>
      </c>
      <c r="I16" s="104">
        <f t="shared" si="0"/>
        <v>390000</v>
      </c>
    </row>
    <row r="17" spans="1:9" ht="150">
      <c r="A17" s="52">
        <v>15</v>
      </c>
      <c r="B17" s="52">
        <v>49201512</v>
      </c>
      <c r="C17" s="15"/>
      <c r="D17" s="15" t="s">
        <v>461</v>
      </c>
      <c r="E17" s="52" t="s">
        <v>34</v>
      </c>
      <c r="F17" s="52">
        <v>1</v>
      </c>
      <c r="G17" s="26">
        <v>20941.25</v>
      </c>
      <c r="H17" s="26">
        <v>19375</v>
      </c>
      <c r="I17" s="104">
        <f t="shared" si="0"/>
        <v>20158.125</v>
      </c>
    </row>
    <row r="18" spans="1:9" ht="409.5">
      <c r="A18" s="52">
        <v>16</v>
      </c>
      <c r="B18" s="52">
        <v>49201513</v>
      </c>
      <c r="C18" s="15"/>
      <c r="D18" s="15" t="s">
        <v>462</v>
      </c>
      <c r="E18" s="52" t="s">
        <v>34</v>
      </c>
      <c r="F18" s="52">
        <v>1</v>
      </c>
      <c r="G18" s="26">
        <v>545324.69999999995</v>
      </c>
      <c r="H18" s="26">
        <v>494850</v>
      </c>
      <c r="I18" s="104">
        <f t="shared" si="0"/>
        <v>520087.35</v>
      </c>
    </row>
    <row r="19" spans="1:9" ht="409.5">
      <c r="A19" s="52">
        <v>17</v>
      </c>
      <c r="B19" s="52">
        <v>49201514</v>
      </c>
      <c r="C19" s="15"/>
      <c r="D19" s="15" t="s">
        <v>463</v>
      </c>
      <c r="E19" s="52" t="s">
        <v>34</v>
      </c>
      <c r="F19" s="52">
        <v>1</v>
      </c>
      <c r="G19" s="26">
        <v>90516</v>
      </c>
      <c r="H19" s="26">
        <v>75696</v>
      </c>
      <c r="I19" s="104">
        <f t="shared" si="0"/>
        <v>83106</v>
      </c>
    </row>
    <row r="20" spans="1:9" ht="375">
      <c r="A20" s="52">
        <v>18</v>
      </c>
      <c r="B20" s="52">
        <v>49211810</v>
      </c>
      <c r="C20" s="15"/>
      <c r="D20" s="15" t="s">
        <v>464</v>
      </c>
      <c r="E20" s="52" t="s">
        <v>34</v>
      </c>
      <c r="F20" s="52">
        <v>1</v>
      </c>
      <c r="G20" s="26">
        <v>814943.29999999993</v>
      </c>
      <c r="H20" s="26">
        <v>961340.29999999993</v>
      </c>
      <c r="I20" s="104">
        <f t="shared" si="0"/>
        <v>888141.79999999993</v>
      </c>
    </row>
    <row r="21" spans="1:9" ht="178.5">
      <c r="A21" s="52">
        <v>19</v>
      </c>
      <c r="B21" s="105">
        <v>49161504</v>
      </c>
      <c r="C21" s="82" t="s">
        <v>465</v>
      </c>
      <c r="D21" s="88" t="s">
        <v>466</v>
      </c>
      <c r="E21" s="52" t="s">
        <v>34</v>
      </c>
      <c r="F21" s="106">
        <v>1</v>
      </c>
      <c r="G21" s="26">
        <v>209850</v>
      </c>
      <c r="H21" s="26">
        <v>225518.80000000002</v>
      </c>
      <c r="I21" s="104">
        <f t="shared" si="0"/>
        <v>217684.40000000002</v>
      </c>
    </row>
    <row r="22" spans="1:9" ht="306">
      <c r="A22" s="52">
        <v>20</v>
      </c>
      <c r="B22" s="82">
        <v>49161504</v>
      </c>
      <c r="C22" s="82" t="s">
        <v>467</v>
      </c>
      <c r="D22" s="88" t="s">
        <v>468</v>
      </c>
      <c r="E22" s="52" t="s">
        <v>34</v>
      </c>
      <c r="F22" s="106">
        <v>1</v>
      </c>
      <c r="G22" s="26">
        <v>212665.5</v>
      </c>
      <c r="H22" s="26">
        <v>229500</v>
      </c>
      <c r="I22" s="104">
        <f t="shared" si="0"/>
        <v>221082.75</v>
      </c>
    </row>
    <row r="23" spans="1:9" ht="242.25">
      <c r="A23" s="52">
        <v>21</v>
      </c>
      <c r="B23" s="82">
        <v>49161504</v>
      </c>
      <c r="C23" s="82" t="s">
        <v>469</v>
      </c>
      <c r="D23" s="88" t="s">
        <v>470</v>
      </c>
      <c r="E23" s="52" t="s">
        <v>34</v>
      </c>
      <c r="F23" s="106">
        <v>1</v>
      </c>
      <c r="G23" s="26">
        <v>92155.199999999997</v>
      </c>
      <c r="H23" s="26">
        <v>87600</v>
      </c>
      <c r="I23" s="104">
        <f t="shared" si="0"/>
        <v>89877.6</v>
      </c>
    </row>
    <row r="24" spans="1:9" ht="178.5">
      <c r="A24" s="52">
        <v>22</v>
      </c>
      <c r="B24" s="82">
        <v>49161504</v>
      </c>
      <c r="C24" s="82" t="s">
        <v>471</v>
      </c>
      <c r="D24" s="86" t="s">
        <v>472</v>
      </c>
      <c r="E24" s="52" t="s">
        <v>34</v>
      </c>
      <c r="F24" s="106">
        <v>1</v>
      </c>
      <c r="G24" s="26">
        <v>294500</v>
      </c>
      <c r="H24" s="26">
        <v>300200</v>
      </c>
      <c r="I24" s="104">
        <f t="shared" si="0"/>
        <v>297350</v>
      </c>
    </row>
    <row r="25" spans="1:9" ht="267.75">
      <c r="A25" s="52">
        <v>23</v>
      </c>
      <c r="B25" s="82">
        <v>49161608</v>
      </c>
      <c r="C25" s="82" t="s">
        <v>473</v>
      </c>
      <c r="D25" s="88" t="s">
        <v>474</v>
      </c>
      <c r="E25" s="52" t="s">
        <v>34</v>
      </c>
      <c r="F25" s="106">
        <v>1</v>
      </c>
      <c r="G25" s="26">
        <v>492000</v>
      </c>
      <c r="H25" s="26">
        <v>499872</v>
      </c>
      <c r="I25" s="104">
        <f t="shared" si="0"/>
        <v>495936</v>
      </c>
    </row>
    <row r="26" spans="1:9" ht="89.25">
      <c r="A26" s="52">
        <v>24</v>
      </c>
      <c r="B26" s="82">
        <v>49161603</v>
      </c>
      <c r="C26" s="82" t="s">
        <v>475</v>
      </c>
      <c r="D26" s="82" t="s">
        <v>476</v>
      </c>
      <c r="E26" s="52" t="s">
        <v>34</v>
      </c>
      <c r="F26" s="106">
        <v>1</v>
      </c>
      <c r="G26" s="26">
        <v>406080</v>
      </c>
      <c r="H26" s="26">
        <v>460800</v>
      </c>
      <c r="I26" s="104">
        <f t="shared" si="0"/>
        <v>433440</v>
      </c>
    </row>
    <row r="27" spans="1:9" ht="357">
      <c r="A27" s="52">
        <v>25</v>
      </c>
      <c r="B27" s="82">
        <v>49201609</v>
      </c>
      <c r="C27" s="82" t="s">
        <v>477</v>
      </c>
      <c r="D27" s="88" t="s">
        <v>478</v>
      </c>
      <c r="E27" s="52" t="s">
        <v>34</v>
      </c>
      <c r="F27" s="106">
        <v>1</v>
      </c>
      <c r="G27" s="26">
        <v>156000</v>
      </c>
      <c r="H27" s="26">
        <v>163080</v>
      </c>
      <c r="I27" s="104">
        <f t="shared" si="0"/>
        <v>159540</v>
      </c>
    </row>
    <row r="28" spans="1:9" ht="216.75">
      <c r="A28" s="52">
        <v>26</v>
      </c>
      <c r="B28" s="82">
        <v>49201514</v>
      </c>
      <c r="C28" s="82" t="s">
        <v>479</v>
      </c>
      <c r="D28" s="88" t="s">
        <v>480</v>
      </c>
      <c r="E28" s="52" t="s">
        <v>34</v>
      </c>
      <c r="F28" s="106">
        <v>1</v>
      </c>
      <c r="G28" s="26">
        <v>271840</v>
      </c>
      <c r="H28" s="26">
        <v>239559</v>
      </c>
      <c r="I28" s="104">
        <f t="shared" si="0"/>
        <v>255699.5</v>
      </c>
    </row>
    <row r="29" spans="1:9" ht="89.25">
      <c r="A29" s="52">
        <v>27</v>
      </c>
      <c r="B29" s="82">
        <v>49221511</v>
      </c>
      <c r="C29" s="82" t="s">
        <v>481</v>
      </c>
      <c r="D29" s="88" t="s">
        <v>482</v>
      </c>
      <c r="E29" s="52" t="s">
        <v>34</v>
      </c>
      <c r="F29" s="106">
        <v>1</v>
      </c>
      <c r="G29" s="26">
        <v>181440</v>
      </c>
      <c r="H29" s="26">
        <v>156000</v>
      </c>
      <c r="I29" s="104">
        <f t="shared" si="0"/>
        <v>168720</v>
      </c>
    </row>
    <row r="30" spans="1:9" ht="51">
      <c r="A30" s="52">
        <v>28</v>
      </c>
      <c r="B30" s="107">
        <v>41111949</v>
      </c>
      <c r="C30" s="82" t="s">
        <v>483</v>
      </c>
      <c r="D30" s="88" t="s">
        <v>484</v>
      </c>
      <c r="E30" s="52" t="s">
        <v>34</v>
      </c>
      <c r="F30" s="106">
        <v>1</v>
      </c>
      <c r="G30" s="26">
        <v>64525</v>
      </c>
      <c r="H30" s="26">
        <v>73603</v>
      </c>
      <c r="I30" s="104">
        <f t="shared" si="0"/>
        <v>69064</v>
      </c>
    </row>
    <row r="31" spans="1:9" ht="25.5">
      <c r="A31" s="52">
        <v>29</v>
      </c>
      <c r="B31" s="82">
        <v>27111801</v>
      </c>
      <c r="C31" s="82" t="s">
        <v>485</v>
      </c>
      <c r="D31" s="88" t="s">
        <v>486</v>
      </c>
      <c r="E31" s="52" t="s">
        <v>34</v>
      </c>
      <c r="F31" s="106">
        <v>1</v>
      </c>
      <c r="G31" s="26">
        <v>110055</v>
      </c>
      <c r="H31" s="26">
        <v>121341.33</v>
      </c>
      <c r="I31" s="104">
        <f t="shared" si="0"/>
        <v>115698.16500000001</v>
      </c>
    </row>
    <row r="32" spans="1:9" ht="216.75">
      <c r="A32" s="52">
        <v>30</v>
      </c>
      <c r="B32" s="105">
        <v>49221515</v>
      </c>
      <c r="C32" s="82" t="s">
        <v>487</v>
      </c>
      <c r="D32" s="88" t="s">
        <v>488</v>
      </c>
      <c r="E32" s="52" t="s">
        <v>34</v>
      </c>
      <c r="F32" s="106">
        <v>1</v>
      </c>
      <c r="G32" s="26">
        <v>239250</v>
      </c>
      <c r="H32" s="26">
        <v>266029.5</v>
      </c>
      <c r="I32" s="104">
        <f t="shared" si="0"/>
        <v>252639.75</v>
      </c>
    </row>
    <row r="33" spans="1:9" ht="178.5">
      <c r="A33" s="52">
        <v>31</v>
      </c>
      <c r="B33" s="82">
        <v>42251703</v>
      </c>
      <c r="C33" s="82" t="s">
        <v>489</v>
      </c>
      <c r="D33" s="88" t="s">
        <v>490</v>
      </c>
      <c r="E33" s="52" t="s">
        <v>34</v>
      </c>
      <c r="F33" s="106">
        <v>1</v>
      </c>
      <c r="G33" s="26">
        <v>85260</v>
      </c>
      <c r="H33" s="26">
        <v>93934.763999999996</v>
      </c>
      <c r="I33" s="104">
        <f t="shared" si="0"/>
        <v>89597.381999999998</v>
      </c>
    </row>
    <row r="34" spans="1:9" ht="409.5">
      <c r="A34" s="52">
        <v>32</v>
      </c>
      <c r="B34" s="82">
        <v>41111621</v>
      </c>
      <c r="C34" s="82" t="s">
        <v>491</v>
      </c>
      <c r="D34" s="88" t="s">
        <v>492</v>
      </c>
      <c r="E34" s="52" t="s">
        <v>34</v>
      </c>
      <c r="F34" s="106">
        <v>1</v>
      </c>
      <c r="G34" s="26">
        <v>215049.90000000002</v>
      </c>
      <c r="H34" s="26">
        <v>188500</v>
      </c>
      <c r="I34" s="104">
        <f t="shared" si="0"/>
        <v>201774.95</v>
      </c>
    </row>
    <row r="35" spans="1:9" ht="89.25">
      <c r="A35" s="52">
        <v>33</v>
      </c>
      <c r="B35" s="82">
        <v>42182703</v>
      </c>
      <c r="C35" s="82" t="s">
        <v>493</v>
      </c>
      <c r="D35" s="88" t="s">
        <v>494</v>
      </c>
      <c r="E35" s="52" t="s">
        <v>34</v>
      </c>
      <c r="F35" s="106">
        <v>1</v>
      </c>
      <c r="G35" s="26">
        <v>1565288</v>
      </c>
      <c r="H35" s="26">
        <v>1363000</v>
      </c>
      <c r="I35" s="104">
        <f t="shared" si="0"/>
        <v>1464144</v>
      </c>
    </row>
    <row r="36" spans="1:9" ht="89.25">
      <c r="A36" s="52">
        <v>34</v>
      </c>
      <c r="B36" s="82">
        <v>60131803</v>
      </c>
      <c r="C36" s="82" t="s">
        <v>495</v>
      </c>
      <c r="D36" s="88" t="s">
        <v>496</v>
      </c>
      <c r="E36" s="52" t="s">
        <v>34</v>
      </c>
      <c r="F36" s="106">
        <v>1</v>
      </c>
      <c r="G36" s="26">
        <v>81379.8</v>
      </c>
      <c r="H36" s="26">
        <v>75690</v>
      </c>
      <c r="I36" s="104">
        <f t="shared" si="0"/>
        <v>78534.899999999994</v>
      </c>
    </row>
    <row r="37" spans="1:9">
      <c r="A37" s="52">
        <v>35</v>
      </c>
      <c r="B37" s="82">
        <v>44121618</v>
      </c>
      <c r="C37" s="106" t="s">
        <v>497</v>
      </c>
      <c r="D37" s="86" t="s">
        <v>498</v>
      </c>
      <c r="E37" s="52" t="s">
        <v>34</v>
      </c>
      <c r="F37" s="106">
        <v>1</v>
      </c>
      <c r="G37" s="26">
        <v>30240</v>
      </c>
      <c r="H37" s="26">
        <v>27405</v>
      </c>
      <c r="I37" s="104">
        <f t="shared" si="0"/>
        <v>28822.5</v>
      </c>
    </row>
    <row r="38" spans="1:9" ht="25.5">
      <c r="A38" s="52">
        <v>36</v>
      </c>
      <c r="B38" s="82">
        <v>14111514</v>
      </c>
      <c r="C38" s="106" t="s">
        <v>499</v>
      </c>
      <c r="D38" s="86" t="s">
        <v>500</v>
      </c>
      <c r="E38" s="52" t="s">
        <v>34</v>
      </c>
      <c r="F38" s="106">
        <v>1</v>
      </c>
      <c r="G38" s="26">
        <v>27550</v>
      </c>
      <c r="H38" s="26">
        <v>30210</v>
      </c>
      <c r="I38" s="104">
        <f t="shared" si="0"/>
        <v>28880</v>
      </c>
    </row>
    <row r="39" spans="1:9" ht="25.5">
      <c r="A39" s="52">
        <v>37</v>
      </c>
      <c r="B39" s="82">
        <v>60121104</v>
      </c>
      <c r="C39" s="106" t="s">
        <v>501</v>
      </c>
      <c r="D39" s="86" t="s">
        <v>502</v>
      </c>
      <c r="E39" s="52" t="s">
        <v>34</v>
      </c>
      <c r="F39" s="106">
        <v>1</v>
      </c>
      <c r="G39" s="26">
        <v>2900</v>
      </c>
      <c r="H39" s="26">
        <v>3174</v>
      </c>
      <c r="I39" s="104">
        <f t="shared" si="0"/>
        <v>3037</v>
      </c>
    </row>
    <row r="40" spans="1:9" ht="38.25">
      <c r="A40" s="52">
        <v>38</v>
      </c>
      <c r="B40" s="107">
        <v>60105805</v>
      </c>
      <c r="C40" s="106" t="s">
        <v>503</v>
      </c>
      <c r="D40" s="86" t="s">
        <v>504</v>
      </c>
      <c r="E40" s="52" t="s">
        <v>34</v>
      </c>
      <c r="F40" s="106">
        <v>1</v>
      </c>
      <c r="G40" s="26">
        <v>82505</v>
      </c>
      <c r="H40" s="26">
        <v>88536.400000000009</v>
      </c>
      <c r="I40" s="104">
        <f t="shared" si="0"/>
        <v>85520.700000000012</v>
      </c>
    </row>
    <row r="41" spans="1:9" ht="25.5">
      <c r="A41" s="52">
        <v>39</v>
      </c>
      <c r="B41" s="107">
        <v>60105805</v>
      </c>
      <c r="C41" s="106" t="s">
        <v>503</v>
      </c>
      <c r="D41" s="86" t="s">
        <v>505</v>
      </c>
      <c r="E41" s="52" t="s">
        <v>34</v>
      </c>
      <c r="F41" s="106">
        <v>1</v>
      </c>
      <c r="G41" s="26">
        <v>40020</v>
      </c>
      <c r="H41" s="26">
        <v>43138.799999999996</v>
      </c>
      <c r="I41" s="104">
        <f t="shared" si="0"/>
        <v>41579.399999999994</v>
      </c>
    </row>
    <row r="42" spans="1:9" ht="25.5">
      <c r="A42" s="52">
        <v>40</v>
      </c>
      <c r="B42" s="82">
        <v>31201512</v>
      </c>
      <c r="C42" s="106" t="s">
        <v>506</v>
      </c>
      <c r="D42" s="86" t="s">
        <v>507</v>
      </c>
      <c r="E42" s="52" t="s">
        <v>34</v>
      </c>
      <c r="F42" s="106">
        <v>1</v>
      </c>
      <c r="G42" s="26">
        <v>11020</v>
      </c>
      <c r="H42" s="26">
        <v>11999.64</v>
      </c>
      <c r="I42" s="104">
        <f t="shared" si="0"/>
        <v>11509.82</v>
      </c>
    </row>
    <row r="43" spans="1:9" ht="25.5">
      <c r="A43" s="52">
        <v>41</v>
      </c>
      <c r="B43" s="82">
        <v>31201512</v>
      </c>
      <c r="C43" s="82" t="s">
        <v>506</v>
      </c>
      <c r="D43" s="88" t="s">
        <v>508</v>
      </c>
      <c r="E43" s="52" t="s">
        <v>34</v>
      </c>
      <c r="F43" s="106">
        <v>1</v>
      </c>
      <c r="G43" s="26">
        <v>24505</v>
      </c>
      <c r="H43" s="26">
        <v>27428.7</v>
      </c>
      <c r="I43" s="104">
        <f t="shared" si="0"/>
        <v>25966.85</v>
      </c>
    </row>
    <row r="44" spans="1:9" ht="25.5">
      <c r="A44" s="52">
        <v>42</v>
      </c>
      <c r="B44" s="82">
        <v>31201512</v>
      </c>
      <c r="C44" s="82" t="s">
        <v>506</v>
      </c>
      <c r="D44" s="88" t="s">
        <v>509</v>
      </c>
      <c r="E44" s="52" t="s">
        <v>34</v>
      </c>
      <c r="F44" s="106">
        <v>1</v>
      </c>
      <c r="G44" s="26">
        <v>59850</v>
      </c>
      <c r="H44" s="26">
        <v>60361.916999999994</v>
      </c>
      <c r="I44" s="104">
        <f t="shared" si="0"/>
        <v>60105.958499999993</v>
      </c>
    </row>
    <row r="45" spans="1:9" ht="25.5">
      <c r="A45" s="52">
        <v>43</v>
      </c>
      <c r="B45" s="82">
        <v>31201512</v>
      </c>
      <c r="C45" s="82" t="s">
        <v>506</v>
      </c>
      <c r="D45" s="88" t="s">
        <v>510</v>
      </c>
      <c r="E45" s="52" t="s">
        <v>34</v>
      </c>
      <c r="F45" s="106">
        <v>1</v>
      </c>
      <c r="G45" s="26">
        <v>17110</v>
      </c>
      <c r="H45" s="26">
        <v>18514.2</v>
      </c>
      <c r="I45" s="104">
        <f t="shared" si="0"/>
        <v>17812.099999999999</v>
      </c>
    </row>
    <row r="46" spans="1:9" ht="25.5">
      <c r="A46" s="52">
        <v>44</v>
      </c>
      <c r="B46" s="107">
        <v>44121716</v>
      </c>
      <c r="C46" s="82" t="s">
        <v>511</v>
      </c>
      <c r="D46" s="88" t="s">
        <v>512</v>
      </c>
      <c r="E46" s="52" t="s">
        <v>34</v>
      </c>
      <c r="F46" s="106">
        <v>1</v>
      </c>
      <c r="G46" s="26">
        <v>10295</v>
      </c>
      <c r="H46" s="26">
        <v>11203.800000000001</v>
      </c>
      <c r="I46" s="104">
        <f t="shared" si="0"/>
        <v>10749.400000000001</v>
      </c>
    </row>
    <row r="47" spans="1:9" ht="25.5">
      <c r="A47" s="52">
        <v>45</v>
      </c>
      <c r="B47" s="82">
        <v>14111514</v>
      </c>
      <c r="C47" s="82" t="s">
        <v>513</v>
      </c>
      <c r="D47" s="88" t="s">
        <v>514</v>
      </c>
      <c r="E47" s="52" t="s">
        <v>34</v>
      </c>
      <c r="F47" s="106">
        <v>1</v>
      </c>
      <c r="G47" s="26">
        <v>50605</v>
      </c>
      <c r="H47" s="26">
        <v>54279.969999999994</v>
      </c>
      <c r="I47" s="104">
        <f t="shared" si="0"/>
        <v>52442.485000000001</v>
      </c>
    </row>
    <row r="48" spans="1:9" ht="25.5">
      <c r="A48" s="52">
        <v>46</v>
      </c>
      <c r="B48" s="82">
        <v>14111514</v>
      </c>
      <c r="C48" s="82" t="s">
        <v>513</v>
      </c>
      <c r="D48" s="88" t="s">
        <v>515</v>
      </c>
      <c r="E48" s="52" t="s">
        <v>34</v>
      </c>
      <c r="F48" s="106">
        <v>1</v>
      </c>
      <c r="G48" s="26">
        <v>65105</v>
      </c>
      <c r="H48" s="26">
        <v>71781.63</v>
      </c>
      <c r="I48" s="104">
        <f t="shared" si="0"/>
        <v>68443.315000000002</v>
      </c>
    </row>
    <row r="49" spans="1:9">
      <c r="A49" s="52">
        <v>47</v>
      </c>
      <c r="B49" s="82">
        <v>60121001</v>
      </c>
      <c r="C49" s="82" t="s">
        <v>516</v>
      </c>
      <c r="D49" s="88" t="s">
        <v>517</v>
      </c>
      <c r="E49" s="52" t="s">
        <v>34</v>
      </c>
      <c r="F49" s="106">
        <v>1</v>
      </c>
      <c r="G49" s="26">
        <v>13563.3</v>
      </c>
      <c r="H49" s="26">
        <v>12615</v>
      </c>
      <c r="I49" s="104">
        <f t="shared" si="0"/>
        <v>13089.15</v>
      </c>
    </row>
    <row r="50" spans="1:9" ht="25.5">
      <c r="A50" s="52">
        <v>48</v>
      </c>
      <c r="B50" s="82">
        <v>60121124</v>
      </c>
      <c r="C50" s="106" t="s">
        <v>518</v>
      </c>
      <c r="D50" s="86" t="s">
        <v>519</v>
      </c>
      <c r="E50" s="52" t="s">
        <v>34</v>
      </c>
      <c r="F50" s="106">
        <v>1</v>
      </c>
      <c r="G50" s="26">
        <v>1348.8</v>
      </c>
      <c r="H50" s="26">
        <v>1160</v>
      </c>
      <c r="I50" s="104">
        <f t="shared" si="0"/>
        <v>1254.4000000000001</v>
      </c>
    </row>
    <row r="51" spans="1:9" ht="25.5">
      <c r="A51" s="52">
        <v>49</v>
      </c>
      <c r="B51" s="82">
        <v>14111519</v>
      </c>
      <c r="C51" s="106" t="s">
        <v>520</v>
      </c>
      <c r="D51" s="86" t="s">
        <v>502</v>
      </c>
      <c r="E51" s="52" t="s">
        <v>34</v>
      </c>
      <c r="F51" s="106">
        <v>1</v>
      </c>
      <c r="G51" s="26">
        <v>2621.3399999999997</v>
      </c>
      <c r="H51" s="26">
        <v>2520</v>
      </c>
      <c r="I51" s="104">
        <f t="shared" si="0"/>
        <v>2570.67</v>
      </c>
    </row>
    <row r="52" spans="1:9" ht="25.5">
      <c r="A52" s="52">
        <v>50</v>
      </c>
      <c r="B52" s="82">
        <v>60105704</v>
      </c>
      <c r="C52" s="106" t="s">
        <v>521</v>
      </c>
      <c r="D52" s="86" t="s">
        <v>522</v>
      </c>
      <c r="E52" s="52" t="s">
        <v>34</v>
      </c>
      <c r="F52" s="106">
        <v>1</v>
      </c>
      <c r="G52" s="26">
        <v>7624.4000000000005</v>
      </c>
      <c r="H52" s="26">
        <v>7105</v>
      </c>
      <c r="I52" s="104">
        <f t="shared" si="0"/>
        <v>7364.7000000000007</v>
      </c>
    </row>
    <row r="53" spans="1:9" ht="25.5">
      <c r="A53" s="52">
        <v>51</v>
      </c>
      <c r="B53" s="82">
        <v>60105704</v>
      </c>
      <c r="C53" s="106" t="s">
        <v>523</v>
      </c>
      <c r="D53" s="86" t="s">
        <v>524</v>
      </c>
      <c r="E53" s="52" t="s">
        <v>34</v>
      </c>
      <c r="F53" s="106">
        <v>1</v>
      </c>
      <c r="G53" s="26">
        <v>18043.5</v>
      </c>
      <c r="H53" s="26">
        <v>16675</v>
      </c>
      <c r="I53" s="104">
        <f t="shared" si="0"/>
        <v>17359.25</v>
      </c>
    </row>
    <row r="54" spans="1:9" ht="63.75">
      <c r="A54" s="52">
        <v>52</v>
      </c>
      <c r="B54" s="108"/>
      <c r="C54" s="106" t="s">
        <v>525</v>
      </c>
      <c r="D54" s="86" t="s">
        <v>526</v>
      </c>
      <c r="E54" s="52" t="s">
        <v>34</v>
      </c>
      <c r="F54" s="106">
        <v>1</v>
      </c>
      <c r="G54" s="26">
        <v>13050</v>
      </c>
      <c r="H54" s="26">
        <v>13626</v>
      </c>
      <c r="I54" s="104">
        <f t="shared" ref="I54:I90" si="1">+IF(G54=""," ",AVERAGE(G54:H54))</f>
        <v>13338</v>
      </c>
    </row>
    <row r="55" spans="1:9" ht="63.75">
      <c r="A55" s="52">
        <v>53</v>
      </c>
      <c r="B55" s="82">
        <v>44121904</v>
      </c>
      <c r="C55" s="106" t="s">
        <v>527</v>
      </c>
      <c r="D55" s="86" t="s">
        <v>528</v>
      </c>
      <c r="E55" s="52" t="s">
        <v>34</v>
      </c>
      <c r="F55" s="106">
        <v>1</v>
      </c>
      <c r="G55" s="26">
        <v>36800</v>
      </c>
      <c r="H55" s="26">
        <v>33350</v>
      </c>
      <c r="I55" s="104">
        <f t="shared" si="1"/>
        <v>35075</v>
      </c>
    </row>
    <row r="56" spans="1:9" ht="89.25">
      <c r="A56" s="52">
        <v>54</v>
      </c>
      <c r="B56" s="82">
        <v>60121208</v>
      </c>
      <c r="C56" s="106" t="s">
        <v>529</v>
      </c>
      <c r="D56" s="86" t="s">
        <v>530</v>
      </c>
      <c r="E56" s="52" t="s">
        <v>34</v>
      </c>
      <c r="F56" s="106">
        <v>1</v>
      </c>
      <c r="G56" s="26">
        <v>20670</v>
      </c>
      <c r="H56" s="26">
        <v>18850</v>
      </c>
      <c r="I56" s="104">
        <f t="shared" si="1"/>
        <v>19760</v>
      </c>
    </row>
    <row r="57" spans="1:9" ht="76.5">
      <c r="A57" s="52">
        <v>55</v>
      </c>
      <c r="B57" s="82">
        <v>44111914</v>
      </c>
      <c r="C57" s="106" t="s">
        <v>531</v>
      </c>
      <c r="D57" s="109" t="s">
        <v>532</v>
      </c>
      <c r="E57" s="52" t="s">
        <v>34</v>
      </c>
      <c r="F57" s="106">
        <v>1</v>
      </c>
      <c r="G57" s="26">
        <v>9715</v>
      </c>
      <c r="H57" s="26">
        <v>10425.200000000001</v>
      </c>
      <c r="I57" s="104">
        <f t="shared" si="1"/>
        <v>10070.1</v>
      </c>
    </row>
    <row r="58" spans="1:9" ht="102">
      <c r="A58" s="52">
        <v>56</v>
      </c>
      <c r="B58" s="82">
        <v>44121630</v>
      </c>
      <c r="C58" s="82" t="s">
        <v>533</v>
      </c>
      <c r="D58" s="88" t="s">
        <v>534</v>
      </c>
      <c r="E58" s="52" t="s">
        <v>34</v>
      </c>
      <c r="F58" s="106">
        <v>1</v>
      </c>
      <c r="G58" s="26">
        <v>60900</v>
      </c>
      <c r="H58" s="26">
        <v>65478</v>
      </c>
      <c r="I58" s="104">
        <f t="shared" si="1"/>
        <v>63189</v>
      </c>
    </row>
    <row r="59" spans="1:9" ht="51">
      <c r="A59" s="52">
        <v>57</v>
      </c>
      <c r="B59" s="110">
        <v>60131401</v>
      </c>
      <c r="C59" s="111" t="s">
        <v>535</v>
      </c>
      <c r="D59" s="112" t="s">
        <v>536</v>
      </c>
      <c r="E59" s="52" t="s">
        <v>34</v>
      </c>
      <c r="F59" s="106">
        <v>1</v>
      </c>
      <c r="G59" s="26">
        <v>116000</v>
      </c>
      <c r="H59" s="26">
        <v>121026.4</v>
      </c>
      <c r="I59" s="104">
        <f t="shared" si="1"/>
        <v>118513.2</v>
      </c>
    </row>
    <row r="60" spans="1:9" ht="38.25">
      <c r="A60" s="52">
        <v>58</v>
      </c>
      <c r="B60" s="110">
        <v>49161707</v>
      </c>
      <c r="C60" s="111" t="s">
        <v>537</v>
      </c>
      <c r="D60" s="112" t="s">
        <v>538</v>
      </c>
      <c r="E60" s="52" t="s">
        <v>34</v>
      </c>
      <c r="F60" s="106">
        <v>1</v>
      </c>
      <c r="G60" s="26">
        <v>19500</v>
      </c>
      <c r="H60" s="26">
        <v>23140</v>
      </c>
      <c r="I60" s="104">
        <f t="shared" si="1"/>
        <v>21320</v>
      </c>
    </row>
    <row r="61" spans="1:9" ht="76.5">
      <c r="A61" s="52">
        <v>59</v>
      </c>
      <c r="B61" s="113">
        <v>49221533</v>
      </c>
      <c r="C61" s="106" t="s">
        <v>539</v>
      </c>
      <c r="D61" s="112" t="s">
        <v>540</v>
      </c>
      <c r="E61" s="52" t="s">
        <v>34</v>
      </c>
      <c r="F61" s="106">
        <v>1</v>
      </c>
      <c r="G61" s="26">
        <v>97150</v>
      </c>
      <c r="H61" s="26">
        <v>105056</v>
      </c>
      <c r="I61" s="104">
        <f t="shared" si="1"/>
        <v>101103</v>
      </c>
    </row>
    <row r="62" spans="1:9" ht="165.75">
      <c r="A62" s="52">
        <v>60</v>
      </c>
      <c r="B62" s="110">
        <v>49161701</v>
      </c>
      <c r="C62" s="111" t="s">
        <v>541</v>
      </c>
      <c r="D62" s="112" t="s">
        <v>542</v>
      </c>
      <c r="E62" s="52" t="s">
        <v>34</v>
      </c>
      <c r="F62" s="106">
        <v>1</v>
      </c>
      <c r="G62" s="26">
        <v>71050</v>
      </c>
      <c r="H62" s="26">
        <v>76876.099999999991</v>
      </c>
      <c r="I62" s="104">
        <f t="shared" si="1"/>
        <v>73963.049999999988</v>
      </c>
    </row>
    <row r="63" spans="1:9" ht="344.25">
      <c r="A63" s="52">
        <v>61</v>
      </c>
      <c r="B63" s="114">
        <v>11171603</v>
      </c>
      <c r="C63" s="115" t="s">
        <v>543</v>
      </c>
      <c r="D63" s="116" t="s">
        <v>544</v>
      </c>
      <c r="E63" s="52" t="s">
        <v>34</v>
      </c>
      <c r="F63" s="106">
        <v>1</v>
      </c>
      <c r="G63" s="26">
        <v>449471</v>
      </c>
      <c r="H63" s="26">
        <v>420500</v>
      </c>
      <c r="I63" s="104">
        <f t="shared" si="1"/>
        <v>434985.5</v>
      </c>
    </row>
    <row r="64" spans="1:9" ht="382.5">
      <c r="A64" s="52">
        <v>62</v>
      </c>
      <c r="B64" s="117">
        <v>49221505</v>
      </c>
      <c r="C64" s="115" t="s">
        <v>545</v>
      </c>
      <c r="D64" s="118" t="s">
        <v>546</v>
      </c>
      <c r="E64" s="52" t="s">
        <v>34</v>
      </c>
      <c r="F64" s="106">
        <v>1</v>
      </c>
      <c r="G64" s="26">
        <v>507500</v>
      </c>
      <c r="H64" s="26">
        <v>544443.54999999993</v>
      </c>
      <c r="I64" s="104">
        <f t="shared" si="1"/>
        <v>525971.77499999991</v>
      </c>
    </row>
    <row r="65" spans="1:9" ht="331.5">
      <c r="A65" s="52">
        <v>63</v>
      </c>
      <c r="B65" s="119">
        <v>49161526</v>
      </c>
      <c r="C65" s="111" t="s">
        <v>547</v>
      </c>
      <c r="D65" s="120" t="s">
        <v>548</v>
      </c>
      <c r="E65" s="52" t="s">
        <v>34</v>
      </c>
      <c r="F65" s="106">
        <v>1</v>
      </c>
      <c r="G65" s="26">
        <v>37555</v>
      </c>
      <c r="H65" s="26">
        <v>41478.85</v>
      </c>
      <c r="I65" s="104">
        <f t="shared" si="1"/>
        <v>39516.925000000003</v>
      </c>
    </row>
    <row r="66" spans="1:9" ht="89.25">
      <c r="A66" s="52">
        <v>64</v>
      </c>
      <c r="B66" s="82">
        <v>49161703</v>
      </c>
      <c r="C66" s="82" t="s">
        <v>549</v>
      </c>
      <c r="D66" s="86" t="s">
        <v>550</v>
      </c>
      <c r="E66" s="52" t="s">
        <v>34</v>
      </c>
      <c r="F66" s="106">
        <v>1</v>
      </c>
      <c r="G66" s="26">
        <v>53650</v>
      </c>
      <c r="H66" s="26">
        <v>59566.3</v>
      </c>
      <c r="I66" s="104">
        <f t="shared" si="1"/>
        <v>56608.15</v>
      </c>
    </row>
    <row r="67" spans="1:9" ht="409.5">
      <c r="A67" s="52">
        <v>65</v>
      </c>
      <c r="B67" s="119">
        <v>49161607</v>
      </c>
      <c r="C67" s="111" t="s">
        <v>551</v>
      </c>
      <c r="D67" s="121" t="s">
        <v>552</v>
      </c>
      <c r="E67" s="52" t="s">
        <v>34</v>
      </c>
      <c r="F67" s="106">
        <v>1</v>
      </c>
      <c r="G67" s="26">
        <v>643800</v>
      </c>
      <c r="H67" s="26">
        <v>690864</v>
      </c>
      <c r="I67" s="104">
        <f t="shared" si="1"/>
        <v>667332</v>
      </c>
    </row>
    <row r="68" spans="1:9" ht="267.75">
      <c r="A68" s="52">
        <v>66</v>
      </c>
      <c r="B68" s="119">
        <v>49161604</v>
      </c>
      <c r="C68" s="111" t="s">
        <v>553</v>
      </c>
      <c r="D68" s="121" t="s">
        <v>554</v>
      </c>
      <c r="E68" s="52" t="s">
        <v>34</v>
      </c>
      <c r="F68" s="106">
        <v>1</v>
      </c>
      <c r="G68" s="26">
        <v>54915</v>
      </c>
      <c r="H68" s="26">
        <v>50750</v>
      </c>
      <c r="I68" s="104">
        <f t="shared" si="1"/>
        <v>52832.5</v>
      </c>
    </row>
    <row r="69" spans="1:9" ht="357">
      <c r="A69" s="52">
        <v>67</v>
      </c>
      <c r="B69" s="119">
        <v>49161612</v>
      </c>
      <c r="C69" s="111" t="s">
        <v>555</v>
      </c>
      <c r="D69" s="121" t="s">
        <v>556</v>
      </c>
      <c r="E69" s="52" t="s">
        <v>34</v>
      </c>
      <c r="F69" s="106">
        <v>1</v>
      </c>
      <c r="G69" s="26">
        <v>544618.79999999993</v>
      </c>
      <c r="H69" s="26">
        <v>540000</v>
      </c>
      <c r="I69" s="104">
        <f t="shared" si="1"/>
        <v>542309.39999999991</v>
      </c>
    </row>
    <row r="70" spans="1:9" ht="255">
      <c r="A70" s="52">
        <v>68</v>
      </c>
      <c r="B70" s="119">
        <v>49161703</v>
      </c>
      <c r="C70" s="111" t="s">
        <v>557</v>
      </c>
      <c r="D70" s="121" t="s">
        <v>558</v>
      </c>
      <c r="E70" s="52" t="s">
        <v>34</v>
      </c>
      <c r="F70" s="106">
        <v>1</v>
      </c>
      <c r="G70" s="26">
        <v>58546.520999999993</v>
      </c>
      <c r="H70" s="26">
        <v>58050</v>
      </c>
      <c r="I70" s="104">
        <f t="shared" si="1"/>
        <v>58298.260499999997</v>
      </c>
    </row>
    <row r="71" spans="1:9" ht="153">
      <c r="A71" s="52">
        <v>69</v>
      </c>
      <c r="B71" s="82">
        <v>49181508</v>
      </c>
      <c r="C71" s="82" t="s">
        <v>559</v>
      </c>
      <c r="D71" s="88" t="s">
        <v>560</v>
      </c>
      <c r="E71" s="52" t="s">
        <v>34</v>
      </c>
      <c r="F71" s="106">
        <v>1</v>
      </c>
      <c r="G71" s="26">
        <v>135000</v>
      </c>
      <c r="H71" s="26">
        <v>135920.69999999998</v>
      </c>
      <c r="I71" s="104">
        <f t="shared" si="1"/>
        <v>135460.34999999998</v>
      </c>
    </row>
    <row r="72" spans="1:9" ht="165.75">
      <c r="A72" s="52">
        <v>70</v>
      </c>
      <c r="B72" s="111">
        <v>49181507</v>
      </c>
      <c r="C72" s="111" t="s">
        <v>561</v>
      </c>
      <c r="D72" s="112" t="s">
        <v>562</v>
      </c>
      <c r="E72" s="52" t="s">
        <v>34</v>
      </c>
      <c r="F72" s="106">
        <v>1</v>
      </c>
      <c r="G72" s="26">
        <v>2827355</v>
      </c>
      <c r="H72" s="26">
        <v>3034044.4</v>
      </c>
      <c r="I72" s="104">
        <f t="shared" si="1"/>
        <v>2930699.7</v>
      </c>
    </row>
    <row r="73" spans="1:9" ht="63.75">
      <c r="A73" s="52">
        <v>71</v>
      </c>
      <c r="B73" s="111">
        <v>49221505</v>
      </c>
      <c r="C73" s="111" t="s">
        <v>563</v>
      </c>
      <c r="D73" s="112" t="s">
        <v>564</v>
      </c>
      <c r="E73" s="52" t="s">
        <v>34</v>
      </c>
      <c r="F73" s="106">
        <v>1</v>
      </c>
      <c r="G73" s="26">
        <v>108750</v>
      </c>
      <c r="H73" s="26">
        <v>117675</v>
      </c>
      <c r="I73" s="104">
        <f t="shared" si="1"/>
        <v>113212.5</v>
      </c>
    </row>
    <row r="74" spans="1:9" ht="280.5">
      <c r="A74" s="52">
        <v>72</v>
      </c>
      <c r="B74" s="111">
        <v>49221501</v>
      </c>
      <c r="C74" s="111" t="s">
        <v>565</v>
      </c>
      <c r="D74" s="112" t="s">
        <v>566</v>
      </c>
      <c r="E74" s="52" t="s">
        <v>34</v>
      </c>
      <c r="F74" s="106">
        <v>1</v>
      </c>
      <c r="G74" s="26">
        <v>87000</v>
      </c>
      <c r="H74" s="26">
        <v>96720</v>
      </c>
      <c r="I74" s="104">
        <f t="shared" si="1"/>
        <v>91860</v>
      </c>
    </row>
    <row r="75" spans="1:9" ht="306">
      <c r="A75" s="52">
        <v>73</v>
      </c>
      <c r="B75" s="111">
        <v>49221501</v>
      </c>
      <c r="C75" s="111" t="s">
        <v>565</v>
      </c>
      <c r="D75" s="112" t="s">
        <v>567</v>
      </c>
      <c r="E75" s="52" t="s">
        <v>34</v>
      </c>
      <c r="F75" s="106">
        <v>1</v>
      </c>
      <c r="G75" s="26">
        <v>69745</v>
      </c>
      <c r="H75" s="26">
        <v>78066.3</v>
      </c>
      <c r="I75" s="104">
        <f t="shared" si="1"/>
        <v>73905.649999999994</v>
      </c>
    </row>
    <row r="76" spans="1:9" ht="267.75">
      <c r="A76" s="52">
        <v>74</v>
      </c>
      <c r="B76" s="111">
        <v>49201515</v>
      </c>
      <c r="C76" s="111" t="s">
        <v>568</v>
      </c>
      <c r="D76" s="112" t="s">
        <v>569</v>
      </c>
      <c r="E76" s="52" t="s">
        <v>34</v>
      </c>
      <c r="F76" s="106">
        <v>1</v>
      </c>
      <c r="G76" s="26">
        <v>529748.6</v>
      </c>
      <c r="H76" s="26">
        <v>507355</v>
      </c>
      <c r="I76" s="104">
        <f t="shared" si="1"/>
        <v>518551.8</v>
      </c>
    </row>
    <row r="77" spans="1:9" ht="318.75">
      <c r="A77" s="52">
        <v>75</v>
      </c>
      <c r="B77" s="111">
        <v>49201610</v>
      </c>
      <c r="C77" s="111" t="s">
        <v>570</v>
      </c>
      <c r="D77" s="112" t="s">
        <v>571</v>
      </c>
      <c r="E77" s="52" t="s">
        <v>34</v>
      </c>
      <c r="F77" s="106">
        <v>1</v>
      </c>
      <c r="G77" s="26">
        <v>239840</v>
      </c>
      <c r="H77" s="26">
        <v>217355</v>
      </c>
      <c r="I77" s="104">
        <f t="shared" si="1"/>
        <v>228597.5</v>
      </c>
    </row>
    <row r="78" spans="1:9" ht="51">
      <c r="A78" s="52">
        <v>76</v>
      </c>
      <c r="B78" s="111">
        <v>49201606</v>
      </c>
      <c r="C78" s="111" t="s">
        <v>572</v>
      </c>
      <c r="D78" s="112" t="s">
        <v>573</v>
      </c>
      <c r="E78" s="52" t="s">
        <v>34</v>
      </c>
      <c r="F78" s="106">
        <v>1</v>
      </c>
      <c r="G78" s="26">
        <v>46400</v>
      </c>
      <c r="H78" s="26">
        <v>50880</v>
      </c>
      <c r="I78" s="104">
        <f t="shared" si="1"/>
        <v>48640</v>
      </c>
    </row>
    <row r="79" spans="1:9" ht="51">
      <c r="A79" s="52">
        <v>77</v>
      </c>
      <c r="B79" s="111">
        <v>49201606</v>
      </c>
      <c r="C79" s="111" t="s">
        <v>572</v>
      </c>
      <c r="D79" s="112" t="s">
        <v>574</v>
      </c>
      <c r="E79" s="52" t="s">
        <v>34</v>
      </c>
      <c r="F79" s="106">
        <v>1</v>
      </c>
      <c r="G79" s="26">
        <v>147320</v>
      </c>
      <c r="H79" s="26">
        <v>158089.60000000001</v>
      </c>
      <c r="I79" s="104">
        <f t="shared" si="1"/>
        <v>152704.79999999999</v>
      </c>
    </row>
    <row r="80" spans="1:9" ht="51">
      <c r="A80" s="52">
        <v>78</v>
      </c>
      <c r="B80" s="111">
        <v>49201606</v>
      </c>
      <c r="C80" s="111" t="s">
        <v>572</v>
      </c>
      <c r="D80" s="112" t="s">
        <v>575</v>
      </c>
      <c r="E80" s="52" t="s">
        <v>34</v>
      </c>
      <c r="F80" s="106">
        <v>1</v>
      </c>
      <c r="G80" s="26">
        <v>228520</v>
      </c>
      <c r="H80" s="26">
        <v>245698.4</v>
      </c>
      <c r="I80" s="104">
        <f t="shared" si="1"/>
        <v>237109.2</v>
      </c>
    </row>
    <row r="81" spans="1:9" ht="409.5">
      <c r="A81" s="52">
        <v>79</v>
      </c>
      <c r="B81" s="111">
        <v>54111503</v>
      </c>
      <c r="C81" s="111" t="s">
        <v>576</v>
      </c>
      <c r="D81" s="112" t="s">
        <v>577</v>
      </c>
      <c r="E81" s="52" t="s">
        <v>34</v>
      </c>
      <c r="F81" s="106">
        <v>1</v>
      </c>
      <c r="G81" s="26">
        <v>257029.81699999998</v>
      </c>
      <c r="H81" s="26">
        <v>246355</v>
      </c>
      <c r="I81" s="104">
        <f t="shared" si="1"/>
        <v>251692.40849999999</v>
      </c>
    </row>
    <row r="82" spans="1:9" ht="127.5">
      <c r="A82" s="52">
        <v>80</v>
      </c>
      <c r="B82" s="111">
        <v>49161706</v>
      </c>
      <c r="C82" s="111" t="s">
        <v>578</v>
      </c>
      <c r="D82" s="112" t="s">
        <v>579</v>
      </c>
      <c r="E82" s="52" t="s">
        <v>34</v>
      </c>
      <c r="F82" s="106">
        <v>10</v>
      </c>
      <c r="G82" s="26">
        <v>58841.4</v>
      </c>
      <c r="H82" s="26">
        <v>50605</v>
      </c>
      <c r="I82" s="104">
        <f t="shared" si="1"/>
        <v>54723.199999999997</v>
      </c>
    </row>
    <row r="83" spans="1:9" ht="409.5">
      <c r="A83" s="52">
        <v>81</v>
      </c>
      <c r="B83" s="111">
        <v>49201514</v>
      </c>
      <c r="C83" s="111" t="s">
        <v>580</v>
      </c>
      <c r="D83" s="112" t="s">
        <v>581</v>
      </c>
      <c r="E83" s="52" t="s">
        <v>34</v>
      </c>
      <c r="F83" s="106">
        <v>1</v>
      </c>
      <c r="G83" s="26">
        <v>40040</v>
      </c>
      <c r="H83" s="26">
        <v>41650.18</v>
      </c>
      <c r="I83" s="104">
        <f t="shared" si="1"/>
        <v>40845.089999999997</v>
      </c>
    </row>
    <row r="84" spans="1:9" ht="409.5">
      <c r="A84" s="52">
        <v>82</v>
      </c>
      <c r="B84" s="111">
        <v>49201514</v>
      </c>
      <c r="C84" s="111" t="s">
        <v>580</v>
      </c>
      <c r="D84" s="112" t="s">
        <v>582</v>
      </c>
      <c r="E84" s="52" t="s">
        <v>34</v>
      </c>
      <c r="F84" s="106">
        <v>1</v>
      </c>
      <c r="G84" s="26">
        <v>45820</v>
      </c>
      <c r="H84" s="26">
        <v>49169.599999999999</v>
      </c>
      <c r="I84" s="104">
        <f t="shared" si="1"/>
        <v>47494.8</v>
      </c>
    </row>
    <row r="85" spans="1:9" ht="409.5">
      <c r="A85" s="52">
        <v>83</v>
      </c>
      <c r="B85" s="111">
        <v>49201514</v>
      </c>
      <c r="C85" s="111" t="s">
        <v>580</v>
      </c>
      <c r="D85" s="112" t="s">
        <v>583</v>
      </c>
      <c r="E85" s="52" t="s">
        <v>34</v>
      </c>
      <c r="F85" s="106">
        <v>1</v>
      </c>
      <c r="G85" s="26">
        <v>66120</v>
      </c>
      <c r="H85" s="26">
        <v>71546.399999999994</v>
      </c>
      <c r="I85" s="104">
        <f t="shared" si="1"/>
        <v>68833.2</v>
      </c>
    </row>
    <row r="86" spans="1:9" ht="409.5">
      <c r="A86" s="52">
        <v>84</v>
      </c>
      <c r="B86" s="111">
        <v>49201518</v>
      </c>
      <c r="C86" s="111" t="s">
        <v>584</v>
      </c>
      <c r="D86" s="112" t="s">
        <v>585</v>
      </c>
      <c r="E86" s="52" t="s">
        <v>34</v>
      </c>
      <c r="F86" s="106">
        <v>1</v>
      </c>
      <c r="G86" s="26">
        <v>375000</v>
      </c>
      <c r="H86" s="26">
        <v>445000</v>
      </c>
      <c r="I86" s="104">
        <f t="shared" si="1"/>
        <v>410000</v>
      </c>
    </row>
    <row r="87" spans="1:9" ht="409.5">
      <c r="A87" s="52">
        <v>85</v>
      </c>
      <c r="B87" s="111">
        <v>49221530</v>
      </c>
      <c r="C87" s="111" t="s">
        <v>586</v>
      </c>
      <c r="D87" s="112" t="s">
        <v>587</v>
      </c>
      <c r="E87" s="52" t="s">
        <v>34</v>
      </c>
      <c r="F87" s="106">
        <v>1</v>
      </c>
      <c r="G87" s="26">
        <v>225112.5</v>
      </c>
      <c r="H87" s="26">
        <v>248198.17499999999</v>
      </c>
      <c r="I87" s="104">
        <f t="shared" si="1"/>
        <v>236655.33749999999</v>
      </c>
    </row>
    <row r="88" spans="1:9" ht="165.75">
      <c r="A88" s="52">
        <v>86</v>
      </c>
      <c r="B88" s="111">
        <v>49241701</v>
      </c>
      <c r="C88" s="111" t="s">
        <v>588</v>
      </c>
      <c r="D88" s="112" t="s">
        <v>589</v>
      </c>
      <c r="E88" s="52" t="s">
        <v>34</v>
      </c>
      <c r="F88" s="106">
        <v>1</v>
      </c>
      <c r="G88" s="26">
        <v>527411.13</v>
      </c>
      <c r="H88" s="26">
        <v>478355</v>
      </c>
      <c r="I88" s="104">
        <f t="shared" si="1"/>
        <v>502883.065</v>
      </c>
    </row>
    <row r="89" spans="1:9" ht="102">
      <c r="A89" s="52">
        <v>87</v>
      </c>
      <c r="B89" s="117" t="s">
        <v>590</v>
      </c>
      <c r="C89" s="115" t="s">
        <v>591</v>
      </c>
      <c r="D89" s="116" t="s">
        <v>592</v>
      </c>
      <c r="E89" s="52" t="s">
        <v>34</v>
      </c>
      <c r="F89" s="106">
        <v>1</v>
      </c>
      <c r="G89" s="26">
        <v>218104.1</v>
      </c>
      <c r="H89" s="26">
        <v>202855</v>
      </c>
      <c r="I89" s="104">
        <f t="shared" si="1"/>
        <v>210479.55</v>
      </c>
    </row>
    <row r="90" spans="1:9" ht="102">
      <c r="A90" s="52">
        <v>88</v>
      </c>
      <c r="B90" s="117" t="s">
        <v>590</v>
      </c>
      <c r="C90" s="115" t="s">
        <v>591</v>
      </c>
      <c r="D90" s="116" t="s">
        <v>593</v>
      </c>
      <c r="E90" s="52" t="s">
        <v>34</v>
      </c>
      <c r="F90" s="106">
        <v>1</v>
      </c>
      <c r="G90" s="26">
        <v>190641</v>
      </c>
      <c r="H90" s="26">
        <v>173855</v>
      </c>
      <c r="I90" s="104">
        <f t="shared" si="1"/>
        <v>182248</v>
      </c>
    </row>
    <row r="91" spans="1:9">
      <c r="A91" s="182" t="s">
        <v>60</v>
      </c>
      <c r="B91" s="183"/>
      <c r="C91" s="183"/>
      <c r="D91" s="183"/>
      <c r="E91" s="183"/>
      <c r="F91" s="183"/>
      <c r="G91" s="183"/>
      <c r="H91" s="184"/>
      <c r="I91" s="53">
        <f>+SUM(I3:I90)</f>
        <v>19910127.866999999</v>
      </c>
    </row>
  </sheetData>
  <mergeCells count="2">
    <mergeCell ref="A1:I1"/>
    <mergeCell ref="A91:H91"/>
  </mergeCells>
  <conditionalFormatting sqref="C3:C20">
    <cfRule type="duplicateValues" dxfId="48" priority="26"/>
  </conditionalFormatting>
  <conditionalFormatting sqref="C5">
    <cfRule type="duplicateValues" dxfId="47" priority="16"/>
  </conditionalFormatting>
  <conditionalFormatting sqref="C6">
    <cfRule type="duplicateValues" dxfId="46" priority="15"/>
  </conditionalFormatting>
  <conditionalFormatting sqref="C8">
    <cfRule type="duplicateValues" dxfId="45" priority="10"/>
  </conditionalFormatting>
  <conditionalFormatting sqref="C9">
    <cfRule type="duplicateValues" dxfId="44" priority="14"/>
  </conditionalFormatting>
  <conditionalFormatting sqref="C11">
    <cfRule type="duplicateValues" dxfId="43" priority="13"/>
  </conditionalFormatting>
  <conditionalFormatting sqref="C12">
    <cfRule type="duplicateValues" dxfId="42" priority="12"/>
  </conditionalFormatting>
  <conditionalFormatting sqref="C13">
    <cfRule type="duplicateValues" dxfId="41" priority="11"/>
  </conditionalFormatting>
  <conditionalFormatting sqref="D3:D20">
    <cfRule type="duplicateValues" dxfId="40" priority="28"/>
  </conditionalFormatting>
  <conditionalFormatting sqref="D5">
    <cfRule type="duplicateValues" dxfId="39" priority="8"/>
  </conditionalFormatting>
  <conditionalFormatting sqref="D6">
    <cfRule type="duplicateValues" dxfId="38" priority="7"/>
  </conditionalFormatting>
  <conditionalFormatting sqref="D8">
    <cfRule type="duplicateValues" dxfId="37" priority="2"/>
  </conditionalFormatting>
  <conditionalFormatting sqref="D9">
    <cfRule type="duplicateValues" dxfId="36" priority="6"/>
  </conditionalFormatting>
  <conditionalFormatting sqref="D11">
    <cfRule type="duplicateValues" dxfId="35" priority="5"/>
  </conditionalFormatting>
  <conditionalFormatting sqref="D12">
    <cfRule type="duplicateValues" dxfId="34" priority="4"/>
  </conditionalFormatting>
  <conditionalFormatting sqref="D13">
    <cfRule type="duplicateValues" dxfId="33" priority="3"/>
  </conditionalFormatting>
  <dataValidations disablePrompts="1" count="2">
    <dataValidation type="whole" allowBlank="1" showInputMessage="1" showErrorMessage="1" sqref="H22:H23 H28:H29 H34:H37 H49:H53 H89:H90 H63 H55:H56" xr:uid="{BF9F920F-55C2-4EF1-9AF8-5CC0F8B52C95}">
      <formula1>0</formula1>
      <formula2>9.99999999999999E+25</formula2>
    </dataValidation>
    <dataValidation type="whole" allowBlank="1" showInputMessage="1" showErrorMessage="1" sqref="B63:B64 B66 B71 B22:B58" xr:uid="{3334E181-A43F-40AE-BEB7-80BE5AAF454F}">
      <formula1>0</formula1>
      <formula2>9999999999</formula2>
    </dataValidation>
  </dataValidation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304CCAB-B067-4343-BC10-5C7936F2AEBF}">
  <dimension ref="A1:H61"/>
  <sheetViews>
    <sheetView zoomScale="70" zoomScaleNormal="70" workbookViewId="0">
      <selection activeCell="J4" sqref="J4"/>
    </sheetView>
  </sheetViews>
  <sheetFormatPr baseColWidth="10" defaultColWidth="11.140625" defaultRowHeight="15"/>
  <cols>
    <col min="1" max="1" width="11.28515625" style="131" bestFit="1" customWidth="1"/>
    <col min="2" max="2" width="10.140625" style="131" customWidth="1"/>
    <col min="3" max="3" width="25.5703125" style="136" customWidth="1"/>
    <col min="4" max="4" width="3.7109375" style="131" bestFit="1" customWidth="1"/>
    <col min="5" max="5" width="6.42578125" style="131" bestFit="1" customWidth="1"/>
    <col min="6" max="7" width="14.42578125" style="131" bestFit="1" customWidth="1"/>
    <col min="8" max="8" width="13.28515625" style="131" customWidth="1"/>
    <col min="9" max="16384" width="11.140625" style="131"/>
  </cols>
  <sheetData>
    <row r="1" spans="1:8">
      <c r="A1" s="185" t="s">
        <v>1190</v>
      </c>
      <c r="B1" s="185"/>
      <c r="C1" s="185"/>
      <c r="D1" s="185"/>
      <c r="E1" s="185"/>
      <c r="F1" s="185"/>
      <c r="G1" s="185"/>
      <c r="H1" s="185"/>
    </row>
    <row r="2" spans="1:8" ht="75">
      <c r="A2" s="129" t="s">
        <v>342</v>
      </c>
      <c r="B2" s="129" t="s">
        <v>343</v>
      </c>
      <c r="C2" s="129" t="s">
        <v>594</v>
      </c>
      <c r="D2" s="129" t="s">
        <v>34</v>
      </c>
      <c r="E2" s="129" t="s">
        <v>595</v>
      </c>
      <c r="F2" s="129" t="s">
        <v>6</v>
      </c>
      <c r="G2" s="129" t="s">
        <v>7</v>
      </c>
      <c r="H2" s="129" t="s">
        <v>8</v>
      </c>
    </row>
    <row r="3" spans="1:8" ht="90">
      <c r="A3" s="132">
        <v>1</v>
      </c>
      <c r="B3" s="132">
        <v>43222642</v>
      </c>
      <c r="C3" s="133" t="s">
        <v>1191</v>
      </c>
      <c r="D3" s="132" t="s">
        <v>596</v>
      </c>
      <c r="E3" s="132">
        <v>1</v>
      </c>
      <c r="F3" s="130">
        <v>482924.3125</v>
      </c>
      <c r="G3" s="130">
        <v>503849.92253749998</v>
      </c>
      <c r="H3" s="134">
        <f>+IF(E3=""," ",AVERAGE(F3:G3))</f>
        <v>493387.11751875002</v>
      </c>
    </row>
    <row r="4" spans="1:8" ht="150">
      <c r="A4" s="132">
        <v>2</v>
      </c>
      <c r="B4" s="132">
        <v>43222642</v>
      </c>
      <c r="C4" s="133" t="s">
        <v>1192</v>
      </c>
      <c r="D4" s="132" t="s">
        <v>596</v>
      </c>
      <c r="E4" s="132">
        <v>1</v>
      </c>
      <c r="F4" s="130">
        <v>548320.26</v>
      </c>
      <c r="G4" s="130">
        <v>453000</v>
      </c>
      <c r="H4" s="134">
        <f t="shared" ref="H4:H58" si="0">+IF(F4=""," ",AVERAGE(F4:G4))</f>
        <v>500660.13</v>
      </c>
    </row>
    <row r="5" spans="1:8" ht="30">
      <c r="A5" s="132">
        <v>3</v>
      </c>
      <c r="B5" s="132">
        <v>43201404</v>
      </c>
      <c r="C5" s="133" t="s">
        <v>1193</v>
      </c>
      <c r="D5" s="132" t="s">
        <v>596</v>
      </c>
      <c r="E5" s="132">
        <v>1</v>
      </c>
      <c r="F5" s="130">
        <v>126759</v>
      </c>
      <c r="G5" s="130">
        <v>143723.13</v>
      </c>
      <c r="H5" s="134">
        <f t="shared" si="0"/>
        <v>135241.065</v>
      </c>
    </row>
    <row r="6" spans="1:8" ht="45">
      <c r="A6" s="132">
        <v>4</v>
      </c>
      <c r="B6" s="132">
        <v>43201409</v>
      </c>
      <c r="C6" s="133" t="s">
        <v>1194</v>
      </c>
      <c r="D6" s="132" t="s">
        <v>596</v>
      </c>
      <c r="E6" s="132">
        <v>1</v>
      </c>
      <c r="F6" s="130">
        <v>78155</v>
      </c>
      <c r="G6" s="130">
        <v>80774.539999999994</v>
      </c>
      <c r="H6" s="134">
        <f t="shared" si="0"/>
        <v>79464.76999999999</v>
      </c>
    </row>
    <row r="7" spans="1:8" ht="30">
      <c r="A7" s="132">
        <v>5</v>
      </c>
      <c r="B7" s="132">
        <v>12352104</v>
      </c>
      <c r="C7" s="133" t="s">
        <v>1195</v>
      </c>
      <c r="D7" s="132" t="s">
        <v>596</v>
      </c>
      <c r="E7" s="132">
        <v>1</v>
      </c>
      <c r="F7" s="130">
        <v>116545</v>
      </c>
      <c r="G7" s="130">
        <v>121622.45</v>
      </c>
      <c r="H7" s="134">
        <f t="shared" si="0"/>
        <v>119083.72500000001</v>
      </c>
    </row>
    <row r="8" spans="1:8" ht="30">
      <c r="A8" s="132">
        <v>6</v>
      </c>
      <c r="B8" s="132">
        <v>27112128</v>
      </c>
      <c r="C8" s="133" t="s">
        <v>1196</v>
      </c>
      <c r="D8" s="132" t="s">
        <v>596</v>
      </c>
      <c r="E8" s="132">
        <v>1</v>
      </c>
      <c r="F8" s="130">
        <v>47047</v>
      </c>
      <c r="G8" s="130">
        <v>49162.47</v>
      </c>
      <c r="H8" s="134">
        <f t="shared" si="0"/>
        <v>48104.735000000001</v>
      </c>
    </row>
    <row r="9" spans="1:8" ht="75">
      <c r="A9" s="132">
        <v>7</v>
      </c>
      <c r="B9" s="132">
        <v>27112147</v>
      </c>
      <c r="C9" s="133" t="s">
        <v>1197</v>
      </c>
      <c r="D9" s="132" t="s">
        <v>596</v>
      </c>
      <c r="E9" s="132">
        <v>1</v>
      </c>
      <c r="F9" s="130">
        <v>229933.75999999998</v>
      </c>
      <c r="G9" s="130">
        <v>186760</v>
      </c>
      <c r="H9" s="134">
        <f t="shared" si="0"/>
        <v>208346.88</v>
      </c>
    </row>
    <row r="10" spans="1:8" ht="45">
      <c r="A10" s="132">
        <v>8</v>
      </c>
      <c r="B10" s="132">
        <v>31211904</v>
      </c>
      <c r="C10" s="133" t="s">
        <v>1198</v>
      </c>
      <c r="D10" s="132" t="s">
        <v>596</v>
      </c>
      <c r="E10" s="132">
        <v>1</v>
      </c>
      <c r="F10" s="130">
        <v>11789.17</v>
      </c>
      <c r="G10" s="130">
        <v>11297</v>
      </c>
      <c r="H10" s="134">
        <f t="shared" si="0"/>
        <v>11543.084999999999</v>
      </c>
    </row>
    <row r="11" spans="1:8" ht="45">
      <c r="A11" s="132">
        <v>9</v>
      </c>
      <c r="B11" s="132">
        <v>31211904</v>
      </c>
      <c r="C11" s="133" t="s">
        <v>1199</v>
      </c>
      <c r="D11" s="132" t="s">
        <v>596</v>
      </c>
      <c r="E11" s="132">
        <v>1</v>
      </c>
      <c r="F11" s="130">
        <v>33119.370000000003</v>
      </c>
      <c r="G11" s="130">
        <v>30659.999999999996</v>
      </c>
      <c r="H11" s="134">
        <f t="shared" si="0"/>
        <v>31889.684999999998</v>
      </c>
    </row>
    <row r="12" spans="1:8" ht="60">
      <c r="A12" s="132">
        <v>10</v>
      </c>
      <c r="B12" s="132">
        <v>43201414</v>
      </c>
      <c r="C12" s="133" t="s">
        <v>1200</v>
      </c>
      <c r="D12" s="132" t="s">
        <v>596</v>
      </c>
      <c r="E12" s="132">
        <v>1</v>
      </c>
      <c r="F12" s="130">
        <v>76428.599999999991</v>
      </c>
      <c r="G12" s="130">
        <v>73950</v>
      </c>
      <c r="H12" s="134">
        <f t="shared" si="0"/>
        <v>75189.299999999988</v>
      </c>
    </row>
    <row r="13" spans="1:8" ht="45">
      <c r="A13" s="132">
        <v>11</v>
      </c>
      <c r="B13" s="132">
        <v>43202222</v>
      </c>
      <c r="C13" s="133" t="s">
        <v>1201</v>
      </c>
      <c r="D13" s="132" t="s">
        <v>596</v>
      </c>
      <c r="E13" s="132">
        <v>1</v>
      </c>
      <c r="F13" s="130">
        <v>35815</v>
      </c>
      <c r="G13" s="130">
        <v>44089.5</v>
      </c>
      <c r="H13" s="134">
        <f t="shared" si="0"/>
        <v>39952.25</v>
      </c>
    </row>
    <row r="14" spans="1:8" ht="45">
      <c r="A14" s="132">
        <v>12</v>
      </c>
      <c r="B14" s="132">
        <v>26121609</v>
      </c>
      <c r="C14" s="133" t="s">
        <v>1202</v>
      </c>
      <c r="D14" s="132" t="s">
        <v>596</v>
      </c>
      <c r="E14" s="132">
        <v>1</v>
      </c>
      <c r="F14" s="130">
        <v>1159855</v>
      </c>
      <c r="G14" s="130">
        <v>1298237.7</v>
      </c>
      <c r="H14" s="134">
        <f t="shared" si="0"/>
        <v>1229046.3500000001</v>
      </c>
    </row>
    <row r="15" spans="1:8" ht="165">
      <c r="A15" s="132">
        <v>13</v>
      </c>
      <c r="B15" s="132">
        <v>26121609</v>
      </c>
      <c r="C15" s="133" t="s">
        <v>1203</v>
      </c>
      <c r="D15" s="132" t="s">
        <v>596</v>
      </c>
      <c r="E15" s="132">
        <v>1</v>
      </c>
      <c r="F15" s="130">
        <v>3588750</v>
      </c>
      <c r="G15" s="130">
        <v>3619445.7749999999</v>
      </c>
      <c r="H15" s="134">
        <f t="shared" si="0"/>
        <v>3604097.8875000002</v>
      </c>
    </row>
    <row r="16" spans="1:8" ht="150">
      <c r="A16" s="132">
        <v>14</v>
      </c>
      <c r="B16" s="132">
        <v>26121609</v>
      </c>
      <c r="C16" s="133" t="s">
        <v>1204</v>
      </c>
      <c r="D16" s="132" t="s">
        <v>34</v>
      </c>
      <c r="E16" s="132">
        <v>1</v>
      </c>
      <c r="F16" s="130">
        <v>1927500</v>
      </c>
      <c r="G16" s="130">
        <v>1943986.5499999998</v>
      </c>
      <c r="H16" s="134">
        <f t="shared" si="0"/>
        <v>1935743.2749999999</v>
      </c>
    </row>
    <row r="17" spans="1:8" ht="30">
      <c r="A17" s="132">
        <v>15</v>
      </c>
      <c r="B17" s="132">
        <v>24112401</v>
      </c>
      <c r="C17" s="133" t="s">
        <v>1205</v>
      </c>
      <c r="D17" s="132" t="s">
        <v>596</v>
      </c>
      <c r="E17" s="132">
        <v>1</v>
      </c>
      <c r="F17" s="130">
        <v>72615.839999999997</v>
      </c>
      <c r="G17" s="130">
        <v>72000</v>
      </c>
      <c r="H17" s="134">
        <f t="shared" si="0"/>
        <v>72307.92</v>
      </c>
    </row>
    <row r="18" spans="1:8" ht="225">
      <c r="A18" s="132">
        <v>16</v>
      </c>
      <c r="B18" s="132">
        <v>24112401</v>
      </c>
      <c r="C18" s="133" t="s">
        <v>1206</v>
      </c>
      <c r="D18" s="132" t="s">
        <v>34</v>
      </c>
      <c r="E18" s="132">
        <v>1</v>
      </c>
      <c r="F18" s="130">
        <v>155005</v>
      </c>
      <c r="G18" s="130">
        <v>171040</v>
      </c>
      <c r="H18" s="134">
        <f t="shared" si="0"/>
        <v>163022.5</v>
      </c>
    </row>
    <row r="19" spans="1:8" ht="45">
      <c r="A19" s="132">
        <v>17</v>
      </c>
      <c r="B19" s="132">
        <v>39121632</v>
      </c>
      <c r="C19" s="133" t="s">
        <v>1207</v>
      </c>
      <c r="D19" s="132" t="s">
        <v>34</v>
      </c>
      <c r="E19" s="132">
        <v>1</v>
      </c>
      <c r="F19" s="130">
        <v>580</v>
      </c>
      <c r="G19" s="130">
        <v>623.55999999999995</v>
      </c>
      <c r="H19" s="134">
        <f t="shared" si="0"/>
        <v>601.78</v>
      </c>
    </row>
    <row r="20" spans="1:8" ht="45">
      <c r="A20" s="132">
        <v>18</v>
      </c>
      <c r="B20" s="132">
        <v>43201414</v>
      </c>
      <c r="C20" s="133" t="s">
        <v>1208</v>
      </c>
      <c r="D20" s="132" t="s">
        <v>596</v>
      </c>
      <c r="E20" s="132">
        <v>1</v>
      </c>
      <c r="F20" s="130">
        <v>72355</v>
      </c>
      <c r="G20" s="130">
        <v>78787.11</v>
      </c>
      <c r="H20" s="134">
        <f t="shared" si="0"/>
        <v>75571.054999999993</v>
      </c>
    </row>
    <row r="21" spans="1:8" ht="45">
      <c r="A21" s="132">
        <v>19</v>
      </c>
      <c r="B21" s="132">
        <v>43201414</v>
      </c>
      <c r="C21" s="133" t="s">
        <v>1209</v>
      </c>
      <c r="D21" s="132" t="s">
        <v>596</v>
      </c>
      <c r="E21" s="132">
        <v>1</v>
      </c>
      <c r="F21" s="130">
        <v>199520</v>
      </c>
      <c r="G21" s="130">
        <v>214518.39999999999</v>
      </c>
      <c r="H21" s="134">
        <f t="shared" si="0"/>
        <v>207019.2</v>
      </c>
    </row>
    <row r="22" spans="1:8" ht="45">
      <c r="A22" s="132">
        <v>20</v>
      </c>
      <c r="B22" s="132">
        <v>23271806</v>
      </c>
      <c r="C22" s="133" t="s">
        <v>1210</v>
      </c>
      <c r="D22" s="132" t="s">
        <v>34</v>
      </c>
      <c r="E22" s="132">
        <v>1</v>
      </c>
      <c r="F22" s="130">
        <v>277200</v>
      </c>
      <c r="G22" s="130">
        <v>336204</v>
      </c>
      <c r="H22" s="134">
        <f t="shared" si="0"/>
        <v>306702</v>
      </c>
    </row>
    <row r="23" spans="1:8" ht="45">
      <c r="A23" s="132">
        <v>21</v>
      </c>
      <c r="B23" s="132">
        <v>31201502</v>
      </c>
      <c r="C23" s="133" t="s">
        <v>1211</v>
      </c>
      <c r="D23" s="132" t="s">
        <v>34</v>
      </c>
      <c r="E23" s="132">
        <v>1</v>
      </c>
      <c r="F23" s="130">
        <v>15384.04</v>
      </c>
      <c r="G23" s="130">
        <v>14210</v>
      </c>
      <c r="H23" s="134">
        <f t="shared" si="0"/>
        <v>14797.02</v>
      </c>
    </row>
    <row r="24" spans="1:8" ht="45">
      <c r="A24" s="132">
        <v>22</v>
      </c>
      <c r="B24" s="132">
        <v>43222643</v>
      </c>
      <c r="C24" s="133" t="s">
        <v>1212</v>
      </c>
      <c r="D24" s="132" t="s">
        <v>596</v>
      </c>
      <c r="E24" s="132">
        <v>1</v>
      </c>
      <c r="F24" s="130">
        <v>65254</v>
      </c>
      <c r="G24" s="130">
        <v>55300</v>
      </c>
      <c r="H24" s="134">
        <f t="shared" si="0"/>
        <v>60277</v>
      </c>
    </row>
    <row r="25" spans="1:8" ht="45">
      <c r="A25" s="132">
        <v>23</v>
      </c>
      <c r="B25" s="132">
        <v>43201830</v>
      </c>
      <c r="C25" s="133" t="s">
        <v>1213</v>
      </c>
      <c r="D25" s="132" t="s">
        <v>596</v>
      </c>
      <c r="E25" s="132">
        <v>1</v>
      </c>
      <c r="F25" s="130">
        <v>622400</v>
      </c>
      <c r="G25" s="130">
        <v>580000</v>
      </c>
      <c r="H25" s="134">
        <f t="shared" si="0"/>
        <v>601200</v>
      </c>
    </row>
    <row r="26" spans="1:8" ht="30">
      <c r="A26" s="132">
        <v>24</v>
      </c>
      <c r="B26" s="132">
        <v>43201830</v>
      </c>
      <c r="C26" s="133" t="s">
        <v>1214</v>
      </c>
      <c r="D26" s="132" t="s">
        <v>596</v>
      </c>
      <c r="E26" s="132">
        <v>1</v>
      </c>
      <c r="F26" s="130">
        <v>596260</v>
      </c>
      <c r="G26" s="130">
        <v>724030</v>
      </c>
      <c r="H26" s="134">
        <f t="shared" si="0"/>
        <v>660145</v>
      </c>
    </row>
    <row r="27" spans="1:8" ht="45">
      <c r="A27" s="132">
        <v>25</v>
      </c>
      <c r="B27" s="132">
        <v>43201830</v>
      </c>
      <c r="C27" s="133" t="s">
        <v>1215</v>
      </c>
      <c r="D27" s="132" t="s">
        <v>596</v>
      </c>
      <c r="E27" s="132">
        <v>1</v>
      </c>
      <c r="F27" s="130">
        <v>489999.99999999994</v>
      </c>
      <c r="G27" s="130">
        <v>576093</v>
      </c>
      <c r="H27" s="134">
        <f t="shared" si="0"/>
        <v>533046.5</v>
      </c>
    </row>
    <row r="28" spans="1:8" ht="45">
      <c r="A28" s="132">
        <v>26</v>
      </c>
      <c r="B28" s="132">
        <v>23271707</v>
      </c>
      <c r="C28" s="133" t="s">
        <v>1216</v>
      </c>
      <c r="D28" s="132" t="s">
        <v>34</v>
      </c>
      <c r="E28" s="132">
        <v>1</v>
      </c>
      <c r="F28" s="130">
        <v>768645</v>
      </c>
      <c r="G28" s="130">
        <v>674250</v>
      </c>
      <c r="H28" s="134">
        <f t="shared" si="0"/>
        <v>721447.5</v>
      </c>
    </row>
    <row r="29" spans="1:8" ht="45">
      <c r="A29" s="132">
        <v>27</v>
      </c>
      <c r="B29" s="132">
        <v>43202102</v>
      </c>
      <c r="C29" s="133" t="s">
        <v>1217</v>
      </c>
      <c r="D29" s="132" t="s">
        <v>596</v>
      </c>
      <c r="E29" s="132">
        <v>1</v>
      </c>
      <c r="F29" s="130">
        <v>84227</v>
      </c>
      <c r="G29" s="130">
        <v>87896.47</v>
      </c>
      <c r="H29" s="134">
        <f t="shared" si="0"/>
        <v>86061.735000000001</v>
      </c>
    </row>
    <row r="30" spans="1:8" ht="315">
      <c r="A30" s="132">
        <v>28</v>
      </c>
      <c r="B30" s="132">
        <v>45111601</v>
      </c>
      <c r="C30" s="133" t="s">
        <v>1218</v>
      </c>
      <c r="D30" s="132" t="s">
        <v>34</v>
      </c>
      <c r="E30" s="132">
        <v>1</v>
      </c>
      <c r="F30" s="130">
        <v>155870</v>
      </c>
      <c r="G30" s="130">
        <v>162878.69999999998</v>
      </c>
      <c r="H30" s="134">
        <f t="shared" si="0"/>
        <v>159374.34999999998</v>
      </c>
    </row>
    <row r="31" spans="1:8" ht="45">
      <c r="A31" s="132">
        <v>29</v>
      </c>
      <c r="B31" s="132">
        <v>23271803</v>
      </c>
      <c r="C31" s="133" t="s">
        <v>1219</v>
      </c>
      <c r="D31" s="132" t="s">
        <v>596</v>
      </c>
      <c r="E31" s="132">
        <v>1</v>
      </c>
      <c r="F31" s="130">
        <v>36250</v>
      </c>
      <c r="G31" s="130">
        <v>44630</v>
      </c>
      <c r="H31" s="134">
        <f t="shared" si="0"/>
        <v>40440</v>
      </c>
    </row>
    <row r="32" spans="1:8" ht="45">
      <c r="A32" s="132">
        <v>30</v>
      </c>
      <c r="B32" s="132">
        <v>43201611</v>
      </c>
      <c r="C32" s="133" t="s">
        <v>1220</v>
      </c>
      <c r="D32" s="132" t="s">
        <v>596</v>
      </c>
      <c r="E32" s="132">
        <v>1</v>
      </c>
      <c r="F32" s="130">
        <v>856570</v>
      </c>
      <c r="G32" s="130">
        <v>893887.7</v>
      </c>
      <c r="H32" s="134">
        <f t="shared" si="0"/>
        <v>875228.85</v>
      </c>
    </row>
    <row r="33" spans="1:8" ht="45">
      <c r="A33" s="132">
        <v>31</v>
      </c>
      <c r="B33" s="132">
        <v>42201908</v>
      </c>
      <c r="C33" s="133" t="s">
        <v>1221</v>
      </c>
      <c r="D33" s="132" t="s">
        <v>596</v>
      </c>
      <c r="E33" s="132"/>
      <c r="F33" s="130">
        <v>111860</v>
      </c>
      <c r="G33" s="130">
        <v>120832.77</v>
      </c>
      <c r="H33" s="134">
        <f t="shared" si="0"/>
        <v>116346.38500000001</v>
      </c>
    </row>
    <row r="34" spans="1:8" ht="409.5">
      <c r="A34" s="132">
        <v>32</v>
      </c>
      <c r="B34" s="132">
        <v>27111734</v>
      </c>
      <c r="C34" s="133" t="s">
        <v>597</v>
      </c>
      <c r="D34" s="132" t="s">
        <v>596</v>
      </c>
      <c r="E34" s="132">
        <v>1</v>
      </c>
      <c r="F34" s="130">
        <v>236205</v>
      </c>
      <c r="G34" s="130">
        <v>257202.81</v>
      </c>
      <c r="H34" s="134">
        <f t="shared" si="0"/>
        <v>246703.905</v>
      </c>
    </row>
    <row r="35" spans="1:8" ht="30">
      <c r="A35" s="132">
        <v>33</v>
      </c>
      <c r="B35" s="132">
        <v>27111728</v>
      </c>
      <c r="C35" s="133" t="s">
        <v>1222</v>
      </c>
      <c r="D35" s="132" t="s">
        <v>596</v>
      </c>
      <c r="E35" s="132">
        <v>1</v>
      </c>
      <c r="F35" s="130">
        <v>59595</v>
      </c>
      <c r="G35" s="130">
        <v>66705.3</v>
      </c>
      <c r="H35" s="134">
        <f t="shared" si="0"/>
        <v>63150.15</v>
      </c>
    </row>
    <row r="36" spans="1:8" ht="90">
      <c r="A36" s="132">
        <v>34</v>
      </c>
      <c r="B36" s="132">
        <v>43201402</v>
      </c>
      <c r="C36" s="133" t="s">
        <v>1223</v>
      </c>
      <c r="D36" s="132" t="s">
        <v>596</v>
      </c>
      <c r="E36" s="132">
        <v>1</v>
      </c>
      <c r="F36" s="130">
        <v>104385.26999999999</v>
      </c>
      <c r="G36" s="130">
        <v>103500</v>
      </c>
      <c r="H36" s="134">
        <f t="shared" si="0"/>
        <v>103942.63499999999</v>
      </c>
    </row>
    <row r="37" spans="1:8" ht="30">
      <c r="A37" s="132">
        <v>35</v>
      </c>
      <c r="B37" s="132">
        <v>43201402</v>
      </c>
      <c r="C37" s="133" t="s">
        <v>1224</v>
      </c>
      <c r="D37" s="132" t="s">
        <v>596</v>
      </c>
      <c r="E37" s="132">
        <v>1</v>
      </c>
      <c r="F37" s="130">
        <v>94105</v>
      </c>
      <c r="G37" s="130">
        <v>101828.09999999999</v>
      </c>
      <c r="H37" s="134">
        <f t="shared" si="0"/>
        <v>97966.549999999988</v>
      </c>
    </row>
    <row r="38" spans="1:8" ht="30">
      <c r="A38" s="132">
        <v>36</v>
      </c>
      <c r="B38" s="132">
        <v>43201402</v>
      </c>
      <c r="C38" s="133" t="s">
        <v>1225</v>
      </c>
      <c r="D38" s="132" t="s">
        <v>596</v>
      </c>
      <c r="E38" s="132">
        <v>1</v>
      </c>
      <c r="F38" s="130">
        <v>203000</v>
      </c>
      <c r="G38" s="130">
        <v>220920</v>
      </c>
      <c r="H38" s="134">
        <f t="shared" si="0"/>
        <v>211960</v>
      </c>
    </row>
    <row r="39" spans="1:8" ht="60">
      <c r="A39" s="132">
        <v>37</v>
      </c>
      <c r="B39" s="132">
        <v>43201402</v>
      </c>
      <c r="C39" s="133" t="s">
        <v>1226</v>
      </c>
      <c r="D39" s="132" t="s">
        <v>596</v>
      </c>
      <c r="E39" s="132">
        <v>1</v>
      </c>
      <c r="F39" s="130">
        <v>429262.8</v>
      </c>
      <c r="G39" s="130">
        <v>400200</v>
      </c>
      <c r="H39" s="134">
        <f t="shared" si="0"/>
        <v>414731.4</v>
      </c>
    </row>
    <row r="40" spans="1:8" ht="30">
      <c r="A40" s="132">
        <v>38</v>
      </c>
      <c r="B40" s="132">
        <v>43202010</v>
      </c>
      <c r="C40" s="133" t="s">
        <v>1227</v>
      </c>
      <c r="D40" s="132" t="s">
        <v>596</v>
      </c>
      <c r="E40" s="132">
        <v>1</v>
      </c>
      <c r="F40" s="130">
        <v>159870</v>
      </c>
      <c r="G40" s="130">
        <v>145000</v>
      </c>
      <c r="H40" s="134">
        <f t="shared" si="0"/>
        <v>152435</v>
      </c>
    </row>
    <row r="41" spans="1:8" ht="45">
      <c r="A41" s="132">
        <v>39</v>
      </c>
      <c r="B41" s="132">
        <v>41111748</v>
      </c>
      <c r="C41" s="133" t="s">
        <v>1228</v>
      </c>
      <c r="D41" s="132" t="s">
        <v>596</v>
      </c>
      <c r="E41" s="132">
        <v>1</v>
      </c>
      <c r="F41" s="130">
        <v>623600</v>
      </c>
      <c r="G41" s="130">
        <v>580000</v>
      </c>
      <c r="H41" s="134">
        <f t="shared" si="0"/>
        <v>601800</v>
      </c>
    </row>
    <row r="42" spans="1:8" ht="285">
      <c r="A42" s="132">
        <v>40</v>
      </c>
      <c r="B42" s="132">
        <v>41113630</v>
      </c>
      <c r="C42" s="133" t="s">
        <v>1229</v>
      </c>
      <c r="D42" s="132" t="s">
        <v>34</v>
      </c>
      <c r="E42" s="132">
        <v>1</v>
      </c>
      <c r="F42" s="130">
        <v>157459</v>
      </c>
      <c r="G42" s="130">
        <v>146450</v>
      </c>
      <c r="H42" s="134">
        <f t="shared" si="0"/>
        <v>151954.5</v>
      </c>
    </row>
    <row r="43" spans="1:8" ht="45">
      <c r="A43" s="132">
        <v>41</v>
      </c>
      <c r="B43" s="132">
        <v>43222819</v>
      </c>
      <c r="C43" s="133" t="s">
        <v>1230</v>
      </c>
      <c r="D43" s="132" t="s">
        <v>596</v>
      </c>
      <c r="E43" s="132">
        <v>1</v>
      </c>
      <c r="F43" s="130">
        <v>484155</v>
      </c>
      <c r="G43" s="130">
        <v>520550.1</v>
      </c>
      <c r="H43" s="134">
        <f t="shared" si="0"/>
        <v>502352.55</v>
      </c>
    </row>
    <row r="44" spans="1:8" ht="30">
      <c r="A44" s="132">
        <v>42</v>
      </c>
      <c r="B44" s="132">
        <v>43201405</v>
      </c>
      <c r="C44" s="133" t="s">
        <v>1231</v>
      </c>
      <c r="D44" s="132" t="s">
        <v>596</v>
      </c>
      <c r="E44" s="132">
        <v>1</v>
      </c>
      <c r="F44" s="130">
        <v>556800</v>
      </c>
      <c r="G44" s="130">
        <v>598656</v>
      </c>
      <c r="H44" s="134">
        <f t="shared" si="0"/>
        <v>577728</v>
      </c>
    </row>
    <row r="45" spans="1:8" ht="75">
      <c r="A45" s="132">
        <v>43</v>
      </c>
      <c r="B45" s="132">
        <v>43223312</v>
      </c>
      <c r="C45" s="133" t="s">
        <v>1232</v>
      </c>
      <c r="D45" s="132" t="s">
        <v>596</v>
      </c>
      <c r="E45" s="132">
        <v>1</v>
      </c>
      <c r="F45" s="130">
        <v>230550</v>
      </c>
      <c r="G45" s="130">
        <v>247404</v>
      </c>
      <c r="H45" s="134">
        <f t="shared" si="0"/>
        <v>238977</v>
      </c>
    </row>
    <row r="46" spans="1:8" ht="105">
      <c r="A46" s="132">
        <v>44</v>
      </c>
      <c r="B46" s="132">
        <v>41113711</v>
      </c>
      <c r="C46" s="133" t="s">
        <v>1233</v>
      </c>
      <c r="D46" s="132" t="s">
        <v>596</v>
      </c>
      <c r="E46" s="132">
        <v>1</v>
      </c>
      <c r="F46" s="130">
        <v>22750.5</v>
      </c>
      <c r="G46" s="130">
        <v>21025</v>
      </c>
      <c r="H46" s="134">
        <f t="shared" si="0"/>
        <v>21887.75</v>
      </c>
    </row>
    <row r="47" spans="1:8" ht="45">
      <c r="A47" s="132">
        <v>45</v>
      </c>
      <c r="B47" s="132">
        <v>47121602</v>
      </c>
      <c r="C47" s="133" t="s">
        <v>1234</v>
      </c>
      <c r="D47" s="132" t="s">
        <v>34</v>
      </c>
      <c r="E47" s="132">
        <v>1</v>
      </c>
      <c r="F47" s="130">
        <v>311642.98</v>
      </c>
      <c r="G47" s="130">
        <v>309000</v>
      </c>
      <c r="H47" s="134">
        <f t="shared" si="0"/>
        <v>310321.49</v>
      </c>
    </row>
    <row r="48" spans="1:8" ht="30">
      <c r="A48" s="132">
        <v>46</v>
      </c>
      <c r="B48" s="132">
        <v>43201403</v>
      </c>
      <c r="C48" s="133" t="s">
        <v>1235</v>
      </c>
      <c r="D48" s="132" t="s">
        <v>596</v>
      </c>
      <c r="E48" s="132">
        <v>1</v>
      </c>
      <c r="F48" s="130">
        <v>90769.799999999988</v>
      </c>
      <c r="G48" s="130">
        <v>90000</v>
      </c>
      <c r="H48" s="134">
        <f t="shared" si="0"/>
        <v>90384.9</v>
      </c>
    </row>
    <row r="49" spans="1:8" ht="45">
      <c r="A49" s="132">
        <v>47</v>
      </c>
      <c r="B49" s="132">
        <v>43223343</v>
      </c>
      <c r="C49" s="133" t="s">
        <v>1236</v>
      </c>
      <c r="D49" s="132" t="s">
        <v>596</v>
      </c>
      <c r="E49" s="132">
        <v>1</v>
      </c>
      <c r="F49" s="130">
        <v>147000</v>
      </c>
      <c r="G49" s="130">
        <v>148002.54</v>
      </c>
      <c r="H49" s="134">
        <f t="shared" si="0"/>
        <v>147501.27000000002</v>
      </c>
    </row>
    <row r="50" spans="1:8" ht="60">
      <c r="A50" s="132">
        <v>48</v>
      </c>
      <c r="B50" s="132">
        <v>43223343</v>
      </c>
      <c r="C50" s="133" t="s">
        <v>1237</v>
      </c>
      <c r="D50" s="132" t="s">
        <v>596</v>
      </c>
      <c r="E50" s="132">
        <v>1</v>
      </c>
      <c r="F50" s="130">
        <v>172405</v>
      </c>
      <c r="G50" s="130">
        <v>180014.6</v>
      </c>
      <c r="H50" s="134">
        <f t="shared" si="0"/>
        <v>176209.8</v>
      </c>
    </row>
    <row r="51" spans="1:8" ht="120">
      <c r="A51" s="132">
        <v>49</v>
      </c>
      <c r="B51" s="132">
        <v>43222642</v>
      </c>
      <c r="C51" s="133" t="s">
        <v>598</v>
      </c>
      <c r="D51" s="132" t="s">
        <v>596</v>
      </c>
      <c r="E51" s="132">
        <v>1</v>
      </c>
      <c r="F51" s="130">
        <v>638400</v>
      </c>
      <c r="G51" s="130">
        <v>578550</v>
      </c>
      <c r="H51" s="134">
        <f t="shared" si="0"/>
        <v>608475</v>
      </c>
    </row>
    <row r="52" spans="1:8" ht="285">
      <c r="A52" s="132">
        <v>50</v>
      </c>
      <c r="B52" s="132">
        <v>27111734</v>
      </c>
      <c r="C52" s="133" t="s">
        <v>1238</v>
      </c>
      <c r="D52" s="132" t="s">
        <v>596</v>
      </c>
      <c r="E52" s="132">
        <v>1</v>
      </c>
      <c r="F52" s="130">
        <v>232140</v>
      </c>
      <c r="G52" s="130">
        <v>211700</v>
      </c>
      <c r="H52" s="134">
        <f t="shared" si="0"/>
        <v>221920</v>
      </c>
    </row>
    <row r="53" spans="1:8" ht="30">
      <c r="A53" s="132">
        <v>51</v>
      </c>
      <c r="B53" s="132">
        <v>12352310</v>
      </c>
      <c r="C53" s="133" t="s">
        <v>1239</v>
      </c>
      <c r="D53" s="132" t="s">
        <v>596</v>
      </c>
      <c r="E53" s="132">
        <v>1</v>
      </c>
      <c r="F53" s="130">
        <v>29408.400000000001</v>
      </c>
      <c r="G53" s="130">
        <v>27405</v>
      </c>
      <c r="H53" s="134">
        <f t="shared" si="0"/>
        <v>28406.7</v>
      </c>
    </row>
    <row r="54" spans="1:8" ht="45">
      <c r="A54" s="132">
        <v>52</v>
      </c>
      <c r="B54" s="132">
        <v>23271417</v>
      </c>
      <c r="C54" s="133" t="s">
        <v>1240</v>
      </c>
      <c r="D54" s="132" t="s">
        <v>596</v>
      </c>
      <c r="E54" s="132">
        <v>1</v>
      </c>
      <c r="F54" s="130">
        <v>85260</v>
      </c>
      <c r="G54" s="130">
        <v>91669.2</v>
      </c>
      <c r="H54" s="134">
        <f t="shared" si="0"/>
        <v>88464.6</v>
      </c>
    </row>
    <row r="55" spans="1:8" ht="45">
      <c r="A55" s="132">
        <v>53</v>
      </c>
      <c r="B55" s="132">
        <v>43222609</v>
      </c>
      <c r="C55" s="133" t="s">
        <v>1241</v>
      </c>
      <c r="D55" s="132" t="s">
        <v>596</v>
      </c>
      <c r="E55" s="132">
        <v>1</v>
      </c>
      <c r="F55" s="130">
        <v>540705</v>
      </c>
      <c r="G55" s="130">
        <v>564134.30699999991</v>
      </c>
      <c r="H55" s="134">
        <f t="shared" si="0"/>
        <v>552419.65350000001</v>
      </c>
    </row>
    <row r="56" spans="1:8" ht="45">
      <c r="A56" s="132">
        <v>54</v>
      </c>
      <c r="B56" s="132">
        <v>43222609</v>
      </c>
      <c r="C56" s="133" t="s">
        <v>1242</v>
      </c>
      <c r="D56" s="132" t="s">
        <v>596</v>
      </c>
      <c r="E56" s="132">
        <v>1</v>
      </c>
      <c r="F56" s="130">
        <v>346405</v>
      </c>
      <c r="G56" s="130">
        <v>402785.39999999997</v>
      </c>
      <c r="H56" s="134">
        <f t="shared" si="0"/>
        <v>374595.19999999995</v>
      </c>
    </row>
    <row r="57" spans="1:8" ht="45">
      <c r="A57" s="132">
        <v>55</v>
      </c>
      <c r="B57" s="132">
        <v>24112408</v>
      </c>
      <c r="C57" s="133" t="s">
        <v>1243</v>
      </c>
      <c r="D57" s="132" t="s">
        <v>596</v>
      </c>
      <c r="E57" s="132">
        <v>1</v>
      </c>
      <c r="F57" s="130">
        <v>132860</v>
      </c>
      <c r="G57" s="130">
        <v>138202.87</v>
      </c>
      <c r="H57" s="134">
        <f t="shared" si="0"/>
        <v>135531.435</v>
      </c>
    </row>
    <row r="58" spans="1:8" ht="45">
      <c r="A58" s="132">
        <v>56</v>
      </c>
      <c r="B58" s="132">
        <v>41111714</v>
      </c>
      <c r="C58" s="133" t="s">
        <v>1244</v>
      </c>
      <c r="D58" s="132" t="s">
        <v>596</v>
      </c>
      <c r="E58" s="132">
        <v>1</v>
      </c>
      <c r="F58" s="130">
        <v>119812</v>
      </c>
      <c r="G58" s="130">
        <v>111650</v>
      </c>
      <c r="H58" s="134">
        <f t="shared" si="0"/>
        <v>115731</v>
      </c>
    </row>
    <row r="59" spans="1:8">
      <c r="A59" s="132">
        <v>57</v>
      </c>
      <c r="B59" s="132">
        <v>39121405</v>
      </c>
      <c r="C59" s="133" t="s">
        <v>599</v>
      </c>
      <c r="D59" s="132" t="s">
        <v>596</v>
      </c>
      <c r="E59" s="132">
        <v>1</v>
      </c>
      <c r="F59" s="130">
        <v>627.6</v>
      </c>
      <c r="G59" s="130">
        <v>580</v>
      </c>
      <c r="H59" s="134">
        <f t="shared" ref="H59:H60" si="1">+IF(F59=""," ",AVERAGE(F59:G59))</f>
        <v>603.79999999999995</v>
      </c>
    </row>
    <row r="60" spans="1:8" ht="30">
      <c r="A60" s="132">
        <v>58</v>
      </c>
      <c r="B60" s="132">
        <v>43221729</v>
      </c>
      <c r="C60" s="133" t="s">
        <v>1245</v>
      </c>
      <c r="D60" s="132" t="s">
        <v>596</v>
      </c>
      <c r="E60" s="132">
        <v>1</v>
      </c>
      <c r="F60" s="130">
        <v>450000</v>
      </c>
      <c r="G60" s="130">
        <v>534000</v>
      </c>
      <c r="H60" s="134">
        <f t="shared" si="1"/>
        <v>492000</v>
      </c>
    </row>
    <row r="61" spans="1:8">
      <c r="A61" s="166" t="s">
        <v>60</v>
      </c>
      <c r="B61" s="167"/>
      <c r="C61" s="167"/>
      <c r="D61" s="167"/>
      <c r="E61" s="167"/>
      <c r="F61" s="167"/>
      <c r="G61" s="168"/>
      <c r="H61" s="135">
        <f>+SUM(H3:H60)</f>
        <v>19933493.338518742</v>
      </c>
    </row>
  </sheetData>
  <mergeCells count="2">
    <mergeCell ref="A61:G61"/>
    <mergeCell ref="A1:H1"/>
  </mergeCell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35AE2A4-D44E-4D7B-AAB4-5C033F654B1D}">
  <sheetPr>
    <tabColor theme="2"/>
  </sheetPr>
  <dimension ref="A1:H139"/>
  <sheetViews>
    <sheetView zoomScale="80" zoomScaleNormal="80" workbookViewId="0">
      <selection activeCell="M123" sqref="M123"/>
    </sheetView>
  </sheetViews>
  <sheetFormatPr baseColWidth="10" defaultRowHeight="15"/>
  <cols>
    <col min="3" max="3" width="60.85546875" style="75" customWidth="1"/>
    <col min="4" max="5" width="9.140625" customWidth="1"/>
    <col min="6" max="6" width="22.140625" customWidth="1"/>
    <col min="7" max="8" width="15.7109375" customWidth="1"/>
  </cols>
  <sheetData>
    <row r="1" spans="1:8" ht="13.9" customHeight="1">
      <c r="A1" s="189" t="s">
        <v>1246</v>
      </c>
      <c r="B1" s="190"/>
      <c r="C1" s="190"/>
      <c r="D1" s="190"/>
      <c r="E1" s="190"/>
      <c r="F1" s="190"/>
      <c r="G1" s="190"/>
      <c r="H1" s="190"/>
    </row>
    <row r="2" spans="1:8" ht="60">
      <c r="A2" s="137" t="s">
        <v>342</v>
      </c>
      <c r="B2" s="137" t="s">
        <v>343</v>
      </c>
      <c r="C2" s="138" t="s">
        <v>344</v>
      </c>
      <c r="D2" s="137" t="s">
        <v>596</v>
      </c>
      <c r="E2" s="137" t="s">
        <v>595</v>
      </c>
      <c r="F2" s="127" t="s">
        <v>6</v>
      </c>
      <c r="G2" s="127" t="s">
        <v>7</v>
      </c>
      <c r="H2" s="127" t="s">
        <v>8</v>
      </c>
    </row>
    <row r="3" spans="1:8" ht="72" customHeight="1">
      <c r="A3" s="21">
        <v>1</v>
      </c>
      <c r="B3" s="21">
        <v>53131643</v>
      </c>
      <c r="C3" s="22" t="s">
        <v>841</v>
      </c>
      <c r="D3" s="21" t="s">
        <v>596</v>
      </c>
      <c r="E3" s="21">
        <v>1</v>
      </c>
      <c r="F3" s="5">
        <v>556750</v>
      </c>
      <c r="G3" s="5">
        <v>510000</v>
      </c>
      <c r="H3" s="6">
        <f>+IF(F3=""," ",AVERAGE(F3:G3))</f>
        <v>533375</v>
      </c>
    </row>
    <row r="4" spans="1:8" ht="60">
      <c r="A4" s="21">
        <v>2</v>
      </c>
      <c r="B4" s="70">
        <v>53131602</v>
      </c>
      <c r="C4" s="71" t="s">
        <v>842</v>
      </c>
      <c r="D4" s="21" t="s">
        <v>596</v>
      </c>
      <c r="E4" s="21">
        <v>1</v>
      </c>
      <c r="F4" s="5">
        <v>78936</v>
      </c>
      <c r="G4" s="5">
        <v>71760</v>
      </c>
      <c r="H4" s="6">
        <f t="shared" ref="H4:H66" si="0">+IF(F4=""," ",AVERAGE(F4:G4))</f>
        <v>75348</v>
      </c>
    </row>
    <row r="5" spans="1:8" ht="30">
      <c r="A5" s="21">
        <v>3</v>
      </c>
      <c r="B5" s="70" t="s">
        <v>843</v>
      </c>
      <c r="C5" s="71" t="s">
        <v>844</v>
      </c>
      <c r="D5" s="21" t="s">
        <v>596</v>
      </c>
      <c r="E5" s="21">
        <v>1</v>
      </c>
      <c r="F5" s="5">
        <v>26201</v>
      </c>
      <c r="G5" s="5">
        <v>23640</v>
      </c>
      <c r="H5" s="6">
        <f t="shared" si="0"/>
        <v>24920.5</v>
      </c>
    </row>
    <row r="6" spans="1:8" ht="75">
      <c r="A6" s="21">
        <v>4</v>
      </c>
      <c r="B6" s="3">
        <v>91101602</v>
      </c>
      <c r="C6" s="4" t="s">
        <v>845</v>
      </c>
      <c r="D6" s="21" t="s">
        <v>596</v>
      </c>
      <c r="E6" s="21">
        <v>1</v>
      </c>
      <c r="F6" s="5">
        <v>75600</v>
      </c>
      <c r="G6" s="5">
        <v>84420</v>
      </c>
      <c r="H6" s="6">
        <f t="shared" si="0"/>
        <v>80010</v>
      </c>
    </row>
    <row r="7" spans="1:8" ht="45">
      <c r="A7" s="21">
        <v>5</v>
      </c>
      <c r="B7" s="70">
        <v>53131619</v>
      </c>
      <c r="C7" s="71" t="s">
        <v>846</v>
      </c>
      <c r="D7" s="21" t="s">
        <v>596</v>
      </c>
      <c r="E7" s="21">
        <v>1</v>
      </c>
      <c r="F7" s="5">
        <v>163200</v>
      </c>
      <c r="G7" s="5">
        <v>183600</v>
      </c>
      <c r="H7" s="6">
        <f t="shared" si="0"/>
        <v>173400</v>
      </c>
    </row>
    <row r="8" spans="1:8" ht="30">
      <c r="A8" s="21">
        <v>6</v>
      </c>
      <c r="B8" s="70">
        <v>53131602</v>
      </c>
      <c r="C8" s="71" t="s">
        <v>847</v>
      </c>
      <c r="D8" s="21" t="s">
        <v>596</v>
      </c>
      <c r="E8" s="21">
        <v>1</v>
      </c>
      <c r="F8" s="5">
        <v>6600</v>
      </c>
      <c r="G8" s="5">
        <v>7205</v>
      </c>
      <c r="H8" s="6">
        <f t="shared" si="0"/>
        <v>6902.5</v>
      </c>
    </row>
    <row r="9" spans="1:8" ht="30">
      <c r="A9" s="21">
        <v>7</v>
      </c>
      <c r="B9" s="70">
        <v>53131602</v>
      </c>
      <c r="C9" s="71" t="s">
        <v>848</v>
      </c>
      <c r="D9" s="21" t="s">
        <v>596</v>
      </c>
      <c r="E9" s="21">
        <v>1</v>
      </c>
      <c r="F9" s="5">
        <v>56525</v>
      </c>
      <c r="G9" s="5">
        <v>51000</v>
      </c>
      <c r="H9" s="6">
        <f t="shared" si="0"/>
        <v>53762.5</v>
      </c>
    </row>
    <row r="10" spans="1:8">
      <c r="A10" s="21">
        <v>8</v>
      </c>
      <c r="B10" s="70">
        <v>53131602</v>
      </c>
      <c r="C10" s="71" t="s">
        <v>849</v>
      </c>
      <c r="D10" s="21" t="s">
        <v>596</v>
      </c>
      <c r="E10" s="21">
        <v>1</v>
      </c>
      <c r="F10" s="5">
        <v>23085</v>
      </c>
      <c r="G10" s="5">
        <v>20520</v>
      </c>
      <c r="H10" s="6">
        <f t="shared" si="0"/>
        <v>21802.5</v>
      </c>
    </row>
    <row r="11" spans="1:8" ht="60">
      <c r="A11" s="21">
        <v>9</v>
      </c>
      <c r="B11" s="70">
        <v>53131619</v>
      </c>
      <c r="C11" s="71" t="s">
        <v>850</v>
      </c>
      <c r="D11" s="21" t="s">
        <v>596</v>
      </c>
      <c r="E11" s="21">
        <v>1</v>
      </c>
      <c r="F11" s="5">
        <v>106800</v>
      </c>
      <c r="G11" s="5">
        <v>117480</v>
      </c>
      <c r="H11" s="6">
        <f t="shared" si="0"/>
        <v>112140</v>
      </c>
    </row>
    <row r="12" spans="1:8" ht="30">
      <c r="A12" s="21">
        <v>10</v>
      </c>
      <c r="B12" s="70">
        <v>53131602</v>
      </c>
      <c r="C12" s="71" t="s">
        <v>851</v>
      </c>
      <c r="D12" s="21" t="s">
        <v>596</v>
      </c>
      <c r="E12" s="21">
        <v>1</v>
      </c>
      <c r="F12" s="5">
        <v>39600</v>
      </c>
      <c r="G12" s="5">
        <v>44220</v>
      </c>
      <c r="H12" s="6">
        <f t="shared" si="0"/>
        <v>41910</v>
      </c>
    </row>
    <row r="13" spans="1:8" ht="30">
      <c r="A13" s="21">
        <v>11</v>
      </c>
      <c r="B13" s="72">
        <v>53131604</v>
      </c>
      <c r="C13" s="71" t="s">
        <v>852</v>
      </c>
      <c r="D13" s="21" t="s">
        <v>596</v>
      </c>
      <c r="E13" s="21">
        <v>1</v>
      </c>
      <c r="F13" s="5">
        <v>55200</v>
      </c>
      <c r="G13" s="5">
        <v>59800</v>
      </c>
      <c r="H13" s="6">
        <f t="shared" si="0"/>
        <v>57500</v>
      </c>
    </row>
    <row r="14" spans="1:8" ht="60">
      <c r="A14" s="21">
        <v>12</v>
      </c>
      <c r="B14" s="70">
        <v>53131604</v>
      </c>
      <c r="C14" s="71" t="s">
        <v>853</v>
      </c>
      <c r="D14" s="21" t="s">
        <v>596</v>
      </c>
      <c r="E14" s="21">
        <v>1</v>
      </c>
      <c r="F14" s="5">
        <v>82500</v>
      </c>
      <c r="G14" s="5">
        <v>90062.5</v>
      </c>
      <c r="H14" s="6">
        <f t="shared" si="0"/>
        <v>86281.25</v>
      </c>
    </row>
    <row r="15" spans="1:8" ht="30">
      <c r="A15" s="21">
        <v>13</v>
      </c>
      <c r="B15" s="70">
        <v>53131602</v>
      </c>
      <c r="C15" s="71" t="s">
        <v>854</v>
      </c>
      <c r="D15" s="21" t="s">
        <v>596</v>
      </c>
      <c r="E15" s="21">
        <v>1</v>
      </c>
      <c r="F15" s="5">
        <v>18620</v>
      </c>
      <c r="G15" s="5">
        <v>16800</v>
      </c>
      <c r="H15" s="6">
        <f t="shared" si="0"/>
        <v>17710</v>
      </c>
    </row>
    <row r="16" spans="1:8" ht="30">
      <c r="A16" s="21">
        <v>14</v>
      </c>
      <c r="B16" s="72">
        <v>53131602</v>
      </c>
      <c r="C16" s="71" t="s">
        <v>855</v>
      </c>
      <c r="D16" s="21" t="s">
        <v>596</v>
      </c>
      <c r="E16" s="21">
        <v>1</v>
      </c>
      <c r="F16" s="5">
        <v>51975</v>
      </c>
      <c r="G16" s="5">
        <v>46200</v>
      </c>
      <c r="H16" s="6">
        <f t="shared" si="0"/>
        <v>49087.5</v>
      </c>
    </row>
    <row r="17" spans="1:8" ht="30">
      <c r="A17" s="21">
        <v>15</v>
      </c>
      <c r="B17" s="70">
        <v>53131602</v>
      </c>
      <c r="C17" s="71" t="s">
        <v>856</v>
      </c>
      <c r="D17" s="21" t="s">
        <v>596</v>
      </c>
      <c r="E17" s="21">
        <v>1</v>
      </c>
      <c r="F17" s="5">
        <v>288200</v>
      </c>
      <c r="G17" s="5">
        <v>264000</v>
      </c>
      <c r="H17" s="6">
        <f t="shared" si="0"/>
        <v>276100</v>
      </c>
    </row>
    <row r="18" spans="1:8" ht="30">
      <c r="A18" s="21">
        <v>16</v>
      </c>
      <c r="B18" s="70">
        <v>53131602</v>
      </c>
      <c r="C18" s="71" t="s">
        <v>857</v>
      </c>
      <c r="D18" s="21" t="s">
        <v>596</v>
      </c>
      <c r="E18" s="21">
        <v>1</v>
      </c>
      <c r="F18" s="5">
        <v>47520</v>
      </c>
      <c r="G18" s="5">
        <v>43200</v>
      </c>
      <c r="H18" s="6">
        <f t="shared" si="0"/>
        <v>45360</v>
      </c>
    </row>
    <row r="19" spans="1:8">
      <c r="A19" s="21">
        <v>17</v>
      </c>
      <c r="B19" s="70">
        <v>53131602</v>
      </c>
      <c r="C19" s="71" t="s">
        <v>858</v>
      </c>
      <c r="D19" s="21" t="s">
        <v>596</v>
      </c>
      <c r="E19" s="21">
        <v>1</v>
      </c>
      <c r="F19" s="5">
        <v>49200</v>
      </c>
      <c r="G19" s="5">
        <v>54530</v>
      </c>
      <c r="H19" s="6">
        <f t="shared" si="0"/>
        <v>51865</v>
      </c>
    </row>
    <row r="20" spans="1:8" ht="30">
      <c r="A20" s="21">
        <v>18</v>
      </c>
      <c r="B20" s="70">
        <v>53131619</v>
      </c>
      <c r="C20" s="71" t="s">
        <v>859</v>
      </c>
      <c r="D20" s="21" t="s">
        <v>596</v>
      </c>
      <c r="E20" s="21">
        <v>1</v>
      </c>
      <c r="F20" s="5">
        <v>57620</v>
      </c>
      <c r="G20" s="5">
        <v>51600</v>
      </c>
      <c r="H20" s="6">
        <f t="shared" si="0"/>
        <v>54610</v>
      </c>
    </row>
    <row r="21" spans="1:8" ht="30">
      <c r="A21" s="21">
        <v>19</v>
      </c>
      <c r="B21" s="70">
        <v>53131602</v>
      </c>
      <c r="C21" s="71" t="s">
        <v>860</v>
      </c>
      <c r="D21" s="21" t="s">
        <v>596</v>
      </c>
      <c r="E21" s="21">
        <v>1</v>
      </c>
      <c r="F21" s="5">
        <v>47925</v>
      </c>
      <c r="G21" s="5">
        <v>42600</v>
      </c>
      <c r="H21" s="6">
        <f t="shared" si="0"/>
        <v>45262.5</v>
      </c>
    </row>
    <row r="22" spans="1:8" ht="30">
      <c r="A22" s="21">
        <v>20</v>
      </c>
      <c r="B22" s="3">
        <v>31211703</v>
      </c>
      <c r="C22" s="71" t="s">
        <v>861</v>
      </c>
      <c r="D22" s="21" t="s">
        <v>596</v>
      </c>
      <c r="E22" s="21">
        <v>1</v>
      </c>
      <c r="F22" s="5">
        <v>33600</v>
      </c>
      <c r="G22" s="5">
        <v>36680</v>
      </c>
      <c r="H22" s="6">
        <f t="shared" si="0"/>
        <v>35140</v>
      </c>
    </row>
    <row r="23" spans="1:8" ht="105">
      <c r="A23" s="21">
        <v>21</v>
      </c>
      <c r="B23" s="70">
        <v>53131619</v>
      </c>
      <c r="C23" s="71" t="s">
        <v>862</v>
      </c>
      <c r="D23" s="21" t="s">
        <v>596</v>
      </c>
      <c r="E23" s="21">
        <v>1</v>
      </c>
      <c r="F23" s="5">
        <v>44400</v>
      </c>
      <c r="G23" s="5">
        <v>49210</v>
      </c>
      <c r="H23" s="6">
        <f t="shared" si="0"/>
        <v>46805</v>
      </c>
    </row>
    <row r="24" spans="1:8" ht="30">
      <c r="A24" s="21">
        <v>22</v>
      </c>
      <c r="B24" s="70">
        <v>53131602</v>
      </c>
      <c r="C24" s="71" t="s">
        <v>863</v>
      </c>
      <c r="D24" s="21" t="s">
        <v>596</v>
      </c>
      <c r="E24" s="21">
        <v>1</v>
      </c>
      <c r="F24" s="5">
        <v>18225</v>
      </c>
      <c r="G24" s="5">
        <v>16200</v>
      </c>
      <c r="H24" s="6">
        <f t="shared" si="0"/>
        <v>17212.5</v>
      </c>
    </row>
    <row r="25" spans="1:8" ht="45">
      <c r="A25" s="21">
        <v>23</v>
      </c>
      <c r="B25" s="70">
        <v>53131602</v>
      </c>
      <c r="C25" s="71" t="s">
        <v>864</v>
      </c>
      <c r="D25" s="21" t="s">
        <v>596</v>
      </c>
      <c r="E25" s="21">
        <v>1</v>
      </c>
      <c r="F25" s="5">
        <v>19668</v>
      </c>
      <c r="G25" s="5">
        <v>17880</v>
      </c>
      <c r="H25" s="6">
        <f t="shared" si="0"/>
        <v>18774</v>
      </c>
    </row>
    <row r="26" spans="1:8">
      <c r="A26" s="21">
        <v>24</v>
      </c>
      <c r="B26" s="70">
        <v>53131602</v>
      </c>
      <c r="C26" s="71" t="s">
        <v>865</v>
      </c>
      <c r="D26" s="21"/>
      <c r="E26" s="21">
        <v>1</v>
      </c>
      <c r="F26" s="5">
        <v>56280</v>
      </c>
      <c r="G26" s="5">
        <v>50400</v>
      </c>
      <c r="H26" s="6">
        <f t="shared" si="0"/>
        <v>53340</v>
      </c>
    </row>
    <row r="27" spans="1:8" ht="30">
      <c r="A27" s="21">
        <v>25</v>
      </c>
      <c r="B27" s="72">
        <v>53131638</v>
      </c>
      <c r="C27" s="73" t="s">
        <v>866</v>
      </c>
      <c r="D27" s="21" t="s">
        <v>596</v>
      </c>
      <c r="E27" s="21">
        <v>1</v>
      </c>
      <c r="F27" s="5">
        <v>50400</v>
      </c>
      <c r="G27" s="5">
        <v>54600</v>
      </c>
      <c r="H27" s="6">
        <f t="shared" si="0"/>
        <v>52500</v>
      </c>
    </row>
    <row r="28" spans="1:8" ht="210">
      <c r="A28" s="21">
        <v>26</v>
      </c>
      <c r="B28" s="70">
        <v>53131602</v>
      </c>
      <c r="C28" s="71" t="s">
        <v>867</v>
      </c>
      <c r="D28" s="21" t="s">
        <v>596</v>
      </c>
      <c r="E28" s="21">
        <v>1</v>
      </c>
      <c r="F28" s="5">
        <v>55020</v>
      </c>
      <c r="G28" s="5">
        <v>50400</v>
      </c>
      <c r="H28" s="6">
        <f t="shared" si="0"/>
        <v>52710</v>
      </c>
    </row>
    <row r="29" spans="1:8" ht="30">
      <c r="A29" s="21">
        <v>27</v>
      </c>
      <c r="B29" s="72">
        <v>53131638</v>
      </c>
      <c r="C29" s="71" t="s">
        <v>868</v>
      </c>
      <c r="D29" s="21" t="s">
        <v>596</v>
      </c>
      <c r="E29" s="21">
        <v>1</v>
      </c>
      <c r="F29" s="5">
        <v>55860</v>
      </c>
      <c r="G29" s="5">
        <v>50400</v>
      </c>
      <c r="H29" s="6">
        <f t="shared" si="0"/>
        <v>53130</v>
      </c>
    </row>
    <row r="30" spans="1:8" ht="30">
      <c r="A30" s="21">
        <v>28</v>
      </c>
      <c r="B30" s="70">
        <v>53131602</v>
      </c>
      <c r="C30" s="71" t="s">
        <v>869</v>
      </c>
      <c r="D30" s="21" t="s">
        <v>596</v>
      </c>
      <c r="E30" s="21">
        <v>1</v>
      </c>
      <c r="F30" s="5">
        <v>9480</v>
      </c>
      <c r="G30" s="5">
        <v>10665</v>
      </c>
      <c r="H30" s="6">
        <f t="shared" si="0"/>
        <v>10072.5</v>
      </c>
    </row>
    <row r="31" spans="1:8">
      <c r="A31" s="21">
        <v>29</v>
      </c>
      <c r="B31" s="70">
        <v>53131602</v>
      </c>
      <c r="C31" s="74" t="s">
        <v>870</v>
      </c>
      <c r="D31" s="21" t="s">
        <v>596</v>
      </c>
      <c r="E31" s="21">
        <v>1</v>
      </c>
      <c r="F31" s="5">
        <v>14400</v>
      </c>
      <c r="G31" s="5">
        <v>15720</v>
      </c>
      <c r="H31" s="6">
        <f t="shared" si="0"/>
        <v>15060</v>
      </c>
    </row>
    <row r="32" spans="1:8" ht="30">
      <c r="A32" s="21">
        <v>30</v>
      </c>
      <c r="B32" s="21">
        <v>53131617</v>
      </c>
      <c r="C32" s="4" t="s">
        <v>871</v>
      </c>
      <c r="D32" s="21" t="s">
        <v>596</v>
      </c>
      <c r="E32" s="21">
        <v>1</v>
      </c>
      <c r="F32" s="5">
        <v>235200</v>
      </c>
      <c r="G32" s="5">
        <v>258720</v>
      </c>
      <c r="H32" s="6">
        <f t="shared" si="0"/>
        <v>246960</v>
      </c>
    </row>
    <row r="33" spans="1:8" ht="60">
      <c r="A33" s="21">
        <v>31</v>
      </c>
      <c r="B33" s="70">
        <v>53131602</v>
      </c>
      <c r="C33" s="71" t="s">
        <v>872</v>
      </c>
      <c r="D33" s="21" t="s">
        <v>596</v>
      </c>
      <c r="E33" s="21">
        <v>1</v>
      </c>
      <c r="F33" s="5">
        <v>50400</v>
      </c>
      <c r="G33" s="5">
        <v>55860</v>
      </c>
      <c r="H33" s="6">
        <f t="shared" si="0"/>
        <v>53130</v>
      </c>
    </row>
    <row r="34" spans="1:8">
      <c r="A34" s="21">
        <v>32</v>
      </c>
      <c r="B34" s="70">
        <v>53131602</v>
      </c>
      <c r="C34" s="71" t="s">
        <v>873</v>
      </c>
      <c r="D34" s="21" t="s">
        <v>596</v>
      </c>
      <c r="E34" s="21">
        <v>1</v>
      </c>
      <c r="F34" s="5">
        <v>65700</v>
      </c>
      <c r="G34" s="5">
        <v>73365</v>
      </c>
      <c r="H34" s="6">
        <f t="shared" si="0"/>
        <v>69532.5</v>
      </c>
    </row>
    <row r="35" spans="1:8" ht="30">
      <c r="A35" s="21">
        <v>33</v>
      </c>
      <c r="B35" s="70">
        <v>53131602</v>
      </c>
      <c r="C35" s="71" t="s">
        <v>874</v>
      </c>
      <c r="D35" s="21" t="s">
        <v>596</v>
      </c>
      <c r="E35" s="21">
        <v>1</v>
      </c>
      <c r="F35" s="5">
        <v>70200</v>
      </c>
      <c r="G35" s="5">
        <v>62400</v>
      </c>
      <c r="H35" s="6">
        <f t="shared" si="0"/>
        <v>66300</v>
      </c>
    </row>
    <row r="36" spans="1:8">
      <c r="A36" s="21">
        <v>34</v>
      </c>
      <c r="B36" s="70">
        <v>53131602</v>
      </c>
      <c r="C36" s="71" t="s">
        <v>875</v>
      </c>
      <c r="D36" s="21" t="s">
        <v>596</v>
      </c>
      <c r="E36" s="21">
        <v>1</v>
      </c>
      <c r="F36" s="5">
        <v>75980</v>
      </c>
      <c r="G36" s="5">
        <v>69600</v>
      </c>
      <c r="H36" s="6">
        <f t="shared" si="0"/>
        <v>72790</v>
      </c>
    </row>
    <row r="37" spans="1:8">
      <c r="A37" s="21">
        <v>35</v>
      </c>
      <c r="B37" s="70">
        <v>53131602</v>
      </c>
      <c r="C37" s="71" t="s">
        <v>876</v>
      </c>
      <c r="D37" s="21" t="s">
        <v>596</v>
      </c>
      <c r="E37" s="21">
        <v>1</v>
      </c>
      <c r="F37" s="5">
        <v>59850</v>
      </c>
      <c r="G37" s="5">
        <v>54000</v>
      </c>
      <c r="H37" s="6">
        <f t="shared" si="0"/>
        <v>56925</v>
      </c>
    </row>
    <row r="38" spans="1:8" ht="90">
      <c r="A38" s="21">
        <v>36</v>
      </c>
      <c r="B38" s="70">
        <v>53131619</v>
      </c>
      <c r="C38" s="71" t="s">
        <v>877</v>
      </c>
      <c r="D38" s="21" t="s">
        <v>596</v>
      </c>
      <c r="E38" s="21">
        <v>1</v>
      </c>
      <c r="F38" s="5">
        <v>52650</v>
      </c>
      <c r="G38" s="5">
        <v>46800</v>
      </c>
      <c r="H38" s="6">
        <f t="shared" si="0"/>
        <v>49725</v>
      </c>
    </row>
    <row r="39" spans="1:8">
      <c r="A39" s="21">
        <v>37</v>
      </c>
      <c r="B39" s="70">
        <v>53131602</v>
      </c>
      <c r="C39" s="71" t="s">
        <v>878</v>
      </c>
      <c r="D39" s="21" t="s">
        <v>596</v>
      </c>
      <c r="E39" s="21">
        <v>1</v>
      </c>
      <c r="F39" s="5">
        <v>183480</v>
      </c>
      <c r="G39" s="5">
        <v>166800</v>
      </c>
      <c r="H39" s="6">
        <f t="shared" si="0"/>
        <v>175140</v>
      </c>
    </row>
    <row r="40" spans="1:8">
      <c r="A40" s="21">
        <v>38</v>
      </c>
      <c r="B40" s="70">
        <v>53131602</v>
      </c>
      <c r="C40" s="71" t="s">
        <v>879</v>
      </c>
      <c r="D40" s="21" t="s">
        <v>596</v>
      </c>
      <c r="E40" s="21">
        <v>1</v>
      </c>
      <c r="F40" s="5">
        <v>49320</v>
      </c>
      <c r="G40" s="5">
        <v>55074</v>
      </c>
      <c r="H40" s="6">
        <f t="shared" si="0"/>
        <v>52197</v>
      </c>
    </row>
    <row r="41" spans="1:8">
      <c r="A41" s="21">
        <v>39</v>
      </c>
      <c r="B41" s="70">
        <v>53131602</v>
      </c>
      <c r="C41" s="71" t="s">
        <v>880</v>
      </c>
      <c r="D41" s="21" t="s">
        <v>596</v>
      </c>
      <c r="E41" s="21">
        <v>1</v>
      </c>
      <c r="F41" s="5">
        <v>34500</v>
      </c>
      <c r="G41" s="5">
        <v>37375</v>
      </c>
      <c r="H41" s="6">
        <f t="shared" si="0"/>
        <v>35937.5</v>
      </c>
    </row>
    <row r="42" spans="1:8">
      <c r="A42" s="21">
        <v>40</v>
      </c>
      <c r="B42" s="3" t="s">
        <v>881</v>
      </c>
      <c r="C42" s="71" t="s">
        <v>882</v>
      </c>
      <c r="D42" s="21" t="s">
        <v>596</v>
      </c>
      <c r="E42" s="21">
        <v>1</v>
      </c>
      <c r="F42" s="5">
        <v>49200</v>
      </c>
      <c r="G42" s="5">
        <v>53710</v>
      </c>
      <c r="H42" s="6">
        <f t="shared" si="0"/>
        <v>51455</v>
      </c>
    </row>
    <row r="43" spans="1:8">
      <c r="A43" s="21">
        <v>41</v>
      </c>
      <c r="B43" s="70">
        <v>53131602</v>
      </c>
      <c r="C43" s="71" t="s">
        <v>883</v>
      </c>
      <c r="D43" s="21" t="s">
        <v>596</v>
      </c>
      <c r="E43" s="21">
        <v>1</v>
      </c>
      <c r="F43" s="5">
        <v>23940</v>
      </c>
      <c r="G43" s="5">
        <v>21600</v>
      </c>
      <c r="H43" s="6">
        <f t="shared" si="0"/>
        <v>22770</v>
      </c>
    </row>
    <row r="44" spans="1:8" ht="30">
      <c r="A44" s="21">
        <v>42</v>
      </c>
      <c r="B44" s="21">
        <v>47131614</v>
      </c>
      <c r="C44" s="4" t="s">
        <v>884</v>
      </c>
      <c r="D44" s="21" t="s">
        <v>596</v>
      </c>
      <c r="E44" s="21">
        <v>1</v>
      </c>
      <c r="F44" s="5">
        <v>30000</v>
      </c>
      <c r="G44" s="5">
        <v>33750</v>
      </c>
      <c r="H44" s="6">
        <f t="shared" si="0"/>
        <v>31875</v>
      </c>
    </row>
    <row r="45" spans="1:8" ht="75">
      <c r="A45" s="21">
        <v>43</v>
      </c>
      <c r="B45" s="70">
        <v>53131602</v>
      </c>
      <c r="C45" s="71" t="s">
        <v>885</v>
      </c>
      <c r="D45" s="21"/>
      <c r="E45" s="21">
        <v>1</v>
      </c>
      <c r="F45" s="5">
        <v>52800</v>
      </c>
      <c r="G45" s="5">
        <v>57640</v>
      </c>
      <c r="H45" s="6">
        <f t="shared" si="0"/>
        <v>55220</v>
      </c>
    </row>
    <row r="46" spans="1:8" ht="60">
      <c r="A46" s="21">
        <v>44</v>
      </c>
      <c r="B46" s="70">
        <v>53131602</v>
      </c>
      <c r="C46" s="71" t="s">
        <v>886</v>
      </c>
      <c r="D46" s="21" t="s">
        <v>596</v>
      </c>
      <c r="E46" s="21">
        <v>1</v>
      </c>
      <c r="F46" s="5">
        <v>18000</v>
      </c>
      <c r="G46" s="5">
        <v>19800</v>
      </c>
      <c r="H46" s="6">
        <f t="shared" si="0"/>
        <v>18900</v>
      </c>
    </row>
    <row r="47" spans="1:8" ht="30">
      <c r="A47" s="21">
        <v>45</v>
      </c>
      <c r="B47" s="70">
        <v>53131602</v>
      </c>
      <c r="C47" s="71" t="s">
        <v>887</v>
      </c>
      <c r="D47" s="21" t="s">
        <v>596</v>
      </c>
      <c r="E47" s="21">
        <v>1</v>
      </c>
      <c r="F47" s="5">
        <v>165600</v>
      </c>
      <c r="G47" s="5">
        <v>183540</v>
      </c>
      <c r="H47" s="6">
        <f t="shared" si="0"/>
        <v>174570</v>
      </c>
    </row>
    <row r="48" spans="1:8" ht="150">
      <c r="A48" s="21">
        <v>46</v>
      </c>
      <c r="B48" s="3">
        <v>53131602</v>
      </c>
      <c r="C48" s="71" t="s">
        <v>888</v>
      </c>
      <c r="D48" s="21" t="s">
        <v>596</v>
      </c>
      <c r="E48" s="21">
        <v>1</v>
      </c>
      <c r="F48" s="5">
        <v>623100</v>
      </c>
      <c r="G48" s="5">
        <v>558000</v>
      </c>
      <c r="H48" s="6">
        <f t="shared" si="0"/>
        <v>590550</v>
      </c>
    </row>
    <row r="49" spans="1:8">
      <c r="A49" s="21">
        <v>47</v>
      </c>
      <c r="B49" s="70">
        <v>53131613</v>
      </c>
      <c r="C49" s="71" t="s">
        <v>889</v>
      </c>
      <c r="D49" s="21" t="s">
        <v>596</v>
      </c>
      <c r="E49" s="21">
        <v>1</v>
      </c>
      <c r="F49" s="5">
        <v>102600</v>
      </c>
      <c r="G49" s="5">
        <v>91200</v>
      </c>
      <c r="H49" s="6">
        <f t="shared" si="0"/>
        <v>96900</v>
      </c>
    </row>
    <row r="50" spans="1:8" ht="45">
      <c r="A50" s="21">
        <v>48</v>
      </c>
      <c r="B50" s="70">
        <v>53131619</v>
      </c>
      <c r="C50" s="71" t="s">
        <v>890</v>
      </c>
      <c r="D50" s="21" t="s">
        <v>596</v>
      </c>
      <c r="E50" s="21">
        <v>1</v>
      </c>
      <c r="F50" s="5">
        <v>22800</v>
      </c>
      <c r="G50" s="5">
        <v>24890</v>
      </c>
      <c r="H50" s="6">
        <f t="shared" si="0"/>
        <v>23845</v>
      </c>
    </row>
    <row r="51" spans="1:8" ht="375">
      <c r="A51" s="21">
        <v>49</v>
      </c>
      <c r="B51" s="70">
        <v>53131619</v>
      </c>
      <c r="C51" s="71" t="s">
        <v>891</v>
      </c>
      <c r="D51" s="21" t="s">
        <v>596</v>
      </c>
      <c r="E51" s="21">
        <v>1</v>
      </c>
      <c r="F51" s="5">
        <v>141600</v>
      </c>
      <c r="G51" s="5">
        <v>156940</v>
      </c>
      <c r="H51" s="6">
        <f t="shared" si="0"/>
        <v>149270</v>
      </c>
    </row>
    <row r="52" spans="1:8" ht="30">
      <c r="A52" s="21">
        <v>50</v>
      </c>
      <c r="B52" s="21">
        <v>53131617</v>
      </c>
      <c r="C52" s="4" t="s">
        <v>892</v>
      </c>
      <c r="D52" s="21" t="s">
        <v>596</v>
      </c>
      <c r="E52" s="21">
        <v>1</v>
      </c>
      <c r="F52" s="5">
        <v>46800</v>
      </c>
      <c r="G52" s="5">
        <v>52650</v>
      </c>
      <c r="H52" s="6">
        <f t="shared" si="0"/>
        <v>49725</v>
      </c>
    </row>
    <row r="53" spans="1:8" ht="60">
      <c r="A53" s="21">
        <v>51</v>
      </c>
      <c r="B53" s="3">
        <v>91101602</v>
      </c>
      <c r="C53" s="4" t="s">
        <v>893</v>
      </c>
      <c r="D53" s="21" t="s">
        <v>596</v>
      </c>
      <c r="E53" s="21">
        <v>1</v>
      </c>
      <c r="F53" s="5">
        <v>26400</v>
      </c>
      <c r="G53" s="5">
        <v>29040</v>
      </c>
      <c r="H53" s="6">
        <f t="shared" si="0"/>
        <v>27720</v>
      </c>
    </row>
    <row r="54" spans="1:8" ht="30">
      <c r="A54" s="21">
        <v>52</v>
      </c>
      <c r="B54" s="70">
        <v>53131602</v>
      </c>
      <c r="C54" s="71" t="s">
        <v>894</v>
      </c>
      <c r="D54" s="21" t="s">
        <v>596</v>
      </c>
      <c r="E54" s="21">
        <v>1</v>
      </c>
      <c r="F54" s="5">
        <v>249240.00000000003</v>
      </c>
      <c r="G54" s="5">
        <v>223200</v>
      </c>
      <c r="H54" s="6">
        <f t="shared" si="0"/>
        <v>236220</v>
      </c>
    </row>
    <row r="55" spans="1:8" ht="30">
      <c r="A55" s="21">
        <v>53</v>
      </c>
      <c r="B55" s="21">
        <v>53131617</v>
      </c>
      <c r="C55" s="4" t="s">
        <v>895</v>
      </c>
      <c r="D55" s="21" t="s">
        <v>596</v>
      </c>
      <c r="E55" s="21">
        <v>1</v>
      </c>
      <c r="F55" s="5">
        <v>9825</v>
      </c>
      <c r="G55" s="5">
        <v>9000</v>
      </c>
      <c r="H55" s="6">
        <f t="shared" si="0"/>
        <v>9412.5</v>
      </c>
    </row>
    <row r="56" spans="1:8" ht="30">
      <c r="A56" s="21">
        <v>54</v>
      </c>
      <c r="B56" s="21">
        <v>53131617</v>
      </c>
      <c r="C56" s="4" t="s">
        <v>896</v>
      </c>
      <c r="D56" s="21" t="s">
        <v>596</v>
      </c>
      <c r="E56" s="21">
        <v>1</v>
      </c>
      <c r="F56" s="5">
        <v>10640</v>
      </c>
      <c r="G56" s="5">
        <v>9600</v>
      </c>
      <c r="H56" s="6">
        <f t="shared" si="0"/>
        <v>10120</v>
      </c>
    </row>
    <row r="57" spans="1:8">
      <c r="A57" s="21">
        <v>55</v>
      </c>
      <c r="B57" s="70">
        <v>53131602</v>
      </c>
      <c r="C57" s="71" t="s">
        <v>897</v>
      </c>
      <c r="D57" s="21" t="s">
        <v>596</v>
      </c>
      <c r="E57" s="21">
        <v>1</v>
      </c>
      <c r="F57" s="5">
        <v>8775</v>
      </c>
      <c r="G57" s="5">
        <v>7800</v>
      </c>
      <c r="H57" s="6">
        <f t="shared" si="0"/>
        <v>8287.5</v>
      </c>
    </row>
    <row r="58" spans="1:8">
      <c r="A58" s="21">
        <v>56</v>
      </c>
      <c r="B58" s="70">
        <v>53131602</v>
      </c>
      <c r="C58" s="71" t="s">
        <v>898</v>
      </c>
      <c r="D58" s="21" t="s">
        <v>596</v>
      </c>
      <c r="E58" s="21">
        <v>1</v>
      </c>
      <c r="F58" s="5">
        <v>157200</v>
      </c>
      <c r="G58" s="5">
        <v>144000</v>
      </c>
      <c r="H58" s="6">
        <f t="shared" si="0"/>
        <v>150600</v>
      </c>
    </row>
    <row r="59" spans="1:8" ht="30">
      <c r="A59" s="21">
        <v>57</v>
      </c>
      <c r="B59" s="70">
        <v>53131602</v>
      </c>
      <c r="C59" s="71" t="s">
        <v>899</v>
      </c>
      <c r="D59" s="21" t="s">
        <v>596</v>
      </c>
      <c r="E59" s="21">
        <v>1</v>
      </c>
      <c r="F59" s="5">
        <v>8280</v>
      </c>
      <c r="G59" s="5">
        <v>9108</v>
      </c>
      <c r="H59" s="6">
        <f t="shared" si="0"/>
        <v>8694</v>
      </c>
    </row>
    <row r="60" spans="1:8" ht="30">
      <c r="A60" s="21">
        <v>58</v>
      </c>
      <c r="B60" s="21">
        <v>53131617</v>
      </c>
      <c r="C60" s="4" t="s">
        <v>900</v>
      </c>
      <c r="D60" s="21" t="s">
        <v>596</v>
      </c>
      <c r="E60" s="21">
        <v>1</v>
      </c>
      <c r="F60" s="5">
        <v>10200</v>
      </c>
      <c r="G60" s="5">
        <v>11305</v>
      </c>
      <c r="H60" s="6">
        <f t="shared" si="0"/>
        <v>10752.5</v>
      </c>
    </row>
    <row r="61" spans="1:8">
      <c r="A61" s="21">
        <v>59</v>
      </c>
      <c r="B61" s="70">
        <v>53131602</v>
      </c>
      <c r="C61" s="71" t="s">
        <v>901</v>
      </c>
      <c r="D61" s="21" t="s">
        <v>596</v>
      </c>
      <c r="E61" s="21">
        <v>1</v>
      </c>
      <c r="F61" s="5">
        <v>57360</v>
      </c>
      <c r="G61" s="5">
        <v>64052.000000000007</v>
      </c>
      <c r="H61" s="6">
        <f t="shared" si="0"/>
        <v>60706</v>
      </c>
    </row>
    <row r="62" spans="1:8">
      <c r="A62" s="21">
        <v>60</v>
      </c>
      <c r="B62" s="70">
        <v>53131602</v>
      </c>
      <c r="C62" s="71" t="s">
        <v>902</v>
      </c>
      <c r="D62" s="21" t="s">
        <v>596</v>
      </c>
      <c r="E62" s="21">
        <v>1</v>
      </c>
      <c r="F62" s="5">
        <v>79200</v>
      </c>
      <c r="G62" s="5">
        <v>89100</v>
      </c>
      <c r="H62" s="6">
        <f t="shared" si="0"/>
        <v>84150</v>
      </c>
    </row>
    <row r="63" spans="1:8" ht="30">
      <c r="A63" s="21">
        <v>61</v>
      </c>
      <c r="B63" s="21">
        <v>53131640</v>
      </c>
      <c r="C63" s="4" t="s">
        <v>903</v>
      </c>
      <c r="D63" s="21" t="s">
        <v>596</v>
      </c>
      <c r="E63" s="21">
        <v>1</v>
      </c>
      <c r="F63" s="5">
        <v>22401</v>
      </c>
      <c r="G63" s="5">
        <v>20520</v>
      </c>
      <c r="H63" s="6">
        <f t="shared" si="0"/>
        <v>21460.5</v>
      </c>
    </row>
    <row r="64" spans="1:8">
      <c r="A64" s="21">
        <v>62</v>
      </c>
      <c r="B64" s="21">
        <v>53131617</v>
      </c>
      <c r="C64" s="4" t="s">
        <v>904</v>
      </c>
      <c r="D64" s="21" t="s">
        <v>596</v>
      </c>
      <c r="E64" s="21">
        <v>1</v>
      </c>
      <c r="F64" s="5">
        <v>127680</v>
      </c>
      <c r="G64" s="5">
        <v>115200</v>
      </c>
      <c r="H64" s="6">
        <f t="shared" si="0"/>
        <v>121440</v>
      </c>
    </row>
    <row r="65" spans="1:8" ht="30">
      <c r="A65" s="21">
        <v>63</v>
      </c>
      <c r="B65" s="21">
        <v>53131617</v>
      </c>
      <c r="C65" s="4" t="s">
        <v>905</v>
      </c>
      <c r="D65" s="21" t="s">
        <v>596</v>
      </c>
      <c r="E65" s="21">
        <v>1</v>
      </c>
      <c r="F65" s="5">
        <v>47520</v>
      </c>
      <c r="G65" s="5">
        <v>42240</v>
      </c>
      <c r="H65" s="6">
        <f t="shared" si="0"/>
        <v>44880</v>
      </c>
    </row>
    <row r="66" spans="1:8">
      <c r="A66" s="21">
        <v>64</v>
      </c>
      <c r="B66" s="21">
        <v>53131617</v>
      </c>
      <c r="C66" s="4" t="s">
        <v>906</v>
      </c>
      <c r="D66" s="21" t="s">
        <v>596</v>
      </c>
      <c r="E66" s="21">
        <v>1</v>
      </c>
      <c r="F66" s="5">
        <v>42240</v>
      </c>
      <c r="G66" s="5">
        <v>46464</v>
      </c>
      <c r="H66" s="6">
        <f t="shared" si="0"/>
        <v>44352</v>
      </c>
    </row>
    <row r="67" spans="1:8">
      <c r="A67" s="21">
        <v>65</v>
      </c>
      <c r="B67" s="3">
        <v>91101602</v>
      </c>
      <c r="C67" s="4" t="s">
        <v>907</v>
      </c>
      <c r="D67" s="21" t="s">
        <v>596</v>
      </c>
      <c r="E67" s="21">
        <v>1</v>
      </c>
      <c r="F67" s="5">
        <v>66960</v>
      </c>
      <c r="G67" s="5">
        <v>74772</v>
      </c>
      <c r="H67" s="6">
        <f t="shared" ref="H67:H128" si="1">+IF(F67=""," ",AVERAGE(F67:G67))</f>
        <v>70866</v>
      </c>
    </row>
    <row r="68" spans="1:8">
      <c r="A68" s="21">
        <v>66</v>
      </c>
      <c r="B68" s="3">
        <v>91101602</v>
      </c>
      <c r="C68" s="4" t="s">
        <v>908</v>
      </c>
      <c r="D68" s="21" t="s">
        <v>596</v>
      </c>
      <c r="E68" s="21">
        <v>1</v>
      </c>
      <c r="F68" s="5">
        <v>55200</v>
      </c>
      <c r="G68" s="5">
        <v>59800</v>
      </c>
      <c r="H68" s="6">
        <f t="shared" si="1"/>
        <v>57500</v>
      </c>
    </row>
    <row r="69" spans="1:8">
      <c r="A69" s="21">
        <v>67</v>
      </c>
      <c r="B69" s="3">
        <v>91101602</v>
      </c>
      <c r="C69" s="4" t="s">
        <v>909</v>
      </c>
      <c r="D69" s="21" t="s">
        <v>596</v>
      </c>
      <c r="E69" s="21">
        <v>1</v>
      </c>
      <c r="F69" s="5">
        <v>62880</v>
      </c>
      <c r="G69" s="5">
        <v>57600</v>
      </c>
      <c r="H69" s="6">
        <f t="shared" si="1"/>
        <v>60240</v>
      </c>
    </row>
    <row r="70" spans="1:8" ht="30">
      <c r="A70" s="21">
        <v>68</v>
      </c>
      <c r="B70" s="3">
        <v>91101602</v>
      </c>
      <c r="C70" s="74" t="s">
        <v>910</v>
      </c>
      <c r="D70" s="21" t="s">
        <v>596</v>
      </c>
      <c r="E70" s="21">
        <v>1</v>
      </c>
      <c r="F70" s="5">
        <v>104405</v>
      </c>
      <c r="G70" s="5">
        <v>94200</v>
      </c>
      <c r="H70" s="6">
        <f t="shared" si="1"/>
        <v>99302.5</v>
      </c>
    </row>
    <row r="71" spans="1:8">
      <c r="A71" s="21">
        <v>69</v>
      </c>
      <c r="B71" s="70">
        <v>53131602</v>
      </c>
      <c r="C71" s="71" t="s">
        <v>911</v>
      </c>
      <c r="D71" s="21" t="s">
        <v>596</v>
      </c>
      <c r="E71" s="21">
        <v>1</v>
      </c>
      <c r="F71" s="5">
        <v>14175.000000000002</v>
      </c>
      <c r="G71" s="5">
        <v>12600</v>
      </c>
      <c r="H71" s="6">
        <f t="shared" si="1"/>
        <v>13387.5</v>
      </c>
    </row>
    <row r="72" spans="1:8">
      <c r="A72" s="21">
        <v>70</v>
      </c>
      <c r="B72" s="3">
        <v>53131601</v>
      </c>
      <c r="C72" s="71" t="s">
        <v>912</v>
      </c>
      <c r="D72" s="21" t="s">
        <v>596</v>
      </c>
      <c r="E72" s="21">
        <v>1</v>
      </c>
      <c r="F72" s="5">
        <v>178160</v>
      </c>
      <c r="G72" s="5">
        <v>163200</v>
      </c>
      <c r="H72" s="6">
        <f t="shared" si="1"/>
        <v>170680</v>
      </c>
    </row>
    <row r="73" spans="1:8">
      <c r="A73" s="21">
        <v>71</v>
      </c>
      <c r="B73" s="70">
        <v>53131602</v>
      </c>
      <c r="C73" s="71" t="s">
        <v>913</v>
      </c>
      <c r="D73" s="21" t="s">
        <v>596</v>
      </c>
      <c r="E73" s="21">
        <v>1</v>
      </c>
      <c r="F73" s="5">
        <v>30360</v>
      </c>
      <c r="G73" s="5">
        <v>27600</v>
      </c>
      <c r="H73" s="6">
        <f t="shared" si="1"/>
        <v>28980</v>
      </c>
    </row>
    <row r="74" spans="1:8" ht="30">
      <c r="A74" s="21">
        <v>72</v>
      </c>
      <c r="B74" s="21">
        <v>53131603</v>
      </c>
      <c r="C74" s="4" t="s">
        <v>914</v>
      </c>
      <c r="D74" s="21" t="s">
        <v>596</v>
      </c>
      <c r="E74" s="21">
        <v>1</v>
      </c>
      <c r="F74" s="5">
        <v>927409</v>
      </c>
      <c r="G74" s="5">
        <v>836760</v>
      </c>
      <c r="H74" s="6">
        <f t="shared" si="1"/>
        <v>882084.5</v>
      </c>
    </row>
    <row r="75" spans="1:8">
      <c r="A75" s="21">
        <v>73</v>
      </c>
      <c r="B75" s="70">
        <v>53131602</v>
      </c>
      <c r="C75" s="71" t="s">
        <v>915</v>
      </c>
      <c r="D75" s="21" t="s">
        <v>596</v>
      </c>
      <c r="E75" s="21">
        <v>1</v>
      </c>
      <c r="F75" s="5">
        <v>15600</v>
      </c>
      <c r="G75" s="5">
        <v>17420</v>
      </c>
      <c r="H75" s="6">
        <f t="shared" si="1"/>
        <v>16510</v>
      </c>
    </row>
    <row r="76" spans="1:8">
      <c r="A76" s="21">
        <v>74</v>
      </c>
      <c r="B76" s="3">
        <v>53131602</v>
      </c>
      <c r="C76" s="71" t="s">
        <v>916</v>
      </c>
      <c r="D76" s="21" t="s">
        <v>596</v>
      </c>
      <c r="E76" s="21">
        <v>1</v>
      </c>
      <c r="F76" s="5">
        <v>18000</v>
      </c>
      <c r="G76" s="5">
        <v>20250</v>
      </c>
      <c r="H76" s="6">
        <f t="shared" si="1"/>
        <v>19125</v>
      </c>
    </row>
    <row r="77" spans="1:8" ht="30">
      <c r="A77" s="21">
        <v>75</v>
      </c>
      <c r="B77" s="3" t="s">
        <v>917</v>
      </c>
      <c r="C77" s="71" t="s">
        <v>918</v>
      </c>
      <c r="D77" s="21" t="s">
        <v>596</v>
      </c>
      <c r="E77" s="21">
        <v>1</v>
      </c>
      <c r="F77" s="5">
        <v>471600</v>
      </c>
      <c r="G77" s="5">
        <v>432000</v>
      </c>
      <c r="H77" s="6">
        <f t="shared" si="1"/>
        <v>451800</v>
      </c>
    </row>
    <row r="78" spans="1:8" ht="30">
      <c r="A78" s="21">
        <v>76</v>
      </c>
      <c r="B78" s="3" t="s">
        <v>919</v>
      </c>
      <c r="C78" s="71" t="s">
        <v>920</v>
      </c>
      <c r="D78" s="21" t="s">
        <v>596</v>
      </c>
      <c r="E78" s="21">
        <v>1</v>
      </c>
      <c r="F78" s="5">
        <v>42000</v>
      </c>
      <c r="G78" s="5">
        <v>46550</v>
      </c>
      <c r="H78" s="6">
        <f t="shared" si="1"/>
        <v>44275</v>
      </c>
    </row>
    <row r="79" spans="1:8" ht="30">
      <c r="A79" s="21">
        <v>77</v>
      </c>
      <c r="B79" s="3" t="s">
        <v>921</v>
      </c>
      <c r="C79" s="71" t="s">
        <v>922</v>
      </c>
      <c r="D79" s="21" t="s">
        <v>596</v>
      </c>
      <c r="E79" s="21">
        <v>1</v>
      </c>
      <c r="F79" s="5">
        <v>47250</v>
      </c>
      <c r="G79" s="5">
        <v>42000</v>
      </c>
      <c r="H79" s="6">
        <f t="shared" si="1"/>
        <v>44625</v>
      </c>
    </row>
    <row r="80" spans="1:8">
      <c r="A80" s="21">
        <v>78</v>
      </c>
      <c r="B80" s="3" t="s">
        <v>921</v>
      </c>
      <c r="C80" s="71" t="s">
        <v>923</v>
      </c>
      <c r="D80" s="21" t="s">
        <v>596</v>
      </c>
      <c r="E80" s="21">
        <v>1</v>
      </c>
      <c r="F80" s="5">
        <v>42000</v>
      </c>
      <c r="G80" s="5">
        <v>46200</v>
      </c>
      <c r="H80" s="6">
        <f t="shared" si="1"/>
        <v>44100</v>
      </c>
    </row>
    <row r="81" spans="1:8" ht="45">
      <c r="A81" s="21">
        <v>79</v>
      </c>
      <c r="B81" s="3" t="s">
        <v>924</v>
      </c>
      <c r="C81" s="4" t="s">
        <v>925</v>
      </c>
      <c r="D81" s="21" t="s">
        <v>596</v>
      </c>
      <c r="E81" s="21">
        <v>1</v>
      </c>
      <c r="F81" s="5">
        <v>25680</v>
      </c>
      <c r="G81" s="5">
        <v>28676</v>
      </c>
      <c r="H81" s="6">
        <f t="shared" si="1"/>
        <v>27178</v>
      </c>
    </row>
    <row r="82" spans="1:8">
      <c r="A82" s="21">
        <v>80</v>
      </c>
      <c r="B82" s="70">
        <v>53131602</v>
      </c>
      <c r="C82" s="71" t="s">
        <v>926</v>
      </c>
      <c r="D82" s="21" t="s">
        <v>596</v>
      </c>
      <c r="E82" s="21">
        <v>1</v>
      </c>
      <c r="F82" s="5">
        <v>28800</v>
      </c>
      <c r="G82" s="5">
        <v>31200</v>
      </c>
      <c r="H82" s="6">
        <f t="shared" si="1"/>
        <v>30000</v>
      </c>
    </row>
    <row r="83" spans="1:8">
      <c r="A83" s="21">
        <v>81</v>
      </c>
      <c r="B83" s="70">
        <v>53131602</v>
      </c>
      <c r="C83" s="71" t="s">
        <v>927</v>
      </c>
      <c r="D83" s="21" t="s">
        <v>596</v>
      </c>
      <c r="E83" s="21">
        <v>1</v>
      </c>
      <c r="F83" s="5">
        <v>20960</v>
      </c>
      <c r="G83" s="5">
        <v>19200</v>
      </c>
      <c r="H83" s="6">
        <f t="shared" si="1"/>
        <v>20080</v>
      </c>
    </row>
    <row r="84" spans="1:8">
      <c r="A84" s="21">
        <v>82</v>
      </c>
      <c r="B84" s="70">
        <v>53131602</v>
      </c>
      <c r="C84" s="71" t="s">
        <v>928</v>
      </c>
      <c r="D84" s="21" t="s">
        <v>596</v>
      </c>
      <c r="E84" s="21">
        <v>1</v>
      </c>
      <c r="F84" s="5">
        <v>89575.5</v>
      </c>
      <c r="G84" s="5">
        <v>80820</v>
      </c>
      <c r="H84" s="6">
        <f t="shared" si="1"/>
        <v>85197.75</v>
      </c>
    </row>
    <row r="85" spans="1:8" ht="30">
      <c r="A85" s="21">
        <v>83</v>
      </c>
      <c r="B85" s="21">
        <v>60121226</v>
      </c>
      <c r="C85" s="4" t="s">
        <v>929</v>
      </c>
      <c r="D85" s="21" t="s">
        <v>596</v>
      </c>
      <c r="E85" s="21">
        <v>1</v>
      </c>
      <c r="F85" s="5">
        <v>25650</v>
      </c>
      <c r="G85" s="5">
        <v>22800</v>
      </c>
      <c r="H85" s="6">
        <f t="shared" si="1"/>
        <v>24225</v>
      </c>
    </row>
    <row r="86" spans="1:8" ht="30">
      <c r="A86" s="21">
        <v>84</v>
      </c>
      <c r="B86" s="70">
        <v>53131602</v>
      </c>
      <c r="C86" s="71" t="s">
        <v>930</v>
      </c>
      <c r="D86" s="21" t="s">
        <v>596</v>
      </c>
      <c r="E86" s="21">
        <v>1</v>
      </c>
      <c r="F86" s="5">
        <v>49780</v>
      </c>
      <c r="G86" s="5">
        <v>45600</v>
      </c>
      <c r="H86" s="6">
        <f t="shared" si="1"/>
        <v>47690</v>
      </c>
    </row>
    <row r="87" spans="1:8" ht="30">
      <c r="A87" s="21">
        <v>85</v>
      </c>
      <c r="B87" s="70">
        <v>53131602</v>
      </c>
      <c r="C87" s="71" t="s">
        <v>931</v>
      </c>
      <c r="D87" s="21" t="s">
        <v>596</v>
      </c>
      <c r="E87" s="21">
        <v>1</v>
      </c>
      <c r="F87" s="5">
        <v>80820</v>
      </c>
      <c r="G87" s="5">
        <v>88902</v>
      </c>
      <c r="H87" s="6">
        <f t="shared" si="1"/>
        <v>84861</v>
      </c>
    </row>
    <row r="88" spans="1:8">
      <c r="A88" s="21">
        <v>86</v>
      </c>
      <c r="B88" s="70">
        <v>53131602</v>
      </c>
      <c r="C88" s="71" t="s">
        <v>932</v>
      </c>
      <c r="D88" s="21" t="s">
        <v>596</v>
      </c>
      <c r="E88" s="21">
        <v>1</v>
      </c>
      <c r="F88" s="5">
        <v>21600</v>
      </c>
      <c r="G88" s="5">
        <v>23940</v>
      </c>
      <c r="H88" s="6">
        <f t="shared" si="1"/>
        <v>22770</v>
      </c>
    </row>
    <row r="89" spans="1:8" ht="30">
      <c r="A89" s="21">
        <v>87</v>
      </c>
      <c r="B89" s="3" t="s">
        <v>933</v>
      </c>
      <c r="C89" s="71" t="s">
        <v>934</v>
      </c>
      <c r="D89" s="21" t="s">
        <v>596</v>
      </c>
      <c r="E89" s="21">
        <v>1</v>
      </c>
      <c r="F89" s="5">
        <v>33600</v>
      </c>
      <c r="G89" s="5">
        <v>37520</v>
      </c>
      <c r="H89" s="6">
        <f t="shared" si="1"/>
        <v>35560</v>
      </c>
    </row>
    <row r="90" spans="1:8" ht="30">
      <c r="A90" s="21">
        <v>88</v>
      </c>
      <c r="B90" s="70">
        <v>53131602</v>
      </c>
      <c r="C90" s="71" t="s">
        <v>935</v>
      </c>
      <c r="D90" s="21" t="s">
        <v>596</v>
      </c>
      <c r="E90" s="21">
        <v>1</v>
      </c>
      <c r="F90" s="5">
        <v>420000</v>
      </c>
      <c r="G90" s="5">
        <v>472500.00000000006</v>
      </c>
      <c r="H90" s="6">
        <f t="shared" si="1"/>
        <v>446250</v>
      </c>
    </row>
    <row r="91" spans="1:8" ht="75">
      <c r="A91" s="21">
        <v>89</v>
      </c>
      <c r="B91" s="70">
        <v>53131602</v>
      </c>
      <c r="C91" s="71" t="s">
        <v>936</v>
      </c>
      <c r="D91" s="21" t="s">
        <v>596</v>
      </c>
      <c r="E91" s="21">
        <v>1</v>
      </c>
      <c r="F91" s="5">
        <v>641900</v>
      </c>
      <c r="G91" s="5">
        <v>588000</v>
      </c>
      <c r="H91" s="6">
        <f t="shared" si="1"/>
        <v>614950</v>
      </c>
    </row>
    <row r="92" spans="1:8">
      <c r="A92" s="21">
        <v>90</v>
      </c>
      <c r="B92" s="70">
        <v>53131602</v>
      </c>
      <c r="C92" s="71" t="s">
        <v>937</v>
      </c>
      <c r="D92" s="21" t="s">
        <v>596</v>
      </c>
      <c r="E92" s="21">
        <v>1</v>
      </c>
      <c r="F92" s="5">
        <v>1324680</v>
      </c>
      <c r="G92" s="5">
        <v>1195200</v>
      </c>
      <c r="H92" s="6">
        <f t="shared" si="1"/>
        <v>1259940</v>
      </c>
    </row>
    <row r="93" spans="1:8">
      <c r="A93" s="21">
        <v>91</v>
      </c>
      <c r="B93" s="70">
        <v>53131602</v>
      </c>
      <c r="C93" s="71" t="s">
        <v>938</v>
      </c>
      <c r="D93" s="21" t="s">
        <v>596</v>
      </c>
      <c r="E93" s="21">
        <v>1</v>
      </c>
      <c r="F93" s="5">
        <v>1195200</v>
      </c>
      <c r="G93" s="5">
        <v>1344600</v>
      </c>
      <c r="H93" s="6">
        <f t="shared" si="1"/>
        <v>1269900</v>
      </c>
    </row>
    <row r="94" spans="1:8">
      <c r="A94" s="21">
        <v>92</v>
      </c>
      <c r="B94" s="70">
        <v>53131602</v>
      </c>
      <c r="C94" s="71" t="s">
        <v>939</v>
      </c>
      <c r="D94" s="21" t="s">
        <v>596</v>
      </c>
      <c r="E94" s="21">
        <v>1</v>
      </c>
      <c r="F94" s="5">
        <v>1195200</v>
      </c>
      <c r="G94" s="5">
        <v>1314720</v>
      </c>
      <c r="H94" s="6">
        <f t="shared" si="1"/>
        <v>1254960</v>
      </c>
    </row>
    <row r="95" spans="1:8">
      <c r="A95" s="21">
        <v>93</v>
      </c>
      <c r="B95" s="70">
        <v>53131602</v>
      </c>
      <c r="C95" s="71" t="s">
        <v>940</v>
      </c>
      <c r="D95" s="21" t="s">
        <v>596</v>
      </c>
      <c r="E95" s="21">
        <v>1</v>
      </c>
      <c r="F95" s="5">
        <v>1195200</v>
      </c>
      <c r="G95" s="5">
        <v>1334640</v>
      </c>
      <c r="H95" s="6">
        <f t="shared" si="1"/>
        <v>1264920</v>
      </c>
    </row>
    <row r="96" spans="1:8">
      <c r="A96" s="21">
        <v>94</v>
      </c>
      <c r="B96" s="70">
        <v>53131602</v>
      </c>
      <c r="C96" s="71" t="s">
        <v>941</v>
      </c>
      <c r="D96" s="21" t="s">
        <v>596</v>
      </c>
      <c r="E96" s="21">
        <v>1</v>
      </c>
      <c r="F96" s="5">
        <v>1195200</v>
      </c>
      <c r="G96" s="5">
        <v>1294800</v>
      </c>
      <c r="H96" s="6">
        <f t="shared" si="1"/>
        <v>1245000</v>
      </c>
    </row>
    <row r="97" spans="1:8" ht="150">
      <c r="A97" s="21">
        <v>95</v>
      </c>
      <c r="B97" s="70">
        <v>53131602</v>
      </c>
      <c r="C97" s="71" t="s">
        <v>942</v>
      </c>
      <c r="D97" s="21" t="s">
        <v>596</v>
      </c>
      <c r="E97" s="21">
        <v>1</v>
      </c>
      <c r="F97" s="5">
        <v>18000</v>
      </c>
      <c r="G97" s="5">
        <v>19650</v>
      </c>
      <c r="H97" s="6">
        <f t="shared" si="1"/>
        <v>18825</v>
      </c>
    </row>
    <row r="98" spans="1:8">
      <c r="A98" s="21">
        <v>96</v>
      </c>
      <c r="B98" s="3">
        <v>53131602</v>
      </c>
      <c r="C98" s="71" t="s">
        <v>943</v>
      </c>
      <c r="D98" s="21" t="s">
        <v>596</v>
      </c>
      <c r="E98" s="21">
        <v>1</v>
      </c>
      <c r="F98" s="5">
        <v>113050</v>
      </c>
      <c r="G98" s="5">
        <v>102000</v>
      </c>
      <c r="H98" s="6">
        <f t="shared" si="1"/>
        <v>107525</v>
      </c>
    </row>
    <row r="99" spans="1:8" ht="30">
      <c r="A99" s="21">
        <v>97</v>
      </c>
      <c r="B99" s="21">
        <v>53131619</v>
      </c>
      <c r="C99" s="4" t="s">
        <v>944</v>
      </c>
      <c r="D99" s="21" t="s">
        <v>596</v>
      </c>
      <c r="E99" s="21">
        <v>1</v>
      </c>
      <c r="F99" s="5">
        <v>19710</v>
      </c>
      <c r="G99" s="5">
        <v>17520</v>
      </c>
      <c r="H99" s="6">
        <f t="shared" si="1"/>
        <v>18615</v>
      </c>
    </row>
    <row r="100" spans="1:8" ht="45">
      <c r="A100" s="21">
        <v>98</v>
      </c>
      <c r="B100" s="3">
        <v>91101602</v>
      </c>
      <c r="C100" s="4" t="s">
        <v>945</v>
      </c>
      <c r="D100" s="21" t="s">
        <v>596</v>
      </c>
      <c r="E100" s="21">
        <v>1</v>
      </c>
      <c r="F100" s="5">
        <v>28820</v>
      </c>
      <c r="G100" s="5">
        <v>26400</v>
      </c>
      <c r="H100" s="6">
        <f t="shared" si="1"/>
        <v>27610</v>
      </c>
    </row>
    <row r="101" spans="1:8" ht="45">
      <c r="A101" s="21">
        <v>99</v>
      </c>
      <c r="B101" s="70">
        <v>53131619</v>
      </c>
      <c r="C101" s="71" t="s">
        <v>946</v>
      </c>
      <c r="D101" s="21" t="s">
        <v>596</v>
      </c>
      <c r="E101" s="21">
        <v>1</v>
      </c>
      <c r="F101" s="5">
        <v>33600</v>
      </c>
      <c r="G101" s="5">
        <v>36960</v>
      </c>
      <c r="H101" s="6">
        <f t="shared" si="1"/>
        <v>35280</v>
      </c>
    </row>
    <row r="102" spans="1:8" ht="30">
      <c r="A102" s="21">
        <v>100</v>
      </c>
      <c r="B102" s="70">
        <v>53131602</v>
      </c>
      <c r="C102" s="71" t="s">
        <v>947</v>
      </c>
      <c r="D102" s="21" t="s">
        <v>596</v>
      </c>
      <c r="E102" s="21">
        <v>1</v>
      </c>
      <c r="F102" s="5">
        <v>228000</v>
      </c>
      <c r="G102" s="5">
        <v>254600.00000000003</v>
      </c>
      <c r="H102" s="6">
        <f t="shared" si="1"/>
        <v>241300</v>
      </c>
    </row>
    <row r="103" spans="1:8">
      <c r="A103" s="21">
        <v>101</v>
      </c>
      <c r="B103" s="3" t="s">
        <v>948</v>
      </c>
      <c r="C103" s="71" t="s">
        <v>949</v>
      </c>
      <c r="D103" s="21" t="s">
        <v>596</v>
      </c>
      <c r="E103" s="21">
        <v>1</v>
      </c>
      <c r="F103" s="5">
        <v>18900</v>
      </c>
      <c r="G103" s="5">
        <v>16800</v>
      </c>
      <c r="H103" s="6">
        <f t="shared" si="1"/>
        <v>17850</v>
      </c>
    </row>
    <row r="104" spans="1:8">
      <c r="A104" s="21">
        <v>102</v>
      </c>
      <c r="B104" s="70">
        <v>53131602</v>
      </c>
      <c r="C104" s="71" t="s">
        <v>950</v>
      </c>
      <c r="D104" s="21" t="s">
        <v>596</v>
      </c>
      <c r="E104" s="21">
        <v>1</v>
      </c>
      <c r="F104" s="5">
        <v>15720</v>
      </c>
      <c r="G104" s="5">
        <v>14400</v>
      </c>
      <c r="H104" s="6">
        <f t="shared" si="1"/>
        <v>15060</v>
      </c>
    </row>
    <row r="105" spans="1:8">
      <c r="A105" s="21">
        <v>103</v>
      </c>
      <c r="B105" s="70">
        <v>53131602</v>
      </c>
      <c r="C105" s="71" t="s">
        <v>951</v>
      </c>
      <c r="D105" s="21" t="s">
        <v>596</v>
      </c>
      <c r="E105" s="21">
        <v>1</v>
      </c>
      <c r="F105" s="5">
        <v>25336.5</v>
      </c>
      <c r="G105" s="5">
        <v>22860</v>
      </c>
      <c r="H105" s="6">
        <f t="shared" si="1"/>
        <v>24098.25</v>
      </c>
    </row>
    <row r="106" spans="1:8">
      <c r="A106" s="21">
        <v>104</v>
      </c>
      <c r="B106" s="70">
        <v>53131602</v>
      </c>
      <c r="C106" s="71" t="s">
        <v>952</v>
      </c>
      <c r="D106" s="21" t="s">
        <v>596</v>
      </c>
      <c r="E106" s="21">
        <v>1</v>
      </c>
      <c r="F106" s="5">
        <v>23085</v>
      </c>
      <c r="G106" s="5">
        <v>20520</v>
      </c>
      <c r="H106" s="6">
        <f t="shared" si="1"/>
        <v>21802.5</v>
      </c>
    </row>
    <row r="107" spans="1:8">
      <c r="A107" s="21">
        <v>105</v>
      </c>
      <c r="B107" s="70">
        <v>53131602</v>
      </c>
      <c r="C107" s="71" t="s">
        <v>953</v>
      </c>
      <c r="D107" s="21" t="s">
        <v>596</v>
      </c>
      <c r="E107" s="21">
        <v>1</v>
      </c>
      <c r="F107" s="5">
        <v>76560</v>
      </c>
      <c r="G107" s="5">
        <v>69600</v>
      </c>
      <c r="H107" s="6">
        <f t="shared" si="1"/>
        <v>73080</v>
      </c>
    </row>
    <row r="108" spans="1:8" ht="30">
      <c r="A108" s="21">
        <v>106</v>
      </c>
      <c r="B108" s="70">
        <v>53131602</v>
      </c>
      <c r="C108" s="71" t="s">
        <v>954</v>
      </c>
      <c r="D108" s="21" t="s">
        <v>596</v>
      </c>
      <c r="E108" s="21">
        <v>1</v>
      </c>
      <c r="F108" s="5">
        <v>37200</v>
      </c>
      <c r="G108" s="5">
        <v>41540</v>
      </c>
      <c r="H108" s="6">
        <f t="shared" si="1"/>
        <v>39370</v>
      </c>
    </row>
    <row r="109" spans="1:8">
      <c r="A109" s="21">
        <v>107</v>
      </c>
      <c r="B109" s="70">
        <v>53131602</v>
      </c>
      <c r="C109" s="71" t="s">
        <v>955</v>
      </c>
      <c r="D109" s="21" t="s">
        <v>596</v>
      </c>
      <c r="E109" s="21">
        <v>1</v>
      </c>
      <c r="F109" s="5">
        <v>276000</v>
      </c>
      <c r="G109" s="5">
        <v>299000</v>
      </c>
      <c r="H109" s="6">
        <f t="shared" si="1"/>
        <v>287500</v>
      </c>
    </row>
    <row r="110" spans="1:8" ht="30">
      <c r="A110" s="21">
        <v>108</v>
      </c>
      <c r="B110" s="3">
        <v>91101602</v>
      </c>
      <c r="C110" s="4" t="s">
        <v>956</v>
      </c>
      <c r="D110" s="21" t="s">
        <v>596</v>
      </c>
      <c r="E110" s="21">
        <v>1</v>
      </c>
      <c r="F110" s="5">
        <v>11790</v>
      </c>
      <c r="G110" s="5">
        <v>10800</v>
      </c>
      <c r="H110" s="6">
        <f t="shared" si="1"/>
        <v>11295</v>
      </c>
    </row>
    <row r="111" spans="1:8">
      <c r="A111" s="21">
        <v>109</v>
      </c>
      <c r="B111" s="70">
        <v>53131602</v>
      </c>
      <c r="C111" s="71" t="s">
        <v>957</v>
      </c>
      <c r="D111" s="21" t="s">
        <v>596</v>
      </c>
      <c r="E111" s="21">
        <v>1</v>
      </c>
      <c r="F111" s="5">
        <v>29459.5</v>
      </c>
      <c r="G111" s="5">
        <v>26580</v>
      </c>
      <c r="H111" s="6">
        <f t="shared" si="1"/>
        <v>28019.75</v>
      </c>
    </row>
    <row r="112" spans="1:8" ht="30">
      <c r="A112" s="21">
        <v>110</v>
      </c>
      <c r="B112" s="70">
        <v>53131602</v>
      </c>
      <c r="C112" s="71" t="s">
        <v>958</v>
      </c>
      <c r="D112" s="21" t="s">
        <v>596</v>
      </c>
      <c r="E112" s="21">
        <v>1</v>
      </c>
      <c r="F112" s="5">
        <v>435375</v>
      </c>
      <c r="G112" s="5">
        <v>387000</v>
      </c>
      <c r="H112" s="6">
        <f t="shared" si="1"/>
        <v>411187.5</v>
      </c>
    </row>
    <row r="113" spans="1:8" ht="45">
      <c r="A113" s="21">
        <v>111</v>
      </c>
      <c r="B113" s="70">
        <v>53131619</v>
      </c>
      <c r="C113" s="71" t="s">
        <v>959</v>
      </c>
      <c r="D113" s="21" t="s">
        <v>596</v>
      </c>
      <c r="E113" s="21">
        <v>1</v>
      </c>
      <c r="F113" s="5">
        <v>63600</v>
      </c>
      <c r="G113" s="5">
        <v>69430</v>
      </c>
      <c r="H113" s="6">
        <f t="shared" si="1"/>
        <v>66515</v>
      </c>
    </row>
    <row r="114" spans="1:8" ht="90">
      <c r="A114" s="21">
        <v>112</v>
      </c>
      <c r="B114" s="70">
        <v>53131602</v>
      </c>
      <c r="C114" s="71" t="s">
        <v>960</v>
      </c>
      <c r="D114" s="21" t="s">
        <v>596</v>
      </c>
      <c r="E114" s="21">
        <v>1</v>
      </c>
      <c r="F114" s="5">
        <v>34080</v>
      </c>
      <c r="G114" s="5">
        <v>37488</v>
      </c>
      <c r="H114" s="6">
        <f t="shared" si="1"/>
        <v>35784</v>
      </c>
    </row>
    <row r="115" spans="1:8">
      <c r="A115" s="21">
        <v>113</v>
      </c>
      <c r="B115" s="70">
        <v>53131602</v>
      </c>
      <c r="C115" s="71" t="s">
        <v>961</v>
      </c>
      <c r="D115" s="21" t="s">
        <v>596</v>
      </c>
      <c r="E115" s="21">
        <v>1</v>
      </c>
      <c r="F115" s="5">
        <v>69120</v>
      </c>
      <c r="G115" s="5">
        <v>76608</v>
      </c>
      <c r="H115" s="6">
        <f t="shared" si="1"/>
        <v>72864</v>
      </c>
    </row>
    <row r="116" spans="1:8">
      <c r="A116" s="21">
        <v>114</v>
      </c>
      <c r="B116" s="3">
        <v>53131601</v>
      </c>
      <c r="C116" s="71" t="s">
        <v>962</v>
      </c>
      <c r="D116" s="21" t="s">
        <v>596</v>
      </c>
      <c r="E116" s="21">
        <v>1</v>
      </c>
      <c r="F116" s="5">
        <v>24120</v>
      </c>
      <c r="G116" s="5">
        <v>21600</v>
      </c>
      <c r="H116" s="6">
        <f t="shared" si="1"/>
        <v>22860</v>
      </c>
    </row>
    <row r="117" spans="1:8" ht="45">
      <c r="A117" s="21">
        <v>115</v>
      </c>
      <c r="B117" s="3">
        <v>53131602</v>
      </c>
      <c r="C117" s="71" t="s">
        <v>963</v>
      </c>
      <c r="D117" s="21" t="s">
        <v>596</v>
      </c>
      <c r="E117" s="21">
        <v>1</v>
      </c>
      <c r="F117" s="5">
        <v>45900</v>
      </c>
      <c r="G117" s="5">
        <v>40800</v>
      </c>
      <c r="H117" s="6">
        <f t="shared" si="1"/>
        <v>43350</v>
      </c>
    </row>
    <row r="118" spans="1:8">
      <c r="A118" s="21">
        <v>116</v>
      </c>
      <c r="B118" s="70">
        <v>53131602</v>
      </c>
      <c r="C118" s="71" t="s">
        <v>964</v>
      </c>
      <c r="D118" s="21" t="s">
        <v>596</v>
      </c>
      <c r="E118" s="21">
        <v>1</v>
      </c>
      <c r="F118" s="5">
        <v>93600</v>
      </c>
      <c r="G118" s="5">
        <v>102180</v>
      </c>
      <c r="H118" s="6">
        <f t="shared" si="1"/>
        <v>97890</v>
      </c>
    </row>
    <row r="119" spans="1:8">
      <c r="A119" s="21">
        <v>117</v>
      </c>
      <c r="B119" s="70">
        <v>53131602</v>
      </c>
      <c r="C119" s="71" t="s">
        <v>965</v>
      </c>
      <c r="D119" s="21" t="s">
        <v>596</v>
      </c>
      <c r="E119" s="21">
        <v>1</v>
      </c>
      <c r="F119" s="5">
        <v>102000</v>
      </c>
      <c r="G119" s="5">
        <v>113050</v>
      </c>
      <c r="H119" s="6">
        <f t="shared" si="1"/>
        <v>107525</v>
      </c>
    </row>
    <row r="120" spans="1:8">
      <c r="A120" s="21">
        <v>118</v>
      </c>
      <c r="B120" s="70">
        <v>53131602</v>
      </c>
      <c r="C120" s="71" t="s">
        <v>966</v>
      </c>
      <c r="D120" s="21" t="s">
        <v>596</v>
      </c>
      <c r="E120" s="21">
        <v>1</v>
      </c>
      <c r="F120" s="5">
        <v>82800</v>
      </c>
      <c r="G120" s="5">
        <v>93150</v>
      </c>
      <c r="H120" s="6">
        <f t="shared" si="1"/>
        <v>87975</v>
      </c>
    </row>
    <row r="121" spans="1:8" ht="30">
      <c r="A121" s="21">
        <v>119</v>
      </c>
      <c r="B121" s="3">
        <v>53131602</v>
      </c>
      <c r="C121" s="71" t="s">
        <v>967</v>
      </c>
      <c r="D121" s="21" t="s">
        <v>596</v>
      </c>
      <c r="E121" s="21">
        <v>1</v>
      </c>
      <c r="F121" s="5">
        <v>42000</v>
      </c>
      <c r="G121" s="5">
        <v>46200</v>
      </c>
      <c r="H121" s="6">
        <f t="shared" si="1"/>
        <v>44100</v>
      </c>
    </row>
    <row r="122" spans="1:8" ht="45">
      <c r="A122" s="21">
        <v>120</v>
      </c>
      <c r="B122" s="3" t="s">
        <v>968</v>
      </c>
      <c r="C122" s="71" t="s">
        <v>969</v>
      </c>
      <c r="D122" s="21" t="s">
        <v>596</v>
      </c>
      <c r="E122" s="21">
        <v>1</v>
      </c>
      <c r="F122" s="5">
        <v>45600</v>
      </c>
      <c r="G122" s="5">
        <v>50920</v>
      </c>
      <c r="H122" s="6">
        <f t="shared" si="1"/>
        <v>48260</v>
      </c>
    </row>
    <row r="123" spans="1:8" ht="60">
      <c r="A123" s="21">
        <v>121</v>
      </c>
      <c r="B123" s="3">
        <v>14110000</v>
      </c>
      <c r="C123" s="71" t="s">
        <v>970</v>
      </c>
      <c r="D123" s="21"/>
      <c r="E123" s="21">
        <v>1</v>
      </c>
      <c r="F123" s="5">
        <v>39600</v>
      </c>
      <c r="G123" s="5">
        <v>42900</v>
      </c>
      <c r="H123" s="6">
        <f t="shared" si="1"/>
        <v>41250</v>
      </c>
    </row>
    <row r="124" spans="1:8">
      <c r="A124" s="21">
        <v>122</v>
      </c>
      <c r="B124" s="70">
        <v>53131602</v>
      </c>
      <c r="C124" s="71" t="s">
        <v>971</v>
      </c>
      <c r="D124" s="21" t="s">
        <v>596</v>
      </c>
      <c r="E124" s="21">
        <v>1</v>
      </c>
      <c r="F124" s="5">
        <v>25200</v>
      </c>
      <c r="G124" s="5">
        <v>27510</v>
      </c>
      <c r="H124" s="6">
        <f t="shared" si="1"/>
        <v>26355</v>
      </c>
    </row>
    <row r="125" spans="1:8">
      <c r="A125" s="21">
        <v>123</v>
      </c>
      <c r="B125" s="70">
        <v>53131602</v>
      </c>
      <c r="C125" s="71" t="s">
        <v>972</v>
      </c>
      <c r="D125" s="21" t="s">
        <v>596</v>
      </c>
      <c r="E125" s="21">
        <v>1</v>
      </c>
      <c r="F125" s="5">
        <v>27930</v>
      </c>
      <c r="G125" s="5">
        <v>25200</v>
      </c>
      <c r="H125" s="6">
        <f t="shared" si="1"/>
        <v>26565</v>
      </c>
    </row>
    <row r="126" spans="1:8" ht="45">
      <c r="A126" s="21">
        <v>124</v>
      </c>
      <c r="B126" s="70">
        <v>53131602</v>
      </c>
      <c r="C126" s="71" t="s">
        <v>973</v>
      </c>
      <c r="D126" s="21" t="s">
        <v>596</v>
      </c>
      <c r="E126" s="21">
        <v>1</v>
      </c>
      <c r="F126" s="5">
        <v>62100.000000000007</v>
      </c>
      <c r="G126" s="5">
        <v>55200</v>
      </c>
      <c r="H126" s="6">
        <f t="shared" si="1"/>
        <v>58650</v>
      </c>
    </row>
    <row r="127" spans="1:8" ht="30">
      <c r="A127" s="21">
        <v>125</v>
      </c>
      <c r="B127" s="3">
        <v>4</v>
      </c>
      <c r="C127" s="71" t="s">
        <v>974</v>
      </c>
      <c r="D127" s="21" t="s">
        <v>596</v>
      </c>
      <c r="E127" s="21">
        <v>1</v>
      </c>
      <c r="F127" s="5">
        <v>51090</v>
      </c>
      <c r="G127" s="5">
        <v>46800</v>
      </c>
      <c r="H127" s="6">
        <f t="shared" si="1"/>
        <v>48945</v>
      </c>
    </row>
    <row r="128" spans="1:8" ht="45">
      <c r="A128" s="21">
        <v>126</v>
      </c>
      <c r="B128" s="70">
        <v>53131602</v>
      </c>
      <c r="C128" s="71" t="s">
        <v>975</v>
      </c>
      <c r="D128" s="21" t="s">
        <v>596</v>
      </c>
      <c r="E128" s="21">
        <v>1</v>
      </c>
      <c r="F128" s="5">
        <v>39600</v>
      </c>
      <c r="G128" s="5">
        <v>43890</v>
      </c>
      <c r="H128" s="6">
        <f t="shared" si="1"/>
        <v>41745</v>
      </c>
    </row>
    <row r="129" spans="1:8" ht="45">
      <c r="A129" s="21">
        <v>127</v>
      </c>
      <c r="B129" s="70">
        <v>53131602</v>
      </c>
      <c r="C129" s="71" t="s">
        <v>976</v>
      </c>
      <c r="D129" s="21" t="s">
        <v>596</v>
      </c>
      <c r="E129" s="21">
        <v>1</v>
      </c>
      <c r="F129" s="5">
        <v>33600</v>
      </c>
      <c r="G129" s="5">
        <v>37520</v>
      </c>
      <c r="H129" s="6">
        <f t="shared" ref="H129:H132" si="2">+IF(F129=""," ",AVERAGE(F129:G129))</f>
        <v>35560</v>
      </c>
    </row>
    <row r="130" spans="1:8" ht="30">
      <c r="A130" s="21">
        <v>128</v>
      </c>
      <c r="B130" s="21">
        <v>53131617</v>
      </c>
      <c r="C130" s="4" t="s">
        <v>977</v>
      </c>
      <c r="D130" s="21" t="s">
        <v>596</v>
      </c>
      <c r="E130" s="21">
        <v>1</v>
      </c>
      <c r="F130" s="5">
        <v>26760</v>
      </c>
      <c r="G130" s="5">
        <v>29213</v>
      </c>
      <c r="H130" s="6">
        <f t="shared" si="2"/>
        <v>27986.5</v>
      </c>
    </row>
    <row r="131" spans="1:8" ht="30">
      <c r="A131" s="21">
        <v>129</v>
      </c>
      <c r="B131" s="70">
        <v>53131602</v>
      </c>
      <c r="C131" s="71" t="s">
        <v>978</v>
      </c>
      <c r="D131" s="21" t="s">
        <v>596</v>
      </c>
      <c r="E131" s="21">
        <v>1</v>
      </c>
      <c r="F131" s="5">
        <v>22800</v>
      </c>
      <c r="G131" s="5">
        <v>25270</v>
      </c>
      <c r="H131" s="6">
        <f t="shared" si="2"/>
        <v>24035</v>
      </c>
    </row>
    <row r="132" spans="1:8">
      <c r="A132" s="21">
        <v>130</v>
      </c>
      <c r="B132" s="70">
        <v>53131602</v>
      </c>
      <c r="C132" s="71" t="s">
        <v>979</v>
      </c>
      <c r="D132" s="21" t="s">
        <v>596</v>
      </c>
      <c r="E132" s="21">
        <v>1</v>
      </c>
      <c r="F132" s="5">
        <v>22800</v>
      </c>
      <c r="G132" s="5">
        <v>25650</v>
      </c>
      <c r="H132" s="6">
        <f t="shared" si="2"/>
        <v>24225</v>
      </c>
    </row>
    <row r="133" spans="1:8">
      <c r="A133" s="186" t="s">
        <v>60</v>
      </c>
      <c r="B133" s="187"/>
      <c r="C133" s="187"/>
      <c r="D133" s="187"/>
      <c r="E133" s="187"/>
      <c r="F133" s="187"/>
      <c r="G133" s="188"/>
      <c r="H133" s="7">
        <f>+SUM(H3:H132)</f>
        <v>17242418</v>
      </c>
    </row>
    <row r="136" spans="1:8" ht="90" customHeight="1">
      <c r="C136"/>
    </row>
    <row r="137" spans="1:8">
      <c r="C137" s="69"/>
    </row>
    <row r="138" spans="1:8">
      <c r="C138"/>
    </row>
    <row r="139" spans="1:8">
      <c r="C139"/>
    </row>
  </sheetData>
  <mergeCells count="2">
    <mergeCell ref="A133:G133"/>
    <mergeCell ref="A1:H1"/>
  </mergeCells>
  <conditionalFormatting sqref="B4:C5 C29:C88 C93:C107 C109:C132">
    <cfRule type="cellIs" dxfId="32" priority="3" stopIfTrue="1" operator="equal">
      <formula>73565581</formula>
    </cfRule>
  </conditionalFormatting>
  <conditionalFormatting sqref="C3 C6:C25 B26:C28">
    <cfRule type="cellIs" dxfId="31" priority="5" stopIfTrue="1" operator="equal">
      <formula>73565581</formula>
    </cfRule>
  </conditionalFormatting>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685F0AA-662E-4B7C-9EA6-F0C1628589F4}">
  <dimension ref="A1:H50"/>
  <sheetViews>
    <sheetView zoomScale="70" zoomScaleNormal="70" workbookViewId="0">
      <selection activeCell="K3" sqref="K3"/>
    </sheetView>
  </sheetViews>
  <sheetFormatPr baseColWidth="10" defaultRowHeight="15"/>
  <cols>
    <col min="8" max="8" width="14.140625" customWidth="1"/>
  </cols>
  <sheetData>
    <row r="1" spans="1:8" ht="15.75">
      <c r="A1" s="181" t="s">
        <v>1247</v>
      </c>
      <c r="B1" s="181"/>
      <c r="C1" s="181"/>
      <c r="D1" s="181"/>
      <c r="E1" s="181"/>
      <c r="F1" s="181"/>
      <c r="G1" s="181"/>
      <c r="H1" s="181"/>
    </row>
    <row r="2" spans="1:8" ht="63">
      <c r="A2" s="139" t="s">
        <v>342</v>
      </c>
      <c r="B2" s="139" t="s">
        <v>343</v>
      </c>
      <c r="C2" s="140" t="s">
        <v>594</v>
      </c>
      <c r="D2" s="139" t="s">
        <v>34</v>
      </c>
      <c r="E2" s="139" t="s">
        <v>595</v>
      </c>
      <c r="F2" s="127" t="s">
        <v>6</v>
      </c>
      <c r="G2" s="127" t="s">
        <v>7</v>
      </c>
      <c r="H2" s="127" t="s">
        <v>8</v>
      </c>
    </row>
    <row r="3" spans="1:8" ht="90">
      <c r="A3" s="18">
        <v>1</v>
      </c>
      <c r="B3" s="52">
        <v>44122027</v>
      </c>
      <c r="C3" s="17" t="s">
        <v>600</v>
      </c>
      <c r="D3" s="18" t="s">
        <v>34</v>
      </c>
      <c r="E3" s="18">
        <v>1</v>
      </c>
      <c r="F3" s="19">
        <v>190164</v>
      </c>
      <c r="G3" s="19">
        <v>179400</v>
      </c>
      <c r="H3" s="20">
        <f t="shared" ref="H3:H49" si="0">+IF(F3=""," ",AVERAGE(F3:G3))</f>
        <v>184782</v>
      </c>
    </row>
    <row r="4" spans="1:8" ht="150">
      <c r="A4" s="18">
        <v>2</v>
      </c>
      <c r="B4" s="52">
        <v>27111501</v>
      </c>
      <c r="C4" s="17" t="s">
        <v>601</v>
      </c>
      <c r="D4" s="52" t="s">
        <v>602</v>
      </c>
      <c r="E4" s="18">
        <v>1</v>
      </c>
      <c r="F4" s="19">
        <v>55490</v>
      </c>
      <c r="G4" s="19">
        <v>52268</v>
      </c>
      <c r="H4" s="20">
        <f t="shared" si="0"/>
        <v>53879</v>
      </c>
    </row>
    <row r="5" spans="1:8" ht="90">
      <c r="A5" s="18">
        <v>3</v>
      </c>
      <c r="B5" s="52">
        <v>44121619</v>
      </c>
      <c r="C5" s="17" t="s">
        <v>603</v>
      </c>
      <c r="D5" s="18" t="s">
        <v>34</v>
      </c>
      <c r="E5" s="18">
        <v>1</v>
      </c>
      <c r="F5" s="19">
        <v>52626</v>
      </c>
      <c r="G5" s="19">
        <v>55357.54</v>
      </c>
      <c r="H5" s="20">
        <f t="shared" si="0"/>
        <v>53991.770000000004</v>
      </c>
    </row>
    <row r="6" spans="1:8" ht="195">
      <c r="A6" s="18">
        <v>4</v>
      </c>
      <c r="B6" s="52">
        <v>14111532</v>
      </c>
      <c r="C6" s="17" t="s">
        <v>604</v>
      </c>
      <c r="D6" s="52" t="s">
        <v>602</v>
      </c>
      <c r="E6" s="18">
        <v>1</v>
      </c>
      <c r="F6" s="19">
        <v>18796</v>
      </c>
      <c r="G6" s="19">
        <v>20332.7</v>
      </c>
      <c r="H6" s="20">
        <f t="shared" si="0"/>
        <v>19564.349999999999</v>
      </c>
    </row>
    <row r="7" spans="1:8" ht="135">
      <c r="A7" s="18">
        <v>5</v>
      </c>
      <c r="B7" s="52">
        <v>44121702</v>
      </c>
      <c r="C7" s="17" t="s">
        <v>605</v>
      </c>
      <c r="D7" s="54" t="s">
        <v>606</v>
      </c>
      <c r="E7" s="18">
        <v>1</v>
      </c>
      <c r="F7" s="19">
        <v>19040</v>
      </c>
      <c r="G7" s="19">
        <v>22236</v>
      </c>
      <c r="H7" s="20">
        <f t="shared" si="0"/>
        <v>20638</v>
      </c>
    </row>
    <row r="8" spans="1:8" ht="75">
      <c r="A8" s="18">
        <v>6</v>
      </c>
      <c r="B8" s="52">
        <v>44111905</v>
      </c>
      <c r="C8" s="17" t="s">
        <v>607</v>
      </c>
      <c r="D8" s="52" t="s">
        <v>602</v>
      </c>
      <c r="E8" s="18">
        <v>1</v>
      </c>
      <c r="F8" s="19">
        <v>14600</v>
      </c>
      <c r="G8" s="19">
        <v>13899.999999999998</v>
      </c>
      <c r="H8" s="20">
        <f t="shared" si="0"/>
        <v>14250</v>
      </c>
    </row>
    <row r="9" spans="1:8" ht="135">
      <c r="A9" s="18">
        <v>7</v>
      </c>
      <c r="B9" s="52">
        <v>44122017</v>
      </c>
      <c r="C9" s="17" t="s">
        <v>608</v>
      </c>
      <c r="D9" s="18" t="s">
        <v>34</v>
      </c>
      <c r="E9" s="18">
        <v>1</v>
      </c>
      <c r="F9" s="19">
        <v>30659.999999999996</v>
      </c>
      <c r="G9" s="19">
        <v>32747.070000000003</v>
      </c>
      <c r="H9" s="20">
        <f t="shared" si="0"/>
        <v>31703.535</v>
      </c>
    </row>
    <row r="10" spans="1:8" ht="150">
      <c r="A10" s="18">
        <v>8</v>
      </c>
      <c r="B10" s="52">
        <v>44121706</v>
      </c>
      <c r="C10" s="17" t="s">
        <v>609</v>
      </c>
      <c r="D10" s="52" t="s">
        <v>606</v>
      </c>
      <c r="E10" s="18">
        <v>1</v>
      </c>
      <c r="F10" s="19">
        <v>52280.2</v>
      </c>
      <c r="G10" s="19">
        <v>47115</v>
      </c>
      <c r="H10" s="20">
        <f t="shared" si="0"/>
        <v>49697.599999999999</v>
      </c>
    </row>
    <row r="11" spans="1:8" ht="105">
      <c r="A11" s="18">
        <v>9</v>
      </c>
      <c r="B11" s="18">
        <v>44121716</v>
      </c>
      <c r="C11" s="38" t="s">
        <v>610</v>
      </c>
      <c r="D11" s="18" t="s">
        <v>34</v>
      </c>
      <c r="E11" s="18">
        <v>1</v>
      </c>
      <c r="F11" s="19">
        <v>40770</v>
      </c>
      <c r="G11" s="19">
        <v>39000</v>
      </c>
      <c r="H11" s="20">
        <f t="shared" si="0"/>
        <v>39885</v>
      </c>
    </row>
    <row r="12" spans="1:8" ht="75">
      <c r="A12" s="18">
        <v>10</v>
      </c>
      <c r="B12" s="52">
        <v>44122008</v>
      </c>
      <c r="C12" s="17" t="s">
        <v>611</v>
      </c>
      <c r="D12" s="18" t="s">
        <v>34</v>
      </c>
      <c r="E12" s="18">
        <v>1</v>
      </c>
      <c r="F12" s="19">
        <v>29399.999999999996</v>
      </c>
      <c r="G12" s="19">
        <v>27552</v>
      </c>
      <c r="H12" s="20">
        <f t="shared" si="0"/>
        <v>28476</v>
      </c>
    </row>
    <row r="13" spans="1:8" ht="60">
      <c r="A13" s="18">
        <v>11</v>
      </c>
      <c r="B13" s="52">
        <v>14111601</v>
      </c>
      <c r="C13" s="17" t="s">
        <v>612</v>
      </c>
      <c r="D13" s="18" t="s">
        <v>34</v>
      </c>
      <c r="E13" s="18">
        <v>1</v>
      </c>
      <c r="F13" s="19">
        <v>1551</v>
      </c>
      <c r="G13" s="19">
        <v>1650</v>
      </c>
      <c r="H13" s="20">
        <f t="shared" si="0"/>
        <v>1600.5</v>
      </c>
    </row>
    <row r="14" spans="1:8" ht="105">
      <c r="A14" s="18">
        <v>12</v>
      </c>
      <c r="B14" s="52">
        <v>14111519</v>
      </c>
      <c r="C14" s="17" t="s">
        <v>613</v>
      </c>
      <c r="D14" s="52" t="s">
        <v>602</v>
      </c>
      <c r="E14" s="18">
        <v>1</v>
      </c>
      <c r="F14" s="19">
        <v>1128.96</v>
      </c>
      <c r="G14" s="19">
        <v>1279.2</v>
      </c>
      <c r="H14" s="20">
        <f t="shared" si="0"/>
        <v>1204.08</v>
      </c>
    </row>
    <row r="15" spans="1:8" ht="60">
      <c r="A15" s="18">
        <v>13</v>
      </c>
      <c r="B15" s="18">
        <v>60121111</v>
      </c>
      <c r="C15" s="38" t="s">
        <v>614</v>
      </c>
      <c r="D15" s="18" t="s">
        <v>34</v>
      </c>
      <c r="E15" s="18">
        <v>1</v>
      </c>
      <c r="F15" s="19">
        <v>60000</v>
      </c>
      <c r="G15" s="19">
        <v>64209.2</v>
      </c>
      <c r="H15" s="20">
        <f t="shared" si="0"/>
        <v>62104.6</v>
      </c>
    </row>
    <row r="16" spans="1:8" ht="75">
      <c r="A16" s="18">
        <v>14</v>
      </c>
      <c r="B16" s="52">
        <v>44121612</v>
      </c>
      <c r="C16" s="17" t="s">
        <v>615</v>
      </c>
      <c r="D16" s="18" t="s">
        <v>34</v>
      </c>
      <c r="E16" s="18">
        <v>1</v>
      </c>
      <c r="F16" s="19">
        <v>14634.199999999999</v>
      </c>
      <c r="G16" s="19">
        <v>16466.6109</v>
      </c>
      <c r="H16" s="20">
        <f t="shared" si="0"/>
        <v>15550.405449999998</v>
      </c>
    </row>
    <row r="17" spans="1:8" ht="75">
      <c r="A17" s="18">
        <v>15</v>
      </c>
      <c r="B17" s="52">
        <v>44121604</v>
      </c>
      <c r="C17" s="17" t="s">
        <v>616</v>
      </c>
      <c r="D17" s="18" t="s">
        <v>34</v>
      </c>
      <c r="E17" s="18">
        <v>1</v>
      </c>
      <c r="F17" s="19">
        <v>12277.4</v>
      </c>
      <c r="G17" s="19">
        <v>12859.054999999998</v>
      </c>
      <c r="H17" s="20">
        <f t="shared" si="0"/>
        <v>12568.227499999999</v>
      </c>
    </row>
    <row r="18" spans="1:8" ht="135">
      <c r="A18" s="18">
        <v>16</v>
      </c>
      <c r="B18" s="18">
        <v>60105705</v>
      </c>
      <c r="C18" s="38" t="s">
        <v>617</v>
      </c>
      <c r="D18" s="18" t="s">
        <v>34</v>
      </c>
      <c r="E18" s="18">
        <v>1</v>
      </c>
      <c r="F18" s="19">
        <v>39298.5</v>
      </c>
      <c r="G18" s="19">
        <v>40846.409999999996</v>
      </c>
      <c r="H18" s="20">
        <f t="shared" si="0"/>
        <v>40072.455000000002</v>
      </c>
    </row>
    <row r="19" spans="1:8" ht="135">
      <c r="A19" s="18">
        <v>17</v>
      </c>
      <c r="B19" s="18">
        <v>31201517</v>
      </c>
      <c r="C19" s="38" t="s">
        <v>618</v>
      </c>
      <c r="D19" s="18" t="s">
        <v>34</v>
      </c>
      <c r="E19" s="18">
        <v>1</v>
      </c>
      <c r="F19" s="19">
        <v>22541.166999999998</v>
      </c>
      <c r="G19" s="19">
        <v>21835.95</v>
      </c>
      <c r="H19" s="20">
        <f t="shared" si="0"/>
        <v>22188.558499999999</v>
      </c>
    </row>
    <row r="20" spans="1:8" ht="60">
      <c r="A20" s="18">
        <v>18</v>
      </c>
      <c r="B20" s="18">
        <v>44122104</v>
      </c>
      <c r="C20" s="38" t="s">
        <v>619</v>
      </c>
      <c r="D20" s="18" t="s">
        <v>34</v>
      </c>
      <c r="E20" s="18">
        <v>1</v>
      </c>
      <c r="F20" s="19">
        <v>7185.9424999999992</v>
      </c>
      <c r="G20" s="19">
        <v>6839.05</v>
      </c>
      <c r="H20" s="20">
        <f t="shared" si="0"/>
        <v>7012.4962500000001</v>
      </c>
    </row>
    <row r="21" spans="1:8" ht="75">
      <c r="A21" s="18">
        <v>19</v>
      </c>
      <c r="B21" s="52">
        <v>44122104</v>
      </c>
      <c r="C21" s="17" t="s">
        <v>620</v>
      </c>
      <c r="D21" s="18" t="s">
        <v>34</v>
      </c>
      <c r="E21" s="18">
        <v>1</v>
      </c>
      <c r="F21" s="19">
        <v>154</v>
      </c>
      <c r="G21" s="19">
        <v>147.89000000000001</v>
      </c>
      <c r="H21" s="20">
        <f t="shared" si="0"/>
        <v>150.94499999999999</v>
      </c>
    </row>
    <row r="22" spans="1:8" ht="60">
      <c r="A22" s="18">
        <v>20</v>
      </c>
      <c r="B22" s="52">
        <v>44122105</v>
      </c>
      <c r="C22" s="17" t="s">
        <v>621</v>
      </c>
      <c r="D22" s="18" t="s">
        <v>34</v>
      </c>
      <c r="E22" s="18">
        <v>1</v>
      </c>
      <c r="F22" s="19">
        <v>13195</v>
      </c>
      <c r="G22" s="19">
        <v>14071.33</v>
      </c>
      <c r="H22" s="20">
        <f t="shared" si="0"/>
        <v>13633.165000000001</v>
      </c>
    </row>
    <row r="23" spans="1:8" ht="409.5">
      <c r="A23" s="18">
        <v>21</v>
      </c>
      <c r="B23" s="52">
        <v>52161514</v>
      </c>
      <c r="C23" s="17" t="s">
        <v>622</v>
      </c>
      <c r="D23" s="54" t="s">
        <v>602</v>
      </c>
      <c r="E23" s="18">
        <v>1</v>
      </c>
      <c r="F23" s="19">
        <v>235343</v>
      </c>
      <c r="G23" s="19">
        <v>217355</v>
      </c>
      <c r="H23" s="20">
        <f t="shared" si="0"/>
        <v>226349</v>
      </c>
    </row>
    <row r="24" spans="1:8" ht="105">
      <c r="A24" s="18">
        <v>22</v>
      </c>
      <c r="B24" s="18">
        <v>44121704</v>
      </c>
      <c r="C24" s="38" t="s">
        <v>623</v>
      </c>
      <c r="D24" s="18" t="s">
        <v>34</v>
      </c>
      <c r="E24" s="18">
        <v>1</v>
      </c>
      <c r="F24" s="19">
        <v>22620</v>
      </c>
      <c r="G24" s="19">
        <v>24336</v>
      </c>
      <c r="H24" s="20">
        <f t="shared" si="0"/>
        <v>23478</v>
      </c>
    </row>
    <row r="25" spans="1:8" ht="225">
      <c r="A25" s="18">
        <v>23</v>
      </c>
      <c r="B25" s="52">
        <v>24102004</v>
      </c>
      <c r="C25" s="17" t="s">
        <v>624</v>
      </c>
      <c r="D25" s="52" t="s">
        <v>602</v>
      </c>
      <c r="E25" s="18">
        <v>1</v>
      </c>
      <c r="F25" s="19">
        <v>246500</v>
      </c>
      <c r="G25" s="19">
        <v>271660</v>
      </c>
      <c r="H25" s="20">
        <f t="shared" si="0"/>
        <v>259080</v>
      </c>
    </row>
    <row r="26" spans="1:8" ht="105">
      <c r="A26" s="18">
        <v>24</v>
      </c>
      <c r="B26" s="52">
        <v>44122104</v>
      </c>
      <c r="C26" s="17" t="s">
        <v>625</v>
      </c>
      <c r="D26" s="52" t="s">
        <v>602</v>
      </c>
      <c r="E26" s="18">
        <v>1</v>
      </c>
      <c r="F26" s="19">
        <v>377</v>
      </c>
      <c r="G26" s="19">
        <v>405.34</v>
      </c>
      <c r="H26" s="20">
        <f t="shared" si="0"/>
        <v>391.16999999999996</v>
      </c>
    </row>
    <row r="27" spans="1:8" ht="75">
      <c r="A27" s="18">
        <v>25</v>
      </c>
      <c r="B27" s="52">
        <v>44122108</v>
      </c>
      <c r="C27" s="17" t="s">
        <v>626</v>
      </c>
      <c r="D27" s="18" t="s">
        <v>34</v>
      </c>
      <c r="E27" s="18">
        <v>1</v>
      </c>
      <c r="F27" s="19">
        <v>377</v>
      </c>
      <c r="G27" s="19">
        <v>405.34</v>
      </c>
      <c r="H27" s="20">
        <f t="shared" si="0"/>
        <v>391.16999999999996</v>
      </c>
    </row>
    <row r="28" spans="1:8" ht="75">
      <c r="A28" s="18">
        <v>26</v>
      </c>
      <c r="B28" s="18">
        <v>44121630</v>
      </c>
      <c r="C28" s="38" t="s">
        <v>627</v>
      </c>
      <c r="D28" s="18" t="s">
        <v>34</v>
      </c>
      <c r="E28" s="18">
        <v>1</v>
      </c>
      <c r="F28" s="19">
        <v>7795</v>
      </c>
      <c r="G28" s="19">
        <v>7250</v>
      </c>
      <c r="H28" s="20">
        <f t="shared" si="0"/>
        <v>7522.5</v>
      </c>
    </row>
    <row r="29" spans="1:8" ht="409.5">
      <c r="A29" s="18">
        <v>27</v>
      </c>
      <c r="B29" s="52">
        <v>44122102</v>
      </c>
      <c r="C29" s="17" t="s">
        <v>628</v>
      </c>
      <c r="D29" s="18" t="s">
        <v>34</v>
      </c>
      <c r="E29" s="18">
        <v>1</v>
      </c>
      <c r="F29" s="19">
        <v>31800</v>
      </c>
      <c r="G29" s="19">
        <v>28000</v>
      </c>
      <c r="H29" s="20">
        <f t="shared" si="0"/>
        <v>29900</v>
      </c>
    </row>
    <row r="30" spans="1:8" ht="105">
      <c r="A30" s="18">
        <v>28</v>
      </c>
      <c r="B30" s="52">
        <v>44121706</v>
      </c>
      <c r="C30" s="17" t="s">
        <v>629</v>
      </c>
      <c r="D30" s="54" t="s">
        <v>606</v>
      </c>
      <c r="E30" s="18">
        <v>1</v>
      </c>
      <c r="F30" s="19">
        <v>26296.400000000001</v>
      </c>
      <c r="G30" s="19">
        <v>24505</v>
      </c>
      <c r="H30" s="20">
        <f t="shared" si="0"/>
        <v>25400.7</v>
      </c>
    </row>
    <row r="31" spans="1:8" ht="60">
      <c r="A31" s="18">
        <v>29</v>
      </c>
      <c r="B31" s="18">
        <v>44121706</v>
      </c>
      <c r="C31" s="38" t="s">
        <v>630</v>
      </c>
      <c r="D31" s="18" t="s">
        <v>34</v>
      </c>
      <c r="E31" s="18">
        <v>1</v>
      </c>
      <c r="F31" s="19">
        <v>29026.5</v>
      </c>
      <c r="G31" s="19">
        <v>26825</v>
      </c>
      <c r="H31" s="20">
        <f t="shared" si="0"/>
        <v>27925.75</v>
      </c>
    </row>
    <row r="32" spans="1:8" ht="270">
      <c r="A32" s="18">
        <v>30</v>
      </c>
      <c r="B32" s="52">
        <v>56131504</v>
      </c>
      <c r="C32" s="16" t="s">
        <v>1258</v>
      </c>
      <c r="D32" s="54" t="s">
        <v>602</v>
      </c>
      <c r="E32" s="18">
        <v>1</v>
      </c>
      <c r="F32" s="19">
        <v>1369500</v>
      </c>
      <c r="G32" s="19">
        <v>1381213.7899999998</v>
      </c>
      <c r="H32" s="20">
        <f t="shared" si="0"/>
        <v>1375356.895</v>
      </c>
    </row>
    <row r="33" spans="1:8" ht="285">
      <c r="A33" s="18">
        <v>31</v>
      </c>
      <c r="B33" s="52">
        <v>56131504</v>
      </c>
      <c r="C33" s="17" t="s">
        <v>631</v>
      </c>
      <c r="D33" s="54" t="s">
        <v>602</v>
      </c>
      <c r="E33" s="18">
        <v>1</v>
      </c>
      <c r="F33" s="19">
        <v>1125000</v>
      </c>
      <c r="G33" s="19">
        <v>1134622.5</v>
      </c>
      <c r="H33" s="20">
        <f t="shared" si="0"/>
        <v>1129811.25</v>
      </c>
    </row>
    <row r="34" spans="1:8" ht="240">
      <c r="A34" s="18">
        <v>32</v>
      </c>
      <c r="B34" s="52">
        <v>56131504</v>
      </c>
      <c r="C34" s="55" t="s">
        <v>632</v>
      </c>
      <c r="D34" s="54" t="s">
        <v>602</v>
      </c>
      <c r="E34" s="18">
        <v>1</v>
      </c>
      <c r="F34" s="19">
        <v>619500</v>
      </c>
      <c r="G34" s="19">
        <v>623724.99</v>
      </c>
      <c r="H34" s="20">
        <f t="shared" si="0"/>
        <v>621612.495</v>
      </c>
    </row>
    <row r="35" spans="1:8" ht="270">
      <c r="A35" s="18">
        <v>33</v>
      </c>
      <c r="B35" s="52">
        <v>56131504</v>
      </c>
      <c r="C35" s="17" t="s">
        <v>632</v>
      </c>
      <c r="D35" s="54"/>
      <c r="E35" s="18">
        <v>1</v>
      </c>
      <c r="F35" s="19">
        <v>619500</v>
      </c>
      <c r="G35" s="19">
        <v>624798.78999999992</v>
      </c>
      <c r="H35" s="20">
        <f t="shared" si="0"/>
        <v>622149.39500000002</v>
      </c>
    </row>
    <row r="36" spans="1:8" ht="180">
      <c r="A36" s="18">
        <v>34</v>
      </c>
      <c r="B36" s="52">
        <v>44121703</v>
      </c>
      <c r="C36" s="17" t="s">
        <v>633</v>
      </c>
      <c r="D36" s="52" t="s">
        <v>602</v>
      </c>
      <c r="E36" s="18">
        <v>1</v>
      </c>
      <c r="F36" s="19">
        <v>7975</v>
      </c>
      <c r="G36" s="19">
        <v>8327</v>
      </c>
      <c r="H36" s="20">
        <f t="shared" si="0"/>
        <v>8151</v>
      </c>
    </row>
    <row r="37" spans="1:8" ht="60">
      <c r="A37" s="18">
        <v>35</v>
      </c>
      <c r="B37" s="18">
        <v>44121708</v>
      </c>
      <c r="C37" s="38" t="s">
        <v>634</v>
      </c>
      <c r="D37" s="18" t="s">
        <v>34</v>
      </c>
      <c r="E37" s="18">
        <v>1</v>
      </c>
      <c r="F37" s="19">
        <v>47995</v>
      </c>
      <c r="G37" s="19">
        <v>49977.69</v>
      </c>
      <c r="H37" s="20">
        <f t="shared" si="0"/>
        <v>48986.345000000001</v>
      </c>
    </row>
    <row r="38" spans="1:8" ht="165">
      <c r="A38" s="18">
        <v>36</v>
      </c>
      <c r="B38" s="52">
        <v>44121703</v>
      </c>
      <c r="C38" s="17" t="s">
        <v>635</v>
      </c>
      <c r="D38" s="18"/>
      <c r="E38" s="18">
        <v>1</v>
      </c>
      <c r="F38" s="19">
        <v>152105</v>
      </c>
      <c r="G38" s="19">
        <v>159458.49</v>
      </c>
      <c r="H38" s="20">
        <f t="shared" si="0"/>
        <v>155781.745</v>
      </c>
    </row>
    <row r="39" spans="1:8" ht="165">
      <c r="A39" s="18">
        <v>37</v>
      </c>
      <c r="B39" s="52">
        <v>44121703</v>
      </c>
      <c r="C39" s="17" t="s">
        <v>636</v>
      </c>
      <c r="D39" s="18" t="s">
        <v>34</v>
      </c>
      <c r="E39" s="18">
        <v>1</v>
      </c>
      <c r="F39" s="19">
        <v>152105</v>
      </c>
      <c r="G39" s="19">
        <v>158397.951</v>
      </c>
      <c r="H39" s="20">
        <f t="shared" si="0"/>
        <v>155251.4755</v>
      </c>
    </row>
    <row r="40" spans="1:8" ht="165">
      <c r="A40" s="18">
        <v>38</v>
      </c>
      <c r="B40" s="18">
        <v>44121708</v>
      </c>
      <c r="C40" s="38" t="s">
        <v>637</v>
      </c>
      <c r="D40" s="18" t="s">
        <v>34</v>
      </c>
      <c r="E40" s="18">
        <v>1</v>
      </c>
      <c r="F40" s="19">
        <v>199396.1</v>
      </c>
      <c r="G40" s="19">
        <v>185455</v>
      </c>
      <c r="H40" s="20">
        <f t="shared" si="0"/>
        <v>192425.55</v>
      </c>
    </row>
    <row r="41" spans="1:8" ht="90">
      <c r="A41" s="18">
        <v>39</v>
      </c>
      <c r="B41" s="52">
        <v>14111530</v>
      </c>
      <c r="C41" s="17" t="s">
        <v>638</v>
      </c>
      <c r="D41" s="18" t="s">
        <v>34</v>
      </c>
      <c r="E41" s="18">
        <v>1</v>
      </c>
      <c r="F41" s="19">
        <v>181.53959999999998</v>
      </c>
      <c r="G41" s="19">
        <v>174</v>
      </c>
      <c r="H41" s="20">
        <f t="shared" si="0"/>
        <v>177.76979999999998</v>
      </c>
    </row>
    <row r="42" spans="1:8" ht="165">
      <c r="A42" s="18">
        <v>40</v>
      </c>
      <c r="B42" s="52">
        <v>14111530</v>
      </c>
      <c r="C42" s="17" t="s">
        <v>639</v>
      </c>
      <c r="D42" s="54" t="s">
        <v>602</v>
      </c>
      <c r="E42" s="18">
        <v>1</v>
      </c>
      <c r="F42" s="19">
        <v>64900.406999999992</v>
      </c>
      <c r="G42" s="19">
        <v>62205</v>
      </c>
      <c r="H42" s="20">
        <f t="shared" si="0"/>
        <v>63552.703499999996</v>
      </c>
    </row>
    <row r="43" spans="1:8" ht="135">
      <c r="A43" s="18">
        <v>41</v>
      </c>
      <c r="B43" s="52">
        <v>14111507</v>
      </c>
      <c r="C43" s="17" t="s">
        <v>640</v>
      </c>
      <c r="D43" s="18" t="s">
        <v>34</v>
      </c>
      <c r="E43" s="18">
        <v>1</v>
      </c>
      <c r="F43" s="19">
        <v>29126</v>
      </c>
      <c r="G43" s="19">
        <v>28000</v>
      </c>
      <c r="H43" s="20">
        <f t="shared" si="0"/>
        <v>28563</v>
      </c>
    </row>
    <row r="44" spans="1:8" ht="60">
      <c r="A44" s="18">
        <v>42</v>
      </c>
      <c r="B44" s="52">
        <v>14111528</v>
      </c>
      <c r="C44" s="17" t="s">
        <v>641</v>
      </c>
      <c r="D44" s="52" t="s">
        <v>642</v>
      </c>
      <c r="E44" s="18">
        <v>1</v>
      </c>
      <c r="F44" s="19">
        <v>203213.6</v>
      </c>
      <c r="G44" s="19">
        <v>189370</v>
      </c>
      <c r="H44" s="20">
        <f t="shared" si="0"/>
        <v>196291.8</v>
      </c>
    </row>
    <row r="45" spans="1:8" ht="165">
      <c r="A45" s="18">
        <v>43</v>
      </c>
      <c r="B45" s="52">
        <v>14111507</v>
      </c>
      <c r="C45" s="17" t="s">
        <v>643</v>
      </c>
      <c r="D45" s="52" t="s">
        <v>602</v>
      </c>
      <c r="E45" s="18">
        <v>1</v>
      </c>
      <c r="F45" s="19">
        <v>32059.999999999996</v>
      </c>
      <c r="G45" s="19">
        <v>33205</v>
      </c>
      <c r="H45" s="20">
        <f t="shared" si="0"/>
        <v>32632.5</v>
      </c>
    </row>
    <row r="46" spans="1:8" ht="105">
      <c r="A46" s="18">
        <v>44</v>
      </c>
      <c r="B46" s="52">
        <v>44122108</v>
      </c>
      <c r="C46" s="17" t="s">
        <v>644</v>
      </c>
      <c r="D46" s="52" t="s">
        <v>602</v>
      </c>
      <c r="E46" s="18">
        <v>1</v>
      </c>
      <c r="F46" s="19">
        <v>15259.999999999998</v>
      </c>
      <c r="G46" s="19">
        <v>16489.846999999998</v>
      </c>
      <c r="H46" s="20">
        <f t="shared" si="0"/>
        <v>15874.923499999997</v>
      </c>
    </row>
    <row r="47" spans="1:8" ht="150">
      <c r="A47" s="18">
        <v>45</v>
      </c>
      <c r="B47" s="52">
        <v>31211501</v>
      </c>
      <c r="C47" s="17" t="s">
        <v>645</v>
      </c>
      <c r="D47" s="52" t="s">
        <v>602</v>
      </c>
      <c r="E47" s="18">
        <v>1</v>
      </c>
      <c r="F47" s="19">
        <v>169650</v>
      </c>
      <c r="G47" s="19">
        <v>182520</v>
      </c>
      <c r="H47" s="20">
        <f t="shared" si="0"/>
        <v>176085</v>
      </c>
    </row>
    <row r="48" spans="1:8" ht="105">
      <c r="A48" s="18">
        <v>46</v>
      </c>
      <c r="B48" s="52">
        <v>44121801</v>
      </c>
      <c r="C48" s="17" t="s">
        <v>646</v>
      </c>
      <c r="D48" s="18" t="s">
        <v>34</v>
      </c>
      <c r="E48" s="18">
        <v>1</v>
      </c>
      <c r="F48" s="19">
        <v>24505</v>
      </c>
      <c r="G48" s="19">
        <v>25566.826999999997</v>
      </c>
      <c r="H48" s="20">
        <f t="shared" si="0"/>
        <v>25035.913499999999</v>
      </c>
    </row>
    <row r="49" spans="1:8" ht="120">
      <c r="A49" s="18">
        <v>47</v>
      </c>
      <c r="B49" s="52">
        <v>44121705</v>
      </c>
      <c r="C49" s="17" t="s">
        <v>647</v>
      </c>
      <c r="D49" s="18" t="s">
        <v>34</v>
      </c>
      <c r="E49" s="18">
        <v>1</v>
      </c>
      <c r="F49" s="19">
        <v>7250</v>
      </c>
      <c r="G49" s="19">
        <v>7564.15</v>
      </c>
      <c r="H49" s="20">
        <f t="shared" si="0"/>
        <v>7407.0749999999998</v>
      </c>
    </row>
    <row r="50" spans="1:8">
      <c r="A50" s="186" t="s">
        <v>60</v>
      </c>
      <c r="B50" s="187"/>
      <c r="C50" s="187"/>
      <c r="D50" s="187"/>
      <c r="E50" s="187"/>
      <c r="F50" s="187"/>
      <c r="G50" s="188"/>
      <c r="H50" s="7">
        <f>+SUM(H3:H49)</f>
        <v>6128537.8134999974</v>
      </c>
    </row>
  </sheetData>
  <mergeCells count="2">
    <mergeCell ref="A1:H1"/>
    <mergeCell ref="A50:G50"/>
  </mergeCells>
  <conditionalFormatting sqref="C21">
    <cfRule type="duplicateValues" dxfId="30" priority="39"/>
    <cfRule type="duplicateValues" dxfId="29" priority="40"/>
  </conditionalFormatting>
  <conditionalFormatting sqref="C22:C31 C3:C20 C35 C33">
    <cfRule type="duplicateValues" dxfId="28" priority="18"/>
  </conditionalFormatting>
  <conditionalFormatting sqref="C22:C31 C3:C20 C35:C49 C33">
    <cfRule type="duplicateValues" dxfId="27" priority="59"/>
  </conditionalFormatting>
  <conditionalFormatting sqref="C24:C31 C35 C33">
    <cfRule type="duplicateValues" dxfId="26" priority="19"/>
  </conditionalFormatting>
  <conditionalFormatting sqref="C25">
    <cfRule type="duplicateValues" dxfId="25" priority="17"/>
  </conditionalFormatting>
  <conditionalFormatting sqref="C26">
    <cfRule type="duplicateValues" dxfId="24" priority="16"/>
  </conditionalFormatting>
  <conditionalFormatting sqref="C32">
    <cfRule type="duplicateValues" dxfId="23" priority="1"/>
    <cfRule type="duplicateValues" dxfId="22" priority="2"/>
    <cfRule type="duplicateValues" dxfId="21" priority="3"/>
  </conditionalFormatting>
  <conditionalFormatting sqref="C35:C49">
    <cfRule type="duplicateValues" dxfId="20" priority="63"/>
  </conditionalFormatting>
  <dataValidations count="1">
    <dataValidation type="whole" allowBlank="1" showInputMessage="1" showErrorMessage="1" sqref="B8:B22 B24:B49" xr:uid="{2EC049E5-F327-4B5B-A8A9-F8429E6B5A4F}">
      <formula1>0</formula1>
      <formula2>9999999999</formula2>
    </dataValidation>
  </dataValidation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2684A6C-D9B5-47C6-BBBC-8B2E1E2FB500}">
  <sheetPr>
    <tabColor theme="2"/>
  </sheetPr>
  <dimension ref="A1:H75"/>
  <sheetViews>
    <sheetView zoomScale="80" zoomScaleNormal="80" workbookViewId="0">
      <selection activeCell="K6" sqref="K6"/>
    </sheetView>
  </sheetViews>
  <sheetFormatPr baseColWidth="10" defaultRowHeight="15"/>
  <cols>
    <col min="1" max="1" width="4.85546875" customWidth="1"/>
    <col min="2" max="2" width="10.140625" bestFit="1" customWidth="1"/>
    <col min="3" max="3" width="76.140625" style="75" customWidth="1"/>
    <col min="4" max="4" width="9.5703125" customWidth="1"/>
    <col min="5" max="5" width="6.28515625" customWidth="1"/>
    <col min="6" max="6" width="20.140625" style="76" customWidth="1"/>
    <col min="7" max="7" width="16.85546875" customWidth="1"/>
    <col min="8" max="8" width="18.42578125" customWidth="1"/>
    <col min="9" max="9" width="13.42578125" customWidth="1"/>
  </cols>
  <sheetData>
    <row r="1" spans="1:8" ht="15.6" customHeight="1">
      <c r="A1" s="191" t="s">
        <v>1248</v>
      </c>
      <c r="B1" s="191"/>
      <c r="C1" s="191"/>
      <c r="D1" s="191"/>
      <c r="E1" s="191"/>
      <c r="F1" s="191"/>
      <c r="G1" s="191"/>
      <c r="H1" s="191"/>
    </row>
    <row r="2" spans="1:8" ht="45">
      <c r="A2" s="128" t="s">
        <v>61</v>
      </c>
      <c r="B2" s="128" t="s">
        <v>2</v>
      </c>
      <c r="C2" s="141" t="s">
        <v>3</v>
      </c>
      <c r="D2" s="128" t="s">
        <v>4</v>
      </c>
      <c r="E2" s="128" t="s">
        <v>5</v>
      </c>
      <c r="F2" s="127" t="s">
        <v>6</v>
      </c>
      <c r="G2" s="127" t="s">
        <v>7</v>
      </c>
      <c r="H2" s="127" t="s">
        <v>8</v>
      </c>
    </row>
    <row r="3" spans="1:8" ht="30">
      <c r="A3" s="14">
        <v>1</v>
      </c>
      <c r="B3" s="24">
        <v>30262401</v>
      </c>
      <c r="C3" s="16" t="s">
        <v>980</v>
      </c>
      <c r="D3" s="14" t="s">
        <v>28</v>
      </c>
      <c r="E3" s="24">
        <v>1</v>
      </c>
      <c r="F3" s="5">
        <v>453985</v>
      </c>
      <c r="G3" s="5">
        <v>468577.375</v>
      </c>
      <c r="H3" s="6">
        <f>+IF(F3=""," ",AVERAGE(F3:G3))</f>
        <v>461281.1875</v>
      </c>
    </row>
    <row r="4" spans="1:8" ht="30">
      <c r="A4" s="14">
        <v>2</v>
      </c>
      <c r="B4" s="24">
        <v>30262401</v>
      </c>
      <c r="C4" s="16" t="s">
        <v>981</v>
      </c>
      <c r="D4" s="14" t="s">
        <v>28</v>
      </c>
      <c r="E4" s="24">
        <v>1</v>
      </c>
      <c r="F4" s="5">
        <v>730331.55999999994</v>
      </c>
      <c r="G4" s="5">
        <v>748847.00800000003</v>
      </c>
      <c r="H4" s="6">
        <f t="shared" ref="H4:H53" si="0">+IF(F4=""," ",AVERAGE(F4:G4))</f>
        <v>739589.28399999999</v>
      </c>
    </row>
    <row r="5" spans="1:8" ht="30">
      <c r="A5" s="14">
        <v>3</v>
      </c>
      <c r="B5" s="24">
        <v>30262401</v>
      </c>
      <c r="C5" s="16" t="s">
        <v>982</v>
      </c>
      <c r="D5" s="14" t="s">
        <v>28</v>
      </c>
      <c r="E5" s="24">
        <v>1</v>
      </c>
      <c r="F5" s="5">
        <v>730331.55999999994</v>
      </c>
      <c r="G5" s="5">
        <v>748847.00800000003</v>
      </c>
      <c r="H5" s="6">
        <f t="shared" si="0"/>
        <v>739589.28399999999</v>
      </c>
    </row>
    <row r="6" spans="1:8" ht="30">
      <c r="A6" s="14">
        <v>4</v>
      </c>
      <c r="B6" s="24">
        <v>30262401</v>
      </c>
      <c r="C6" s="16" t="s">
        <v>983</v>
      </c>
      <c r="D6" s="14" t="s">
        <v>28</v>
      </c>
      <c r="E6" s="24">
        <v>1</v>
      </c>
      <c r="F6" s="5">
        <v>730331.55999999994</v>
      </c>
      <c r="G6" s="5">
        <v>748847.00800000003</v>
      </c>
      <c r="H6" s="6">
        <f t="shared" si="0"/>
        <v>739589.28399999999</v>
      </c>
    </row>
    <row r="7" spans="1:8" ht="30">
      <c r="A7" s="14">
        <v>5</v>
      </c>
      <c r="B7" s="24">
        <v>30262401</v>
      </c>
      <c r="C7" s="16" t="s">
        <v>984</v>
      </c>
      <c r="D7" s="24" t="s">
        <v>28</v>
      </c>
      <c r="E7" s="24">
        <v>1</v>
      </c>
      <c r="F7" s="5">
        <v>730331.55999999994</v>
      </c>
      <c r="G7" s="5">
        <v>748847.00800000003</v>
      </c>
      <c r="H7" s="6">
        <f t="shared" si="0"/>
        <v>739589.28399999999</v>
      </c>
    </row>
    <row r="8" spans="1:8" ht="30">
      <c r="A8" s="14">
        <v>6</v>
      </c>
      <c r="B8" s="24">
        <v>30262401</v>
      </c>
      <c r="C8" s="16" t="s">
        <v>985</v>
      </c>
      <c r="D8" s="14" t="s">
        <v>28</v>
      </c>
      <c r="E8" s="24">
        <v>1</v>
      </c>
      <c r="F8" s="5">
        <v>453985</v>
      </c>
      <c r="G8" s="5">
        <v>468577.375</v>
      </c>
      <c r="H8" s="6">
        <f t="shared" si="0"/>
        <v>461281.1875</v>
      </c>
    </row>
    <row r="9" spans="1:8" ht="30">
      <c r="A9" s="14">
        <v>7</v>
      </c>
      <c r="B9" s="24">
        <v>30262401</v>
      </c>
      <c r="C9" s="16" t="s">
        <v>986</v>
      </c>
      <c r="D9" s="14" t="s">
        <v>28</v>
      </c>
      <c r="E9" s="24">
        <v>1</v>
      </c>
      <c r="F9" s="5">
        <v>453985</v>
      </c>
      <c r="G9" s="5">
        <v>468577.375</v>
      </c>
      <c r="H9" s="6">
        <f t="shared" si="0"/>
        <v>461281.1875</v>
      </c>
    </row>
    <row r="10" spans="1:8" ht="30">
      <c r="A10" s="14">
        <v>8</v>
      </c>
      <c r="B10" s="24">
        <v>30262401</v>
      </c>
      <c r="C10" s="16" t="s">
        <v>987</v>
      </c>
      <c r="D10" s="14" t="s">
        <v>28</v>
      </c>
      <c r="E10" s="24">
        <v>1</v>
      </c>
      <c r="F10" s="5">
        <v>453985</v>
      </c>
      <c r="G10" s="5">
        <v>468577.375</v>
      </c>
      <c r="H10" s="6">
        <f t="shared" si="0"/>
        <v>461281.1875</v>
      </c>
    </row>
    <row r="11" spans="1:8" ht="30">
      <c r="A11" s="14">
        <v>9</v>
      </c>
      <c r="B11" s="24">
        <v>26121634</v>
      </c>
      <c r="C11" s="16" t="s">
        <v>988</v>
      </c>
      <c r="D11" s="14" t="s">
        <v>28</v>
      </c>
      <c r="E11" s="24">
        <v>1</v>
      </c>
      <c r="F11" s="5">
        <v>1283100</v>
      </c>
      <c r="G11" s="5">
        <v>1454817</v>
      </c>
      <c r="H11" s="6">
        <f t="shared" si="0"/>
        <v>1368958.5</v>
      </c>
    </row>
    <row r="12" spans="1:8" ht="30">
      <c r="A12" s="14">
        <v>10</v>
      </c>
      <c r="B12" s="24">
        <v>26121634</v>
      </c>
      <c r="C12" s="16" t="s">
        <v>989</v>
      </c>
      <c r="D12" s="14" t="s">
        <v>28</v>
      </c>
      <c r="E12" s="24">
        <v>1</v>
      </c>
      <c r="F12" s="5">
        <v>1283100</v>
      </c>
      <c r="G12" s="5">
        <v>1454817</v>
      </c>
      <c r="H12" s="6">
        <f t="shared" si="0"/>
        <v>1368958.5</v>
      </c>
    </row>
    <row r="13" spans="1:8" ht="30">
      <c r="A13" s="14">
        <v>11</v>
      </c>
      <c r="B13" s="24">
        <v>26121634</v>
      </c>
      <c r="C13" s="16" t="s">
        <v>990</v>
      </c>
      <c r="D13" s="14" t="s">
        <v>28</v>
      </c>
      <c r="E13" s="24">
        <v>1</v>
      </c>
      <c r="F13" s="5">
        <v>1283100</v>
      </c>
      <c r="G13" s="5">
        <v>1454817</v>
      </c>
      <c r="H13" s="6">
        <f t="shared" si="0"/>
        <v>1368958.5</v>
      </c>
    </row>
    <row r="14" spans="1:8" ht="30">
      <c r="A14" s="14">
        <v>12</v>
      </c>
      <c r="B14" s="24">
        <v>26121634</v>
      </c>
      <c r="C14" s="16" t="s">
        <v>991</v>
      </c>
      <c r="D14" s="14" t="s">
        <v>28</v>
      </c>
      <c r="E14" s="24">
        <v>1</v>
      </c>
      <c r="F14" s="5">
        <v>1283100</v>
      </c>
      <c r="G14" s="5">
        <v>1454817</v>
      </c>
      <c r="H14" s="6">
        <f t="shared" si="0"/>
        <v>1368958.5</v>
      </c>
    </row>
    <row r="15" spans="1:8" ht="30">
      <c r="A15" s="14">
        <v>13</v>
      </c>
      <c r="B15" s="24">
        <v>26121634</v>
      </c>
      <c r="C15" s="16" t="s">
        <v>992</v>
      </c>
      <c r="D15" s="14" t="s">
        <v>28</v>
      </c>
      <c r="E15" s="24">
        <v>1</v>
      </c>
      <c r="F15" s="5">
        <v>911259</v>
      </c>
      <c r="G15" s="5">
        <v>803700</v>
      </c>
      <c r="H15" s="6">
        <f t="shared" si="0"/>
        <v>857479.5</v>
      </c>
    </row>
    <row r="16" spans="1:8" ht="30">
      <c r="A16" s="14">
        <v>14</v>
      </c>
      <c r="B16" s="24">
        <v>26121634</v>
      </c>
      <c r="C16" s="16" t="s">
        <v>993</v>
      </c>
      <c r="D16" s="14" t="s">
        <v>28</v>
      </c>
      <c r="E16" s="24">
        <v>1</v>
      </c>
      <c r="F16" s="5">
        <v>638520</v>
      </c>
      <c r="G16" s="5">
        <v>564000</v>
      </c>
      <c r="H16" s="6">
        <f t="shared" si="0"/>
        <v>601260</v>
      </c>
    </row>
    <row r="17" spans="1:8" ht="30">
      <c r="A17" s="14">
        <v>15</v>
      </c>
      <c r="B17" s="24">
        <v>26121634</v>
      </c>
      <c r="C17" s="16" t="s">
        <v>994</v>
      </c>
      <c r="D17" s="14" t="s">
        <v>28</v>
      </c>
      <c r="E17" s="24">
        <v>1</v>
      </c>
      <c r="F17" s="5">
        <v>803700</v>
      </c>
      <c r="G17" s="5">
        <v>911259</v>
      </c>
      <c r="H17" s="6">
        <f t="shared" si="0"/>
        <v>857479.5</v>
      </c>
    </row>
    <row r="18" spans="1:8" ht="30">
      <c r="A18" s="14">
        <v>16</v>
      </c>
      <c r="B18" s="24">
        <v>26121634</v>
      </c>
      <c r="C18" s="16" t="s">
        <v>995</v>
      </c>
      <c r="D18" s="14" t="s">
        <v>28</v>
      </c>
      <c r="E18" s="24">
        <v>1</v>
      </c>
      <c r="F18" s="5">
        <v>564000</v>
      </c>
      <c r="G18" s="5">
        <v>638520</v>
      </c>
      <c r="H18" s="6">
        <f t="shared" si="0"/>
        <v>601260</v>
      </c>
    </row>
    <row r="19" spans="1:8" ht="30">
      <c r="A19" s="14">
        <v>17</v>
      </c>
      <c r="B19" s="24">
        <v>26121634</v>
      </c>
      <c r="C19" s="16" t="s">
        <v>996</v>
      </c>
      <c r="D19" s="14" t="s">
        <v>28</v>
      </c>
      <c r="E19" s="24">
        <v>1</v>
      </c>
      <c r="F19" s="5">
        <v>803700</v>
      </c>
      <c r="G19" s="5">
        <v>911259</v>
      </c>
      <c r="H19" s="6">
        <f t="shared" si="0"/>
        <v>857479.5</v>
      </c>
    </row>
    <row r="20" spans="1:8" ht="30">
      <c r="A20" s="14">
        <v>18</v>
      </c>
      <c r="B20" s="24">
        <v>26121634</v>
      </c>
      <c r="C20" s="16" t="s">
        <v>997</v>
      </c>
      <c r="D20" s="14" t="s">
        <v>28</v>
      </c>
      <c r="E20" s="24">
        <v>1</v>
      </c>
      <c r="F20" s="5">
        <v>564000</v>
      </c>
      <c r="G20" s="5">
        <v>638520</v>
      </c>
      <c r="H20" s="6">
        <f t="shared" si="0"/>
        <v>601260</v>
      </c>
    </row>
    <row r="21" spans="1:8" ht="30">
      <c r="A21" s="14">
        <v>19</v>
      </c>
      <c r="B21" s="24">
        <v>26121634</v>
      </c>
      <c r="C21" s="16" t="s">
        <v>998</v>
      </c>
      <c r="D21" s="14" t="s">
        <v>28</v>
      </c>
      <c r="E21" s="24">
        <v>1</v>
      </c>
      <c r="F21" s="5">
        <v>803700</v>
      </c>
      <c r="G21" s="5">
        <v>911259</v>
      </c>
      <c r="H21" s="6">
        <f t="shared" si="0"/>
        <v>857479.5</v>
      </c>
    </row>
    <row r="22" spans="1:8" ht="30">
      <c r="A22" s="14">
        <v>20</v>
      </c>
      <c r="B22" s="24">
        <v>26121634</v>
      </c>
      <c r="C22" s="16" t="s">
        <v>999</v>
      </c>
      <c r="D22" s="14" t="s">
        <v>28</v>
      </c>
      <c r="E22" s="24">
        <v>1</v>
      </c>
      <c r="F22" s="5">
        <v>564000</v>
      </c>
      <c r="G22" s="5">
        <v>638520</v>
      </c>
      <c r="H22" s="6">
        <f t="shared" si="0"/>
        <v>601260</v>
      </c>
    </row>
    <row r="23" spans="1:8" ht="30">
      <c r="A23" s="14">
        <v>21</v>
      </c>
      <c r="B23" s="24">
        <v>60104912</v>
      </c>
      <c r="C23" s="16" t="s">
        <v>1000</v>
      </c>
      <c r="D23" s="14" t="s">
        <v>28</v>
      </c>
      <c r="E23" s="24">
        <v>1</v>
      </c>
      <c r="F23" s="5">
        <v>181250</v>
      </c>
      <c r="G23" s="5">
        <v>196000</v>
      </c>
      <c r="H23" s="6">
        <f t="shared" si="0"/>
        <v>188625</v>
      </c>
    </row>
    <row r="24" spans="1:8" ht="30">
      <c r="A24" s="14">
        <v>22</v>
      </c>
      <c r="B24" s="24">
        <v>60104912</v>
      </c>
      <c r="C24" s="16" t="s">
        <v>1001</v>
      </c>
      <c r="D24" s="14" t="s">
        <v>28</v>
      </c>
      <c r="E24" s="24">
        <v>1</v>
      </c>
      <c r="F24" s="5">
        <v>181250</v>
      </c>
      <c r="G24" s="5">
        <v>196000</v>
      </c>
      <c r="H24" s="6">
        <f t="shared" si="0"/>
        <v>188625</v>
      </c>
    </row>
    <row r="25" spans="1:8" ht="30">
      <c r="A25" s="14">
        <v>23</v>
      </c>
      <c r="B25" s="24">
        <v>60104912</v>
      </c>
      <c r="C25" s="16" t="s">
        <v>1002</v>
      </c>
      <c r="D25" s="14" t="s">
        <v>28</v>
      </c>
      <c r="E25" s="24">
        <v>1</v>
      </c>
      <c r="F25" s="5">
        <v>181250</v>
      </c>
      <c r="G25" s="5">
        <v>196000</v>
      </c>
      <c r="H25" s="6">
        <f t="shared" si="0"/>
        <v>188625</v>
      </c>
    </row>
    <row r="26" spans="1:8" ht="30">
      <c r="A26" s="14">
        <v>24</v>
      </c>
      <c r="B26" s="24">
        <v>60104912</v>
      </c>
      <c r="C26" s="16" t="s">
        <v>1003</v>
      </c>
      <c r="D26" s="14" t="s">
        <v>28</v>
      </c>
      <c r="E26" s="24">
        <v>1</v>
      </c>
      <c r="F26" s="5">
        <v>181250</v>
      </c>
      <c r="G26" s="5">
        <v>196000</v>
      </c>
      <c r="H26" s="6">
        <f t="shared" si="0"/>
        <v>188625</v>
      </c>
    </row>
    <row r="27" spans="1:8" ht="30">
      <c r="A27" s="14">
        <v>25</v>
      </c>
      <c r="B27" s="24">
        <v>60104912</v>
      </c>
      <c r="C27" s="16" t="s">
        <v>1004</v>
      </c>
      <c r="D27" s="14" t="s">
        <v>28</v>
      </c>
      <c r="E27" s="24">
        <v>1</v>
      </c>
      <c r="F27" s="5">
        <v>181250</v>
      </c>
      <c r="G27" s="5">
        <v>196000</v>
      </c>
      <c r="H27" s="6">
        <f t="shared" si="0"/>
        <v>188625</v>
      </c>
    </row>
    <row r="28" spans="1:8">
      <c r="A28" s="14">
        <v>26</v>
      </c>
      <c r="B28" s="24">
        <v>39121308</v>
      </c>
      <c r="C28" s="16" t="s">
        <v>1005</v>
      </c>
      <c r="D28" s="14" t="s">
        <v>67</v>
      </c>
      <c r="E28" s="24">
        <v>1</v>
      </c>
      <c r="F28" s="5">
        <v>1368</v>
      </c>
      <c r="G28" s="5">
        <v>1160</v>
      </c>
      <c r="H28" s="6">
        <f t="shared" si="0"/>
        <v>1264</v>
      </c>
    </row>
    <row r="29" spans="1:8">
      <c r="A29" s="14">
        <v>27</v>
      </c>
      <c r="B29" s="24">
        <v>39121308</v>
      </c>
      <c r="C29" s="16" t="s">
        <v>1006</v>
      </c>
      <c r="D29" s="14" t="s">
        <v>67</v>
      </c>
      <c r="E29" s="24">
        <v>1</v>
      </c>
      <c r="F29" s="5">
        <v>1517.3999999999999</v>
      </c>
      <c r="G29" s="5">
        <v>1305</v>
      </c>
      <c r="H29" s="6">
        <f t="shared" si="0"/>
        <v>1411.1999999999998</v>
      </c>
    </row>
    <row r="30" spans="1:8" ht="75">
      <c r="A30" s="14">
        <v>28</v>
      </c>
      <c r="B30" s="24">
        <v>39121330</v>
      </c>
      <c r="C30" s="16" t="s">
        <v>1007</v>
      </c>
      <c r="D30" s="14" t="s">
        <v>67</v>
      </c>
      <c r="E30" s="24">
        <v>1</v>
      </c>
      <c r="F30" s="5">
        <v>251999.99999999997</v>
      </c>
      <c r="G30" s="5">
        <v>289620</v>
      </c>
      <c r="H30" s="6">
        <f t="shared" si="0"/>
        <v>270810</v>
      </c>
    </row>
    <row r="31" spans="1:8">
      <c r="A31" s="14">
        <v>29</v>
      </c>
      <c r="B31" s="24">
        <v>39121330</v>
      </c>
      <c r="C31" s="16" t="s">
        <v>1008</v>
      </c>
      <c r="D31" s="14" t="s">
        <v>67</v>
      </c>
      <c r="E31" s="24">
        <v>1</v>
      </c>
      <c r="F31" s="5">
        <v>230288</v>
      </c>
      <c r="G31" s="5">
        <v>214600</v>
      </c>
      <c r="H31" s="6">
        <f t="shared" si="0"/>
        <v>222444</v>
      </c>
    </row>
    <row r="32" spans="1:8">
      <c r="A32" s="14">
        <v>30</v>
      </c>
      <c r="B32" s="24">
        <v>39121303</v>
      </c>
      <c r="C32" s="16" t="s">
        <v>1009</v>
      </c>
      <c r="D32" s="14" t="s">
        <v>67</v>
      </c>
      <c r="E32" s="24">
        <v>1</v>
      </c>
      <c r="F32" s="5">
        <v>1412.1</v>
      </c>
      <c r="G32" s="5">
        <v>1305</v>
      </c>
      <c r="H32" s="6">
        <f t="shared" si="0"/>
        <v>1358.55</v>
      </c>
    </row>
    <row r="33" spans="1:8" ht="30">
      <c r="A33" s="14">
        <v>31</v>
      </c>
      <c r="B33" s="24">
        <v>31201502</v>
      </c>
      <c r="C33" s="16" t="s">
        <v>1010</v>
      </c>
      <c r="D33" s="14" t="s">
        <v>67</v>
      </c>
      <c r="E33" s="24">
        <v>1</v>
      </c>
      <c r="F33" s="5">
        <v>49840</v>
      </c>
      <c r="G33" s="5">
        <v>42000</v>
      </c>
      <c r="H33" s="6">
        <f t="shared" si="0"/>
        <v>45920</v>
      </c>
    </row>
    <row r="34" spans="1:8" ht="30">
      <c r="A34" s="14">
        <v>32</v>
      </c>
      <c r="B34" s="24">
        <v>39121402</v>
      </c>
      <c r="C34" s="16" t="s">
        <v>1011</v>
      </c>
      <c r="D34" s="14" t="s">
        <v>67</v>
      </c>
      <c r="E34" s="24">
        <v>1</v>
      </c>
      <c r="F34" s="5">
        <v>41234</v>
      </c>
      <c r="G34" s="5">
        <v>38425</v>
      </c>
      <c r="H34" s="6">
        <f t="shared" si="0"/>
        <v>39829.5</v>
      </c>
    </row>
    <row r="35" spans="1:8" ht="30">
      <c r="A35" s="14">
        <v>33</v>
      </c>
      <c r="B35" s="24">
        <v>39121402</v>
      </c>
      <c r="C35" s="16" t="s">
        <v>1012</v>
      </c>
      <c r="D35" s="14" t="s">
        <v>67</v>
      </c>
      <c r="E35" s="24">
        <v>1</v>
      </c>
      <c r="F35" s="5">
        <v>11440</v>
      </c>
      <c r="G35" s="5">
        <v>11938.4</v>
      </c>
      <c r="H35" s="6">
        <f t="shared" si="0"/>
        <v>11689.2</v>
      </c>
    </row>
    <row r="36" spans="1:8" ht="30">
      <c r="A36" s="14">
        <v>34</v>
      </c>
      <c r="B36" s="24">
        <v>39121529</v>
      </c>
      <c r="C36" s="16" t="s">
        <v>1013</v>
      </c>
      <c r="D36" s="14" t="s">
        <v>67</v>
      </c>
      <c r="E36" s="24">
        <v>1</v>
      </c>
      <c r="F36" s="5">
        <v>92950</v>
      </c>
      <c r="G36" s="5">
        <v>97129.5</v>
      </c>
      <c r="H36" s="6">
        <f t="shared" si="0"/>
        <v>95039.75</v>
      </c>
    </row>
    <row r="37" spans="1:8" ht="30">
      <c r="A37" s="14">
        <v>35</v>
      </c>
      <c r="B37" s="24">
        <v>39121529</v>
      </c>
      <c r="C37" s="16" t="s">
        <v>1014</v>
      </c>
      <c r="D37" s="14" t="s">
        <v>67</v>
      </c>
      <c r="E37" s="24">
        <v>1</v>
      </c>
      <c r="F37" s="5">
        <v>94250</v>
      </c>
      <c r="G37" s="5">
        <v>116038</v>
      </c>
      <c r="H37" s="6">
        <f t="shared" si="0"/>
        <v>105144</v>
      </c>
    </row>
    <row r="38" spans="1:8" ht="30">
      <c r="A38" s="14">
        <v>36</v>
      </c>
      <c r="B38" s="24">
        <v>39121529</v>
      </c>
      <c r="C38" s="16" t="s">
        <v>1015</v>
      </c>
      <c r="D38" s="14" t="s">
        <v>67</v>
      </c>
      <c r="E38" s="24">
        <v>1</v>
      </c>
      <c r="F38" s="5">
        <v>50050</v>
      </c>
      <c r="G38" s="5">
        <v>52230.5</v>
      </c>
      <c r="H38" s="6">
        <f t="shared" si="0"/>
        <v>51140.25</v>
      </c>
    </row>
    <row r="39" spans="1:8" ht="30">
      <c r="A39" s="14">
        <v>37</v>
      </c>
      <c r="B39" s="24">
        <v>39121529</v>
      </c>
      <c r="C39" s="16" t="s">
        <v>1016</v>
      </c>
      <c r="D39" s="14" t="s">
        <v>67</v>
      </c>
      <c r="E39" s="24">
        <v>1</v>
      </c>
      <c r="F39" s="5">
        <v>49000</v>
      </c>
      <c r="G39" s="5">
        <v>52930.5</v>
      </c>
      <c r="H39" s="6">
        <f t="shared" si="0"/>
        <v>50965.25</v>
      </c>
    </row>
    <row r="40" spans="1:8" ht="30">
      <c r="A40" s="14">
        <v>38</v>
      </c>
      <c r="B40" s="24">
        <v>41111902</v>
      </c>
      <c r="C40" s="16" t="s">
        <v>1017</v>
      </c>
      <c r="D40" s="14" t="s">
        <v>67</v>
      </c>
      <c r="E40" s="24">
        <v>1</v>
      </c>
      <c r="F40" s="5">
        <v>195750</v>
      </c>
      <c r="G40" s="5">
        <v>202311</v>
      </c>
      <c r="H40" s="6">
        <f t="shared" si="0"/>
        <v>199030.5</v>
      </c>
    </row>
    <row r="41" spans="1:8">
      <c r="A41" s="14">
        <v>39</v>
      </c>
      <c r="B41" s="24">
        <v>39121311</v>
      </c>
      <c r="C41" s="16" t="s">
        <v>1018</v>
      </c>
      <c r="D41" s="14" t="s">
        <v>67</v>
      </c>
      <c r="E41" s="24">
        <v>1</v>
      </c>
      <c r="F41" s="5">
        <v>1606.5</v>
      </c>
      <c r="G41" s="5">
        <v>1305</v>
      </c>
      <c r="H41" s="6">
        <f t="shared" si="0"/>
        <v>1455.75</v>
      </c>
    </row>
    <row r="42" spans="1:8" ht="75">
      <c r="A42" s="14">
        <v>40</v>
      </c>
      <c r="B42" s="24">
        <v>27111728</v>
      </c>
      <c r="C42" s="16" t="s">
        <v>1019</v>
      </c>
      <c r="D42" s="14" t="s">
        <v>67</v>
      </c>
      <c r="E42" s="24">
        <v>1</v>
      </c>
      <c r="F42" s="5">
        <v>528884.4</v>
      </c>
      <c r="G42" s="5">
        <v>492855</v>
      </c>
      <c r="H42" s="6">
        <f t="shared" si="0"/>
        <v>510869.7</v>
      </c>
    </row>
    <row r="43" spans="1:8" ht="45">
      <c r="A43" s="14">
        <v>41</v>
      </c>
      <c r="B43" s="24">
        <v>41113669</v>
      </c>
      <c r="C43" s="16" t="s">
        <v>1020</v>
      </c>
      <c r="D43" s="14" t="s">
        <v>67</v>
      </c>
      <c r="E43" s="24">
        <v>1</v>
      </c>
      <c r="F43" s="5">
        <v>3729690</v>
      </c>
      <c r="G43" s="5">
        <v>4035781.8</v>
      </c>
      <c r="H43" s="6">
        <f t="shared" si="0"/>
        <v>3882735.9</v>
      </c>
    </row>
    <row r="44" spans="1:8" ht="30">
      <c r="A44" s="14">
        <v>42</v>
      </c>
      <c r="B44" s="24">
        <v>39112401</v>
      </c>
      <c r="C44" s="16" t="s">
        <v>1021</v>
      </c>
      <c r="D44" s="14" t="s">
        <v>67</v>
      </c>
      <c r="E44" s="24">
        <v>1</v>
      </c>
      <c r="F44" s="5">
        <v>118500</v>
      </c>
      <c r="G44" s="5">
        <v>119513.56999999999</v>
      </c>
      <c r="H44" s="6">
        <f t="shared" si="0"/>
        <v>119006.785</v>
      </c>
    </row>
    <row r="45" spans="1:8">
      <c r="A45" s="14">
        <v>43</v>
      </c>
      <c r="B45" s="24">
        <v>39122201</v>
      </c>
      <c r="C45" s="16" t="s">
        <v>1022</v>
      </c>
      <c r="D45" s="14" t="s">
        <v>67</v>
      </c>
      <c r="E45" s="24">
        <v>1</v>
      </c>
      <c r="F45" s="5">
        <v>9000</v>
      </c>
      <c r="G45" s="5">
        <v>9061.3799999999992</v>
      </c>
      <c r="H45" s="6">
        <f t="shared" si="0"/>
        <v>9030.6899999999987</v>
      </c>
    </row>
    <row r="46" spans="1:8">
      <c r="A46" s="14">
        <v>44</v>
      </c>
      <c r="B46" s="24">
        <v>39122232</v>
      </c>
      <c r="C46" s="16" t="s">
        <v>1023</v>
      </c>
      <c r="D46" s="14" t="s">
        <v>67</v>
      </c>
      <c r="E46" s="24">
        <v>1</v>
      </c>
      <c r="F46" s="5">
        <v>46500</v>
      </c>
      <c r="G46" s="5">
        <v>46897.729999999996</v>
      </c>
      <c r="H46" s="6">
        <f t="shared" si="0"/>
        <v>46698.864999999998</v>
      </c>
    </row>
    <row r="47" spans="1:8">
      <c r="A47" s="14">
        <v>45</v>
      </c>
      <c r="B47" s="24">
        <v>39122232</v>
      </c>
      <c r="C47" s="16" t="s">
        <v>1024</v>
      </c>
      <c r="D47" s="14" t="s">
        <v>67</v>
      </c>
      <c r="E47" s="24">
        <v>1</v>
      </c>
      <c r="F47" s="5">
        <v>12750</v>
      </c>
      <c r="G47" s="5">
        <v>12869</v>
      </c>
      <c r="H47" s="6">
        <f t="shared" si="0"/>
        <v>12809.5</v>
      </c>
    </row>
    <row r="48" spans="1:8" ht="30">
      <c r="A48" s="14">
        <v>46</v>
      </c>
      <c r="B48" s="24">
        <v>39122201</v>
      </c>
      <c r="C48" s="16" t="s">
        <v>1025</v>
      </c>
      <c r="D48" s="14" t="s">
        <v>67</v>
      </c>
      <c r="E48" s="24">
        <v>1</v>
      </c>
      <c r="F48" s="5">
        <v>12750</v>
      </c>
      <c r="G48" s="5">
        <v>12834.15</v>
      </c>
      <c r="H48" s="6">
        <f t="shared" si="0"/>
        <v>12792.075000000001</v>
      </c>
    </row>
    <row r="49" spans="1:8" ht="30">
      <c r="A49" s="14">
        <v>47</v>
      </c>
      <c r="B49" s="24">
        <v>39122201</v>
      </c>
      <c r="C49" s="16" t="s">
        <v>1026</v>
      </c>
      <c r="D49" s="14" t="s">
        <v>67</v>
      </c>
      <c r="E49" s="24">
        <v>1</v>
      </c>
      <c r="F49" s="5">
        <v>12750</v>
      </c>
      <c r="G49" s="5">
        <v>12920.85</v>
      </c>
      <c r="H49" s="6">
        <f t="shared" si="0"/>
        <v>12835.424999999999</v>
      </c>
    </row>
    <row r="50" spans="1:8" ht="45">
      <c r="A50" s="14">
        <v>48</v>
      </c>
      <c r="B50" s="24">
        <v>39122238</v>
      </c>
      <c r="C50" s="16" t="s">
        <v>1027</v>
      </c>
      <c r="D50" s="14" t="s">
        <v>67</v>
      </c>
      <c r="E50" s="24">
        <v>1</v>
      </c>
      <c r="F50" s="5">
        <v>48000</v>
      </c>
      <c r="G50" s="5">
        <v>48319.68</v>
      </c>
      <c r="H50" s="6">
        <f t="shared" si="0"/>
        <v>48159.839999999997</v>
      </c>
    </row>
    <row r="51" spans="1:8" ht="30">
      <c r="A51" s="14">
        <v>49</v>
      </c>
      <c r="B51" s="24">
        <v>39122246</v>
      </c>
      <c r="C51" s="16" t="s">
        <v>1028</v>
      </c>
      <c r="D51" s="14" t="s">
        <v>67</v>
      </c>
      <c r="E51" s="24">
        <v>1</v>
      </c>
      <c r="F51" s="5">
        <v>118500</v>
      </c>
      <c r="G51" s="5">
        <v>125610</v>
      </c>
      <c r="H51" s="6">
        <f t="shared" si="0"/>
        <v>122055</v>
      </c>
    </row>
    <row r="52" spans="1:8">
      <c r="A52" s="14">
        <v>50</v>
      </c>
      <c r="B52" s="24">
        <v>39122230</v>
      </c>
      <c r="C52" s="16" t="s">
        <v>1029</v>
      </c>
      <c r="D52" s="14" t="s">
        <v>67</v>
      </c>
      <c r="E52" s="24">
        <v>1</v>
      </c>
      <c r="F52" s="5">
        <v>33580</v>
      </c>
      <c r="G52" s="5">
        <v>35650</v>
      </c>
      <c r="H52" s="6">
        <f t="shared" si="0"/>
        <v>34615</v>
      </c>
    </row>
    <row r="53" spans="1:8">
      <c r="A53" s="14">
        <v>51</v>
      </c>
      <c r="B53" s="24">
        <v>39122200</v>
      </c>
      <c r="C53" s="16" t="s">
        <v>1030</v>
      </c>
      <c r="D53" s="14" t="s">
        <v>67</v>
      </c>
      <c r="E53" s="24">
        <v>1</v>
      </c>
      <c r="F53" s="5">
        <v>12580</v>
      </c>
      <c r="G53" s="5">
        <v>13608.5</v>
      </c>
      <c r="H53" s="6">
        <f t="shared" si="0"/>
        <v>13094.25</v>
      </c>
    </row>
    <row r="54" spans="1:8" ht="135">
      <c r="A54" s="14">
        <v>52</v>
      </c>
      <c r="B54" s="24">
        <v>41113630</v>
      </c>
      <c r="C54" s="16" t="s">
        <v>1031</v>
      </c>
      <c r="D54" s="14" t="s">
        <v>67</v>
      </c>
      <c r="E54" s="24">
        <v>1</v>
      </c>
      <c r="F54" s="5">
        <v>374042.50169999996</v>
      </c>
      <c r="G54" s="5">
        <v>424445.39199999999</v>
      </c>
      <c r="H54" s="6">
        <f t="shared" ref="H54:H68" si="1">+IF(F54=""," ",AVERAGE(F54:G54))</f>
        <v>399243.94684999995</v>
      </c>
    </row>
    <row r="55" spans="1:8" ht="30">
      <c r="A55" s="14">
        <v>53</v>
      </c>
      <c r="B55" s="24">
        <v>39121601</v>
      </c>
      <c r="C55" s="16" t="s">
        <v>1032</v>
      </c>
      <c r="D55" s="14" t="s">
        <v>67</v>
      </c>
      <c r="E55" s="24">
        <v>1</v>
      </c>
      <c r="F55" s="5">
        <v>63700</v>
      </c>
      <c r="G55" s="5">
        <v>66591</v>
      </c>
      <c r="H55" s="6">
        <f t="shared" si="1"/>
        <v>65145.5</v>
      </c>
    </row>
    <row r="56" spans="1:8" ht="90">
      <c r="A56" s="14">
        <v>54</v>
      </c>
      <c r="B56" s="24">
        <v>27112151</v>
      </c>
      <c r="C56" s="16" t="s">
        <v>1033</v>
      </c>
      <c r="D56" s="14" t="s">
        <v>67</v>
      </c>
      <c r="E56" s="24">
        <v>1</v>
      </c>
      <c r="F56" s="5">
        <v>44167</v>
      </c>
      <c r="G56" s="5">
        <v>38048</v>
      </c>
      <c r="H56" s="6">
        <f t="shared" si="1"/>
        <v>41107.5</v>
      </c>
    </row>
    <row r="57" spans="1:8" ht="105">
      <c r="A57" s="14">
        <v>55</v>
      </c>
      <c r="B57" s="24">
        <v>41113637</v>
      </c>
      <c r="C57" s="16" t="s">
        <v>1034</v>
      </c>
      <c r="D57" s="14" t="s">
        <v>67</v>
      </c>
      <c r="E57" s="24">
        <v>1</v>
      </c>
      <c r="F57" s="5">
        <v>394659</v>
      </c>
      <c r="G57" s="5">
        <v>447840</v>
      </c>
      <c r="H57" s="6">
        <f t="shared" si="1"/>
        <v>421249.5</v>
      </c>
    </row>
    <row r="58" spans="1:8">
      <c r="A58" s="14">
        <v>56</v>
      </c>
      <c r="B58" s="24">
        <v>39111521</v>
      </c>
      <c r="C58" s="16" t="s">
        <v>1035</v>
      </c>
      <c r="D58" s="14" t="s">
        <v>67</v>
      </c>
      <c r="E58" s="24">
        <v>1</v>
      </c>
      <c r="F58" s="5">
        <v>4550</v>
      </c>
      <c r="G58" s="5">
        <v>5292</v>
      </c>
      <c r="H58" s="6">
        <f t="shared" si="1"/>
        <v>4921</v>
      </c>
    </row>
    <row r="59" spans="1:8">
      <c r="A59" s="14">
        <v>57</v>
      </c>
      <c r="B59" s="24">
        <v>46171607</v>
      </c>
      <c r="C59" s="16" t="s">
        <v>1036</v>
      </c>
      <c r="D59" s="14" t="s">
        <v>67</v>
      </c>
      <c r="E59" s="24">
        <v>1</v>
      </c>
      <c r="F59" s="5">
        <v>39382.5</v>
      </c>
      <c r="G59" s="5">
        <v>36250</v>
      </c>
      <c r="H59" s="6">
        <f t="shared" si="1"/>
        <v>37816.25</v>
      </c>
    </row>
    <row r="60" spans="1:8">
      <c r="A60" s="14">
        <v>58</v>
      </c>
      <c r="B60" s="24">
        <v>39122201</v>
      </c>
      <c r="C60" s="16" t="s">
        <v>1037</v>
      </c>
      <c r="D60" s="14" t="s">
        <v>67</v>
      </c>
      <c r="E60" s="24">
        <v>1</v>
      </c>
      <c r="F60" s="5">
        <v>10976</v>
      </c>
      <c r="G60" s="5">
        <v>10150</v>
      </c>
      <c r="H60" s="6">
        <f t="shared" si="1"/>
        <v>10563</v>
      </c>
    </row>
    <row r="61" spans="1:8">
      <c r="A61" s="14">
        <v>59</v>
      </c>
      <c r="B61" s="24">
        <v>39121308</v>
      </c>
      <c r="C61" s="16" t="s">
        <v>1038</v>
      </c>
      <c r="D61" s="14" t="s">
        <v>67</v>
      </c>
      <c r="E61" s="24">
        <v>1</v>
      </c>
      <c r="F61" s="5">
        <v>52558.15</v>
      </c>
      <c r="G61" s="5">
        <v>48575</v>
      </c>
      <c r="H61" s="6">
        <f t="shared" si="1"/>
        <v>50566.574999999997</v>
      </c>
    </row>
    <row r="62" spans="1:8" ht="30">
      <c r="A62" s="14">
        <v>60</v>
      </c>
      <c r="B62" s="24">
        <v>39121308</v>
      </c>
      <c r="C62" s="16" t="s">
        <v>1039</v>
      </c>
      <c r="D62" s="14" t="s">
        <v>67</v>
      </c>
      <c r="E62" s="24">
        <v>1</v>
      </c>
      <c r="F62" s="5">
        <v>10849.300000000001</v>
      </c>
      <c r="G62" s="5">
        <v>10150</v>
      </c>
      <c r="H62" s="6">
        <f t="shared" si="1"/>
        <v>10499.650000000001</v>
      </c>
    </row>
    <row r="63" spans="1:8" ht="30">
      <c r="A63" s="14">
        <v>61</v>
      </c>
      <c r="B63" s="24">
        <v>39121308</v>
      </c>
      <c r="C63" s="16" t="s">
        <v>1040</v>
      </c>
      <c r="D63" s="14" t="s">
        <v>67</v>
      </c>
      <c r="E63" s="24">
        <v>1</v>
      </c>
      <c r="F63" s="5">
        <v>46666.59</v>
      </c>
      <c r="G63" s="5">
        <v>43500</v>
      </c>
      <c r="H63" s="6">
        <f t="shared" si="1"/>
        <v>45083.294999999998</v>
      </c>
    </row>
    <row r="64" spans="1:8">
      <c r="A64" s="14">
        <v>62</v>
      </c>
      <c r="B64" s="24">
        <v>40171617</v>
      </c>
      <c r="C64" s="16" t="s">
        <v>1041</v>
      </c>
      <c r="D64" s="14" t="s">
        <v>67</v>
      </c>
      <c r="E64" s="24">
        <v>1</v>
      </c>
      <c r="F64" s="5">
        <v>6750</v>
      </c>
      <c r="G64" s="5">
        <v>6807.7349999999997</v>
      </c>
      <c r="H64" s="6">
        <f t="shared" si="1"/>
        <v>6778.8675000000003</v>
      </c>
    </row>
    <row r="65" spans="1:8" ht="30">
      <c r="A65" s="14">
        <v>63</v>
      </c>
      <c r="B65" s="24">
        <v>30102409</v>
      </c>
      <c r="C65" s="16" t="s">
        <v>1042</v>
      </c>
      <c r="D65" s="14" t="s">
        <v>67</v>
      </c>
      <c r="E65" s="24">
        <v>1</v>
      </c>
      <c r="F65" s="5">
        <v>448050</v>
      </c>
      <c r="G65" s="5">
        <v>501507</v>
      </c>
      <c r="H65" s="6">
        <f t="shared" si="1"/>
        <v>474778.5</v>
      </c>
    </row>
    <row r="66" spans="1:8" ht="60">
      <c r="A66" s="14">
        <v>64</v>
      </c>
      <c r="B66" s="24">
        <v>26101114</v>
      </c>
      <c r="C66" s="16" t="s">
        <v>1043</v>
      </c>
      <c r="D66" s="14" t="s">
        <v>67</v>
      </c>
      <c r="E66" s="24">
        <v>1</v>
      </c>
      <c r="F66" s="5">
        <v>2723094</v>
      </c>
      <c r="G66" s="5">
        <v>2700000</v>
      </c>
      <c r="H66" s="6">
        <f t="shared" si="1"/>
        <v>2711547</v>
      </c>
    </row>
    <row r="67" spans="1:8" ht="90">
      <c r="A67" s="14">
        <v>65</v>
      </c>
      <c r="B67" s="24">
        <v>27111734</v>
      </c>
      <c r="C67" s="16" t="s">
        <v>1044</v>
      </c>
      <c r="D67" s="14" t="s">
        <v>67</v>
      </c>
      <c r="E67" s="24">
        <v>1</v>
      </c>
      <c r="F67" s="5">
        <v>366100</v>
      </c>
      <c r="G67" s="5">
        <v>391020.95</v>
      </c>
      <c r="H67" s="6">
        <f t="shared" si="1"/>
        <v>378560.47499999998</v>
      </c>
    </row>
    <row r="68" spans="1:8" ht="60">
      <c r="A68" s="14">
        <v>66</v>
      </c>
      <c r="B68" s="24">
        <v>26111607</v>
      </c>
      <c r="C68" s="16" t="s">
        <v>1045</v>
      </c>
      <c r="D68" s="14" t="s">
        <v>67</v>
      </c>
      <c r="E68" s="24">
        <v>1</v>
      </c>
      <c r="F68" s="5">
        <v>2475000</v>
      </c>
      <c r="G68" s="5">
        <v>2164800</v>
      </c>
      <c r="H68" s="6">
        <f t="shared" si="1"/>
        <v>2319900</v>
      </c>
    </row>
    <row r="69" spans="1:8">
      <c r="A69" s="186" t="s">
        <v>60</v>
      </c>
      <c r="B69" s="187"/>
      <c r="C69" s="187"/>
      <c r="D69" s="187"/>
      <c r="E69" s="187"/>
      <c r="F69" s="187"/>
      <c r="G69" s="188"/>
      <c r="H69" s="7">
        <f>+SUM(H3:H68)</f>
        <v>29957364.925349999</v>
      </c>
    </row>
    <row r="72" spans="1:8" ht="94.5" customHeight="1">
      <c r="C72"/>
    </row>
    <row r="73" spans="1:8">
      <c r="C73" s="69"/>
    </row>
    <row r="74" spans="1:8">
      <c r="C74"/>
    </row>
    <row r="75" spans="1:8">
      <c r="C75"/>
    </row>
  </sheetData>
  <mergeCells count="2">
    <mergeCell ref="A69:G69"/>
    <mergeCell ref="A1:H1"/>
  </mergeCells>
  <conditionalFormatting sqref="C3:C68">
    <cfRule type="duplicateValues" dxfId="19" priority="81"/>
    <cfRule type="duplicateValues" dxfId="18" priority="82"/>
  </conditionalFormatting>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19E4CA6-A4C0-4CC4-80B1-C936670B2D79}">
  <sheetPr>
    <tabColor theme="2"/>
  </sheetPr>
  <dimension ref="A1:H17"/>
  <sheetViews>
    <sheetView zoomScale="70" zoomScaleNormal="70" workbookViewId="0">
      <selection activeCell="K3" sqref="K3"/>
    </sheetView>
  </sheetViews>
  <sheetFormatPr baseColWidth="10" defaultColWidth="10.28515625" defaultRowHeight="15"/>
  <cols>
    <col min="1" max="1" width="5.7109375" style="12" customWidth="1"/>
    <col min="2" max="2" width="14.42578125" style="91" customWidth="1"/>
    <col min="3" max="3" width="75.140625" customWidth="1"/>
    <col min="4" max="4" width="9.28515625" customWidth="1"/>
    <col min="5" max="5" width="11.140625" customWidth="1"/>
    <col min="6" max="6" width="20.5703125" style="68" customWidth="1"/>
    <col min="7" max="7" width="17" customWidth="1"/>
    <col min="8" max="8" width="20.28515625" customWidth="1"/>
  </cols>
  <sheetData>
    <row r="1" spans="1:8" ht="15.75">
      <c r="A1" s="192" t="s">
        <v>1249</v>
      </c>
      <c r="B1" s="193"/>
      <c r="C1" s="193"/>
      <c r="D1" s="193"/>
      <c r="E1" s="193"/>
      <c r="F1" s="193"/>
      <c r="G1" s="193"/>
      <c r="H1" s="193"/>
    </row>
    <row r="2" spans="1:8" ht="45">
      <c r="A2" s="142" t="s">
        <v>342</v>
      </c>
      <c r="B2" s="142" t="s">
        <v>343</v>
      </c>
      <c r="C2" s="142" t="s">
        <v>344</v>
      </c>
      <c r="D2" s="142" t="s">
        <v>822</v>
      </c>
      <c r="E2" s="142" t="s">
        <v>5</v>
      </c>
      <c r="F2" s="127" t="s">
        <v>6</v>
      </c>
      <c r="G2" s="127" t="s">
        <v>7</v>
      </c>
      <c r="H2" s="127" t="s">
        <v>8</v>
      </c>
    </row>
    <row r="3" spans="1:8" ht="229.5">
      <c r="A3" s="77">
        <v>1</v>
      </c>
      <c r="B3" s="78">
        <v>41111717</v>
      </c>
      <c r="C3" s="79" t="s">
        <v>1046</v>
      </c>
      <c r="D3" s="2" t="s">
        <v>36</v>
      </c>
      <c r="E3" s="80">
        <v>1</v>
      </c>
      <c r="F3" s="5">
        <v>696000</v>
      </c>
      <c r="G3" s="5">
        <v>768000</v>
      </c>
      <c r="H3" s="6">
        <f>+IF(F3=""," ",AVERAGE(F3:G3))</f>
        <v>732000</v>
      </c>
    </row>
    <row r="4" spans="1:8" ht="63.75">
      <c r="A4" s="81">
        <v>2</v>
      </c>
      <c r="B4" s="82" t="s">
        <v>1047</v>
      </c>
      <c r="C4" s="83" t="s">
        <v>1048</v>
      </c>
      <c r="D4" s="84" t="s">
        <v>34</v>
      </c>
      <c r="E4" s="2">
        <v>1</v>
      </c>
      <c r="F4" s="5">
        <v>238500</v>
      </c>
      <c r="G4" s="5">
        <v>217500</v>
      </c>
      <c r="H4" s="6">
        <f t="shared" ref="H4:H13" si="0">+IF(F4=""," ",AVERAGE(F4:G4))</f>
        <v>228000</v>
      </c>
    </row>
    <row r="5" spans="1:8" ht="63.75">
      <c r="A5" s="81">
        <v>3</v>
      </c>
      <c r="B5" s="85">
        <v>49121503</v>
      </c>
      <c r="C5" s="83" t="s">
        <v>1049</v>
      </c>
      <c r="D5" s="2" t="s">
        <v>36</v>
      </c>
      <c r="E5" s="80">
        <v>1</v>
      </c>
      <c r="F5" s="5">
        <v>1249468</v>
      </c>
      <c r="G5" s="5">
        <v>1164350</v>
      </c>
      <c r="H5" s="6">
        <f t="shared" si="0"/>
        <v>1206909</v>
      </c>
    </row>
    <row r="6" spans="1:8" ht="25.5">
      <c r="A6" s="81">
        <v>4</v>
      </c>
      <c r="B6" s="82">
        <v>49121503</v>
      </c>
      <c r="C6" s="86" t="s">
        <v>1050</v>
      </c>
      <c r="D6" s="2" t="s">
        <v>36</v>
      </c>
      <c r="E6" s="87">
        <v>1</v>
      </c>
      <c r="F6" s="5">
        <v>294651</v>
      </c>
      <c r="G6" s="5">
        <v>274050</v>
      </c>
      <c r="H6" s="6">
        <f t="shared" si="0"/>
        <v>284350.5</v>
      </c>
    </row>
    <row r="7" spans="1:8" ht="204">
      <c r="A7" s="81">
        <v>5</v>
      </c>
      <c r="B7" s="82" t="s">
        <v>1051</v>
      </c>
      <c r="C7" s="86" t="s">
        <v>1052</v>
      </c>
      <c r="D7" s="2" t="s">
        <v>36</v>
      </c>
      <c r="E7" s="87">
        <v>1</v>
      </c>
      <c r="F7" s="5">
        <v>539700</v>
      </c>
      <c r="G7" s="5">
        <v>587347.80000000005</v>
      </c>
      <c r="H7" s="6">
        <f t="shared" si="0"/>
        <v>563523.9</v>
      </c>
    </row>
    <row r="8" spans="1:8" ht="357">
      <c r="A8" s="81">
        <v>6</v>
      </c>
      <c r="B8" s="85">
        <v>30161602</v>
      </c>
      <c r="C8" s="88" t="s">
        <v>1053</v>
      </c>
      <c r="D8" s="2" t="s">
        <v>36</v>
      </c>
      <c r="E8" s="2">
        <v>1</v>
      </c>
      <c r="F8" s="5">
        <v>134711.4</v>
      </c>
      <c r="G8" s="5">
        <v>115855</v>
      </c>
      <c r="H8" s="6">
        <f t="shared" si="0"/>
        <v>125283.2</v>
      </c>
    </row>
    <row r="9" spans="1:8" ht="25.5">
      <c r="A9" s="81">
        <v>7</v>
      </c>
      <c r="B9" s="85">
        <v>49121510</v>
      </c>
      <c r="C9" s="88" t="s">
        <v>1054</v>
      </c>
      <c r="D9" s="2" t="s">
        <v>36</v>
      </c>
      <c r="E9" s="80">
        <v>1</v>
      </c>
      <c r="F9" s="5">
        <v>320600</v>
      </c>
      <c r="G9" s="5">
        <v>333492.7</v>
      </c>
      <c r="H9" s="6">
        <f t="shared" si="0"/>
        <v>327046.34999999998</v>
      </c>
    </row>
    <row r="10" spans="1:8" ht="25.5">
      <c r="A10" s="81">
        <v>8</v>
      </c>
      <c r="B10" s="85">
        <v>49121504</v>
      </c>
      <c r="C10" s="89" t="s">
        <v>1055</v>
      </c>
      <c r="D10" s="2" t="s">
        <v>36</v>
      </c>
      <c r="E10" s="80">
        <v>1</v>
      </c>
      <c r="F10" s="5">
        <v>116000</v>
      </c>
      <c r="G10" s="5">
        <v>124480</v>
      </c>
      <c r="H10" s="6">
        <f t="shared" si="0"/>
        <v>120240</v>
      </c>
    </row>
    <row r="11" spans="1:8" ht="38.25">
      <c r="A11" s="81">
        <v>9</v>
      </c>
      <c r="B11" s="85">
        <v>56101602</v>
      </c>
      <c r="C11" s="83" t="s">
        <v>1056</v>
      </c>
      <c r="D11" s="2" t="s">
        <v>36</v>
      </c>
      <c r="E11" s="80">
        <v>1</v>
      </c>
      <c r="F11" s="5">
        <v>143550</v>
      </c>
      <c r="G11" s="5">
        <v>155331</v>
      </c>
      <c r="H11" s="6">
        <f t="shared" si="0"/>
        <v>149440.5</v>
      </c>
    </row>
    <row r="12" spans="1:8" ht="51">
      <c r="A12" s="81">
        <v>10</v>
      </c>
      <c r="B12" s="85">
        <v>30162310</v>
      </c>
      <c r="C12" s="83" t="s">
        <v>1057</v>
      </c>
      <c r="D12" s="2" t="s">
        <v>36</v>
      </c>
      <c r="E12" s="87">
        <v>1</v>
      </c>
      <c r="F12" s="5">
        <v>356000</v>
      </c>
      <c r="G12" s="5">
        <v>300000</v>
      </c>
      <c r="H12" s="6">
        <f t="shared" si="0"/>
        <v>328000</v>
      </c>
    </row>
    <row r="13" spans="1:8" ht="89.25">
      <c r="A13" s="81">
        <v>11</v>
      </c>
      <c r="B13" s="85">
        <v>46161604</v>
      </c>
      <c r="C13" s="83" t="s">
        <v>1058</v>
      </c>
      <c r="D13" s="90" t="s">
        <v>34</v>
      </c>
      <c r="E13" s="2">
        <v>1</v>
      </c>
      <c r="F13" s="5">
        <v>577450.44000000006</v>
      </c>
      <c r="G13" s="5">
        <v>523740</v>
      </c>
      <c r="H13" s="6">
        <f t="shared" si="0"/>
        <v>550595.22</v>
      </c>
    </row>
    <row r="14" spans="1:8">
      <c r="A14" s="186" t="s">
        <v>60</v>
      </c>
      <c r="B14" s="187"/>
      <c r="C14" s="187"/>
      <c r="D14" s="187"/>
      <c r="E14" s="187"/>
      <c r="F14" s="187"/>
      <c r="G14" s="188"/>
      <c r="H14" s="7">
        <f>+SUM(H3:H13)</f>
        <v>4615388.67</v>
      </c>
    </row>
    <row r="16" spans="1:8" ht="105.75" customHeight="1"/>
    <row r="17" spans="3:3">
      <c r="C17" s="69"/>
    </row>
  </sheetData>
  <mergeCells count="2">
    <mergeCell ref="A14:G14"/>
    <mergeCell ref="A1:H1"/>
  </mergeCells>
  <conditionalFormatting sqref="C3:C6 C8:C13">
    <cfRule type="duplicateValues" dxfId="17" priority="4"/>
    <cfRule type="duplicateValues" dxfId="16" priority="5"/>
    <cfRule type="duplicateValues" dxfId="15" priority="6"/>
  </conditionalFormatting>
  <conditionalFormatting sqref="C7">
    <cfRule type="duplicateValues" dxfId="14" priority="1"/>
    <cfRule type="duplicateValues" dxfId="13" priority="2"/>
    <cfRule type="duplicateValues" dxfId="12" priority="3"/>
  </conditionalFormatting>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998A81-53F5-4663-9791-C01CBAE0C6AA}">
  <dimension ref="A1:H171"/>
  <sheetViews>
    <sheetView zoomScale="80" zoomScaleNormal="80" workbookViewId="0">
      <selection activeCell="G3" sqref="G3"/>
    </sheetView>
  </sheetViews>
  <sheetFormatPr baseColWidth="10" defaultRowHeight="15"/>
  <cols>
    <col min="8" max="8" width="12.42578125" customWidth="1"/>
  </cols>
  <sheetData>
    <row r="1" spans="1:8">
      <c r="A1" s="194" t="s">
        <v>1250</v>
      </c>
      <c r="B1" s="194"/>
      <c r="C1" s="194"/>
      <c r="D1" s="194"/>
      <c r="E1" s="194"/>
      <c r="F1" s="194"/>
      <c r="G1" s="194"/>
      <c r="H1" s="194"/>
    </row>
    <row r="2" spans="1:8" ht="75">
      <c r="A2" s="137" t="s">
        <v>342</v>
      </c>
      <c r="B2" s="137" t="s">
        <v>343</v>
      </c>
      <c r="C2" s="137" t="s">
        <v>344</v>
      </c>
      <c r="D2" s="137" t="s">
        <v>648</v>
      </c>
      <c r="E2" s="137" t="s">
        <v>595</v>
      </c>
      <c r="F2" s="127" t="s">
        <v>6</v>
      </c>
      <c r="G2" s="127" t="s">
        <v>7</v>
      </c>
      <c r="H2" s="127" t="s">
        <v>8</v>
      </c>
    </row>
    <row r="3" spans="1:8" ht="240">
      <c r="A3" s="56">
        <v>1</v>
      </c>
      <c r="B3" s="56">
        <v>52151605</v>
      </c>
      <c r="C3" s="57" t="s">
        <v>649</v>
      </c>
      <c r="D3" s="56" t="s">
        <v>34</v>
      </c>
      <c r="E3" s="58">
        <v>1</v>
      </c>
      <c r="F3" s="19">
        <v>35040</v>
      </c>
      <c r="G3" s="19">
        <v>31755</v>
      </c>
      <c r="H3" s="59">
        <f>+IF(F3=""," ",AVERAGE(F3:G3))</f>
        <v>33397.5</v>
      </c>
    </row>
    <row r="4" spans="1:8" ht="270">
      <c r="A4" s="56">
        <v>2</v>
      </c>
      <c r="B4" s="56">
        <v>50151513</v>
      </c>
      <c r="C4" s="57" t="s">
        <v>650</v>
      </c>
      <c r="D4" s="56" t="s">
        <v>34</v>
      </c>
      <c r="E4" s="58">
        <v>1</v>
      </c>
      <c r="F4" s="19">
        <v>94907.1</v>
      </c>
      <c r="G4" s="19">
        <v>86550.5</v>
      </c>
      <c r="H4" s="59">
        <f t="shared" ref="H4:H65" si="0">+IF(F4=""," ",AVERAGE(F4:G4))</f>
        <v>90728.8</v>
      </c>
    </row>
    <row r="5" spans="1:8" ht="409.5">
      <c r="A5" s="56">
        <v>3</v>
      </c>
      <c r="B5" s="56">
        <v>50151513</v>
      </c>
      <c r="C5" s="57" t="s">
        <v>651</v>
      </c>
      <c r="D5" s="56" t="s">
        <v>34</v>
      </c>
      <c r="E5" s="58">
        <v>1</v>
      </c>
      <c r="F5" s="19">
        <v>133660.4</v>
      </c>
      <c r="G5" s="19">
        <v>124555</v>
      </c>
      <c r="H5" s="59">
        <f t="shared" si="0"/>
        <v>129107.7</v>
      </c>
    </row>
    <row r="6" spans="1:8" ht="409.5">
      <c r="A6" s="56">
        <v>4</v>
      </c>
      <c r="B6" s="56">
        <v>50151513</v>
      </c>
      <c r="C6" s="57" t="s">
        <v>652</v>
      </c>
      <c r="D6" s="56" t="s">
        <v>34</v>
      </c>
      <c r="E6" s="58">
        <v>1</v>
      </c>
      <c r="F6" s="19">
        <v>44442.5</v>
      </c>
      <c r="G6" s="19">
        <v>47783.35</v>
      </c>
      <c r="H6" s="59">
        <f t="shared" si="0"/>
        <v>46112.925000000003</v>
      </c>
    </row>
    <row r="7" spans="1:8" ht="345">
      <c r="A7" s="56">
        <v>5</v>
      </c>
      <c r="B7" s="56">
        <v>12162201</v>
      </c>
      <c r="C7" s="57" t="s">
        <v>653</v>
      </c>
      <c r="D7" s="56" t="s">
        <v>654</v>
      </c>
      <c r="E7" s="58">
        <v>1</v>
      </c>
      <c r="F7" s="19">
        <v>49000</v>
      </c>
      <c r="G7" s="19">
        <v>53326</v>
      </c>
      <c r="H7" s="59">
        <f t="shared" si="0"/>
        <v>51163</v>
      </c>
    </row>
    <row r="8" spans="1:8" ht="409.5">
      <c r="A8" s="56">
        <v>6</v>
      </c>
      <c r="B8" s="56">
        <v>12164501</v>
      </c>
      <c r="C8" s="57" t="s">
        <v>655</v>
      </c>
      <c r="D8" s="56" t="s">
        <v>654</v>
      </c>
      <c r="E8" s="58">
        <v>1</v>
      </c>
      <c r="F8" s="19">
        <v>34731.599999999999</v>
      </c>
      <c r="G8" s="19">
        <v>29870</v>
      </c>
      <c r="H8" s="59">
        <f t="shared" si="0"/>
        <v>32300.799999999999</v>
      </c>
    </row>
    <row r="9" spans="1:8">
      <c r="A9" s="56">
        <v>7</v>
      </c>
      <c r="B9" s="56">
        <v>50403800</v>
      </c>
      <c r="C9" s="57" t="s">
        <v>656</v>
      </c>
      <c r="D9" s="56" t="s">
        <v>34</v>
      </c>
      <c r="E9" s="58">
        <v>1</v>
      </c>
      <c r="F9" s="19">
        <v>4005</v>
      </c>
      <c r="G9" s="19">
        <v>3375</v>
      </c>
      <c r="H9" s="59">
        <f t="shared" si="0"/>
        <v>3690</v>
      </c>
    </row>
    <row r="10" spans="1:8" ht="75">
      <c r="A10" s="56">
        <v>8</v>
      </c>
      <c r="B10" s="56">
        <v>50403800</v>
      </c>
      <c r="C10" s="57" t="s">
        <v>657</v>
      </c>
      <c r="D10" s="56" t="s">
        <v>34</v>
      </c>
      <c r="E10" s="58">
        <v>1</v>
      </c>
      <c r="F10" s="19">
        <v>36610.230000000003</v>
      </c>
      <c r="G10" s="19">
        <v>33205</v>
      </c>
      <c r="H10" s="59">
        <f t="shared" si="0"/>
        <v>34907.615000000005</v>
      </c>
    </row>
    <row r="11" spans="1:8" ht="409.5">
      <c r="A11" s="56">
        <v>9</v>
      </c>
      <c r="B11" s="56">
        <v>10151606</v>
      </c>
      <c r="C11" s="57" t="s">
        <v>658</v>
      </c>
      <c r="D11" s="56" t="s">
        <v>34</v>
      </c>
      <c r="E11" s="58">
        <v>1</v>
      </c>
      <c r="F11" s="19">
        <v>34075</v>
      </c>
      <c r="G11" s="19">
        <v>36636.5</v>
      </c>
      <c r="H11" s="59">
        <f t="shared" si="0"/>
        <v>35355.75</v>
      </c>
    </row>
    <row r="12" spans="1:8" ht="180">
      <c r="A12" s="56">
        <v>10</v>
      </c>
      <c r="B12" s="56">
        <v>50101716</v>
      </c>
      <c r="C12" s="60" t="s">
        <v>659</v>
      </c>
      <c r="D12" s="56" t="s">
        <v>50</v>
      </c>
      <c r="E12" s="58">
        <v>1</v>
      </c>
      <c r="F12" s="19">
        <v>98600</v>
      </c>
      <c r="G12" s="19">
        <v>106012</v>
      </c>
      <c r="H12" s="59">
        <f t="shared" si="0"/>
        <v>102306</v>
      </c>
    </row>
    <row r="13" spans="1:8" ht="60">
      <c r="A13" s="56">
        <v>11</v>
      </c>
      <c r="B13" s="56">
        <v>50221303</v>
      </c>
      <c r="C13" s="57" t="s">
        <v>660</v>
      </c>
      <c r="D13" s="56" t="s">
        <v>661</v>
      </c>
      <c r="E13" s="58">
        <v>1</v>
      </c>
      <c r="F13" s="19">
        <v>18921</v>
      </c>
      <c r="G13" s="19">
        <v>16660</v>
      </c>
      <c r="H13" s="59">
        <f t="shared" si="0"/>
        <v>17790.5</v>
      </c>
    </row>
    <row r="14" spans="1:8" ht="409.5">
      <c r="A14" s="56">
        <v>12</v>
      </c>
      <c r="B14" s="56">
        <v>50131702</v>
      </c>
      <c r="C14" s="57" t="s">
        <v>662</v>
      </c>
      <c r="D14" s="56" t="s">
        <v>654</v>
      </c>
      <c r="E14" s="58">
        <v>1</v>
      </c>
      <c r="F14" s="19">
        <v>22562</v>
      </c>
      <c r="G14" s="19">
        <v>21025</v>
      </c>
      <c r="H14" s="59">
        <f t="shared" si="0"/>
        <v>21793.5</v>
      </c>
    </row>
    <row r="15" spans="1:8" ht="45">
      <c r="A15" s="56">
        <v>13</v>
      </c>
      <c r="B15" s="56">
        <v>10151701</v>
      </c>
      <c r="C15" s="57" t="s">
        <v>663</v>
      </c>
      <c r="D15" s="56" t="s">
        <v>34</v>
      </c>
      <c r="E15" s="58">
        <v>1</v>
      </c>
      <c r="F15" s="19">
        <v>6307.5</v>
      </c>
      <c r="G15" s="19">
        <v>6825.15</v>
      </c>
      <c r="H15" s="59">
        <f t="shared" si="0"/>
        <v>6566.3249999999998</v>
      </c>
    </row>
    <row r="16" spans="1:8" ht="409.5">
      <c r="A16" s="56">
        <v>14</v>
      </c>
      <c r="B16" s="56">
        <v>50161509</v>
      </c>
      <c r="C16" s="57" t="s">
        <v>664</v>
      </c>
      <c r="D16" s="56" t="s">
        <v>50</v>
      </c>
      <c r="E16" s="58">
        <v>1</v>
      </c>
      <c r="F16" s="19">
        <v>8190</v>
      </c>
      <c r="G16" s="19">
        <v>8260.0517999999993</v>
      </c>
      <c r="H16" s="59">
        <f t="shared" si="0"/>
        <v>8225.0259000000005</v>
      </c>
    </row>
    <row r="17" spans="1:8" ht="375">
      <c r="A17" s="56">
        <v>15</v>
      </c>
      <c r="B17" s="56">
        <v>50161509</v>
      </c>
      <c r="C17" s="57" t="s">
        <v>665</v>
      </c>
      <c r="D17" s="56" t="s">
        <v>654</v>
      </c>
      <c r="E17" s="58">
        <v>1</v>
      </c>
      <c r="F17" s="19">
        <v>101185.41</v>
      </c>
      <c r="G17" s="19">
        <v>100500</v>
      </c>
      <c r="H17" s="59">
        <f t="shared" si="0"/>
        <v>100842.705</v>
      </c>
    </row>
    <row r="18" spans="1:8" ht="135">
      <c r="A18" s="56">
        <v>16</v>
      </c>
      <c r="B18" s="56">
        <v>41111502</v>
      </c>
      <c r="C18" s="57" t="s">
        <v>666</v>
      </c>
      <c r="D18" s="56" t="s">
        <v>34</v>
      </c>
      <c r="E18" s="58">
        <v>1</v>
      </c>
      <c r="F18" s="19">
        <v>119850</v>
      </c>
      <c r="G18" s="19">
        <v>120875.117</v>
      </c>
      <c r="H18" s="59">
        <f t="shared" si="0"/>
        <v>120362.5585</v>
      </c>
    </row>
    <row r="19" spans="1:8" ht="270">
      <c r="A19" s="56">
        <v>17</v>
      </c>
      <c r="B19" s="56">
        <v>52151641</v>
      </c>
      <c r="C19" s="57" t="s">
        <v>667</v>
      </c>
      <c r="D19" s="56" t="s">
        <v>34</v>
      </c>
      <c r="E19" s="58">
        <v>1</v>
      </c>
      <c r="F19" s="19">
        <v>495840</v>
      </c>
      <c r="G19" s="19">
        <v>449355</v>
      </c>
      <c r="H19" s="59">
        <f t="shared" si="0"/>
        <v>472597.5</v>
      </c>
    </row>
    <row r="20" spans="1:8" ht="270">
      <c r="A20" s="56">
        <v>18</v>
      </c>
      <c r="B20" s="56">
        <v>48101813</v>
      </c>
      <c r="C20" s="57" t="s">
        <v>668</v>
      </c>
      <c r="D20" s="56" t="s">
        <v>34</v>
      </c>
      <c r="E20" s="58">
        <v>1</v>
      </c>
      <c r="F20" s="19">
        <v>124564.09999999999</v>
      </c>
      <c r="G20" s="19">
        <v>115855</v>
      </c>
      <c r="H20" s="59">
        <f t="shared" si="0"/>
        <v>120209.54999999999</v>
      </c>
    </row>
    <row r="21" spans="1:8" ht="60">
      <c r="A21" s="56">
        <v>19</v>
      </c>
      <c r="B21" s="56">
        <v>51171504</v>
      </c>
      <c r="C21" s="57" t="s">
        <v>669</v>
      </c>
      <c r="D21" s="56" t="s">
        <v>34</v>
      </c>
      <c r="E21" s="58">
        <v>1</v>
      </c>
      <c r="F21" s="19">
        <v>10005</v>
      </c>
      <c r="G21" s="19">
        <v>10438.527</v>
      </c>
      <c r="H21" s="59">
        <f t="shared" si="0"/>
        <v>10221.763500000001</v>
      </c>
    </row>
    <row r="22" spans="1:8" ht="60">
      <c r="A22" s="56">
        <v>20</v>
      </c>
      <c r="B22" s="56">
        <v>50192401</v>
      </c>
      <c r="C22" s="57" t="s">
        <v>670</v>
      </c>
      <c r="D22" s="56" t="s">
        <v>34</v>
      </c>
      <c r="E22" s="58">
        <v>1</v>
      </c>
      <c r="F22" s="19">
        <v>9860</v>
      </c>
      <c r="G22" s="19">
        <v>10580.800000000001</v>
      </c>
      <c r="H22" s="59">
        <f t="shared" si="0"/>
        <v>10220.400000000001</v>
      </c>
    </row>
    <row r="23" spans="1:8" ht="45">
      <c r="A23" s="56">
        <v>21</v>
      </c>
      <c r="B23" s="56">
        <v>48101805</v>
      </c>
      <c r="C23" s="57" t="s">
        <v>671</v>
      </c>
      <c r="D23" s="56" t="s">
        <v>34</v>
      </c>
      <c r="E23" s="58">
        <v>1</v>
      </c>
      <c r="F23" s="19">
        <v>7007</v>
      </c>
      <c r="G23" s="19">
        <v>7322.07</v>
      </c>
      <c r="H23" s="59">
        <f t="shared" si="0"/>
        <v>7164.5349999999999</v>
      </c>
    </row>
    <row r="24" spans="1:8" ht="60">
      <c r="A24" s="56">
        <v>22</v>
      </c>
      <c r="B24" s="56">
        <v>50363108</v>
      </c>
      <c r="C24" s="57" t="s">
        <v>672</v>
      </c>
      <c r="D24" s="56" t="s">
        <v>34</v>
      </c>
      <c r="E24" s="58">
        <v>1</v>
      </c>
      <c r="F24" s="19">
        <v>2216.5</v>
      </c>
      <c r="G24" s="19">
        <v>2313.0650000000001</v>
      </c>
      <c r="H24" s="59">
        <f t="shared" si="0"/>
        <v>2264.7825000000003</v>
      </c>
    </row>
    <row r="25" spans="1:8" ht="409.5">
      <c r="A25" s="56">
        <v>23</v>
      </c>
      <c r="B25" s="56">
        <v>50201709</v>
      </c>
      <c r="C25" s="57" t="s">
        <v>674</v>
      </c>
      <c r="D25" s="56" t="s">
        <v>34</v>
      </c>
      <c r="E25" s="58">
        <v>1</v>
      </c>
      <c r="F25" s="19">
        <v>47705</v>
      </c>
      <c r="G25" s="19">
        <v>58726.5</v>
      </c>
      <c r="H25" s="59">
        <f t="shared" si="0"/>
        <v>53215.75</v>
      </c>
    </row>
    <row r="26" spans="1:8" ht="409.5">
      <c r="A26" s="56">
        <v>24</v>
      </c>
      <c r="B26" s="56">
        <v>23181703</v>
      </c>
      <c r="C26" s="57" t="s">
        <v>675</v>
      </c>
      <c r="D26" s="56" t="s">
        <v>34</v>
      </c>
      <c r="E26" s="58">
        <v>1</v>
      </c>
      <c r="F26" s="19">
        <v>152207.64000000001</v>
      </c>
      <c r="G26" s="19">
        <v>139860</v>
      </c>
      <c r="H26" s="59">
        <f t="shared" si="0"/>
        <v>146033.82</v>
      </c>
    </row>
    <row r="27" spans="1:8" ht="409.5">
      <c r="A27" s="56">
        <v>25</v>
      </c>
      <c r="B27" s="56">
        <v>48101531</v>
      </c>
      <c r="C27" s="57" t="s">
        <v>676</v>
      </c>
      <c r="D27" s="56" t="s">
        <v>34</v>
      </c>
      <c r="E27" s="58">
        <v>1</v>
      </c>
      <c r="F27" s="19">
        <v>230813.4</v>
      </c>
      <c r="G27" s="19">
        <v>198505</v>
      </c>
      <c r="H27" s="59">
        <f t="shared" si="0"/>
        <v>214659.20000000001</v>
      </c>
    </row>
    <row r="28" spans="1:8" ht="409.5">
      <c r="A28" s="56">
        <v>26</v>
      </c>
      <c r="B28" s="56">
        <v>23181703</v>
      </c>
      <c r="C28" s="57" t="s">
        <v>677</v>
      </c>
      <c r="D28" s="56" t="s">
        <v>673</v>
      </c>
      <c r="E28" s="58">
        <v>1</v>
      </c>
      <c r="F28" s="19">
        <v>123639.87</v>
      </c>
      <c r="G28" s="19">
        <v>118859.99999999999</v>
      </c>
      <c r="H28" s="59">
        <f t="shared" si="0"/>
        <v>121249.935</v>
      </c>
    </row>
    <row r="29" spans="1:8" ht="409.5">
      <c r="A29" s="56">
        <v>27</v>
      </c>
      <c r="B29" s="56">
        <v>23181703</v>
      </c>
      <c r="C29" s="57" t="s">
        <v>678</v>
      </c>
      <c r="D29" s="56" t="s">
        <v>673</v>
      </c>
      <c r="E29" s="58">
        <v>1</v>
      </c>
      <c r="F29" s="19">
        <v>152105</v>
      </c>
      <c r="G29" s="19">
        <v>163224.4</v>
      </c>
      <c r="H29" s="59">
        <f t="shared" si="0"/>
        <v>157664.70000000001</v>
      </c>
    </row>
    <row r="30" spans="1:8" ht="409.5">
      <c r="A30" s="56">
        <v>28</v>
      </c>
      <c r="B30" s="56">
        <v>50170000</v>
      </c>
      <c r="C30" s="57" t="s">
        <v>679</v>
      </c>
      <c r="D30" s="56" t="s">
        <v>292</v>
      </c>
      <c r="E30" s="58">
        <v>1</v>
      </c>
      <c r="F30" s="19">
        <v>173625</v>
      </c>
      <c r="G30" s="19">
        <v>206035</v>
      </c>
      <c r="H30" s="59">
        <f t="shared" si="0"/>
        <v>189830</v>
      </c>
    </row>
    <row r="31" spans="1:8" ht="345">
      <c r="A31" s="56">
        <v>29</v>
      </c>
      <c r="B31" s="57">
        <v>31181701</v>
      </c>
      <c r="C31" s="57" t="s">
        <v>680</v>
      </c>
      <c r="D31" s="56" t="s">
        <v>34</v>
      </c>
      <c r="E31" s="58">
        <v>1</v>
      </c>
      <c r="F31" s="19">
        <v>9354</v>
      </c>
      <c r="G31" s="19">
        <v>8700</v>
      </c>
      <c r="H31" s="59">
        <f t="shared" si="0"/>
        <v>9027</v>
      </c>
    </row>
    <row r="32" spans="1:8" ht="60">
      <c r="A32" s="56">
        <v>30</v>
      </c>
      <c r="B32" s="56">
        <v>50171552</v>
      </c>
      <c r="C32" s="57" t="s">
        <v>681</v>
      </c>
      <c r="D32" s="56" t="s">
        <v>34</v>
      </c>
      <c r="E32" s="58">
        <v>1</v>
      </c>
      <c r="F32" s="19">
        <v>30806.999999999996</v>
      </c>
      <c r="G32" s="19">
        <v>26460</v>
      </c>
      <c r="H32" s="59">
        <f t="shared" si="0"/>
        <v>28633.5</v>
      </c>
    </row>
    <row r="33" spans="1:8" ht="225">
      <c r="A33" s="56">
        <v>31</v>
      </c>
      <c r="B33" s="56">
        <v>52151624</v>
      </c>
      <c r="C33" s="57" t="s">
        <v>682</v>
      </c>
      <c r="D33" s="56" t="s">
        <v>34</v>
      </c>
      <c r="E33" s="58">
        <v>1</v>
      </c>
      <c r="F33" s="19">
        <v>124350</v>
      </c>
      <c r="G33" s="19">
        <v>125413.60699999999</v>
      </c>
      <c r="H33" s="59">
        <f t="shared" si="0"/>
        <v>124881.80349999999</v>
      </c>
    </row>
    <row r="34" spans="1:8" ht="409.5">
      <c r="A34" s="56">
        <v>32</v>
      </c>
      <c r="B34" s="56">
        <v>50161511</v>
      </c>
      <c r="C34" s="57" t="s">
        <v>683</v>
      </c>
      <c r="D34" s="56" t="s">
        <v>50</v>
      </c>
      <c r="E34" s="58">
        <v>1</v>
      </c>
      <c r="F34" s="19">
        <v>31425</v>
      </c>
      <c r="G34" s="19">
        <v>31693.788499999999</v>
      </c>
      <c r="H34" s="59">
        <f t="shared" si="0"/>
        <v>31559.394249999998</v>
      </c>
    </row>
    <row r="35" spans="1:8" ht="409.5">
      <c r="A35" s="56">
        <v>33</v>
      </c>
      <c r="B35" s="56">
        <v>50192400</v>
      </c>
      <c r="C35" s="57" t="s">
        <v>684</v>
      </c>
      <c r="D35" s="56" t="s">
        <v>50</v>
      </c>
      <c r="E35" s="58">
        <v>1</v>
      </c>
      <c r="F35" s="19">
        <v>33037.410000000003</v>
      </c>
      <c r="G35" s="19">
        <v>30450</v>
      </c>
      <c r="H35" s="59">
        <f t="shared" si="0"/>
        <v>31743.705000000002</v>
      </c>
    </row>
    <row r="36" spans="1:8" ht="45">
      <c r="A36" s="56">
        <v>34</v>
      </c>
      <c r="B36" s="56">
        <v>50161511</v>
      </c>
      <c r="C36" s="57" t="s">
        <v>685</v>
      </c>
      <c r="D36" s="56" t="s">
        <v>34</v>
      </c>
      <c r="E36" s="58">
        <v>1</v>
      </c>
      <c r="F36" s="19">
        <v>28427.21</v>
      </c>
      <c r="G36" s="19">
        <v>25940.5</v>
      </c>
      <c r="H36" s="59">
        <f t="shared" si="0"/>
        <v>27183.855</v>
      </c>
    </row>
    <row r="37" spans="1:8" ht="409.5">
      <c r="A37" s="56">
        <v>35</v>
      </c>
      <c r="B37" s="56">
        <v>50325813</v>
      </c>
      <c r="C37" s="57" t="s">
        <v>686</v>
      </c>
      <c r="D37" s="56" t="s">
        <v>50</v>
      </c>
      <c r="E37" s="58">
        <v>1</v>
      </c>
      <c r="F37" s="19">
        <v>67533.180000000008</v>
      </c>
      <c r="G37" s="19">
        <v>62205</v>
      </c>
      <c r="H37" s="59">
        <f t="shared" si="0"/>
        <v>64869.090000000004</v>
      </c>
    </row>
    <row r="38" spans="1:8" ht="135">
      <c r="A38" s="56">
        <v>36</v>
      </c>
      <c r="B38" s="56">
        <v>50221303</v>
      </c>
      <c r="C38" s="57" t="s">
        <v>687</v>
      </c>
      <c r="D38" s="56" t="s">
        <v>34</v>
      </c>
      <c r="E38" s="58">
        <v>1</v>
      </c>
      <c r="F38" s="19">
        <v>58243.954999999994</v>
      </c>
      <c r="G38" s="19">
        <v>55825</v>
      </c>
      <c r="H38" s="59">
        <f t="shared" si="0"/>
        <v>57034.477499999994</v>
      </c>
    </row>
    <row r="39" spans="1:8" ht="409.5">
      <c r="A39" s="56">
        <v>37</v>
      </c>
      <c r="B39" s="56">
        <v>50161511</v>
      </c>
      <c r="C39" s="57" t="s">
        <v>688</v>
      </c>
      <c r="D39" s="56" t="s">
        <v>34</v>
      </c>
      <c r="E39" s="58">
        <v>1</v>
      </c>
      <c r="F39" s="19">
        <v>67715</v>
      </c>
      <c r="G39" s="19">
        <v>73001.440000000002</v>
      </c>
      <c r="H39" s="59">
        <f t="shared" si="0"/>
        <v>70358.22</v>
      </c>
    </row>
    <row r="40" spans="1:8" ht="409.5">
      <c r="A40" s="56">
        <v>38</v>
      </c>
      <c r="B40" s="56">
        <v>50161511</v>
      </c>
      <c r="C40" s="57" t="s">
        <v>689</v>
      </c>
      <c r="D40" s="56" t="s">
        <v>34</v>
      </c>
      <c r="E40" s="58">
        <v>1</v>
      </c>
      <c r="F40" s="19">
        <v>62299.999999999993</v>
      </c>
      <c r="G40" s="19">
        <v>64805.35</v>
      </c>
      <c r="H40" s="59">
        <f t="shared" si="0"/>
        <v>63552.674999999996</v>
      </c>
    </row>
    <row r="41" spans="1:8" ht="409.5">
      <c r="A41" s="56">
        <v>39</v>
      </c>
      <c r="B41" s="56">
        <v>50307008</v>
      </c>
      <c r="C41" s="57" t="s">
        <v>690</v>
      </c>
      <c r="D41" s="56" t="s">
        <v>50</v>
      </c>
      <c r="E41" s="58">
        <v>1</v>
      </c>
      <c r="F41" s="19">
        <v>57782.5</v>
      </c>
      <c r="G41" s="19">
        <v>62006.6</v>
      </c>
      <c r="H41" s="59">
        <f t="shared" si="0"/>
        <v>59894.55</v>
      </c>
    </row>
    <row r="42" spans="1:8" ht="409.5">
      <c r="A42" s="56">
        <v>40</v>
      </c>
      <c r="B42" s="56">
        <v>50161511</v>
      </c>
      <c r="C42" s="57" t="s">
        <v>691</v>
      </c>
      <c r="D42" s="56" t="s">
        <v>692</v>
      </c>
      <c r="E42" s="58">
        <v>1</v>
      </c>
      <c r="F42" s="19">
        <v>25793.600000000002</v>
      </c>
      <c r="G42" s="19">
        <v>23852.5</v>
      </c>
      <c r="H42" s="59">
        <f t="shared" si="0"/>
        <v>24823.050000000003</v>
      </c>
    </row>
    <row r="43" spans="1:8" ht="60">
      <c r="A43" s="56">
        <v>41</v>
      </c>
      <c r="B43" s="56">
        <v>52152300</v>
      </c>
      <c r="C43" s="57" t="s">
        <v>693</v>
      </c>
      <c r="D43" s="56" t="s">
        <v>673</v>
      </c>
      <c r="E43" s="58">
        <v>1</v>
      </c>
      <c r="F43" s="19">
        <v>43747.200000000004</v>
      </c>
      <c r="G43" s="19">
        <v>40455</v>
      </c>
      <c r="H43" s="59">
        <f t="shared" si="0"/>
        <v>42101.100000000006</v>
      </c>
    </row>
    <row r="44" spans="1:8" ht="60">
      <c r="A44" s="56">
        <v>42</v>
      </c>
      <c r="B44" s="56">
        <v>21216000</v>
      </c>
      <c r="C44" s="57" t="s">
        <v>694</v>
      </c>
      <c r="D44" s="56" t="s">
        <v>673</v>
      </c>
      <c r="E44" s="58">
        <v>1</v>
      </c>
      <c r="F44" s="19">
        <v>18659.2</v>
      </c>
      <c r="G44" s="19">
        <v>17255</v>
      </c>
      <c r="H44" s="59">
        <f t="shared" si="0"/>
        <v>17957.099999999999</v>
      </c>
    </row>
    <row r="45" spans="1:8" ht="60">
      <c r="A45" s="56">
        <v>43</v>
      </c>
      <c r="B45" s="56">
        <v>52151604</v>
      </c>
      <c r="C45" s="57" t="s">
        <v>695</v>
      </c>
      <c r="D45" s="56" t="s">
        <v>673</v>
      </c>
      <c r="E45" s="58">
        <v>1</v>
      </c>
      <c r="F45" s="19">
        <v>60838.400000000001</v>
      </c>
      <c r="G45" s="19">
        <v>56260</v>
      </c>
      <c r="H45" s="59">
        <f t="shared" si="0"/>
        <v>58549.2</v>
      </c>
    </row>
    <row r="46" spans="1:8" ht="45">
      <c r="A46" s="56">
        <v>44</v>
      </c>
      <c r="B46" s="56">
        <v>12171504</v>
      </c>
      <c r="C46" s="57" t="s">
        <v>696</v>
      </c>
      <c r="D46" s="56" t="s">
        <v>673</v>
      </c>
      <c r="E46" s="58">
        <v>1</v>
      </c>
      <c r="F46" s="19">
        <v>13412.5</v>
      </c>
      <c r="G46" s="19">
        <v>14504</v>
      </c>
      <c r="H46" s="59">
        <f t="shared" si="0"/>
        <v>13958.25</v>
      </c>
    </row>
    <row r="47" spans="1:8" ht="105">
      <c r="A47" s="56">
        <v>45</v>
      </c>
      <c r="B47" s="56">
        <v>12164500</v>
      </c>
      <c r="C47" s="57" t="s">
        <v>697</v>
      </c>
      <c r="D47" s="56" t="s">
        <v>673</v>
      </c>
      <c r="E47" s="58">
        <v>1</v>
      </c>
      <c r="F47" s="19">
        <v>7105</v>
      </c>
      <c r="G47" s="19">
        <v>8379</v>
      </c>
      <c r="H47" s="59">
        <f t="shared" si="0"/>
        <v>7742</v>
      </c>
    </row>
    <row r="48" spans="1:8" ht="60">
      <c r="A48" s="56">
        <v>46</v>
      </c>
      <c r="B48" s="56">
        <v>50171500</v>
      </c>
      <c r="C48" s="57" t="s">
        <v>698</v>
      </c>
      <c r="D48" s="56" t="s">
        <v>673</v>
      </c>
      <c r="E48" s="58">
        <v>1</v>
      </c>
      <c r="F48" s="19">
        <v>51000</v>
      </c>
      <c r="G48" s="19">
        <v>52445</v>
      </c>
      <c r="H48" s="59">
        <f t="shared" si="0"/>
        <v>51722.5</v>
      </c>
    </row>
    <row r="49" spans="1:8" ht="75">
      <c r="A49" s="56">
        <v>47</v>
      </c>
      <c r="B49" s="56">
        <v>50171500</v>
      </c>
      <c r="C49" s="57" t="s">
        <v>699</v>
      </c>
      <c r="D49" s="56" t="s">
        <v>34</v>
      </c>
      <c r="E49" s="58">
        <v>1</v>
      </c>
      <c r="F49" s="19">
        <v>87000</v>
      </c>
      <c r="G49" s="19">
        <v>89910</v>
      </c>
      <c r="H49" s="59">
        <f t="shared" si="0"/>
        <v>88455</v>
      </c>
    </row>
    <row r="50" spans="1:8" ht="75">
      <c r="A50" s="56">
        <v>48</v>
      </c>
      <c r="B50" s="56">
        <v>50171500</v>
      </c>
      <c r="C50" s="57" t="s">
        <v>700</v>
      </c>
      <c r="D50" s="56" t="s">
        <v>34</v>
      </c>
      <c r="E50" s="58">
        <v>1</v>
      </c>
      <c r="F50" s="19">
        <v>104078</v>
      </c>
      <c r="G50" s="19">
        <v>97500</v>
      </c>
      <c r="H50" s="59">
        <f t="shared" si="0"/>
        <v>100789</v>
      </c>
    </row>
    <row r="51" spans="1:8" ht="75">
      <c r="A51" s="56">
        <v>49</v>
      </c>
      <c r="B51" s="56">
        <v>50170000</v>
      </c>
      <c r="C51" s="57" t="s">
        <v>701</v>
      </c>
      <c r="D51" s="56" t="s">
        <v>34</v>
      </c>
      <c r="E51" s="58">
        <v>1</v>
      </c>
      <c r="F51" s="19">
        <v>37975</v>
      </c>
      <c r="G51" s="19">
        <v>35770</v>
      </c>
      <c r="H51" s="59">
        <f t="shared" si="0"/>
        <v>36872.5</v>
      </c>
    </row>
    <row r="52" spans="1:8" ht="135">
      <c r="A52" s="56">
        <v>50</v>
      </c>
      <c r="B52" s="56">
        <v>52151615</v>
      </c>
      <c r="C52" s="57" t="s">
        <v>702</v>
      </c>
      <c r="D52" s="56" t="s">
        <v>34</v>
      </c>
      <c r="E52" s="58">
        <v>1</v>
      </c>
      <c r="F52" s="19">
        <v>58000</v>
      </c>
      <c r="G52" s="19">
        <v>63600</v>
      </c>
      <c r="H52" s="59">
        <f t="shared" si="0"/>
        <v>60800</v>
      </c>
    </row>
    <row r="53" spans="1:8" ht="60">
      <c r="A53" s="56">
        <v>51</v>
      </c>
      <c r="B53" s="56">
        <v>50201714</v>
      </c>
      <c r="C53" s="57" t="s">
        <v>703</v>
      </c>
      <c r="D53" s="56" t="s">
        <v>34</v>
      </c>
      <c r="E53" s="58">
        <v>1</v>
      </c>
      <c r="F53" s="19">
        <v>125258</v>
      </c>
      <c r="G53" s="19">
        <v>116725</v>
      </c>
      <c r="H53" s="59">
        <f t="shared" si="0"/>
        <v>120991.5</v>
      </c>
    </row>
    <row r="54" spans="1:8" ht="45">
      <c r="A54" s="56">
        <v>52</v>
      </c>
      <c r="B54" s="56">
        <v>50201714</v>
      </c>
      <c r="C54" s="57" t="s">
        <v>704</v>
      </c>
      <c r="D54" s="56" t="s">
        <v>673</v>
      </c>
      <c r="E54" s="58">
        <v>1</v>
      </c>
      <c r="F54" s="19">
        <v>35996.1</v>
      </c>
      <c r="G54" s="19">
        <v>30957.5</v>
      </c>
      <c r="H54" s="59">
        <f t="shared" si="0"/>
        <v>33476.800000000003</v>
      </c>
    </row>
    <row r="55" spans="1:8" ht="210">
      <c r="A55" s="56">
        <v>53</v>
      </c>
      <c r="B55" s="56">
        <v>52151636</v>
      </c>
      <c r="C55" s="57" t="s">
        <v>705</v>
      </c>
      <c r="D55" s="56" t="s">
        <v>34</v>
      </c>
      <c r="E55" s="58">
        <v>1</v>
      </c>
      <c r="F55" s="19">
        <v>15987</v>
      </c>
      <c r="G55" s="19">
        <v>14500</v>
      </c>
      <c r="H55" s="59">
        <f t="shared" si="0"/>
        <v>15243.5</v>
      </c>
    </row>
    <row r="56" spans="1:8" ht="60">
      <c r="A56" s="56">
        <v>54</v>
      </c>
      <c r="B56" s="56">
        <v>52151702</v>
      </c>
      <c r="C56" s="57" t="s">
        <v>706</v>
      </c>
      <c r="D56" s="56" t="s">
        <v>34</v>
      </c>
      <c r="E56" s="58">
        <v>1</v>
      </c>
      <c r="F56" s="19">
        <v>279850</v>
      </c>
      <c r="G56" s="19">
        <v>300887</v>
      </c>
      <c r="H56" s="59">
        <f t="shared" si="0"/>
        <v>290368.5</v>
      </c>
    </row>
    <row r="57" spans="1:8" ht="409.5">
      <c r="A57" s="56">
        <v>55</v>
      </c>
      <c r="B57" s="56">
        <v>52151702</v>
      </c>
      <c r="C57" s="57" t="s">
        <v>707</v>
      </c>
      <c r="D57" s="56" t="s">
        <v>673</v>
      </c>
      <c r="E57" s="58">
        <v>1</v>
      </c>
      <c r="F57" s="19">
        <v>101790</v>
      </c>
      <c r="G57" s="19">
        <v>109441.8</v>
      </c>
      <c r="H57" s="59">
        <f t="shared" si="0"/>
        <v>105615.9</v>
      </c>
    </row>
    <row r="58" spans="1:8" ht="45">
      <c r="A58" s="56">
        <v>56</v>
      </c>
      <c r="B58" s="56">
        <v>52152300</v>
      </c>
      <c r="C58" s="57" t="s">
        <v>708</v>
      </c>
      <c r="D58" s="56" t="s">
        <v>34</v>
      </c>
      <c r="E58" s="58">
        <v>1</v>
      </c>
      <c r="F58" s="19">
        <v>264874.09999999998</v>
      </c>
      <c r="G58" s="19">
        <v>246355</v>
      </c>
      <c r="H58" s="59">
        <f t="shared" si="0"/>
        <v>255614.55</v>
      </c>
    </row>
    <row r="59" spans="1:8" ht="180">
      <c r="A59" s="56">
        <v>57</v>
      </c>
      <c r="B59" s="56">
        <v>52151702</v>
      </c>
      <c r="C59" s="57" t="s">
        <v>709</v>
      </c>
      <c r="D59" s="56" t="s">
        <v>673</v>
      </c>
      <c r="E59" s="58">
        <v>1</v>
      </c>
      <c r="F59" s="19">
        <v>83582.5</v>
      </c>
      <c r="G59" s="19">
        <v>69860</v>
      </c>
      <c r="H59" s="59">
        <f t="shared" si="0"/>
        <v>76721.25</v>
      </c>
    </row>
    <row r="60" spans="1:8" ht="45">
      <c r="A60" s="56">
        <v>58</v>
      </c>
      <c r="B60" s="56">
        <v>52152300</v>
      </c>
      <c r="C60" s="57" t="s">
        <v>710</v>
      </c>
      <c r="D60" s="56" t="s">
        <v>34</v>
      </c>
      <c r="E60" s="58">
        <v>1</v>
      </c>
      <c r="F60" s="19">
        <v>140505</v>
      </c>
      <c r="G60" s="19">
        <v>150776.4</v>
      </c>
      <c r="H60" s="59">
        <f t="shared" si="0"/>
        <v>145640.70000000001</v>
      </c>
    </row>
    <row r="61" spans="1:8" ht="45">
      <c r="A61" s="56">
        <v>59</v>
      </c>
      <c r="B61" s="56">
        <v>52152300</v>
      </c>
      <c r="C61" s="57" t="s">
        <v>711</v>
      </c>
      <c r="D61" s="56" t="s">
        <v>34</v>
      </c>
      <c r="E61" s="58">
        <v>1</v>
      </c>
      <c r="F61" s="19">
        <v>31755</v>
      </c>
      <c r="G61" s="19">
        <v>34361.1</v>
      </c>
      <c r="H61" s="59">
        <f t="shared" si="0"/>
        <v>33058.050000000003</v>
      </c>
    </row>
    <row r="62" spans="1:8" ht="90">
      <c r="A62" s="56">
        <v>60</v>
      </c>
      <c r="B62" s="56">
        <v>41103206</v>
      </c>
      <c r="C62" s="57" t="s">
        <v>712</v>
      </c>
      <c r="D62" s="56" t="s">
        <v>34</v>
      </c>
      <c r="E62" s="58">
        <v>1</v>
      </c>
      <c r="F62" s="19">
        <v>72355</v>
      </c>
      <c r="G62" s="19">
        <v>77794.099999999991</v>
      </c>
      <c r="H62" s="59">
        <f t="shared" si="0"/>
        <v>75074.549999999988</v>
      </c>
    </row>
    <row r="63" spans="1:8" ht="75">
      <c r="A63" s="56">
        <v>61</v>
      </c>
      <c r="B63" s="56">
        <v>50365302</v>
      </c>
      <c r="C63" s="57" t="s">
        <v>713</v>
      </c>
      <c r="D63" s="56" t="s">
        <v>34</v>
      </c>
      <c r="E63" s="58">
        <v>1</v>
      </c>
      <c r="F63" s="19">
        <v>24113.5</v>
      </c>
      <c r="G63" s="19">
        <v>25158.3629</v>
      </c>
      <c r="H63" s="59">
        <f t="shared" si="0"/>
        <v>24635.93145</v>
      </c>
    </row>
    <row r="64" spans="1:8" ht="180">
      <c r="A64" s="56">
        <v>62</v>
      </c>
      <c r="B64" s="56">
        <v>12164502</v>
      </c>
      <c r="C64" s="57" t="s">
        <v>714</v>
      </c>
      <c r="D64" s="56" t="s">
        <v>34</v>
      </c>
      <c r="E64" s="58">
        <v>1</v>
      </c>
      <c r="F64" s="19">
        <v>19223.16</v>
      </c>
      <c r="G64" s="19">
        <v>18480</v>
      </c>
      <c r="H64" s="59">
        <f t="shared" si="0"/>
        <v>18851.580000000002</v>
      </c>
    </row>
    <row r="65" spans="1:8" ht="409.5">
      <c r="A65" s="56">
        <v>63</v>
      </c>
      <c r="B65" s="56">
        <v>12160000</v>
      </c>
      <c r="C65" s="57" t="s">
        <v>715</v>
      </c>
      <c r="D65" s="56" t="s">
        <v>34</v>
      </c>
      <c r="E65" s="58">
        <v>1</v>
      </c>
      <c r="F65" s="19">
        <v>8402.4</v>
      </c>
      <c r="G65" s="19">
        <v>7830</v>
      </c>
      <c r="H65" s="59">
        <f t="shared" si="0"/>
        <v>8116.2</v>
      </c>
    </row>
    <row r="66" spans="1:8" ht="409.5">
      <c r="A66" s="56">
        <v>64</v>
      </c>
      <c r="B66" s="56">
        <v>12164502</v>
      </c>
      <c r="C66" s="57" t="s">
        <v>716</v>
      </c>
      <c r="D66" s="56" t="s">
        <v>34</v>
      </c>
      <c r="E66" s="58">
        <v>1</v>
      </c>
      <c r="F66" s="19">
        <v>19140</v>
      </c>
      <c r="G66" s="19">
        <v>20697.600000000002</v>
      </c>
      <c r="H66" s="59">
        <f t="shared" ref="H66:H126" si="1">+IF(F66=""," ",AVERAGE(F66:G66))</f>
        <v>19918.800000000003</v>
      </c>
    </row>
    <row r="67" spans="1:8" ht="210">
      <c r="A67" s="56">
        <v>65</v>
      </c>
      <c r="B67" s="56">
        <v>12164502</v>
      </c>
      <c r="C67" s="57" t="s">
        <v>717</v>
      </c>
      <c r="D67" s="56" t="s">
        <v>34</v>
      </c>
      <c r="E67" s="58">
        <v>1</v>
      </c>
      <c r="F67" s="19">
        <v>11890</v>
      </c>
      <c r="G67" s="19">
        <v>12857.6</v>
      </c>
      <c r="H67" s="59">
        <f t="shared" si="1"/>
        <v>12373.8</v>
      </c>
    </row>
    <row r="68" spans="1:8" ht="409.5">
      <c r="A68" s="56">
        <v>66</v>
      </c>
      <c r="B68" s="56">
        <v>52151616</v>
      </c>
      <c r="C68" s="57" t="s">
        <v>718</v>
      </c>
      <c r="D68" s="56" t="s">
        <v>34</v>
      </c>
      <c r="E68" s="58">
        <v>1</v>
      </c>
      <c r="F68" s="19">
        <v>33350</v>
      </c>
      <c r="G68" s="19">
        <v>36064</v>
      </c>
      <c r="H68" s="59">
        <f t="shared" si="1"/>
        <v>34707</v>
      </c>
    </row>
    <row r="69" spans="1:8" ht="120">
      <c r="A69" s="56">
        <v>67</v>
      </c>
      <c r="B69" s="56">
        <v>52151616</v>
      </c>
      <c r="C69" s="57" t="s">
        <v>719</v>
      </c>
      <c r="D69" s="56" t="s">
        <v>34</v>
      </c>
      <c r="E69" s="58">
        <v>1</v>
      </c>
      <c r="F69" s="19">
        <v>129412.5</v>
      </c>
      <c r="G69" s="19">
        <v>139944</v>
      </c>
      <c r="H69" s="59">
        <f t="shared" si="1"/>
        <v>134678.25</v>
      </c>
    </row>
    <row r="70" spans="1:8" ht="180">
      <c r="A70" s="56">
        <v>68</v>
      </c>
      <c r="B70" s="56">
        <v>52151616</v>
      </c>
      <c r="C70" s="57" t="s">
        <v>720</v>
      </c>
      <c r="D70" s="56" t="s">
        <v>34</v>
      </c>
      <c r="E70" s="58">
        <v>1</v>
      </c>
      <c r="F70" s="19">
        <v>233475.20000000001</v>
      </c>
      <c r="G70" s="19">
        <v>215905</v>
      </c>
      <c r="H70" s="59">
        <f t="shared" si="1"/>
        <v>224690.1</v>
      </c>
    </row>
    <row r="71" spans="1:8" ht="409.5">
      <c r="A71" s="56">
        <v>69</v>
      </c>
      <c r="B71" s="56">
        <v>52152300</v>
      </c>
      <c r="C71" s="57" t="s">
        <v>721</v>
      </c>
      <c r="D71" s="56" t="s">
        <v>34</v>
      </c>
      <c r="E71" s="58">
        <v>1</v>
      </c>
      <c r="F71" s="19">
        <v>36105</v>
      </c>
      <c r="G71" s="19">
        <v>42579</v>
      </c>
      <c r="H71" s="59">
        <f t="shared" si="1"/>
        <v>39342</v>
      </c>
    </row>
    <row r="72" spans="1:8" ht="60">
      <c r="A72" s="56">
        <v>70</v>
      </c>
      <c r="B72" s="56">
        <v>47131603</v>
      </c>
      <c r="C72" s="57" t="s">
        <v>722</v>
      </c>
      <c r="D72" s="56" t="s">
        <v>34</v>
      </c>
      <c r="E72" s="58">
        <v>1</v>
      </c>
      <c r="F72" s="19">
        <v>5075</v>
      </c>
      <c r="G72" s="19">
        <v>5901</v>
      </c>
      <c r="H72" s="59">
        <f t="shared" si="1"/>
        <v>5488</v>
      </c>
    </row>
    <row r="73" spans="1:8" ht="75">
      <c r="A73" s="56">
        <v>71</v>
      </c>
      <c r="B73" s="56">
        <v>52152300</v>
      </c>
      <c r="C73" s="57" t="s">
        <v>723</v>
      </c>
      <c r="D73" s="56" t="s">
        <v>34</v>
      </c>
      <c r="E73" s="58">
        <v>1</v>
      </c>
      <c r="F73" s="19">
        <v>181720</v>
      </c>
      <c r="G73" s="19">
        <v>208848.2</v>
      </c>
      <c r="H73" s="59">
        <f t="shared" si="1"/>
        <v>195284.1</v>
      </c>
    </row>
    <row r="74" spans="1:8" ht="75">
      <c r="A74" s="56">
        <v>72</v>
      </c>
      <c r="B74" s="56">
        <v>50221303</v>
      </c>
      <c r="C74" s="57" t="s">
        <v>724</v>
      </c>
      <c r="D74" s="56" t="s">
        <v>34</v>
      </c>
      <c r="E74" s="58">
        <v>1</v>
      </c>
      <c r="F74" s="19">
        <v>16675</v>
      </c>
      <c r="G74" s="19">
        <v>17894</v>
      </c>
      <c r="H74" s="59">
        <f t="shared" si="1"/>
        <v>17284.5</v>
      </c>
    </row>
    <row r="75" spans="1:8" ht="75">
      <c r="A75" s="56">
        <v>73</v>
      </c>
      <c r="B75" s="56">
        <v>50421824</v>
      </c>
      <c r="C75" s="57" t="s">
        <v>725</v>
      </c>
      <c r="D75" s="56" t="s">
        <v>673</v>
      </c>
      <c r="E75" s="58">
        <v>1</v>
      </c>
      <c r="F75" s="19">
        <v>34294.184999999998</v>
      </c>
      <c r="G75" s="19">
        <v>32818.5</v>
      </c>
      <c r="H75" s="59">
        <f t="shared" si="1"/>
        <v>33556.342499999999</v>
      </c>
    </row>
    <row r="76" spans="1:8" ht="45">
      <c r="A76" s="56">
        <v>74</v>
      </c>
      <c r="B76" s="56">
        <v>51131903</v>
      </c>
      <c r="C76" s="57" t="s">
        <v>726</v>
      </c>
      <c r="D76" s="56" t="s">
        <v>673</v>
      </c>
      <c r="E76" s="58">
        <v>1</v>
      </c>
      <c r="F76" s="19">
        <v>5712</v>
      </c>
      <c r="G76" s="19">
        <v>4640</v>
      </c>
      <c r="H76" s="59">
        <f t="shared" si="1"/>
        <v>5176</v>
      </c>
    </row>
    <row r="77" spans="1:8" ht="30">
      <c r="A77" s="56">
        <v>75</v>
      </c>
      <c r="B77" s="56">
        <v>10214000</v>
      </c>
      <c r="C77" s="57" t="s">
        <v>727</v>
      </c>
      <c r="D77" s="56" t="s">
        <v>673</v>
      </c>
      <c r="E77" s="58">
        <v>1</v>
      </c>
      <c r="F77" s="19">
        <v>5600</v>
      </c>
      <c r="G77" s="19">
        <v>5075</v>
      </c>
      <c r="H77" s="59">
        <f t="shared" si="1"/>
        <v>5337.5</v>
      </c>
    </row>
    <row r="78" spans="1:8" ht="60">
      <c r="A78" s="56">
        <v>76</v>
      </c>
      <c r="B78" s="56">
        <v>51171608</v>
      </c>
      <c r="C78" s="57" t="s">
        <v>728</v>
      </c>
      <c r="D78" s="56" t="s">
        <v>673</v>
      </c>
      <c r="E78" s="58">
        <v>1</v>
      </c>
      <c r="F78" s="19">
        <v>23055</v>
      </c>
      <c r="G78" s="19">
        <v>24740.400000000001</v>
      </c>
      <c r="H78" s="59">
        <f t="shared" si="1"/>
        <v>23897.7</v>
      </c>
    </row>
    <row r="79" spans="1:8" ht="90">
      <c r="A79" s="56">
        <v>77</v>
      </c>
      <c r="B79" s="56">
        <v>50161509</v>
      </c>
      <c r="C79" s="57" t="s">
        <v>729</v>
      </c>
      <c r="D79" s="56" t="s">
        <v>673</v>
      </c>
      <c r="E79" s="58">
        <v>1</v>
      </c>
      <c r="F79" s="19">
        <v>43355</v>
      </c>
      <c r="G79" s="19">
        <v>46614.1</v>
      </c>
      <c r="H79" s="59">
        <f t="shared" si="1"/>
        <v>44984.55</v>
      </c>
    </row>
    <row r="80" spans="1:8" ht="409.5">
      <c r="A80" s="56">
        <v>78</v>
      </c>
      <c r="B80" s="56">
        <v>42131611</v>
      </c>
      <c r="C80" s="57" t="s">
        <v>730</v>
      </c>
      <c r="D80" s="56" t="s">
        <v>673</v>
      </c>
      <c r="E80" s="58">
        <v>1</v>
      </c>
      <c r="F80" s="19">
        <v>31900</v>
      </c>
      <c r="G80" s="19">
        <v>37092</v>
      </c>
      <c r="H80" s="59">
        <f t="shared" si="1"/>
        <v>34496</v>
      </c>
    </row>
    <row r="81" spans="1:8" ht="330">
      <c r="A81" s="56">
        <v>79</v>
      </c>
      <c r="B81" s="56">
        <v>50161511</v>
      </c>
      <c r="C81" s="57" t="s">
        <v>731</v>
      </c>
      <c r="D81" s="56" t="s">
        <v>50</v>
      </c>
      <c r="E81" s="58">
        <v>1</v>
      </c>
      <c r="F81" s="19">
        <v>70266.474999999991</v>
      </c>
      <c r="G81" s="19">
        <v>67550</v>
      </c>
      <c r="H81" s="59">
        <f t="shared" si="1"/>
        <v>68908.237499999988</v>
      </c>
    </row>
    <row r="82" spans="1:8" ht="105">
      <c r="A82" s="56">
        <v>80</v>
      </c>
      <c r="B82" s="56">
        <v>50161511</v>
      </c>
      <c r="C82" s="57" t="s">
        <v>732</v>
      </c>
      <c r="D82" s="56" t="s">
        <v>673</v>
      </c>
      <c r="E82" s="58">
        <v>1</v>
      </c>
      <c r="F82" s="19">
        <v>121800</v>
      </c>
      <c r="G82" s="19">
        <v>130704</v>
      </c>
      <c r="H82" s="59">
        <f t="shared" si="1"/>
        <v>126252</v>
      </c>
    </row>
    <row r="83" spans="1:8" ht="360">
      <c r="A83" s="56">
        <v>81</v>
      </c>
      <c r="B83" s="56">
        <v>42132203</v>
      </c>
      <c r="C83" s="57" t="s">
        <v>733</v>
      </c>
      <c r="D83" s="56" t="s">
        <v>34</v>
      </c>
      <c r="E83" s="58">
        <v>1</v>
      </c>
      <c r="F83" s="19">
        <v>30000</v>
      </c>
      <c r="G83" s="19">
        <v>35600</v>
      </c>
      <c r="H83" s="59">
        <f t="shared" si="1"/>
        <v>32800</v>
      </c>
    </row>
    <row r="84" spans="1:8" ht="45">
      <c r="A84" s="56">
        <v>82</v>
      </c>
      <c r="B84" s="56">
        <v>50181708</v>
      </c>
      <c r="C84" s="57" t="s">
        <v>734</v>
      </c>
      <c r="D84" s="56" t="s">
        <v>34</v>
      </c>
      <c r="E84" s="58">
        <v>1</v>
      </c>
      <c r="F84" s="19">
        <v>28130</v>
      </c>
      <c r="G84" s="19">
        <v>31014.78</v>
      </c>
      <c r="H84" s="59">
        <f t="shared" si="1"/>
        <v>29572.39</v>
      </c>
    </row>
    <row r="85" spans="1:8" ht="60">
      <c r="A85" s="56">
        <v>83</v>
      </c>
      <c r="B85" s="56">
        <v>50221303</v>
      </c>
      <c r="C85" s="57" t="s">
        <v>735</v>
      </c>
      <c r="D85" s="56" t="s">
        <v>34</v>
      </c>
      <c r="E85" s="58">
        <v>1</v>
      </c>
      <c r="F85" s="19">
        <v>5300.5999999999995</v>
      </c>
      <c r="G85" s="19">
        <v>4930</v>
      </c>
      <c r="H85" s="59">
        <f t="shared" si="1"/>
        <v>5115.2999999999993</v>
      </c>
    </row>
    <row r="86" spans="1:8" ht="45">
      <c r="A86" s="56">
        <v>84</v>
      </c>
      <c r="B86" s="56">
        <v>50181708</v>
      </c>
      <c r="C86" s="57" t="s">
        <v>736</v>
      </c>
      <c r="D86" s="56" t="s">
        <v>34</v>
      </c>
      <c r="E86" s="58">
        <v>1</v>
      </c>
      <c r="F86" s="19">
        <v>30400.5</v>
      </c>
      <c r="G86" s="19">
        <v>28275</v>
      </c>
      <c r="H86" s="59">
        <f t="shared" si="1"/>
        <v>29337.75</v>
      </c>
    </row>
    <row r="87" spans="1:8" ht="45">
      <c r="A87" s="56">
        <v>85</v>
      </c>
      <c r="B87" s="56">
        <v>50181708</v>
      </c>
      <c r="C87" s="57" t="s">
        <v>737</v>
      </c>
      <c r="D87" s="56" t="s">
        <v>34</v>
      </c>
      <c r="E87" s="58">
        <v>1</v>
      </c>
      <c r="F87" s="19">
        <v>35077.5</v>
      </c>
      <c r="G87" s="19">
        <v>32625</v>
      </c>
      <c r="H87" s="59">
        <f t="shared" si="1"/>
        <v>33851.25</v>
      </c>
    </row>
    <row r="88" spans="1:8" ht="45">
      <c r="A88" s="56">
        <v>86</v>
      </c>
      <c r="B88" s="56">
        <v>50181708</v>
      </c>
      <c r="C88" s="57" t="s">
        <v>738</v>
      </c>
      <c r="D88" s="56" t="s">
        <v>34</v>
      </c>
      <c r="E88" s="58">
        <v>1</v>
      </c>
      <c r="F88" s="19">
        <v>38869</v>
      </c>
      <c r="G88" s="19">
        <v>32900</v>
      </c>
      <c r="H88" s="59">
        <f t="shared" si="1"/>
        <v>35884.5</v>
      </c>
    </row>
    <row r="89" spans="1:8" ht="75">
      <c r="A89" s="56">
        <v>87</v>
      </c>
      <c r="B89" s="56">
        <v>50221303</v>
      </c>
      <c r="C89" s="57" t="s">
        <v>739</v>
      </c>
      <c r="D89" s="56" t="s">
        <v>34</v>
      </c>
      <c r="E89" s="58">
        <v>1</v>
      </c>
      <c r="F89" s="19">
        <v>478500</v>
      </c>
      <c r="G89" s="19">
        <v>513480</v>
      </c>
      <c r="H89" s="59">
        <f t="shared" si="1"/>
        <v>495990</v>
      </c>
    </row>
    <row r="90" spans="1:8" ht="60">
      <c r="A90" s="56">
        <v>88</v>
      </c>
      <c r="B90" s="56">
        <v>50221303</v>
      </c>
      <c r="C90" s="57" t="s">
        <v>740</v>
      </c>
      <c r="D90" s="56" t="s">
        <v>34</v>
      </c>
      <c r="E90" s="58">
        <v>1</v>
      </c>
      <c r="F90" s="19">
        <v>5883.75</v>
      </c>
      <c r="G90" s="19">
        <v>5437.5</v>
      </c>
      <c r="H90" s="59">
        <f t="shared" si="1"/>
        <v>5660.625</v>
      </c>
    </row>
    <row r="91" spans="1:8" ht="60">
      <c r="A91" s="56">
        <v>89</v>
      </c>
      <c r="B91" s="56">
        <v>50131612</v>
      </c>
      <c r="C91" s="57" t="s">
        <v>741</v>
      </c>
      <c r="D91" s="56" t="s">
        <v>34</v>
      </c>
      <c r="E91" s="58">
        <v>1</v>
      </c>
      <c r="F91" s="19">
        <v>35490.404999999999</v>
      </c>
      <c r="G91" s="19">
        <v>35250</v>
      </c>
      <c r="H91" s="59">
        <f t="shared" si="1"/>
        <v>35370.202499999999</v>
      </c>
    </row>
    <row r="92" spans="1:8" ht="105">
      <c r="A92" s="56">
        <v>90</v>
      </c>
      <c r="B92" s="56">
        <v>50171800</v>
      </c>
      <c r="C92" s="57" t="s">
        <v>742</v>
      </c>
      <c r="D92" s="56" t="s">
        <v>34</v>
      </c>
      <c r="E92" s="58">
        <v>1</v>
      </c>
      <c r="F92" s="19">
        <v>61874.746999999996</v>
      </c>
      <c r="G92" s="19">
        <v>61350</v>
      </c>
      <c r="H92" s="59">
        <f t="shared" si="1"/>
        <v>61612.373500000002</v>
      </c>
    </row>
    <row r="93" spans="1:8" ht="150">
      <c r="A93" s="56">
        <v>91</v>
      </c>
      <c r="B93" s="56">
        <v>53131608</v>
      </c>
      <c r="C93" s="57" t="s">
        <v>743</v>
      </c>
      <c r="D93" s="56" t="s">
        <v>34</v>
      </c>
      <c r="E93" s="58">
        <v>1</v>
      </c>
      <c r="F93" s="19">
        <v>31755</v>
      </c>
      <c r="G93" s="19">
        <v>35066.28</v>
      </c>
      <c r="H93" s="59">
        <f t="shared" si="1"/>
        <v>33410.639999999999</v>
      </c>
    </row>
    <row r="94" spans="1:8" ht="75">
      <c r="A94" s="56">
        <v>92</v>
      </c>
      <c r="B94" s="56">
        <v>48101818</v>
      </c>
      <c r="C94" s="57" t="s">
        <v>744</v>
      </c>
      <c r="D94" s="56" t="s">
        <v>34</v>
      </c>
      <c r="E94" s="58">
        <v>1</v>
      </c>
      <c r="F94" s="19">
        <v>22692.5</v>
      </c>
      <c r="G94" s="19">
        <v>24836.55</v>
      </c>
      <c r="H94" s="59">
        <f t="shared" si="1"/>
        <v>23764.525000000001</v>
      </c>
    </row>
    <row r="95" spans="1:8" ht="120">
      <c r="A95" s="56">
        <v>93</v>
      </c>
      <c r="B95" s="56">
        <v>53131608</v>
      </c>
      <c r="C95" s="57" t="s">
        <v>745</v>
      </c>
      <c r="D95" s="56" t="s">
        <v>34</v>
      </c>
      <c r="E95" s="58">
        <v>1</v>
      </c>
      <c r="F95" s="19">
        <v>23200</v>
      </c>
      <c r="G95" s="19">
        <v>26004.799999999999</v>
      </c>
      <c r="H95" s="59">
        <f t="shared" si="1"/>
        <v>24602.400000000001</v>
      </c>
    </row>
    <row r="96" spans="1:8" ht="45">
      <c r="A96" s="56">
        <v>94</v>
      </c>
      <c r="B96" s="56">
        <v>50112008</v>
      </c>
      <c r="C96" s="57" t="s">
        <v>746</v>
      </c>
      <c r="D96" s="56" t="s">
        <v>34</v>
      </c>
      <c r="E96" s="58">
        <v>1</v>
      </c>
      <c r="F96" s="19">
        <v>32677.127999999997</v>
      </c>
      <c r="G96" s="19">
        <v>31320</v>
      </c>
      <c r="H96" s="59">
        <f t="shared" si="1"/>
        <v>31998.563999999998</v>
      </c>
    </row>
    <row r="97" spans="1:8" ht="30">
      <c r="A97" s="56">
        <v>95</v>
      </c>
      <c r="B97" s="56">
        <v>52152001</v>
      </c>
      <c r="C97" s="57" t="s">
        <v>747</v>
      </c>
      <c r="D97" s="56" t="s">
        <v>34</v>
      </c>
      <c r="E97" s="58">
        <v>1</v>
      </c>
      <c r="F97" s="19">
        <v>13754.4</v>
      </c>
      <c r="G97" s="19">
        <v>12760</v>
      </c>
      <c r="H97" s="59">
        <f t="shared" si="1"/>
        <v>13257.2</v>
      </c>
    </row>
    <row r="98" spans="1:8" ht="75">
      <c r="A98" s="56">
        <v>96</v>
      </c>
      <c r="B98" s="56">
        <v>50171830</v>
      </c>
      <c r="C98" s="57" t="s">
        <v>748</v>
      </c>
      <c r="D98" s="56" t="s">
        <v>34</v>
      </c>
      <c r="E98" s="58">
        <v>1</v>
      </c>
      <c r="F98" s="19">
        <v>28275</v>
      </c>
      <c r="G98" s="19">
        <v>30342</v>
      </c>
      <c r="H98" s="59">
        <f t="shared" si="1"/>
        <v>29308.5</v>
      </c>
    </row>
    <row r="99" spans="1:8" ht="300">
      <c r="A99" s="56">
        <v>97</v>
      </c>
      <c r="B99" s="56">
        <v>50131702</v>
      </c>
      <c r="C99" s="57" t="s">
        <v>749</v>
      </c>
      <c r="D99" s="56" t="s">
        <v>750</v>
      </c>
      <c r="E99" s="58">
        <v>1</v>
      </c>
      <c r="F99" s="19">
        <v>27361.5</v>
      </c>
      <c r="G99" s="19">
        <v>29588.16</v>
      </c>
      <c r="H99" s="59">
        <f t="shared" si="1"/>
        <v>28474.83</v>
      </c>
    </row>
    <row r="100" spans="1:8" ht="409.5">
      <c r="A100" s="56">
        <v>98</v>
      </c>
      <c r="B100" s="56">
        <v>50131702</v>
      </c>
      <c r="C100" s="57" t="s">
        <v>751</v>
      </c>
      <c r="D100" s="56" t="s">
        <v>34</v>
      </c>
      <c r="E100" s="58">
        <v>1</v>
      </c>
      <c r="F100" s="19">
        <v>50242.5</v>
      </c>
      <c r="G100" s="19">
        <v>54331.200000000004</v>
      </c>
      <c r="H100" s="59">
        <f t="shared" si="1"/>
        <v>52286.850000000006</v>
      </c>
    </row>
    <row r="101" spans="1:8" ht="409.5">
      <c r="A101" s="56">
        <v>99</v>
      </c>
      <c r="B101" s="56">
        <v>73131800</v>
      </c>
      <c r="C101" s="57" t="s">
        <v>752</v>
      </c>
      <c r="D101" s="56" t="s">
        <v>34</v>
      </c>
      <c r="E101" s="58">
        <v>1</v>
      </c>
      <c r="F101" s="19">
        <v>99536.639999999999</v>
      </c>
      <c r="G101" s="19">
        <v>92046</v>
      </c>
      <c r="H101" s="59">
        <f t="shared" si="1"/>
        <v>95791.32</v>
      </c>
    </row>
    <row r="102" spans="1:8" ht="60">
      <c r="A102" s="56">
        <v>100</v>
      </c>
      <c r="B102" s="56">
        <v>50202206</v>
      </c>
      <c r="C102" s="57" t="s">
        <v>753</v>
      </c>
      <c r="D102" s="56" t="s">
        <v>34</v>
      </c>
      <c r="E102" s="58">
        <v>1</v>
      </c>
      <c r="F102" s="19">
        <v>122572.2</v>
      </c>
      <c r="G102" s="19">
        <v>105415</v>
      </c>
      <c r="H102" s="59">
        <f t="shared" si="1"/>
        <v>113993.60000000001</v>
      </c>
    </row>
    <row r="103" spans="1:8" ht="60">
      <c r="A103" s="56">
        <v>101</v>
      </c>
      <c r="B103" s="56">
        <v>50202206</v>
      </c>
      <c r="C103" s="57" t="s">
        <v>754</v>
      </c>
      <c r="D103" s="56" t="s">
        <v>34</v>
      </c>
      <c r="E103" s="58">
        <v>1</v>
      </c>
      <c r="F103" s="19">
        <v>106998.5</v>
      </c>
      <c r="G103" s="19">
        <v>93100</v>
      </c>
      <c r="H103" s="59">
        <f t="shared" si="1"/>
        <v>100049.25</v>
      </c>
    </row>
    <row r="104" spans="1:8" ht="60">
      <c r="A104" s="56">
        <v>102</v>
      </c>
      <c r="B104" s="56">
        <v>50202206</v>
      </c>
      <c r="C104" s="57" t="s">
        <v>755</v>
      </c>
      <c r="D104" s="56" t="s">
        <v>34</v>
      </c>
      <c r="E104" s="58">
        <v>1</v>
      </c>
      <c r="F104" s="19">
        <v>74602.5</v>
      </c>
      <c r="G104" s="19">
        <v>80056.2</v>
      </c>
      <c r="H104" s="59">
        <f t="shared" si="1"/>
        <v>77329.350000000006</v>
      </c>
    </row>
    <row r="105" spans="1:8" ht="409.5">
      <c r="A105" s="56">
        <v>103</v>
      </c>
      <c r="B105" s="56">
        <v>52121601</v>
      </c>
      <c r="C105" s="57" t="s">
        <v>756</v>
      </c>
      <c r="D105" s="56" t="s">
        <v>34</v>
      </c>
      <c r="E105" s="58">
        <v>1</v>
      </c>
      <c r="F105" s="19">
        <v>189370</v>
      </c>
      <c r="G105" s="19">
        <v>204911.4</v>
      </c>
      <c r="H105" s="59">
        <f t="shared" si="1"/>
        <v>197140.7</v>
      </c>
    </row>
    <row r="106" spans="1:8" ht="150">
      <c r="A106" s="56">
        <v>104</v>
      </c>
      <c r="B106" s="56">
        <v>52121601</v>
      </c>
      <c r="C106" s="57" t="s">
        <v>757</v>
      </c>
      <c r="D106" s="56" t="s">
        <v>673</v>
      </c>
      <c r="E106" s="58">
        <v>1</v>
      </c>
      <c r="F106" s="19">
        <v>14240</v>
      </c>
      <c r="G106" s="19">
        <v>12000</v>
      </c>
      <c r="H106" s="59">
        <f t="shared" si="1"/>
        <v>13120</v>
      </c>
    </row>
    <row r="107" spans="1:8" ht="60">
      <c r="A107" s="56">
        <v>105</v>
      </c>
      <c r="B107" s="56">
        <v>48111001</v>
      </c>
      <c r="C107" s="57" t="s">
        <v>758</v>
      </c>
      <c r="D107" s="56" t="s">
        <v>34</v>
      </c>
      <c r="E107" s="58">
        <v>1</v>
      </c>
      <c r="F107" s="19">
        <v>12236.859999999999</v>
      </c>
      <c r="G107" s="19">
        <v>11726</v>
      </c>
      <c r="H107" s="59">
        <f t="shared" si="1"/>
        <v>11981.43</v>
      </c>
    </row>
    <row r="108" spans="1:8" ht="270">
      <c r="A108" s="56">
        <v>106</v>
      </c>
      <c r="B108" s="56">
        <v>52151600</v>
      </c>
      <c r="C108" s="57" t="s">
        <v>759</v>
      </c>
      <c r="D108" s="56" t="s">
        <v>34</v>
      </c>
      <c r="E108" s="58">
        <v>1</v>
      </c>
      <c r="F108" s="19">
        <v>30030</v>
      </c>
      <c r="G108" s="19">
        <v>31380.3</v>
      </c>
      <c r="H108" s="59">
        <f t="shared" si="1"/>
        <v>30705.15</v>
      </c>
    </row>
    <row r="109" spans="1:8" ht="409.5">
      <c r="A109" s="56">
        <v>107</v>
      </c>
      <c r="B109" s="56">
        <v>52151600</v>
      </c>
      <c r="C109" s="57" t="s">
        <v>760</v>
      </c>
      <c r="D109" s="56" t="s">
        <v>34</v>
      </c>
      <c r="E109" s="58">
        <v>1</v>
      </c>
      <c r="F109" s="19">
        <v>203512.8</v>
      </c>
      <c r="G109" s="19">
        <v>165300</v>
      </c>
      <c r="H109" s="59">
        <f t="shared" si="1"/>
        <v>184406.39999999999</v>
      </c>
    </row>
    <row r="110" spans="1:8" ht="90">
      <c r="A110" s="56">
        <v>108</v>
      </c>
      <c r="B110" s="56">
        <v>50131701</v>
      </c>
      <c r="C110" s="57" t="s">
        <v>761</v>
      </c>
      <c r="D110" s="56" t="s">
        <v>34</v>
      </c>
      <c r="E110" s="58">
        <v>1</v>
      </c>
      <c r="F110" s="19">
        <v>50813.279999999999</v>
      </c>
      <c r="G110" s="19">
        <v>47040</v>
      </c>
      <c r="H110" s="59">
        <f t="shared" si="1"/>
        <v>48926.64</v>
      </c>
    </row>
    <row r="111" spans="1:8" ht="75">
      <c r="A111" s="56">
        <v>109</v>
      </c>
      <c r="B111" s="56">
        <v>50131701</v>
      </c>
      <c r="C111" s="57" t="s">
        <v>762</v>
      </c>
      <c r="D111" s="56" t="s">
        <v>34</v>
      </c>
      <c r="E111" s="58">
        <v>1</v>
      </c>
      <c r="F111" s="19">
        <v>17400</v>
      </c>
      <c r="G111" s="19">
        <v>17983.2</v>
      </c>
      <c r="H111" s="59">
        <f t="shared" si="1"/>
        <v>17691.599999999999</v>
      </c>
    </row>
    <row r="112" spans="1:8" ht="105">
      <c r="A112" s="56">
        <v>110</v>
      </c>
      <c r="B112" s="56">
        <v>50131701</v>
      </c>
      <c r="C112" s="57" t="s">
        <v>763</v>
      </c>
      <c r="D112" s="56" t="s">
        <v>34</v>
      </c>
      <c r="E112" s="58">
        <v>1</v>
      </c>
      <c r="F112" s="19">
        <v>286375</v>
      </c>
      <c r="G112" s="19">
        <v>352537.5</v>
      </c>
      <c r="H112" s="59">
        <f t="shared" si="1"/>
        <v>319456.25</v>
      </c>
    </row>
    <row r="113" spans="1:8" ht="90">
      <c r="A113" s="56">
        <v>111</v>
      </c>
      <c r="B113" s="56">
        <v>50131701</v>
      </c>
      <c r="C113" s="57" t="s">
        <v>764</v>
      </c>
      <c r="D113" s="56" t="s">
        <v>673</v>
      </c>
      <c r="E113" s="58">
        <v>1</v>
      </c>
      <c r="F113" s="19">
        <v>9800</v>
      </c>
      <c r="G113" s="19">
        <v>10665.2</v>
      </c>
      <c r="H113" s="59">
        <f t="shared" si="1"/>
        <v>10232.6</v>
      </c>
    </row>
    <row r="114" spans="1:8" ht="135">
      <c r="A114" s="56">
        <v>112</v>
      </c>
      <c r="B114" s="56">
        <v>42131606</v>
      </c>
      <c r="C114" s="57" t="s">
        <v>765</v>
      </c>
      <c r="D114" s="56" t="s">
        <v>34</v>
      </c>
      <c r="E114" s="58">
        <v>1</v>
      </c>
      <c r="F114" s="19">
        <v>9755.1999999999989</v>
      </c>
      <c r="G114" s="19">
        <v>10720</v>
      </c>
      <c r="H114" s="59">
        <f t="shared" si="1"/>
        <v>10237.599999999999</v>
      </c>
    </row>
    <row r="115" spans="1:8" ht="90">
      <c r="A115" s="56">
        <v>113</v>
      </c>
      <c r="B115" s="56">
        <v>50304601</v>
      </c>
      <c r="C115" s="57" t="s">
        <v>766</v>
      </c>
      <c r="D115" s="56" t="s">
        <v>34</v>
      </c>
      <c r="E115" s="58">
        <v>1</v>
      </c>
      <c r="F115" s="19">
        <v>15959.025</v>
      </c>
      <c r="G115" s="19">
        <v>15442.5</v>
      </c>
      <c r="H115" s="59">
        <f t="shared" si="1"/>
        <v>15700.762500000001</v>
      </c>
    </row>
    <row r="116" spans="1:8" ht="45">
      <c r="A116" s="56">
        <v>114</v>
      </c>
      <c r="B116" s="56">
        <v>50192403</v>
      </c>
      <c r="C116" s="57" t="s">
        <v>767</v>
      </c>
      <c r="D116" s="56" t="s">
        <v>34</v>
      </c>
      <c r="E116" s="58">
        <v>1</v>
      </c>
      <c r="F116" s="19">
        <v>59325</v>
      </c>
      <c r="G116" s="19">
        <v>63200.9</v>
      </c>
      <c r="H116" s="59">
        <f t="shared" si="1"/>
        <v>61262.95</v>
      </c>
    </row>
    <row r="117" spans="1:8" ht="30">
      <c r="A117" s="56">
        <v>115</v>
      </c>
      <c r="B117" s="56">
        <v>50181904</v>
      </c>
      <c r="C117" s="57" t="s">
        <v>768</v>
      </c>
      <c r="D117" s="56" t="s">
        <v>50</v>
      </c>
      <c r="E117" s="58">
        <v>1</v>
      </c>
      <c r="F117" s="19">
        <v>18755</v>
      </c>
      <c r="G117" s="19">
        <v>17605.5</v>
      </c>
      <c r="H117" s="59">
        <f t="shared" si="1"/>
        <v>18180.25</v>
      </c>
    </row>
    <row r="118" spans="1:8" ht="45">
      <c r="A118" s="56">
        <v>116</v>
      </c>
      <c r="B118" s="56">
        <v>50404900</v>
      </c>
      <c r="C118" s="57" t="s">
        <v>769</v>
      </c>
      <c r="D118" s="56" t="s">
        <v>50</v>
      </c>
      <c r="E118" s="58">
        <v>1</v>
      </c>
      <c r="F118" s="19">
        <v>84926.075000000012</v>
      </c>
      <c r="G118" s="19">
        <v>89244.35</v>
      </c>
      <c r="H118" s="59">
        <f t="shared" si="1"/>
        <v>87085.212500000009</v>
      </c>
    </row>
    <row r="119" spans="1:8" ht="150">
      <c r="A119" s="56">
        <v>117</v>
      </c>
      <c r="B119" s="56">
        <v>50101716</v>
      </c>
      <c r="C119" s="57" t="s">
        <v>770</v>
      </c>
      <c r="D119" s="56" t="s">
        <v>673</v>
      </c>
      <c r="E119" s="58">
        <v>1</v>
      </c>
      <c r="F119" s="19">
        <v>97861.499999999985</v>
      </c>
      <c r="G119" s="19">
        <v>100827</v>
      </c>
      <c r="H119" s="59">
        <f t="shared" si="1"/>
        <v>99344.25</v>
      </c>
    </row>
    <row r="120" spans="1:8" ht="135">
      <c r="A120" s="56">
        <v>118</v>
      </c>
      <c r="B120" s="56">
        <v>50101716</v>
      </c>
      <c r="C120" s="60" t="s">
        <v>771</v>
      </c>
      <c r="D120" s="56" t="s">
        <v>673</v>
      </c>
      <c r="E120" s="58">
        <v>1</v>
      </c>
      <c r="F120" s="19">
        <v>173744</v>
      </c>
      <c r="G120" s="19">
        <v>157455.5</v>
      </c>
      <c r="H120" s="59">
        <f t="shared" si="1"/>
        <v>165599.75</v>
      </c>
    </row>
    <row r="121" spans="1:8" ht="60">
      <c r="A121" s="56">
        <v>119</v>
      </c>
      <c r="B121" s="56">
        <v>50171830</v>
      </c>
      <c r="C121" s="60" t="s">
        <v>772</v>
      </c>
      <c r="D121" s="56" t="s">
        <v>673</v>
      </c>
      <c r="E121" s="58">
        <v>1</v>
      </c>
      <c r="F121" s="19">
        <v>6042</v>
      </c>
      <c r="G121" s="19">
        <v>5510</v>
      </c>
      <c r="H121" s="59">
        <f t="shared" si="1"/>
        <v>5776</v>
      </c>
    </row>
    <row r="122" spans="1:8" ht="195">
      <c r="A122" s="56">
        <v>120</v>
      </c>
      <c r="B122" s="56">
        <v>48101809</v>
      </c>
      <c r="C122" s="57" t="s">
        <v>773</v>
      </c>
      <c r="D122" s="56" t="s">
        <v>673</v>
      </c>
      <c r="E122" s="58">
        <v>1</v>
      </c>
      <c r="F122" s="19">
        <v>246500</v>
      </c>
      <c r="G122" s="19">
        <v>265030</v>
      </c>
      <c r="H122" s="59">
        <f t="shared" si="1"/>
        <v>255765</v>
      </c>
    </row>
    <row r="123" spans="1:8" ht="409.5">
      <c r="A123" s="56">
        <v>121</v>
      </c>
      <c r="B123" s="56">
        <v>48101808</v>
      </c>
      <c r="C123" s="57" t="s">
        <v>774</v>
      </c>
      <c r="D123" s="56" t="s">
        <v>34</v>
      </c>
      <c r="E123" s="58">
        <v>1</v>
      </c>
      <c r="F123" s="19">
        <v>251859.99999999997</v>
      </c>
      <c r="G123" s="19">
        <v>274095.64</v>
      </c>
      <c r="H123" s="59">
        <f t="shared" si="1"/>
        <v>262977.82</v>
      </c>
    </row>
    <row r="124" spans="1:8" ht="60">
      <c r="A124" s="56">
        <v>122</v>
      </c>
      <c r="B124" s="56">
        <v>50161509</v>
      </c>
      <c r="C124" s="57" t="s">
        <v>775</v>
      </c>
      <c r="D124" s="56" t="s">
        <v>673</v>
      </c>
      <c r="E124" s="58">
        <v>1</v>
      </c>
      <c r="F124" s="19">
        <v>9077</v>
      </c>
      <c r="G124" s="19">
        <v>9740.56</v>
      </c>
      <c r="H124" s="59">
        <f t="shared" si="1"/>
        <v>9408.7799999999988</v>
      </c>
    </row>
    <row r="125" spans="1:8" ht="120">
      <c r="A125" s="56">
        <v>123</v>
      </c>
      <c r="B125" s="56">
        <v>47131502</v>
      </c>
      <c r="C125" s="57" t="s">
        <v>776</v>
      </c>
      <c r="D125" s="56" t="s">
        <v>673</v>
      </c>
      <c r="E125" s="58">
        <v>1</v>
      </c>
      <c r="F125" s="19">
        <v>42630</v>
      </c>
      <c r="G125" s="19">
        <v>46128.6</v>
      </c>
      <c r="H125" s="59">
        <f t="shared" si="1"/>
        <v>44379.3</v>
      </c>
    </row>
    <row r="126" spans="1:8" ht="90">
      <c r="A126" s="56">
        <v>124</v>
      </c>
      <c r="B126" s="56">
        <v>48102108</v>
      </c>
      <c r="C126" s="57" t="s">
        <v>777</v>
      </c>
      <c r="D126" s="56" t="s">
        <v>673</v>
      </c>
      <c r="E126" s="58">
        <v>1</v>
      </c>
      <c r="F126" s="19">
        <v>80850</v>
      </c>
      <c r="G126" s="19">
        <v>95942</v>
      </c>
      <c r="H126" s="59">
        <f t="shared" si="1"/>
        <v>88396</v>
      </c>
    </row>
    <row r="127" spans="1:8" ht="75">
      <c r="A127" s="56">
        <v>125</v>
      </c>
      <c r="B127" s="56">
        <v>48102109</v>
      </c>
      <c r="C127" s="57" t="s">
        <v>778</v>
      </c>
      <c r="D127" s="56" t="s">
        <v>673</v>
      </c>
      <c r="E127" s="58">
        <v>1</v>
      </c>
      <c r="F127" s="19">
        <v>59791.38</v>
      </c>
      <c r="G127" s="19">
        <v>54230</v>
      </c>
      <c r="H127" s="59">
        <f t="shared" ref="H127:H170" si="2">+IF(F127=""," ",AVERAGE(F127:G127))</f>
        <v>57010.69</v>
      </c>
    </row>
    <row r="128" spans="1:8" ht="105">
      <c r="A128" s="56">
        <v>126</v>
      </c>
      <c r="B128" s="56">
        <v>14121806</v>
      </c>
      <c r="C128" s="57" t="s">
        <v>779</v>
      </c>
      <c r="D128" s="56" t="s">
        <v>673</v>
      </c>
      <c r="E128" s="58">
        <v>1</v>
      </c>
      <c r="F128" s="19">
        <v>54230</v>
      </c>
      <c r="G128" s="19">
        <v>58306.6</v>
      </c>
      <c r="H128" s="59">
        <f t="shared" si="2"/>
        <v>56268.3</v>
      </c>
    </row>
    <row r="129" spans="1:8" ht="45">
      <c r="A129" s="56">
        <v>127</v>
      </c>
      <c r="B129" s="56">
        <v>12164502</v>
      </c>
      <c r="C129" s="57" t="s">
        <v>780</v>
      </c>
      <c r="D129" s="56" t="s">
        <v>673</v>
      </c>
      <c r="E129" s="58">
        <v>1</v>
      </c>
      <c r="F129" s="19">
        <v>22185</v>
      </c>
      <c r="G129" s="19">
        <v>23852.7</v>
      </c>
      <c r="H129" s="59">
        <f t="shared" si="2"/>
        <v>23018.85</v>
      </c>
    </row>
    <row r="130" spans="1:8" ht="60">
      <c r="A130" s="56">
        <v>128</v>
      </c>
      <c r="B130" s="56">
        <v>52121600</v>
      </c>
      <c r="C130" s="57" t="s">
        <v>781</v>
      </c>
      <c r="D130" s="56" t="s">
        <v>673</v>
      </c>
      <c r="E130" s="58">
        <v>1</v>
      </c>
      <c r="F130" s="19">
        <v>6313.95</v>
      </c>
      <c r="G130" s="19">
        <v>5872.5</v>
      </c>
      <c r="H130" s="59">
        <f t="shared" si="2"/>
        <v>6093.2250000000004</v>
      </c>
    </row>
    <row r="131" spans="1:8" ht="360">
      <c r="A131" s="56">
        <v>129</v>
      </c>
      <c r="B131" s="56">
        <v>52151611</v>
      </c>
      <c r="C131" s="57" t="s">
        <v>782</v>
      </c>
      <c r="D131" s="56" t="s">
        <v>673</v>
      </c>
      <c r="E131" s="58">
        <v>1</v>
      </c>
      <c r="F131" s="19">
        <v>26763.200000000001</v>
      </c>
      <c r="G131" s="19">
        <v>24940</v>
      </c>
      <c r="H131" s="59">
        <f t="shared" si="2"/>
        <v>25851.599999999999</v>
      </c>
    </row>
    <row r="132" spans="1:8" ht="60">
      <c r="A132" s="56">
        <v>130</v>
      </c>
      <c r="B132" s="56">
        <v>50365602</v>
      </c>
      <c r="C132" s="57" t="s">
        <v>783</v>
      </c>
      <c r="D132" s="56" t="s">
        <v>673</v>
      </c>
      <c r="E132" s="58">
        <v>1</v>
      </c>
      <c r="F132" s="19">
        <v>18828</v>
      </c>
      <c r="G132" s="19">
        <v>17400</v>
      </c>
      <c r="H132" s="59">
        <f t="shared" si="2"/>
        <v>18114</v>
      </c>
    </row>
    <row r="133" spans="1:8" ht="30">
      <c r="A133" s="56">
        <v>131</v>
      </c>
      <c r="B133" s="56">
        <v>10150000</v>
      </c>
      <c r="C133" s="57" t="s">
        <v>784</v>
      </c>
      <c r="D133" s="56" t="s">
        <v>673</v>
      </c>
      <c r="E133" s="58">
        <v>1</v>
      </c>
      <c r="F133" s="19">
        <v>183052.43</v>
      </c>
      <c r="G133" s="19">
        <v>181500</v>
      </c>
      <c r="H133" s="59">
        <f t="shared" si="2"/>
        <v>182276.215</v>
      </c>
    </row>
    <row r="134" spans="1:8" ht="45">
      <c r="A134" s="56">
        <v>132</v>
      </c>
      <c r="B134" s="56">
        <v>50181709</v>
      </c>
      <c r="C134" s="57" t="s">
        <v>785</v>
      </c>
      <c r="D134" s="56" t="s">
        <v>673</v>
      </c>
      <c r="E134" s="58">
        <v>1</v>
      </c>
      <c r="F134" s="19">
        <v>6900</v>
      </c>
      <c r="G134" s="19">
        <v>6947.058</v>
      </c>
      <c r="H134" s="59">
        <f t="shared" si="2"/>
        <v>6923.5290000000005</v>
      </c>
    </row>
    <row r="135" spans="1:8" ht="45">
      <c r="A135" s="56">
        <v>133</v>
      </c>
      <c r="B135" s="56">
        <v>50181709</v>
      </c>
      <c r="C135" s="57" t="s">
        <v>786</v>
      </c>
      <c r="D135" s="56" t="s">
        <v>673</v>
      </c>
      <c r="E135" s="58"/>
      <c r="F135" s="19">
        <v>0</v>
      </c>
      <c r="G135" s="19">
        <v>0</v>
      </c>
      <c r="H135" s="59">
        <f t="shared" si="2"/>
        <v>0</v>
      </c>
    </row>
    <row r="136" spans="1:8" ht="90">
      <c r="A136" s="56">
        <v>134</v>
      </c>
      <c r="B136" s="56">
        <v>50112000</v>
      </c>
      <c r="C136" s="57" t="s">
        <v>787</v>
      </c>
      <c r="D136" s="56" t="s">
        <v>673</v>
      </c>
      <c r="E136" s="58">
        <v>1</v>
      </c>
      <c r="F136" s="19">
        <v>80477.899999999994</v>
      </c>
      <c r="G136" s="19">
        <v>88081.673999999999</v>
      </c>
      <c r="H136" s="59">
        <f t="shared" si="2"/>
        <v>84279.786999999997</v>
      </c>
    </row>
    <row r="137" spans="1:8" ht="45">
      <c r="A137" s="56">
        <v>135</v>
      </c>
      <c r="B137" s="56">
        <v>50131801</v>
      </c>
      <c r="C137" s="57" t="s">
        <v>788</v>
      </c>
      <c r="D137" s="56" t="s">
        <v>673</v>
      </c>
      <c r="E137" s="58">
        <v>1</v>
      </c>
      <c r="F137" s="19">
        <v>28152</v>
      </c>
      <c r="G137" s="19">
        <v>26100</v>
      </c>
      <c r="H137" s="59">
        <f t="shared" si="2"/>
        <v>27126</v>
      </c>
    </row>
    <row r="138" spans="1:8" ht="75">
      <c r="A138" s="56">
        <v>136</v>
      </c>
      <c r="B138" s="56">
        <v>50131801</v>
      </c>
      <c r="C138" s="57" t="s">
        <v>789</v>
      </c>
      <c r="D138" s="56" t="s">
        <v>673</v>
      </c>
      <c r="E138" s="58">
        <v>1</v>
      </c>
      <c r="F138" s="19">
        <v>49856</v>
      </c>
      <c r="G138" s="19">
        <v>46400</v>
      </c>
      <c r="H138" s="59">
        <f t="shared" si="2"/>
        <v>48128</v>
      </c>
    </row>
    <row r="139" spans="1:8" ht="60">
      <c r="A139" s="56">
        <v>137</v>
      </c>
      <c r="B139" s="56">
        <v>50131802</v>
      </c>
      <c r="C139" s="57" t="s">
        <v>790</v>
      </c>
      <c r="D139" s="56" t="s">
        <v>673</v>
      </c>
      <c r="E139" s="58">
        <v>1</v>
      </c>
      <c r="F139" s="19">
        <v>14862.5</v>
      </c>
      <c r="G139" s="19">
        <v>15963.349999999999</v>
      </c>
      <c r="H139" s="59">
        <f t="shared" si="2"/>
        <v>15412.924999999999</v>
      </c>
    </row>
    <row r="140" spans="1:8" ht="60">
      <c r="A140" s="56">
        <v>138</v>
      </c>
      <c r="B140" s="56">
        <v>15111501</v>
      </c>
      <c r="C140" s="57" t="s">
        <v>791</v>
      </c>
      <c r="D140" s="56" t="s">
        <v>673</v>
      </c>
      <c r="E140" s="58">
        <v>1</v>
      </c>
      <c r="F140" s="19">
        <v>290000</v>
      </c>
      <c r="G140" s="19">
        <v>315780</v>
      </c>
      <c r="H140" s="59">
        <f t="shared" si="2"/>
        <v>302890</v>
      </c>
    </row>
    <row r="141" spans="1:8" ht="60">
      <c r="A141" s="56">
        <v>139</v>
      </c>
      <c r="B141" s="56">
        <v>15111501</v>
      </c>
      <c r="C141" s="57" t="s">
        <v>792</v>
      </c>
      <c r="D141" s="56" t="s">
        <v>673</v>
      </c>
      <c r="E141" s="58">
        <v>1</v>
      </c>
      <c r="F141" s="19">
        <v>133979.6</v>
      </c>
      <c r="G141" s="19">
        <v>128799.99999999999</v>
      </c>
      <c r="H141" s="59">
        <f t="shared" si="2"/>
        <v>131389.79999999999</v>
      </c>
    </row>
    <row r="142" spans="1:8" ht="75">
      <c r="A142" s="56">
        <v>140</v>
      </c>
      <c r="B142" s="56">
        <v>48101805</v>
      </c>
      <c r="C142" s="57" t="s">
        <v>793</v>
      </c>
      <c r="D142" s="56" t="s">
        <v>673</v>
      </c>
      <c r="E142" s="58">
        <v>1</v>
      </c>
      <c r="F142" s="19">
        <v>31885.5</v>
      </c>
      <c r="G142" s="19">
        <v>34216.44</v>
      </c>
      <c r="H142" s="59">
        <f t="shared" si="2"/>
        <v>33050.97</v>
      </c>
    </row>
    <row r="143" spans="1:8" ht="45">
      <c r="A143" s="56">
        <v>141</v>
      </c>
      <c r="B143" s="56">
        <v>50202206</v>
      </c>
      <c r="C143" s="57" t="s">
        <v>794</v>
      </c>
      <c r="D143" s="56" t="s">
        <v>673</v>
      </c>
      <c r="E143" s="58">
        <v>1</v>
      </c>
      <c r="F143" s="19">
        <v>77575</v>
      </c>
      <c r="G143" s="19">
        <v>83888</v>
      </c>
      <c r="H143" s="59">
        <f t="shared" si="2"/>
        <v>80731.5</v>
      </c>
    </row>
    <row r="144" spans="1:8" ht="60">
      <c r="A144" s="56">
        <v>142</v>
      </c>
      <c r="B144" s="56">
        <v>50202206</v>
      </c>
      <c r="C144" s="57" t="s">
        <v>795</v>
      </c>
      <c r="D144" s="56" t="s">
        <v>673</v>
      </c>
      <c r="E144" s="58">
        <v>1</v>
      </c>
      <c r="F144" s="19">
        <v>127020</v>
      </c>
      <c r="G144" s="19">
        <v>137356.80000000002</v>
      </c>
      <c r="H144" s="59">
        <f t="shared" si="2"/>
        <v>132188.40000000002</v>
      </c>
    </row>
    <row r="145" spans="1:8" ht="60">
      <c r="A145" s="56">
        <v>143</v>
      </c>
      <c r="B145" s="56">
        <v>12164502</v>
      </c>
      <c r="C145" s="57" t="s">
        <v>796</v>
      </c>
      <c r="D145" s="56" t="s">
        <v>673</v>
      </c>
      <c r="E145" s="58">
        <v>1</v>
      </c>
      <c r="F145" s="19">
        <v>12230.4</v>
      </c>
      <c r="G145" s="19">
        <v>11310</v>
      </c>
      <c r="H145" s="59">
        <f t="shared" si="2"/>
        <v>11770.2</v>
      </c>
    </row>
    <row r="146" spans="1:8" ht="75">
      <c r="A146" s="56">
        <v>144</v>
      </c>
      <c r="B146" s="56">
        <v>50171551</v>
      </c>
      <c r="C146" s="57" t="s">
        <v>797</v>
      </c>
      <c r="D146" s="56" t="s">
        <v>673</v>
      </c>
      <c r="E146" s="58">
        <v>1</v>
      </c>
      <c r="F146" s="19">
        <v>4130.7</v>
      </c>
      <c r="G146" s="19">
        <v>3552.5</v>
      </c>
      <c r="H146" s="59">
        <f t="shared" si="2"/>
        <v>3841.6</v>
      </c>
    </row>
    <row r="147" spans="1:8" ht="75">
      <c r="A147" s="56">
        <v>145</v>
      </c>
      <c r="B147" s="56">
        <v>50171830</v>
      </c>
      <c r="C147" s="57" t="s">
        <v>798</v>
      </c>
      <c r="D147" s="56" t="s">
        <v>673</v>
      </c>
      <c r="E147" s="58">
        <v>1</v>
      </c>
      <c r="F147" s="19">
        <v>12363.986999999999</v>
      </c>
      <c r="G147" s="19">
        <v>11886</v>
      </c>
      <c r="H147" s="59">
        <f t="shared" si="2"/>
        <v>12124.9935</v>
      </c>
    </row>
    <row r="148" spans="1:8" ht="60">
      <c r="A148" s="56">
        <v>146</v>
      </c>
      <c r="B148" s="56">
        <v>50171832</v>
      </c>
      <c r="C148" s="57" t="s">
        <v>799</v>
      </c>
      <c r="D148" s="56" t="s">
        <v>673</v>
      </c>
      <c r="E148" s="58">
        <v>1</v>
      </c>
      <c r="F148" s="19">
        <v>6960</v>
      </c>
      <c r="G148" s="19">
        <v>7468.8</v>
      </c>
      <c r="H148" s="59">
        <f t="shared" si="2"/>
        <v>7214.4</v>
      </c>
    </row>
    <row r="149" spans="1:8" ht="60">
      <c r="A149" s="56">
        <v>147</v>
      </c>
      <c r="B149" s="56">
        <v>50171832</v>
      </c>
      <c r="C149" s="57" t="s">
        <v>800</v>
      </c>
      <c r="D149" s="56" t="s">
        <v>673</v>
      </c>
      <c r="E149" s="58">
        <v>1</v>
      </c>
      <c r="F149" s="19">
        <v>6230</v>
      </c>
      <c r="G149" s="19">
        <v>5250</v>
      </c>
      <c r="H149" s="59">
        <f t="shared" si="2"/>
        <v>5740</v>
      </c>
    </row>
    <row r="150" spans="1:8" ht="45">
      <c r="A150" s="56">
        <v>148</v>
      </c>
      <c r="B150" s="56">
        <v>50172001</v>
      </c>
      <c r="C150" s="57" t="s">
        <v>801</v>
      </c>
      <c r="D150" s="56" t="s">
        <v>673</v>
      </c>
      <c r="E150" s="58">
        <v>1</v>
      </c>
      <c r="F150" s="19">
        <v>4640</v>
      </c>
      <c r="G150" s="19">
        <v>5115.84</v>
      </c>
      <c r="H150" s="59">
        <f t="shared" si="2"/>
        <v>4877.92</v>
      </c>
    </row>
    <row r="151" spans="1:8" ht="120">
      <c r="A151" s="56">
        <v>149</v>
      </c>
      <c r="B151" s="56">
        <v>48101808</v>
      </c>
      <c r="C151" s="42" t="s">
        <v>802</v>
      </c>
      <c r="D151" s="56" t="s">
        <v>673</v>
      </c>
      <c r="E151" s="58">
        <v>1</v>
      </c>
      <c r="F151" s="19">
        <v>872885.5</v>
      </c>
      <c r="G151" s="19">
        <v>938502.40999999992</v>
      </c>
      <c r="H151" s="59">
        <f t="shared" si="2"/>
        <v>905693.95499999996</v>
      </c>
    </row>
    <row r="152" spans="1:8" ht="409.5">
      <c r="A152" s="56">
        <v>150</v>
      </c>
      <c r="B152" s="56">
        <v>48101808</v>
      </c>
      <c r="C152" s="57" t="s">
        <v>803</v>
      </c>
      <c r="D152" s="56" t="s">
        <v>673</v>
      </c>
      <c r="E152" s="58">
        <v>1</v>
      </c>
      <c r="F152" s="19">
        <v>173855</v>
      </c>
      <c r="G152" s="19">
        <v>186924.1</v>
      </c>
      <c r="H152" s="59">
        <f t="shared" si="2"/>
        <v>180389.55</v>
      </c>
    </row>
    <row r="153" spans="1:8" ht="405">
      <c r="A153" s="56">
        <v>151</v>
      </c>
      <c r="B153" s="56">
        <v>48101808</v>
      </c>
      <c r="C153" s="57" t="s">
        <v>804</v>
      </c>
      <c r="D153" s="56" t="s">
        <v>673</v>
      </c>
      <c r="E153" s="58">
        <v>1</v>
      </c>
      <c r="F153" s="19">
        <v>124564.09999999999</v>
      </c>
      <c r="G153" s="19">
        <v>115855</v>
      </c>
      <c r="H153" s="59">
        <f t="shared" si="2"/>
        <v>120209.54999999999</v>
      </c>
    </row>
    <row r="154" spans="1:8" ht="409.5">
      <c r="A154" s="56">
        <v>152</v>
      </c>
      <c r="B154" s="56">
        <v>48101808</v>
      </c>
      <c r="C154" s="57" t="s">
        <v>805</v>
      </c>
      <c r="D154" s="56" t="s">
        <v>673</v>
      </c>
      <c r="E154" s="58">
        <v>1</v>
      </c>
      <c r="F154" s="19">
        <v>165254.57999999999</v>
      </c>
      <c r="G154" s="19">
        <v>139860</v>
      </c>
      <c r="H154" s="59">
        <f t="shared" si="2"/>
        <v>152557.28999999998</v>
      </c>
    </row>
    <row r="155" spans="1:8" ht="75">
      <c r="A155" s="56">
        <v>153</v>
      </c>
      <c r="B155" s="56">
        <v>48101808</v>
      </c>
      <c r="C155" s="57" t="s">
        <v>806</v>
      </c>
      <c r="D155" s="56" t="s">
        <v>673</v>
      </c>
      <c r="E155" s="58">
        <v>1</v>
      </c>
      <c r="F155" s="19">
        <v>161668.4</v>
      </c>
      <c r="G155" s="19">
        <v>150655</v>
      </c>
      <c r="H155" s="59">
        <f t="shared" si="2"/>
        <v>156161.70000000001</v>
      </c>
    </row>
    <row r="156" spans="1:8" ht="105">
      <c r="A156" s="56">
        <v>154</v>
      </c>
      <c r="B156" s="56">
        <v>52121602</v>
      </c>
      <c r="C156" s="57" t="s">
        <v>807</v>
      </c>
      <c r="D156" s="56" t="s">
        <v>673</v>
      </c>
      <c r="E156" s="58">
        <v>1</v>
      </c>
      <c r="F156" s="19">
        <v>9787.5</v>
      </c>
      <c r="G156" s="19">
        <v>10590.75</v>
      </c>
      <c r="H156" s="59">
        <f t="shared" si="2"/>
        <v>10189.125</v>
      </c>
    </row>
    <row r="157" spans="1:8" ht="60">
      <c r="A157" s="56">
        <v>155</v>
      </c>
      <c r="B157" s="56">
        <v>48101805</v>
      </c>
      <c r="C157" s="57" t="s">
        <v>808</v>
      </c>
      <c r="D157" s="56" t="s">
        <v>673</v>
      </c>
      <c r="E157" s="58">
        <v>1</v>
      </c>
      <c r="F157" s="19">
        <v>269700</v>
      </c>
      <c r="G157" s="19">
        <v>272006.83399999997</v>
      </c>
      <c r="H157" s="59">
        <f t="shared" si="2"/>
        <v>270853.41700000002</v>
      </c>
    </row>
    <row r="158" spans="1:8" ht="150">
      <c r="A158" s="56">
        <v>156</v>
      </c>
      <c r="B158" s="56">
        <v>52151606</v>
      </c>
      <c r="C158" s="57" t="s">
        <v>809</v>
      </c>
      <c r="D158" s="56" t="s">
        <v>673</v>
      </c>
      <c r="E158" s="58">
        <v>1</v>
      </c>
      <c r="F158" s="19">
        <v>131850</v>
      </c>
      <c r="G158" s="19">
        <v>132977.75699999998</v>
      </c>
      <c r="H158" s="59">
        <f t="shared" si="2"/>
        <v>132413.87849999999</v>
      </c>
    </row>
    <row r="159" spans="1:8" ht="135">
      <c r="A159" s="56">
        <v>157</v>
      </c>
      <c r="B159" s="56">
        <v>52151648</v>
      </c>
      <c r="C159" s="57" t="s">
        <v>810</v>
      </c>
      <c r="D159" s="56" t="s">
        <v>673</v>
      </c>
      <c r="E159" s="58">
        <v>1</v>
      </c>
      <c r="F159" s="19">
        <v>102637.5</v>
      </c>
      <c r="G159" s="19">
        <v>103515.39275</v>
      </c>
      <c r="H159" s="59">
        <f t="shared" si="2"/>
        <v>103076.446375</v>
      </c>
    </row>
    <row r="160" spans="1:8" ht="409.5">
      <c r="A160" s="56">
        <v>158</v>
      </c>
      <c r="B160" s="56">
        <v>47130000</v>
      </c>
      <c r="C160" s="57" t="s">
        <v>811</v>
      </c>
      <c r="D160" s="56" t="s">
        <v>673</v>
      </c>
      <c r="E160" s="58">
        <v>1</v>
      </c>
      <c r="F160" s="19">
        <v>227360</v>
      </c>
      <c r="G160" s="19">
        <v>254690.24000000002</v>
      </c>
      <c r="H160" s="59">
        <f t="shared" si="2"/>
        <v>241025.12</v>
      </c>
    </row>
    <row r="161" spans="1:8" ht="60">
      <c r="A161" s="56">
        <v>159</v>
      </c>
      <c r="B161" s="56">
        <v>50424125</v>
      </c>
      <c r="C161" s="57" t="s">
        <v>812</v>
      </c>
      <c r="D161" s="56" t="s">
        <v>673</v>
      </c>
      <c r="E161" s="58">
        <v>1</v>
      </c>
      <c r="F161" s="19">
        <v>6239.22</v>
      </c>
      <c r="G161" s="19">
        <v>5655</v>
      </c>
      <c r="H161" s="59">
        <f t="shared" si="2"/>
        <v>5947.1100000000006</v>
      </c>
    </row>
    <row r="162" spans="1:8" ht="105">
      <c r="A162" s="56">
        <v>160</v>
      </c>
      <c r="B162" s="56">
        <v>50181904</v>
      </c>
      <c r="C162" s="57" t="s">
        <v>813</v>
      </c>
      <c r="D162" s="56" t="s">
        <v>673</v>
      </c>
      <c r="E162" s="58">
        <v>1</v>
      </c>
      <c r="F162" s="19">
        <v>13914.565000000001</v>
      </c>
      <c r="G162" s="19">
        <v>12977.5</v>
      </c>
      <c r="H162" s="59">
        <f t="shared" si="2"/>
        <v>13446.032500000001</v>
      </c>
    </row>
    <row r="163" spans="1:8" ht="45">
      <c r="A163" s="56">
        <v>161</v>
      </c>
      <c r="B163" s="56">
        <v>50323503</v>
      </c>
      <c r="C163" s="57" t="s">
        <v>814</v>
      </c>
      <c r="D163" s="56" t="s">
        <v>673</v>
      </c>
      <c r="E163" s="58">
        <v>1</v>
      </c>
      <c r="F163" s="19">
        <v>16675</v>
      </c>
      <c r="G163" s="19">
        <v>17928.5</v>
      </c>
      <c r="H163" s="59">
        <f t="shared" si="2"/>
        <v>17301.75</v>
      </c>
    </row>
    <row r="164" spans="1:8" ht="60">
      <c r="A164" s="56">
        <v>162</v>
      </c>
      <c r="B164" s="56">
        <v>50171707</v>
      </c>
      <c r="C164" s="57" t="s">
        <v>815</v>
      </c>
      <c r="D164" s="56" t="s">
        <v>673</v>
      </c>
      <c r="E164" s="58">
        <v>1</v>
      </c>
      <c r="F164" s="19">
        <v>63075</v>
      </c>
      <c r="G164" s="19">
        <v>68525.55</v>
      </c>
      <c r="H164" s="59">
        <f t="shared" si="2"/>
        <v>65800.274999999994</v>
      </c>
    </row>
    <row r="165" spans="1:8" ht="60">
      <c r="A165" s="56">
        <v>163</v>
      </c>
      <c r="B165" s="56">
        <v>50171707</v>
      </c>
      <c r="C165" s="57" t="s">
        <v>816</v>
      </c>
      <c r="D165" s="56" t="s">
        <v>673</v>
      </c>
      <c r="E165" s="58">
        <v>1</v>
      </c>
      <c r="F165" s="19">
        <v>3570</v>
      </c>
      <c r="G165" s="19">
        <v>3713.5649999999996</v>
      </c>
      <c r="H165" s="59">
        <f t="shared" si="2"/>
        <v>3641.7824999999998</v>
      </c>
    </row>
    <row r="166" spans="1:8" ht="60">
      <c r="A166" s="56">
        <v>164</v>
      </c>
      <c r="B166" s="56">
        <v>50202203</v>
      </c>
      <c r="C166" s="57" t="s">
        <v>817</v>
      </c>
      <c r="D166" s="56" t="s">
        <v>673</v>
      </c>
      <c r="E166" s="58">
        <v>1</v>
      </c>
      <c r="F166" s="19">
        <v>94395</v>
      </c>
      <c r="G166" s="19">
        <v>101295.6</v>
      </c>
      <c r="H166" s="59">
        <f t="shared" si="2"/>
        <v>97845.3</v>
      </c>
    </row>
    <row r="167" spans="1:8" ht="75">
      <c r="A167" s="56">
        <v>165</v>
      </c>
      <c r="B167" s="56">
        <v>50202203</v>
      </c>
      <c r="C167" s="57" t="s">
        <v>818</v>
      </c>
      <c r="D167" s="56" t="s">
        <v>673</v>
      </c>
      <c r="E167" s="58">
        <v>1</v>
      </c>
      <c r="F167" s="19">
        <v>132809.60000000001</v>
      </c>
      <c r="G167" s="19">
        <v>122815</v>
      </c>
      <c r="H167" s="59">
        <f t="shared" si="2"/>
        <v>127812.3</v>
      </c>
    </row>
    <row r="168" spans="1:8" ht="45">
      <c r="A168" s="56">
        <v>166</v>
      </c>
      <c r="B168" s="56">
        <v>50202203</v>
      </c>
      <c r="C168" s="57" t="s">
        <v>819</v>
      </c>
      <c r="D168" s="56" t="s">
        <v>673</v>
      </c>
      <c r="E168" s="58">
        <v>1</v>
      </c>
      <c r="F168" s="19">
        <v>241158.40000000002</v>
      </c>
      <c r="G168" s="19">
        <v>223010</v>
      </c>
      <c r="H168" s="59">
        <f t="shared" si="2"/>
        <v>232084.2</v>
      </c>
    </row>
    <row r="169" spans="1:8" ht="409.5">
      <c r="A169" s="56">
        <v>167</v>
      </c>
      <c r="B169" s="56">
        <v>48101540</v>
      </c>
      <c r="C169" s="42" t="s">
        <v>820</v>
      </c>
      <c r="D169" s="56" t="s">
        <v>673</v>
      </c>
      <c r="E169" s="58">
        <v>1</v>
      </c>
      <c r="F169" s="19">
        <v>200547.20000000001</v>
      </c>
      <c r="G169" s="19">
        <v>185455</v>
      </c>
      <c r="H169" s="59">
        <f t="shared" si="2"/>
        <v>193001.1</v>
      </c>
    </row>
    <row r="170" spans="1:8" ht="75">
      <c r="A170" s="56">
        <v>168</v>
      </c>
      <c r="B170" s="56">
        <v>48101540</v>
      </c>
      <c r="C170" s="61" t="s">
        <v>821</v>
      </c>
      <c r="D170" s="56" t="s">
        <v>673</v>
      </c>
      <c r="E170" s="58">
        <v>1</v>
      </c>
      <c r="F170" s="19">
        <v>217355</v>
      </c>
      <c r="G170" s="19">
        <v>235043.20000000001</v>
      </c>
      <c r="H170" s="59">
        <f t="shared" si="2"/>
        <v>226199.1</v>
      </c>
    </row>
    <row r="171" spans="1:8">
      <c r="A171" s="186" t="s">
        <v>60</v>
      </c>
      <c r="B171" s="187"/>
      <c r="C171" s="187"/>
      <c r="D171" s="187"/>
      <c r="E171" s="187"/>
      <c r="F171" s="187"/>
      <c r="G171" s="188"/>
      <c r="H171" s="23">
        <f>+SUM(H3:H170)</f>
        <v>13521482.253474997</v>
      </c>
    </row>
  </sheetData>
  <mergeCells count="2">
    <mergeCell ref="A1:H1"/>
    <mergeCell ref="A171:G171"/>
  </mergeCells>
  <conditionalFormatting sqref="C3:C122">
    <cfRule type="duplicateValues" dxfId="11" priority="70"/>
    <cfRule type="duplicateValues" dxfId="10" priority="71"/>
    <cfRule type="duplicateValues" dxfId="9" priority="72"/>
  </conditionalFormatting>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0663CA9-6C15-4296-9E75-2C1DB4810577}">
  <dimension ref="A1:I65"/>
  <sheetViews>
    <sheetView workbookViewId="0">
      <selection activeCell="K3" sqref="K3"/>
    </sheetView>
  </sheetViews>
  <sheetFormatPr baseColWidth="10" defaultRowHeight="15"/>
  <cols>
    <col min="1" max="2" width="11.42578125" bestFit="1" customWidth="1"/>
    <col min="3" max="3" width="18.42578125" customWidth="1"/>
    <col min="4" max="4" width="18.140625" customWidth="1"/>
    <col min="5" max="5" width="15.85546875" customWidth="1"/>
    <col min="6" max="6" width="18.5703125" customWidth="1"/>
    <col min="7" max="7" width="15.7109375" customWidth="1"/>
    <col min="8" max="8" width="15.140625" bestFit="1" customWidth="1"/>
  </cols>
  <sheetData>
    <row r="1" spans="1:9">
      <c r="A1" s="195" t="s">
        <v>1251</v>
      </c>
      <c r="B1" s="195"/>
      <c r="C1" s="195"/>
      <c r="D1" s="195"/>
      <c r="E1" s="195"/>
      <c r="F1" s="195"/>
      <c r="G1" s="195"/>
      <c r="H1" s="195"/>
      <c r="I1" s="13"/>
    </row>
    <row r="2" spans="1:9" ht="60">
      <c r="A2" s="159" t="s">
        <v>61</v>
      </c>
      <c r="B2" s="159" t="s">
        <v>2</v>
      </c>
      <c r="C2" s="159" t="s">
        <v>3</v>
      </c>
      <c r="D2" s="158" t="s">
        <v>4</v>
      </c>
      <c r="E2" s="159" t="s">
        <v>62</v>
      </c>
      <c r="F2" s="160" t="s">
        <v>6</v>
      </c>
      <c r="G2" s="160" t="s">
        <v>7</v>
      </c>
      <c r="H2" s="160" t="s">
        <v>8</v>
      </c>
      <c r="I2" s="13"/>
    </row>
    <row r="3" spans="1:9" ht="96" customHeight="1">
      <c r="A3" s="161">
        <v>1</v>
      </c>
      <c r="B3" s="161">
        <v>27112908</v>
      </c>
      <c r="C3" s="162" t="s">
        <v>383</v>
      </c>
      <c r="D3" s="161" t="s">
        <v>34</v>
      </c>
      <c r="E3" s="163">
        <v>1</v>
      </c>
      <c r="F3" s="130">
        <v>23998</v>
      </c>
      <c r="G3" s="130">
        <v>24606.399999999998</v>
      </c>
      <c r="H3" s="134">
        <f t="shared" ref="H3:H41" si="0">+IF(F3=""," ",AVERAGE(F3:G3))</f>
        <v>24302.199999999997</v>
      </c>
      <c r="I3" s="13"/>
    </row>
    <row r="4" spans="1:9" ht="30">
      <c r="A4" s="161">
        <v>2</v>
      </c>
      <c r="B4" s="161">
        <v>44111912</v>
      </c>
      <c r="C4" s="162" t="s">
        <v>384</v>
      </c>
      <c r="D4" s="161" t="s">
        <v>34</v>
      </c>
      <c r="E4" s="163">
        <v>1</v>
      </c>
      <c r="F4" s="130">
        <v>9464</v>
      </c>
      <c r="G4" s="130">
        <v>9230</v>
      </c>
      <c r="H4" s="134">
        <f t="shared" si="0"/>
        <v>9347</v>
      </c>
      <c r="I4" s="13"/>
    </row>
    <row r="5" spans="1:9" ht="60">
      <c r="A5" s="161">
        <v>3</v>
      </c>
      <c r="B5" s="161">
        <v>27112845</v>
      </c>
      <c r="C5" s="162" t="s">
        <v>385</v>
      </c>
      <c r="D5" s="161" t="s">
        <v>34</v>
      </c>
      <c r="E5" s="163">
        <v>1</v>
      </c>
      <c r="F5" s="130">
        <v>47072.479999999996</v>
      </c>
      <c r="G5" s="130">
        <v>45908.6</v>
      </c>
      <c r="H5" s="134">
        <f t="shared" si="0"/>
        <v>46490.539999999994</v>
      </c>
      <c r="I5" s="13"/>
    </row>
    <row r="6" spans="1:9" ht="60">
      <c r="A6" s="161">
        <v>4</v>
      </c>
      <c r="B6" s="161">
        <v>27112845</v>
      </c>
      <c r="C6" s="162" t="s">
        <v>386</v>
      </c>
      <c r="D6" s="161" t="s">
        <v>34</v>
      </c>
      <c r="E6" s="163">
        <v>1</v>
      </c>
      <c r="F6" s="130">
        <v>56090</v>
      </c>
      <c r="G6" s="130">
        <v>57512</v>
      </c>
      <c r="H6" s="134">
        <f t="shared" si="0"/>
        <v>56801</v>
      </c>
      <c r="I6" s="13"/>
    </row>
    <row r="7" spans="1:9" ht="45">
      <c r="A7" s="161">
        <v>5</v>
      </c>
      <c r="B7" s="161">
        <v>27113103</v>
      </c>
      <c r="C7" s="162" t="s">
        <v>387</v>
      </c>
      <c r="D7" s="161" t="s">
        <v>34</v>
      </c>
      <c r="E7" s="163">
        <v>1</v>
      </c>
      <c r="F7" s="130">
        <v>22960</v>
      </c>
      <c r="G7" s="130">
        <v>23698</v>
      </c>
      <c r="H7" s="134">
        <f t="shared" si="0"/>
        <v>23329</v>
      </c>
      <c r="I7" s="13"/>
    </row>
    <row r="8" spans="1:9" ht="60">
      <c r="A8" s="161">
        <v>6</v>
      </c>
      <c r="B8" s="161">
        <v>27113103</v>
      </c>
      <c r="C8" s="162" t="s">
        <v>388</v>
      </c>
      <c r="D8" s="161" t="s">
        <v>34</v>
      </c>
      <c r="E8" s="163">
        <v>1</v>
      </c>
      <c r="F8" s="130">
        <v>54910</v>
      </c>
      <c r="G8" s="130">
        <v>53200</v>
      </c>
      <c r="H8" s="134">
        <f t="shared" si="0"/>
        <v>54055</v>
      </c>
      <c r="I8" s="13"/>
    </row>
    <row r="9" spans="1:9" ht="60">
      <c r="A9" s="161">
        <v>7</v>
      </c>
      <c r="B9" s="161">
        <v>27113103</v>
      </c>
      <c r="C9" s="162" t="s">
        <v>389</v>
      </c>
      <c r="D9" s="161" t="s">
        <v>34</v>
      </c>
      <c r="E9" s="163">
        <v>1</v>
      </c>
      <c r="F9" s="130">
        <v>28000</v>
      </c>
      <c r="G9" s="130">
        <v>28900</v>
      </c>
      <c r="H9" s="134">
        <f t="shared" si="0"/>
        <v>28450</v>
      </c>
      <c r="I9" s="13"/>
    </row>
    <row r="10" spans="1:9" ht="45">
      <c r="A10" s="161">
        <v>8</v>
      </c>
      <c r="B10" s="161">
        <v>27113103</v>
      </c>
      <c r="C10" s="162" t="s">
        <v>390</v>
      </c>
      <c r="D10" s="161" t="s">
        <v>34</v>
      </c>
      <c r="E10" s="163">
        <v>1</v>
      </c>
      <c r="F10" s="130">
        <v>91125.9</v>
      </c>
      <c r="G10" s="130">
        <v>80370</v>
      </c>
      <c r="H10" s="134">
        <f t="shared" si="0"/>
        <v>85747.95</v>
      </c>
      <c r="I10" s="13"/>
    </row>
    <row r="11" spans="1:9" ht="45">
      <c r="A11" s="161">
        <v>9</v>
      </c>
      <c r="B11" s="161">
        <v>27113103</v>
      </c>
      <c r="C11" s="162" t="s">
        <v>391</v>
      </c>
      <c r="D11" s="161" t="s">
        <v>34</v>
      </c>
      <c r="E11" s="163">
        <v>1</v>
      </c>
      <c r="F11" s="130">
        <v>118623.54</v>
      </c>
      <c r="G11" s="130">
        <v>104622</v>
      </c>
      <c r="H11" s="134">
        <f t="shared" si="0"/>
        <v>111622.76999999999</v>
      </c>
      <c r="I11" s="13"/>
    </row>
    <row r="12" spans="1:9" ht="105">
      <c r="A12" s="161">
        <v>10</v>
      </c>
      <c r="B12" s="161">
        <v>261216</v>
      </c>
      <c r="C12" s="162" t="s">
        <v>392</v>
      </c>
      <c r="D12" s="161" t="s">
        <v>34</v>
      </c>
      <c r="E12" s="163">
        <v>1</v>
      </c>
      <c r="F12" s="130">
        <v>169200</v>
      </c>
      <c r="G12" s="130">
        <v>191844</v>
      </c>
      <c r="H12" s="134">
        <f t="shared" si="0"/>
        <v>180522</v>
      </c>
      <c r="I12" s="13"/>
    </row>
    <row r="13" spans="1:9" ht="105">
      <c r="A13" s="161">
        <v>11</v>
      </c>
      <c r="B13" s="161">
        <v>261216</v>
      </c>
      <c r="C13" s="162" t="s">
        <v>393</v>
      </c>
      <c r="D13" s="161" t="s">
        <v>28</v>
      </c>
      <c r="E13" s="163">
        <v>1</v>
      </c>
      <c r="F13" s="130">
        <v>169200</v>
      </c>
      <c r="G13" s="130">
        <v>191844</v>
      </c>
      <c r="H13" s="134">
        <f t="shared" si="0"/>
        <v>180522</v>
      </c>
      <c r="I13" s="13"/>
    </row>
    <row r="14" spans="1:9" ht="105">
      <c r="A14" s="161">
        <v>12</v>
      </c>
      <c r="B14" s="161">
        <v>261216</v>
      </c>
      <c r="C14" s="162" t="s">
        <v>394</v>
      </c>
      <c r="D14" s="161" t="s">
        <v>28</v>
      </c>
      <c r="E14" s="163">
        <v>1</v>
      </c>
      <c r="F14" s="130">
        <v>169200</v>
      </c>
      <c r="G14" s="130">
        <v>191844</v>
      </c>
      <c r="H14" s="134">
        <f t="shared" si="0"/>
        <v>180522</v>
      </c>
      <c r="I14" s="13"/>
    </row>
    <row r="15" spans="1:9" ht="105">
      <c r="A15" s="161">
        <v>13</v>
      </c>
      <c r="B15" s="161">
        <v>261216</v>
      </c>
      <c r="C15" s="162" t="s">
        <v>395</v>
      </c>
      <c r="D15" s="161" t="s">
        <v>28</v>
      </c>
      <c r="E15" s="163">
        <v>1</v>
      </c>
      <c r="F15" s="130">
        <v>169200</v>
      </c>
      <c r="G15" s="130">
        <v>191556</v>
      </c>
      <c r="H15" s="134">
        <f t="shared" si="0"/>
        <v>180378</v>
      </c>
      <c r="I15" s="13"/>
    </row>
    <row r="16" spans="1:9" ht="105">
      <c r="A16" s="161">
        <v>14</v>
      </c>
      <c r="B16" s="161">
        <v>261216</v>
      </c>
      <c r="C16" s="162" t="s">
        <v>396</v>
      </c>
      <c r="D16" s="161" t="s">
        <v>28</v>
      </c>
      <c r="E16" s="163">
        <v>1</v>
      </c>
      <c r="F16" s="130">
        <v>174000</v>
      </c>
      <c r="G16" s="130">
        <v>188160</v>
      </c>
      <c r="H16" s="134">
        <f t="shared" si="0"/>
        <v>181080</v>
      </c>
      <c r="I16" s="13"/>
    </row>
    <row r="17" spans="1:9" ht="105">
      <c r="A17" s="161">
        <v>15</v>
      </c>
      <c r="B17" s="161">
        <v>261216</v>
      </c>
      <c r="C17" s="162" t="s">
        <v>397</v>
      </c>
      <c r="D17" s="161" t="s">
        <v>28</v>
      </c>
      <c r="E17" s="163">
        <v>1</v>
      </c>
      <c r="F17" s="130">
        <v>174000</v>
      </c>
      <c r="G17" s="130">
        <v>188160</v>
      </c>
      <c r="H17" s="134">
        <f t="shared" si="0"/>
        <v>181080</v>
      </c>
      <c r="I17" s="13"/>
    </row>
    <row r="18" spans="1:9" ht="105">
      <c r="A18" s="161">
        <v>16</v>
      </c>
      <c r="B18" s="161">
        <v>261216</v>
      </c>
      <c r="C18" s="162" t="s">
        <v>398</v>
      </c>
      <c r="D18" s="161" t="s">
        <v>28</v>
      </c>
      <c r="E18" s="163">
        <v>1</v>
      </c>
      <c r="F18" s="130">
        <v>174000</v>
      </c>
      <c r="G18" s="130">
        <v>188160</v>
      </c>
      <c r="H18" s="134">
        <f t="shared" si="0"/>
        <v>181080</v>
      </c>
      <c r="I18" s="13"/>
    </row>
    <row r="19" spans="1:9" ht="90">
      <c r="A19" s="161">
        <v>17</v>
      </c>
      <c r="B19" s="161">
        <v>261216</v>
      </c>
      <c r="C19" s="162" t="s">
        <v>399</v>
      </c>
      <c r="D19" s="161" t="s">
        <v>28</v>
      </c>
      <c r="E19" s="163">
        <v>1</v>
      </c>
      <c r="F19" s="130">
        <v>569654.4</v>
      </c>
      <c r="G19" s="130">
        <v>526785</v>
      </c>
      <c r="H19" s="134">
        <f t="shared" si="0"/>
        <v>548219.69999999995</v>
      </c>
      <c r="I19" s="13"/>
    </row>
    <row r="20" spans="1:9" ht="90">
      <c r="A20" s="161">
        <v>18</v>
      </c>
      <c r="B20" s="161">
        <v>261216</v>
      </c>
      <c r="C20" s="162" t="s">
        <v>400</v>
      </c>
      <c r="D20" s="161" t="s">
        <v>28</v>
      </c>
      <c r="E20" s="163">
        <v>1</v>
      </c>
      <c r="F20" s="130">
        <v>509762</v>
      </c>
      <c r="G20" s="130">
        <v>551246.08000000007</v>
      </c>
      <c r="H20" s="134">
        <f t="shared" si="0"/>
        <v>530504.04</v>
      </c>
      <c r="I20" s="13"/>
    </row>
    <row r="21" spans="1:9" ht="90">
      <c r="A21" s="161">
        <v>19</v>
      </c>
      <c r="B21" s="161">
        <v>261216</v>
      </c>
      <c r="C21" s="162" t="s">
        <v>401</v>
      </c>
      <c r="D21" s="161" t="s">
        <v>28</v>
      </c>
      <c r="E21" s="163">
        <v>1</v>
      </c>
      <c r="F21" s="130">
        <v>337554</v>
      </c>
      <c r="G21" s="130">
        <v>286230</v>
      </c>
      <c r="H21" s="134">
        <f t="shared" si="0"/>
        <v>311892</v>
      </c>
      <c r="I21" s="13"/>
    </row>
    <row r="22" spans="1:9" ht="195">
      <c r="A22" s="161">
        <v>20</v>
      </c>
      <c r="B22" s="161">
        <v>261216</v>
      </c>
      <c r="C22" s="162" t="s">
        <v>402</v>
      </c>
      <c r="D22" s="161" t="s">
        <v>403</v>
      </c>
      <c r="E22" s="163">
        <v>1</v>
      </c>
      <c r="F22" s="130">
        <v>22642.98</v>
      </c>
      <c r="G22" s="130">
        <v>19473.5</v>
      </c>
      <c r="H22" s="134">
        <f t="shared" si="0"/>
        <v>21058.239999999998</v>
      </c>
      <c r="I22" s="13"/>
    </row>
    <row r="23" spans="1:9" ht="409.5">
      <c r="A23" s="161">
        <v>21</v>
      </c>
      <c r="B23" s="161">
        <v>41111621</v>
      </c>
      <c r="C23" s="164" t="s">
        <v>404</v>
      </c>
      <c r="D23" s="161" t="s">
        <v>34</v>
      </c>
      <c r="E23" s="163">
        <v>1</v>
      </c>
      <c r="F23" s="130">
        <v>514793.99999999994</v>
      </c>
      <c r="G23" s="130">
        <v>591645.39</v>
      </c>
      <c r="H23" s="134">
        <f t="shared" si="0"/>
        <v>553219.69499999995</v>
      </c>
      <c r="I23" s="13"/>
    </row>
    <row r="24" spans="1:9" ht="135">
      <c r="A24" s="161">
        <v>22</v>
      </c>
      <c r="B24" s="161">
        <v>39122118</v>
      </c>
      <c r="C24" s="164" t="s">
        <v>405</v>
      </c>
      <c r="D24" s="161" t="s">
        <v>406</v>
      </c>
      <c r="E24" s="163">
        <v>1</v>
      </c>
      <c r="F24" s="130">
        <v>196125</v>
      </c>
      <c r="G24" s="130">
        <v>181250</v>
      </c>
      <c r="H24" s="134">
        <f t="shared" si="0"/>
        <v>188687.5</v>
      </c>
      <c r="I24" s="13"/>
    </row>
    <row r="25" spans="1:9" ht="135">
      <c r="A25" s="161">
        <v>23</v>
      </c>
      <c r="B25" s="161">
        <v>39122118</v>
      </c>
      <c r="C25" s="164" t="s">
        <v>407</v>
      </c>
      <c r="D25" s="161" t="s">
        <v>406</v>
      </c>
      <c r="E25" s="163">
        <v>1</v>
      </c>
      <c r="F25" s="130">
        <v>213600</v>
      </c>
      <c r="G25" s="130">
        <v>180000</v>
      </c>
      <c r="H25" s="134">
        <f t="shared" si="0"/>
        <v>196800</v>
      </c>
      <c r="I25" s="13"/>
    </row>
    <row r="26" spans="1:9" ht="135">
      <c r="A26" s="161">
        <v>24</v>
      </c>
      <c r="B26" s="161">
        <v>39121500</v>
      </c>
      <c r="C26" s="164" t="s">
        <v>408</v>
      </c>
      <c r="D26" s="161" t="s">
        <v>34</v>
      </c>
      <c r="E26" s="163">
        <v>1</v>
      </c>
      <c r="F26" s="130">
        <v>311200</v>
      </c>
      <c r="G26" s="130">
        <v>290000</v>
      </c>
      <c r="H26" s="134">
        <f t="shared" si="0"/>
        <v>300600</v>
      </c>
      <c r="I26" s="13"/>
    </row>
    <row r="27" spans="1:9" ht="409.5">
      <c r="A27" s="161">
        <v>25</v>
      </c>
      <c r="B27" s="161">
        <v>39121521</v>
      </c>
      <c r="C27" s="165" t="s">
        <v>409</v>
      </c>
      <c r="D27" s="161" t="s">
        <v>34</v>
      </c>
      <c r="E27" s="163">
        <v>1</v>
      </c>
      <c r="F27" s="130">
        <v>373075</v>
      </c>
      <c r="G27" s="130">
        <v>357500</v>
      </c>
      <c r="H27" s="134">
        <f t="shared" si="0"/>
        <v>365287.5</v>
      </c>
      <c r="I27" s="13"/>
    </row>
    <row r="28" spans="1:9" ht="330">
      <c r="A28" s="161">
        <v>26</v>
      </c>
      <c r="B28" s="161">
        <v>39121500</v>
      </c>
      <c r="C28" s="164" t="s">
        <v>410</v>
      </c>
      <c r="D28" s="161" t="s">
        <v>34</v>
      </c>
      <c r="E28" s="163">
        <v>1</v>
      </c>
      <c r="F28" s="130">
        <v>143000</v>
      </c>
      <c r="G28" s="130">
        <v>149430</v>
      </c>
      <c r="H28" s="134">
        <f t="shared" si="0"/>
        <v>146215</v>
      </c>
      <c r="I28" s="13"/>
    </row>
    <row r="29" spans="1:9" ht="135">
      <c r="A29" s="161">
        <v>27</v>
      </c>
      <c r="B29" s="161">
        <v>39121500</v>
      </c>
      <c r="C29" s="164" t="s">
        <v>411</v>
      </c>
      <c r="D29" s="161" t="s">
        <v>34</v>
      </c>
      <c r="E29" s="163">
        <v>1</v>
      </c>
      <c r="F29" s="130">
        <v>435000</v>
      </c>
      <c r="G29" s="130">
        <v>535560</v>
      </c>
      <c r="H29" s="134">
        <f t="shared" si="0"/>
        <v>485280</v>
      </c>
      <c r="I29" s="13"/>
    </row>
    <row r="30" spans="1:9" ht="409.5">
      <c r="A30" s="161">
        <v>28</v>
      </c>
      <c r="B30" s="161">
        <v>39121521</v>
      </c>
      <c r="C30" s="165" t="s">
        <v>412</v>
      </c>
      <c r="D30" s="161" t="s">
        <v>34</v>
      </c>
      <c r="E30" s="163">
        <v>1</v>
      </c>
      <c r="F30" s="130">
        <v>402921</v>
      </c>
      <c r="G30" s="130">
        <v>386100</v>
      </c>
      <c r="H30" s="134">
        <f t="shared" si="0"/>
        <v>394510.5</v>
      </c>
      <c r="I30" s="13"/>
    </row>
    <row r="31" spans="1:9" ht="330">
      <c r="A31" s="161">
        <v>29</v>
      </c>
      <c r="B31" s="161">
        <v>39121500</v>
      </c>
      <c r="C31" s="164" t="s">
        <v>410</v>
      </c>
      <c r="D31" s="161" t="s">
        <v>413</v>
      </c>
      <c r="E31" s="163">
        <v>1</v>
      </c>
      <c r="F31" s="130">
        <v>151230</v>
      </c>
      <c r="G31" s="130">
        <v>140000</v>
      </c>
      <c r="H31" s="134">
        <f t="shared" si="0"/>
        <v>145615</v>
      </c>
      <c r="I31" s="13"/>
    </row>
    <row r="32" spans="1:9" ht="90">
      <c r="A32" s="161">
        <v>30</v>
      </c>
      <c r="B32" s="161">
        <v>39121522</v>
      </c>
      <c r="C32" s="164" t="s">
        <v>414</v>
      </c>
      <c r="D32" s="161" t="s">
        <v>413</v>
      </c>
      <c r="E32" s="163">
        <v>1</v>
      </c>
      <c r="F32" s="130">
        <v>290000</v>
      </c>
      <c r="G32" s="130">
        <v>299720</v>
      </c>
      <c r="H32" s="134">
        <f t="shared" si="0"/>
        <v>294860</v>
      </c>
      <c r="I32" s="13"/>
    </row>
    <row r="33" spans="1:9" ht="390">
      <c r="A33" s="161">
        <v>31</v>
      </c>
      <c r="B33" s="161">
        <v>23101506</v>
      </c>
      <c r="C33" s="164" t="s">
        <v>415</v>
      </c>
      <c r="D33" s="161" t="s">
        <v>34</v>
      </c>
      <c r="E33" s="163">
        <v>1</v>
      </c>
      <c r="F33" s="130">
        <v>1885000</v>
      </c>
      <c r="G33" s="130">
        <v>2110550</v>
      </c>
      <c r="H33" s="134">
        <f t="shared" si="0"/>
        <v>1997775</v>
      </c>
      <c r="I33" s="13"/>
    </row>
    <row r="34" spans="1:9" ht="330">
      <c r="A34" s="161">
        <v>32</v>
      </c>
      <c r="B34" s="161">
        <v>15121902</v>
      </c>
      <c r="C34" s="164" t="s">
        <v>416</v>
      </c>
      <c r="D34" s="161" t="s">
        <v>34</v>
      </c>
      <c r="E34" s="163">
        <v>1</v>
      </c>
      <c r="F34" s="130">
        <v>59692</v>
      </c>
      <c r="G34" s="130">
        <v>57200</v>
      </c>
      <c r="H34" s="134">
        <f t="shared" si="0"/>
        <v>58446</v>
      </c>
      <c r="I34" s="13"/>
    </row>
    <row r="35" spans="1:9" ht="180">
      <c r="A35" s="161">
        <v>33</v>
      </c>
      <c r="B35" s="161">
        <v>39122216</v>
      </c>
      <c r="C35" s="164" t="s">
        <v>417</v>
      </c>
      <c r="D35" s="161" t="s">
        <v>34</v>
      </c>
      <c r="E35" s="163">
        <v>1</v>
      </c>
      <c r="F35" s="130">
        <v>74615</v>
      </c>
      <c r="G35" s="130">
        <v>71500</v>
      </c>
      <c r="H35" s="134">
        <f t="shared" si="0"/>
        <v>73057.5</v>
      </c>
      <c r="I35" s="13"/>
    </row>
    <row r="36" spans="1:9" ht="105">
      <c r="A36" s="161">
        <v>34</v>
      </c>
      <c r="B36" s="161">
        <v>39122230</v>
      </c>
      <c r="C36" s="164" t="s">
        <v>418</v>
      </c>
      <c r="D36" s="161" t="s">
        <v>34</v>
      </c>
      <c r="E36" s="163">
        <v>1</v>
      </c>
      <c r="F36" s="130">
        <v>99984.099999999991</v>
      </c>
      <c r="G36" s="130">
        <v>95810</v>
      </c>
      <c r="H36" s="134">
        <f t="shared" si="0"/>
        <v>97897.049999999988</v>
      </c>
      <c r="I36" s="13"/>
    </row>
    <row r="37" spans="1:9" ht="150">
      <c r="A37" s="161">
        <v>35</v>
      </c>
      <c r="B37" s="161">
        <v>39122217</v>
      </c>
      <c r="C37" s="164" t="s">
        <v>419</v>
      </c>
      <c r="D37" s="161" t="s">
        <v>34</v>
      </c>
      <c r="E37" s="163">
        <v>1</v>
      </c>
      <c r="F37" s="130">
        <v>54340</v>
      </c>
      <c r="G37" s="130">
        <v>56707.4</v>
      </c>
      <c r="H37" s="134">
        <f t="shared" si="0"/>
        <v>55523.7</v>
      </c>
      <c r="I37" s="13"/>
    </row>
    <row r="38" spans="1:9" ht="150">
      <c r="A38" s="161">
        <v>36</v>
      </c>
      <c r="B38" s="161">
        <v>39122217</v>
      </c>
      <c r="C38" s="164" t="s">
        <v>420</v>
      </c>
      <c r="D38" s="161" t="s">
        <v>34</v>
      </c>
      <c r="E38" s="163">
        <v>1</v>
      </c>
      <c r="F38" s="130">
        <v>52930.5</v>
      </c>
      <c r="G38" s="130">
        <v>49000</v>
      </c>
      <c r="H38" s="134">
        <f t="shared" si="0"/>
        <v>50965.25</v>
      </c>
      <c r="I38" s="13"/>
    </row>
    <row r="39" spans="1:9" ht="150">
      <c r="A39" s="161">
        <v>37</v>
      </c>
      <c r="B39" s="161">
        <v>39122217</v>
      </c>
      <c r="C39" s="164" t="s">
        <v>421</v>
      </c>
      <c r="D39" s="161" t="s">
        <v>34</v>
      </c>
      <c r="E39" s="163">
        <v>1</v>
      </c>
      <c r="F39" s="130">
        <v>41960.799999999996</v>
      </c>
      <c r="G39" s="130">
        <v>40600</v>
      </c>
      <c r="H39" s="134">
        <f t="shared" si="0"/>
        <v>41280.399999999994</v>
      </c>
      <c r="I39" s="13"/>
    </row>
    <row r="40" spans="1:9" ht="345">
      <c r="A40" s="161">
        <v>38</v>
      </c>
      <c r="B40" s="161">
        <v>27111915</v>
      </c>
      <c r="C40" s="164" t="s">
        <v>422</v>
      </c>
      <c r="D40" s="161" t="s">
        <v>413</v>
      </c>
      <c r="E40" s="163">
        <v>1</v>
      </c>
      <c r="F40" s="130">
        <v>304780</v>
      </c>
      <c r="G40" s="130">
        <v>329227.71000000002</v>
      </c>
      <c r="H40" s="134">
        <f t="shared" si="0"/>
        <v>317003.85499999998</v>
      </c>
      <c r="I40" s="13"/>
    </row>
    <row r="41" spans="1:9" ht="135">
      <c r="A41" s="161">
        <v>39</v>
      </c>
      <c r="B41" s="161">
        <v>27111710</v>
      </c>
      <c r="C41" s="164" t="s">
        <v>423</v>
      </c>
      <c r="D41" s="161" t="s">
        <v>413</v>
      </c>
      <c r="E41" s="163">
        <v>1</v>
      </c>
      <c r="F41" s="130">
        <v>68497</v>
      </c>
      <c r="G41" s="130">
        <v>71481.17</v>
      </c>
      <c r="H41" s="134">
        <f t="shared" si="0"/>
        <v>69989.084999999992</v>
      </c>
      <c r="I41" s="13"/>
    </row>
    <row r="42" spans="1:9" ht="409.5">
      <c r="A42" s="161">
        <v>40</v>
      </c>
      <c r="B42" s="161">
        <v>23241511</v>
      </c>
      <c r="C42" s="164" t="s">
        <v>424</v>
      </c>
      <c r="D42" s="161" t="s">
        <v>413</v>
      </c>
      <c r="E42" s="163">
        <v>1</v>
      </c>
      <c r="F42" s="130">
        <v>1598104.07</v>
      </c>
      <c r="G42" s="130">
        <v>1552805</v>
      </c>
      <c r="H42" s="134">
        <f t="shared" ref="H42:H64" si="1">+IF(F42=""," ",AVERAGE(F42:G42))</f>
        <v>1575454.5350000001</v>
      </c>
      <c r="I42" s="13"/>
    </row>
    <row r="43" spans="1:9" ht="409.5">
      <c r="A43" s="161">
        <v>41</v>
      </c>
      <c r="B43" s="161">
        <v>27112845</v>
      </c>
      <c r="C43" s="164" t="s">
        <v>425</v>
      </c>
      <c r="D43" s="161" t="s">
        <v>413</v>
      </c>
      <c r="E43" s="163">
        <v>1</v>
      </c>
      <c r="F43" s="130">
        <v>1092806</v>
      </c>
      <c r="G43" s="130">
        <v>1140415.6599999999</v>
      </c>
      <c r="H43" s="134">
        <f t="shared" si="1"/>
        <v>1116610.83</v>
      </c>
      <c r="I43" s="13"/>
    </row>
    <row r="44" spans="1:9" ht="60">
      <c r="A44" s="161">
        <v>42</v>
      </c>
      <c r="B44" s="161">
        <v>39131500</v>
      </c>
      <c r="C44" s="164" t="s">
        <v>426</v>
      </c>
      <c r="D44" s="161" t="s">
        <v>406</v>
      </c>
      <c r="E44" s="163">
        <v>1</v>
      </c>
      <c r="F44" s="130">
        <v>12194.5</v>
      </c>
      <c r="G44" s="130">
        <v>13195.289999999999</v>
      </c>
      <c r="H44" s="134">
        <f t="shared" si="1"/>
        <v>12694.895</v>
      </c>
      <c r="I44" s="13"/>
    </row>
    <row r="45" spans="1:9" ht="60">
      <c r="A45" s="161">
        <v>43</v>
      </c>
      <c r="B45" s="161">
        <v>39131500</v>
      </c>
      <c r="C45" s="164" t="s">
        <v>427</v>
      </c>
      <c r="D45" s="161" t="s">
        <v>406</v>
      </c>
      <c r="E45" s="163">
        <v>1</v>
      </c>
      <c r="F45" s="130">
        <v>14969.800000000001</v>
      </c>
      <c r="G45" s="130">
        <v>12615</v>
      </c>
      <c r="H45" s="134">
        <f t="shared" si="1"/>
        <v>13792.400000000001</v>
      </c>
      <c r="I45" s="13"/>
    </row>
    <row r="46" spans="1:9" ht="60">
      <c r="A46" s="161">
        <v>44</v>
      </c>
      <c r="B46" s="161">
        <v>39131500</v>
      </c>
      <c r="C46" s="164" t="s">
        <v>428</v>
      </c>
      <c r="D46" s="161" t="s">
        <v>406</v>
      </c>
      <c r="E46" s="163">
        <v>1</v>
      </c>
      <c r="F46" s="130">
        <v>13085.960000000001</v>
      </c>
      <c r="G46" s="130">
        <v>12194.5</v>
      </c>
      <c r="H46" s="134">
        <f t="shared" si="1"/>
        <v>12640.23</v>
      </c>
      <c r="I46" s="13"/>
    </row>
    <row r="47" spans="1:9" ht="60">
      <c r="A47" s="161">
        <v>45</v>
      </c>
      <c r="B47" s="161">
        <v>39131500</v>
      </c>
      <c r="C47" s="164" t="s">
        <v>429</v>
      </c>
      <c r="D47" s="161" t="s">
        <v>406</v>
      </c>
      <c r="E47" s="163">
        <v>1</v>
      </c>
      <c r="F47" s="130">
        <v>12026.3</v>
      </c>
      <c r="G47" s="130">
        <v>12550.243</v>
      </c>
      <c r="H47" s="134">
        <f t="shared" si="1"/>
        <v>12288.271499999999</v>
      </c>
      <c r="I47" s="13"/>
    </row>
    <row r="48" spans="1:9" ht="60">
      <c r="A48" s="161">
        <v>46</v>
      </c>
      <c r="B48" s="161">
        <v>39131500</v>
      </c>
      <c r="C48" s="164" t="s">
        <v>430</v>
      </c>
      <c r="D48" s="161" t="s">
        <v>406</v>
      </c>
      <c r="E48" s="163">
        <v>1</v>
      </c>
      <c r="F48" s="130">
        <v>12026.3</v>
      </c>
      <c r="G48" s="130">
        <v>12567.063</v>
      </c>
      <c r="H48" s="134">
        <f t="shared" si="1"/>
        <v>12296.681499999999</v>
      </c>
      <c r="I48" s="13"/>
    </row>
    <row r="49" spans="1:9" ht="60">
      <c r="A49" s="161">
        <v>47</v>
      </c>
      <c r="B49" s="161">
        <v>39131500</v>
      </c>
      <c r="C49" s="164" t="s">
        <v>431</v>
      </c>
      <c r="D49" s="161" t="s">
        <v>406</v>
      </c>
      <c r="E49" s="163">
        <v>1</v>
      </c>
      <c r="F49" s="130">
        <v>12194.5</v>
      </c>
      <c r="G49" s="130">
        <v>15013.531999999999</v>
      </c>
      <c r="H49" s="134">
        <f t="shared" si="1"/>
        <v>13604.016</v>
      </c>
      <c r="I49" s="13"/>
    </row>
    <row r="50" spans="1:9" ht="60">
      <c r="A50" s="161">
        <v>48</v>
      </c>
      <c r="B50" s="161">
        <v>39131500</v>
      </c>
      <c r="C50" s="164" t="s">
        <v>432</v>
      </c>
      <c r="D50" s="161" t="s">
        <v>406</v>
      </c>
      <c r="E50" s="163">
        <v>1</v>
      </c>
      <c r="F50" s="130">
        <v>12026.3</v>
      </c>
      <c r="G50" s="130">
        <v>12550.243</v>
      </c>
      <c r="H50" s="134">
        <f t="shared" si="1"/>
        <v>12288.271499999999</v>
      </c>
      <c r="I50" s="13"/>
    </row>
    <row r="51" spans="1:9" ht="60">
      <c r="A51" s="161">
        <v>49</v>
      </c>
      <c r="B51" s="161">
        <v>39131500</v>
      </c>
      <c r="C51" s="164" t="s">
        <v>433</v>
      </c>
      <c r="D51" s="161" t="s">
        <v>406</v>
      </c>
      <c r="E51" s="163">
        <v>1</v>
      </c>
      <c r="F51" s="130">
        <v>12718.442999999999</v>
      </c>
      <c r="G51" s="130">
        <v>11774</v>
      </c>
      <c r="H51" s="134">
        <f t="shared" si="1"/>
        <v>12246.2215</v>
      </c>
      <c r="I51" s="13"/>
    </row>
    <row r="52" spans="1:9" ht="60">
      <c r="A52" s="161">
        <v>50</v>
      </c>
      <c r="B52" s="161">
        <v>39131500</v>
      </c>
      <c r="C52" s="164" t="s">
        <v>434</v>
      </c>
      <c r="D52" s="161" t="s">
        <v>406</v>
      </c>
      <c r="E52" s="163">
        <v>1</v>
      </c>
      <c r="F52" s="130">
        <v>12603.225999999999</v>
      </c>
      <c r="G52" s="130">
        <v>12194.5</v>
      </c>
      <c r="H52" s="134">
        <f t="shared" si="1"/>
        <v>12398.862999999999</v>
      </c>
      <c r="I52" s="13"/>
    </row>
    <row r="53" spans="1:9" ht="60">
      <c r="A53" s="161">
        <v>51</v>
      </c>
      <c r="B53" s="161">
        <v>39131500</v>
      </c>
      <c r="C53" s="164" t="s">
        <v>435</v>
      </c>
      <c r="D53" s="161" t="s">
        <v>406</v>
      </c>
      <c r="E53" s="163">
        <v>1</v>
      </c>
      <c r="F53" s="130">
        <v>12026.3</v>
      </c>
      <c r="G53" s="130">
        <v>12567.063</v>
      </c>
      <c r="H53" s="134">
        <f t="shared" si="1"/>
        <v>12296.681499999999</v>
      </c>
      <c r="I53" s="13"/>
    </row>
    <row r="54" spans="1:9" ht="345">
      <c r="A54" s="161">
        <v>52</v>
      </c>
      <c r="B54" s="161">
        <v>41111621</v>
      </c>
      <c r="C54" s="164" t="s">
        <v>436</v>
      </c>
      <c r="D54" s="161" t="s">
        <v>34</v>
      </c>
      <c r="E54" s="163">
        <v>1</v>
      </c>
      <c r="F54" s="130">
        <v>708842.5</v>
      </c>
      <c r="G54" s="130">
        <v>679250</v>
      </c>
      <c r="H54" s="134">
        <f t="shared" si="1"/>
        <v>694046.25</v>
      </c>
      <c r="I54" s="13"/>
    </row>
    <row r="55" spans="1:9" ht="195">
      <c r="A55" s="161">
        <v>53</v>
      </c>
      <c r="B55" s="161">
        <v>27112123</v>
      </c>
      <c r="C55" s="164" t="s">
        <v>437</v>
      </c>
      <c r="D55" s="161" t="s">
        <v>34</v>
      </c>
      <c r="E55" s="163">
        <v>1</v>
      </c>
      <c r="F55" s="130">
        <v>894664.2</v>
      </c>
      <c r="G55" s="130">
        <v>865650</v>
      </c>
      <c r="H55" s="134">
        <f t="shared" si="1"/>
        <v>880157.1</v>
      </c>
      <c r="I55" s="13"/>
    </row>
    <row r="56" spans="1:9" ht="75">
      <c r="A56" s="161">
        <v>54</v>
      </c>
      <c r="B56" s="161">
        <v>39122216</v>
      </c>
      <c r="C56" s="164" t="s">
        <v>438</v>
      </c>
      <c r="D56" s="161" t="s">
        <v>34</v>
      </c>
      <c r="E56" s="163">
        <v>1</v>
      </c>
      <c r="F56" s="130">
        <v>11280</v>
      </c>
      <c r="G56" s="130">
        <v>12800</v>
      </c>
      <c r="H56" s="134">
        <f t="shared" si="1"/>
        <v>12040</v>
      </c>
      <c r="I56" s="13"/>
    </row>
    <row r="57" spans="1:9" ht="75">
      <c r="A57" s="161">
        <v>55</v>
      </c>
      <c r="B57" s="161">
        <v>39122216</v>
      </c>
      <c r="C57" s="164" t="s">
        <v>439</v>
      </c>
      <c r="D57" s="161" t="s">
        <v>34</v>
      </c>
      <c r="E57" s="163">
        <v>1</v>
      </c>
      <c r="F57" s="130">
        <v>12096</v>
      </c>
      <c r="G57" s="130">
        <v>10400</v>
      </c>
      <c r="H57" s="134">
        <f t="shared" si="1"/>
        <v>11248</v>
      </c>
      <c r="I57" s="13"/>
    </row>
    <row r="58" spans="1:9" ht="105">
      <c r="A58" s="161">
        <v>56</v>
      </c>
      <c r="B58" s="161">
        <v>39122205</v>
      </c>
      <c r="C58" s="164" t="s">
        <v>440</v>
      </c>
      <c r="D58" s="161" t="s">
        <v>34</v>
      </c>
      <c r="E58" s="163">
        <v>1</v>
      </c>
      <c r="F58" s="130">
        <v>26915.4</v>
      </c>
      <c r="G58" s="130">
        <v>25200</v>
      </c>
      <c r="H58" s="134">
        <f t="shared" si="1"/>
        <v>26057.7</v>
      </c>
      <c r="I58" s="13"/>
    </row>
    <row r="59" spans="1:9" ht="120">
      <c r="A59" s="161">
        <v>57</v>
      </c>
      <c r="B59" s="161">
        <v>39122300</v>
      </c>
      <c r="C59" s="164" t="s">
        <v>441</v>
      </c>
      <c r="D59" s="161" t="s">
        <v>34</v>
      </c>
      <c r="E59" s="163">
        <v>1</v>
      </c>
      <c r="F59" s="130">
        <v>79555.5</v>
      </c>
      <c r="G59" s="130">
        <v>70525</v>
      </c>
      <c r="H59" s="134">
        <f t="shared" si="1"/>
        <v>75040.25</v>
      </c>
      <c r="I59" s="13"/>
    </row>
    <row r="60" spans="1:9" ht="120">
      <c r="A60" s="161">
        <v>58</v>
      </c>
      <c r="B60" s="161">
        <v>39122300</v>
      </c>
      <c r="C60" s="164" t="s">
        <v>442</v>
      </c>
      <c r="D60" s="161" t="s">
        <v>34</v>
      </c>
      <c r="E60" s="163">
        <v>1</v>
      </c>
      <c r="F60" s="130">
        <v>56000</v>
      </c>
      <c r="G60" s="130">
        <v>65248</v>
      </c>
      <c r="H60" s="134">
        <f t="shared" si="1"/>
        <v>60624</v>
      </c>
      <c r="I60" s="13"/>
    </row>
    <row r="61" spans="1:9" ht="105">
      <c r="A61" s="161">
        <v>59</v>
      </c>
      <c r="B61" s="161">
        <v>39122300</v>
      </c>
      <c r="C61" s="164" t="s">
        <v>443</v>
      </c>
      <c r="D61" s="161" t="s">
        <v>34</v>
      </c>
      <c r="E61" s="163">
        <v>1</v>
      </c>
      <c r="F61" s="130">
        <v>57200</v>
      </c>
      <c r="G61" s="130">
        <v>59772</v>
      </c>
      <c r="H61" s="134">
        <f t="shared" si="1"/>
        <v>58486</v>
      </c>
      <c r="I61" s="13"/>
    </row>
    <row r="62" spans="1:9" ht="120">
      <c r="A62" s="161">
        <v>60</v>
      </c>
      <c r="B62" s="161">
        <v>39122300</v>
      </c>
      <c r="C62" s="164" t="s">
        <v>444</v>
      </c>
      <c r="D62" s="161" t="s">
        <v>34</v>
      </c>
      <c r="E62" s="163">
        <v>1</v>
      </c>
      <c r="F62" s="130">
        <v>60492</v>
      </c>
      <c r="G62" s="130">
        <v>58000</v>
      </c>
      <c r="H62" s="134">
        <f t="shared" si="1"/>
        <v>59246</v>
      </c>
      <c r="I62" s="13"/>
    </row>
    <row r="63" spans="1:9" ht="409.5">
      <c r="A63" s="161">
        <v>61</v>
      </c>
      <c r="B63" s="161">
        <v>39122000</v>
      </c>
      <c r="C63" s="164" t="s">
        <v>445</v>
      </c>
      <c r="D63" s="161" t="s">
        <v>34</v>
      </c>
      <c r="E63" s="163">
        <v>1</v>
      </c>
      <c r="F63" s="130">
        <v>2487733.5</v>
      </c>
      <c r="G63" s="130">
        <v>2303000</v>
      </c>
      <c r="H63" s="134">
        <f t="shared" si="1"/>
        <v>2395366.75</v>
      </c>
      <c r="I63" s="13"/>
    </row>
    <row r="64" spans="1:9" ht="405">
      <c r="A64" s="161">
        <v>62</v>
      </c>
      <c r="B64" s="161">
        <v>27112806</v>
      </c>
      <c r="C64" s="164" t="s">
        <v>446</v>
      </c>
      <c r="D64" s="161" t="s">
        <v>34</v>
      </c>
      <c r="E64" s="163">
        <v>1</v>
      </c>
      <c r="F64" s="130">
        <v>145000</v>
      </c>
      <c r="G64" s="130">
        <v>156900</v>
      </c>
      <c r="H64" s="134">
        <f t="shared" si="1"/>
        <v>150950</v>
      </c>
      <c r="I64" s="13"/>
    </row>
    <row r="65" spans="1:9">
      <c r="A65" s="166" t="s">
        <v>60</v>
      </c>
      <c r="B65" s="167"/>
      <c r="C65" s="167"/>
      <c r="D65" s="167"/>
      <c r="E65" s="167"/>
      <c r="F65" s="167"/>
      <c r="G65" s="168"/>
      <c r="H65" s="135">
        <f>+SUM(H3:H64)</f>
        <v>16191890.421500005</v>
      </c>
      <c r="I65" s="13"/>
    </row>
  </sheetData>
  <mergeCells count="2">
    <mergeCell ref="A1:H1"/>
    <mergeCell ref="A65:G65"/>
  </mergeCells>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4A9C0D4-E9BF-42D8-8B81-059D6CE26D6F}">
  <sheetPr>
    <tabColor theme="2"/>
  </sheetPr>
  <dimension ref="A1:H18"/>
  <sheetViews>
    <sheetView zoomScale="110" zoomScaleNormal="110" workbookViewId="0">
      <selection activeCell="K5" sqref="K5"/>
    </sheetView>
  </sheetViews>
  <sheetFormatPr baseColWidth="10" defaultRowHeight="15"/>
  <cols>
    <col min="1" max="1" width="4.85546875" bestFit="1" customWidth="1"/>
    <col min="2" max="2" width="10.7109375" style="96" bestFit="1" customWidth="1"/>
    <col min="3" max="3" width="47.140625" style="97" customWidth="1"/>
    <col min="4" max="5" width="6.7109375" customWidth="1"/>
    <col min="6" max="6" width="16.85546875" customWidth="1"/>
    <col min="7" max="7" width="16.42578125" customWidth="1"/>
    <col min="8" max="8" width="13.140625" customWidth="1"/>
  </cols>
  <sheetData>
    <row r="1" spans="1:8" ht="13.9" customHeight="1">
      <c r="A1" s="189" t="s">
        <v>1252</v>
      </c>
      <c r="B1" s="190"/>
      <c r="C1" s="190"/>
      <c r="D1" s="190"/>
      <c r="E1" s="190"/>
      <c r="F1" s="190"/>
      <c r="G1" s="190"/>
      <c r="H1" s="190"/>
    </row>
    <row r="2" spans="1:8" ht="75">
      <c r="A2" s="137" t="s">
        <v>342</v>
      </c>
      <c r="B2" s="137" t="s">
        <v>343</v>
      </c>
      <c r="C2" s="138" t="s">
        <v>344</v>
      </c>
      <c r="D2" s="137" t="s">
        <v>596</v>
      </c>
      <c r="E2" s="137" t="s">
        <v>595</v>
      </c>
      <c r="F2" s="127" t="s">
        <v>6</v>
      </c>
      <c r="G2" s="127" t="s">
        <v>7</v>
      </c>
      <c r="H2" s="127" t="s">
        <v>8</v>
      </c>
    </row>
    <row r="3" spans="1:8" ht="37.9" customHeight="1">
      <c r="A3" s="21">
        <v>1</v>
      </c>
      <c r="B3" s="70">
        <v>42301502</v>
      </c>
      <c r="C3" s="22" t="s">
        <v>1059</v>
      </c>
      <c r="D3" s="21" t="s">
        <v>596</v>
      </c>
      <c r="E3" s="21">
        <v>1</v>
      </c>
      <c r="F3" s="5">
        <v>5203976.2775000008</v>
      </c>
      <c r="G3" s="5">
        <v>5870328.74505</v>
      </c>
      <c r="H3" s="6">
        <f t="shared" ref="H3:H12" si="0">+IF(F3=""," ",AVERAGE(F3:G3))</f>
        <v>5537152.5112750009</v>
      </c>
    </row>
    <row r="4" spans="1:8">
      <c r="A4" s="21">
        <v>2</v>
      </c>
      <c r="B4" s="92">
        <v>42171601</v>
      </c>
      <c r="C4" s="4" t="s">
        <v>1060</v>
      </c>
      <c r="D4" s="21" t="s">
        <v>596</v>
      </c>
      <c r="E4" s="21">
        <v>1</v>
      </c>
      <c r="F4" s="5">
        <v>8663200</v>
      </c>
      <c r="G4" s="5">
        <v>10093865.6</v>
      </c>
      <c r="H4" s="6">
        <f t="shared" si="0"/>
        <v>9378532.8000000007</v>
      </c>
    </row>
    <row r="5" spans="1:8" ht="34.9" customHeight="1">
      <c r="A5" s="21">
        <v>3</v>
      </c>
      <c r="B5" s="92">
        <v>42172001</v>
      </c>
      <c r="C5" s="93" t="s">
        <v>1061</v>
      </c>
      <c r="D5" s="21" t="s">
        <v>596</v>
      </c>
      <c r="E5" s="21">
        <v>1</v>
      </c>
      <c r="F5" s="5">
        <v>195340.5</v>
      </c>
      <c r="G5" s="5">
        <v>180525</v>
      </c>
      <c r="H5" s="6">
        <f t="shared" si="0"/>
        <v>187932.75</v>
      </c>
    </row>
    <row r="6" spans="1:8" ht="40.9" customHeight="1">
      <c r="A6" s="21">
        <v>4</v>
      </c>
      <c r="B6" s="70">
        <v>42172008</v>
      </c>
      <c r="C6" s="93" t="s">
        <v>1062</v>
      </c>
      <c r="D6" s="21" t="s">
        <v>596</v>
      </c>
      <c r="E6" s="21">
        <v>1</v>
      </c>
      <c r="F6" s="5">
        <v>3681029.2</v>
      </c>
      <c r="G6" s="5">
        <v>3430265</v>
      </c>
      <c r="H6" s="6">
        <f t="shared" si="0"/>
        <v>3555647.1</v>
      </c>
    </row>
    <row r="7" spans="1:8" ht="22.15" customHeight="1">
      <c r="A7" s="21">
        <v>5</v>
      </c>
      <c r="B7" s="94">
        <v>41115309</v>
      </c>
      <c r="C7" s="95" t="s">
        <v>1063</v>
      </c>
      <c r="D7" s="21" t="s">
        <v>596</v>
      </c>
      <c r="E7" s="21">
        <v>1</v>
      </c>
      <c r="F7" s="5">
        <v>500500</v>
      </c>
      <c r="G7" s="5">
        <v>523005</v>
      </c>
      <c r="H7" s="6">
        <f t="shared" si="0"/>
        <v>511752.5</v>
      </c>
    </row>
    <row r="8" spans="1:8" ht="22.15" customHeight="1">
      <c r="A8" s="21">
        <v>6</v>
      </c>
      <c r="B8" s="94">
        <v>41113607</v>
      </c>
      <c r="C8" s="71" t="s">
        <v>1064</v>
      </c>
      <c r="D8" s="21" t="s">
        <v>596</v>
      </c>
      <c r="E8" s="21">
        <v>1</v>
      </c>
      <c r="F8" s="5">
        <v>13445481.225</v>
      </c>
      <c r="G8" s="5">
        <v>12891587.5</v>
      </c>
      <c r="H8" s="6">
        <f t="shared" si="0"/>
        <v>13168534.362500001</v>
      </c>
    </row>
    <row r="9" spans="1:8" ht="22.15" customHeight="1">
      <c r="A9" s="21">
        <v>7</v>
      </c>
      <c r="B9" s="94">
        <v>41114401</v>
      </c>
      <c r="C9" s="71" t="s">
        <v>1065</v>
      </c>
      <c r="D9" s="21" t="s">
        <v>596</v>
      </c>
      <c r="E9" s="21">
        <v>1</v>
      </c>
      <c r="F9" s="5">
        <v>739434.65</v>
      </c>
      <c r="G9" s="5">
        <v>708565</v>
      </c>
      <c r="H9" s="6">
        <f t="shared" si="0"/>
        <v>723999.82499999995</v>
      </c>
    </row>
    <row r="10" spans="1:8" ht="22.15" customHeight="1">
      <c r="A10" s="21">
        <v>8</v>
      </c>
      <c r="B10" s="94">
        <v>41115502</v>
      </c>
      <c r="C10" s="95" t="s">
        <v>1066</v>
      </c>
      <c r="D10" s="21" t="s">
        <v>596</v>
      </c>
      <c r="E10" s="21">
        <v>1</v>
      </c>
      <c r="F10" s="5">
        <v>333598.25699999998</v>
      </c>
      <c r="G10" s="5">
        <v>308826</v>
      </c>
      <c r="H10" s="6">
        <f t="shared" si="0"/>
        <v>321212.12849999999</v>
      </c>
    </row>
    <row r="11" spans="1:8" ht="22.15" customHeight="1">
      <c r="A11" s="21">
        <v>9</v>
      </c>
      <c r="B11" s="72">
        <v>41112114</v>
      </c>
      <c r="C11" s="95" t="s">
        <v>1067</v>
      </c>
      <c r="D11" s="21" t="s">
        <v>596</v>
      </c>
      <c r="E11" s="21">
        <v>1</v>
      </c>
      <c r="F11" s="5">
        <v>561875</v>
      </c>
      <c r="G11" s="5">
        <v>580707.5</v>
      </c>
      <c r="H11" s="6">
        <f t="shared" si="0"/>
        <v>571291.25</v>
      </c>
    </row>
    <row r="12" spans="1:8" ht="22.15" customHeight="1">
      <c r="A12" s="21">
        <v>10</v>
      </c>
      <c r="B12" s="94">
        <v>2012192</v>
      </c>
      <c r="C12" s="71" t="s">
        <v>1068</v>
      </c>
      <c r="D12" s="21" t="s">
        <v>596</v>
      </c>
      <c r="E12" s="21">
        <v>1</v>
      </c>
      <c r="F12" s="5">
        <v>867912</v>
      </c>
      <c r="G12" s="5">
        <v>939140.64</v>
      </c>
      <c r="H12" s="6">
        <f t="shared" si="0"/>
        <v>903526.32000000007</v>
      </c>
    </row>
    <row r="13" spans="1:8">
      <c r="A13" s="186" t="s">
        <v>60</v>
      </c>
      <c r="B13" s="187"/>
      <c r="C13" s="187"/>
      <c r="D13" s="187"/>
      <c r="E13" s="187"/>
      <c r="F13" s="187"/>
      <c r="G13" s="188"/>
      <c r="H13" s="7">
        <f>+SUM(H3:H12)</f>
        <v>34859581.547274999</v>
      </c>
    </row>
    <row r="15" spans="1:8" ht="125.25" customHeight="1">
      <c r="C15"/>
    </row>
    <row r="16" spans="1:8">
      <c r="C16" s="69"/>
    </row>
    <row r="17" spans="3:3">
      <c r="C17"/>
    </row>
    <row r="18" spans="3:3">
      <c r="C18"/>
    </row>
  </sheetData>
  <mergeCells count="2">
    <mergeCell ref="A13:G13"/>
    <mergeCell ref="A1:H1"/>
  </mergeCells>
  <conditionalFormatting sqref="B3 C12">
    <cfRule type="cellIs" dxfId="8" priority="1" stopIfTrue="1" operator="equal">
      <formula>73565581</formula>
    </cfRule>
  </conditionalFormatting>
  <conditionalFormatting sqref="C4 C8:C9">
    <cfRule type="cellIs" dxfId="7" priority="2" stopIfTrue="1" operator="equal">
      <formula>73565581</formula>
    </cfRule>
  </conditionalFormatting>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A383A4F-03DA-4661-B876-6DD9A263D6DF}">
  <sheetPr>
    <tabColor theme="2"/>
  </sheetPr>
  <dimension ref="A1:H19"/>
  <sheetViews>
    <sheetView zoomScale="70" zoomScaleNormal="70" workbookViewId="0">
      <selection activeCell="N4" sqref="N4"/>
    </sheetView>
  </sheetViews>
  <sheetFormatPr baseColWidth="10" defaultColWidth="10.28515625" defaultRowHeight="15"/>
  <cols>
    <col min="1" max="1" width="6.7109375" customWidth="1"/>
    <col min="2" max="2" width="19.42578125" customWidth="1"/>
    <col min="3" max="3" width="67.85546875" style="75" customWidth="1"/>
    <col min="4" max="4" width="18.28515625" customWidth="1"/>
    <col min="5" max="5" width="13.140625" customWidth="1"/>
    <col min="6" max="6" width="16.85546875" style="76" customWidth="1"/>
    <col min="7" max="7" width="18.28515625" customWidth="1"/>
    <col min="8" max="8" width="11.5703125" customWidth="1"/>
  </cols>
  <sheetData>
    <row r="1" spans="1:8" ht="15.6" customHeight="1">
      <c r="A1" s="191" t="s">
        <v>1253</v>
      </c>
      <c r="B1" s="191"/>
      <c r="C1" s="191"/>
      <c r="D1" s="191"/>
      <c r="E1" s="191"/>
      <c r="F1" s="191"/>
      <c r="G1" s="191"/>
      <c r="H1" s="191"/>
    </row>
    <row r="2" spans="1:8" ht="75">
      <c r="A2" s="128" t="s">
        <v>61</v>
      </c>
      <c r="B2" s="128" t="s">
        <v>2</v>
      </c>
      <c r="C2" s="141" t="s">
        <v>3</v>
      </c>
      <c r="D2" s="128" t="s">
        <v>4</v>
      </c>
      <c r="E2" s="128" t="s">
        <v>5</v>
      </c>
      <c r="F2" s="127" t="s">
        <v>6</v>
      </c>
      <c r="G2" s="127" t="s">
        <v>7</v>
      </c>
      <c r="H2" s="127" t="s">
        <v>8</v>
      </c>
    </row>
    <row r="3" spans="1:8" ht="105">
      <c r="A3" s="14">
        <v>1</v>
      </c>
      <c r="B3" s="14">
        <v>27112135</v>
      </c>
      <c r="C3" s="98" t="s">
        <v>1069</v>
      </c>
      <c r="D3" s="14" t="s">
        <v>34</v>
      </c>
      <c r="E3" s="14">
        <v>1</v>
      </c>
      <c r="F3" s="5">
        <v>70800.75</v>
      </c>
      <c r="G3" s="5">
        <v>68850</v>
      </c>
      <c r="H3" s="6">
        <f t="shared" ref="H3:H5" si="0">+IF(F3=""," ",AVERAGE(F3:G3))</f>
        <v>69825.375</v>
      </c>
    </row>
    <row r="4" spans="1:8" ht="100.5" customHeight="1">
      <c r="A4" s="14">
        <v>2</v>
      </c>
      <c r="B4" s="14">
        <v>23241610</v>
      </c>
      <c r="C4" s="98" t="s">
        <v>1070</v>
      </c>
      <c r="D4" s="14" t="s">
        <v>34</v>
      </c>
      <c r="E4" s="14">
        <v>1</v>
      </c>
      <c r="F4" s="5">
        <v>141230</v>
      </c>
      <c r="G4" s="5">
        <v>145953.9</v>
      </c>
      <c r="H4" s="6">
        <f t="shared" si="0"/>
        <v>143591.95000000001</v>
      </c>
    </row>
    <row r="5" spans="1:8" ht="149.44999999999999" customHeight="1">
      <c r="A5" s="14">
        <v>3</v>
      </c>
      <c r="B5" s="14">
        <v>27112845</v>
      </c>
      <c r="C5" s="98" t="s">
        <v>1071</v>
      </c>
      <c r="D5" s="14" t="s">
        <v>413</v>
      </c>
      <c r="E5" s="14">
        <v>1</v>
      </c>
      <c r="F5" s="5">
        <v>649308.30000000005</v>
      </c>
      <c r="G5" s="5">
        <v>623080</v>
      </c>
      <c r="H5" s="6">
        <f t="shared" si="0"/>
        <v>636194.15</v>
      </c>
    </row>
    <row r="6" spans="1:8" ht="27.95" customHeight="1">
      <c r="A6" s="14">
        <v>4</v>
      </c>
      <c r="B6" s="14">
        <v>26121635</v>
      </c>
      <c r="C6" s="93" t="s">
        <v>1072</v>
      </c>
      <c r="D6" s="14" t="s">
        <v>28</v>
      </c>
      <c r="E6" s="14">
        <v>1</v>
      </c>
      <c r="F6" s="5">
        <v>224750</v>
      </c>
      <c r="G6" s="5">
        <v>255750</v>
      </c>
      <c r="H6" s="6">
        <f t="shared" ref="H6:H13" si="1">+IF(F6=""," ",AVERAGE(F6:G6))</f>
        <v>240250</v>
      </c>
    </row>
    <row r="7" spans="1:8" ht="30">
      <c r="A7" s="14">
        <v>5</v>
      </c>
      <c r="B7" s="14">
        <v>26121635</v>
      </c>
      <c r="C7" s="93" t="s">
        <v>1073</v>
      </c>
      <c r="D7" s="14" t="s">
        <v>28</v>
      </c>
      <c r="E7" s="14">
        <v>1</v>
      </c>
      <c r="F7" s="5">
        <v>224750</v>
      </c>
      <c r="G7" s="5">
        <v>254975</v>
      </c>
      <c r="H7" s="6">
        <f t="shared" si="1"/>
        <v>239862.5</v>
      </c>
    </row>
    <row r="8" spans="1:8" ht="30.6" customHeight="1">
      <c r="A8" s="14">
        <v>6</v>
      </c>
      <c r="B8" s="14">
        <v>26121635</v>
      </c>
      <c r="C8" s="93" t="s">
        <v>1074</v>
      </c>
      <c r="D8" s="14" t="s">
        <v>28</v>
      </c>
      <c r="E8" s="14">
        <v>1</v>
      </c>
      <c r="F8" s="5">
        <v>224750</v>
      </c>
      <c r="G8" s="5">
        <v>253037.5</v>
      </c>
      <c r="H8" s="6">
        <f t="shared" si="1"/>
        <v>238893.75</v>
      </c>
    </row>
    <row r="9" spans="1:8" ht="30">
      <c r="A9" s="14">
        <v>7</v>
      </c>
      <c r="B9" s="14">
        <v>26121635</v>
      </c>
      <c r="C9" s="93" t="s">
        <v>1075</v>
      </c>
      <c r="D9" s="14" t="s">
        <v>28</v>
      </c>
      <c r="E9" s="14">
        <v>1</v>
      </c>
      <c r="F9" s="5">
        <v>174000</v>
      </c>
      <c r="G9" s="5">
        <v>191844</v>
      </c>
      <c r="H9" s="6">
        <f t="shared" si="1"/>
        <v>182922</v>
      </c>
    </row>
    <row r="10" spans="1:8" ht="30">
      <c r="A10" s="14">
        <v>8</v>
      </c>
      <c r="B10" s="14">
        <v>26121635</v>
      </c>
      <c r="C10" s="93" t="s">
        <v>1076</v>
      </c>
      <c r="D10" s="14" t="s">
        <v>28</v>
      </c>
      <c r="E10" s="14">
        <v>1</v>
      </c>
      <c r="F10" s="5">
        <v>174000</v>
      </c>
      <c r="G10" s="5">
        <v>193476</v>
      </c>
      <c r="H10" s="6">
        <f t="shared" si="1"/>
        <v>183738</v>
      </c>
    </row>
    <row r="11" spans="1:8" ht="30">
      <c r="A11" s="14">
        <v>9</v>
      </c>
      <c r="B11" s="14">
        <v>26121635</v>
      </c>
      <c r="C11" s="93" t="s">
        <v>1077</v>
      </c>
      <c r="D11" s="14" t="s">
        <v>28</v>
      </c>
      <c r="E11" s="14">
        <v>1</v>
      </c>
      <c r="F11" s="5">
        <v>199068</v>
      </c>
      <c r="G11" s="5">
        <v>178800</v>
      </c>
      <c r="H11" s="6">
        <f t="shared" si="1"/>
        <v>188934</v>
      </c>
    </row>
    <row r="12" spans="1:8" ht="30">
      <c r="A12" s="14">
        <v>10</v>
      </c>
      <c r="B12" s="14">
        <v>26121635</v>
      </c>
      <c r="C12" s="93" t="s">
        <v>1078</v>
      </c>
      <c r="D12" s="14" t="s">
        <v>28</v>
      </c>
      <c r="E12" s="14">
        <v>1</v>
      </c>
      <c r="F12" s="5">
        <v>172800</v>
      </c>
      <c r="G12" s="5">
        <v>180000</v>
      </c>
      <c r="H12" s="6">
        <f t="shared" si="1"/>
        <v>176400</v>
      </c>
    </row>
    <row r="13" spans="1:8" ht="36" customHeight="1">
      <c r="A13" s="14">
        <v>11</v>
      </c>
      <c r="B13" s="14">
        <v>23151601</v>
      </c>
      <c r="C13" s="98" t="s">
        <v>1079</v>
      </c>
      <c r="D13" s="14" t="s">
        <v>34</v>
      </c>
      <c r="E13" s="14">
        <v>1</v>
      </c>
      <c r="F13" s="5">
        <v>732332</v>
      </c>
      <c r="G13" s="5">
        <v>704680</v>
      </c>
      <c r="H13" s="6">
        <f t="shared" si="1"/>
        <v>718506</v>
      </c>
    </row>
    <row r="14" spans="1:8">
      <c r="A14" s="186" t="s">
        <v>60</v>
      </c>
      <c r="B14" s="187"/>
      <c r="C14" s="187"/>
      <c r="D14" s="187"/>
      <c r="E14" s="187"/>
      <c r="F14" s="187"/>
      <c r="G14" s="188"/>
      <c r="H14" s="7">
        <f>+SUM(H3:H13)</f>
        <v>3019117.7250000001</v>
      </c>
    </row>
    <row r="16" spans="1:8" ht="83.25" customHeight="1">
      <c r="C16"/>
    </row>
    <row r="17" spans="3:3">
      <c r="C17" s="69"/>
    </row>
    <row r="18" spans="3:3">
      <c r="C18"/>
    </row>
    <row r="19" spans="3:3">
      <c r="C19"/>
    </row>
  </sheetData>
  <mergeCells count="2">
    <mergeCell ref="A14:G14"/>
    <mergeCell ref="A1:H1"/>
  </mergeCells>
  <conditionalFormatting sqref="C3:C13">
    <cfRule type="duplicateValues" dxfId="6" priority="96"/>
  </conditionalFormatting>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ECC4018-2DC5-4E96-AE8B-93E8154D1ED4}">
  <dimension ref="A1:H236"/>
  <sheetViews>
    <sheetView zoomScale="60" zoomScaleNormal="60" workbookViewId="0">
      <selection activeCell="I3" sqref="I3"/>
    </sheetView>
  </sheetViews>
  <sheetFormatPr baseColWidth="10" defaultColWidth="11.140625" defaultRowHeight="15"/>
  <cols>
    <col min="1" max="2" width="11.28515625" style="37" bestFit="1" customWidth="1"/>
    <col min="3" max="3" width="16.28515625" style="37" customWidth="1"/>
    <col min="4" max="4" width="11.140625" style="37"/>
    <col min="5" max="5" width="11.28515625" style="37" bestFit="1" customWidth="1"/>
    <col min="6" max="6" width="14.5703125" style="37" customWidth="1"/>
    <col min="7" max="7" width="14.42578125" style="37" customWidth="1"/>
    <col min="8" max="8" width="15.140625" style="37" bestFit="1" customWidth="1"/>
    <col min="9" max="16384" width="11.140625" style="37"/>
  </cols>
  <sheetData>
    <row r="1" spans="1:8">
      <c r="A1" s="196" t="s">
        <v>1254</v>
      </c>
      <c r="B1" s="196"/>
      <c r="C1" s="196"/>
      <c r="D1" s="196"/>
      <c r="E1" s="196"/>
      <c r="F1" s="196"/>
      <c r="G1" s="196"/>
      <c r="H1" s="196"/>
    </row>
    <row r="2" spans="1:8" ht="60">
      <c r="A2" s="47" t="s">
        <v>61</v>
      </c>
      <c r="B2" s="47" t="s">
        <v>2</v>
      </c>
      <c r="C2" s="48" t="s">
        <v>3</v>
      </c>
      <c r="D2" s="47" t="s">
        <v>4</v>
      </c>
      <c r="E2" s="47" t="s">
        <v>5</v>
      </c>
      <c r="F2" s="47" t="s">
        <v>6</v>
      </c>
      <c r="G2" s="47" t="s">
        <v>7</v>
      </c>
      <c r="H2" s="47" t="s">
        <v>8</v>
      </c>
    </row>
    <row r="3" spans="1:8" ht="150">
      <c r="A3" s="18">
        <v>1</v>
      </c>
      <c r="B3" s="18">
        <v>10171504</v>
      </c>
      <c r="C3" s="38" t="s">
        <v>112</v>
      </c>
      <c r="D3" s="18" t="s">
        <v>31</v>
      </c>
      <c r="E3" s="18">
        <v>1</v>
      </c>
      <c r="F3" s="26">
        <v>294690</v>
      </c>
      <c r="G3" s="26">
        <v>353105.5</v>
      </c>
      <c r="H3" s="39">
        <f t="shared" ref="H3:H49" si="0">+IF(F3=""," ",AVERAGE(F3:G3))</f>
        <v>323897.75</v>
      </c>
    </row>
    <row r="4" spans="1:8" ht="409.5">
      <c r="A4" s="18">
        <v>2</v>
      </c>
      <c r="B4" s="18">
        <v>10171506</v>
      </c>
      <c r="C4" s="38" t="s">
        <v>113</v>
      </c>
      <c r="D4" s="18" t="s">
        <v>31</v>
      </c>
      <c r="E4" s="18">
        <v>1</v>
      </c>
      <c r="F4" s="26">
        <v>122546</v>
      </c>
      <c r="G4" s="26">
        <v>129933.28</v>
      </c>
      <c r="H4" s="39">
        <f t="shared" si="0"/>
        <v>126239.64</v>
      </c>
    </row>
    <row r="5" spans="1:8" ht="150">
      <c r="A5" s="18">
        <v>3</v>
      </c>
      <c r="B5" s="18" t="s">
        <v>29</v>
      </c>
      <c r="C5" s="27" t="s">
        <v>30</v>
      </c>
      <c r="D5" s="18" t="s">
        <v>31</v>
      </c>
      <c r="E5" s="18">
        <v>1</v>
      </c>
      <c r="F5" s="26">
        <v>379285.8</v>
      </c>
      <c r="G5" s="26">
        <v>368940</v>
      </c>
      <c r="H5" s="39">
        <f t="shared" si="0"/>
        <v>374112.9</v>
      </c>
    </row>
    <row r="6" spans="1:8" ht="135">
      <c r="A6" s="18">
        <v>4</v>
      </c>
      <c r="B6" s="25" t="s">
        <v>32</v>
      </c>
      <c r="C6" s="27" t="s">
        <v>114</v>
      </c>
      <c r="D6" s="18" t="s">
        <v>31</v>
      </c>
      <c r="E6" s="18">
        <v>1</v>
      </c>
      <c r="F6" s="26">
        <v>250607.29500000001</v>
      </c>
      <c r="G6" s="26">
        <v>246330.72</v>
      </c>
      <c r="H6" s="39">
        <f t="shared" si="0"/>
        <v>248469.00750000001</v>
      </c>
    </row>
    <row r="7" spans="1:8" ht="45">
      <c r="A7" s="18">
        <v>5</v>
      </c>
      <c r="B7" s="18">
        <v>51171630</v>
      </c>
      <c r="C7" s="27" t="s">
        <v>115</v>
      </c>
      <c r="D7" s="18" t="s">
        <v>34</v>
      </c>
      <c r="E7" s="18">
        <v>1</v>
      </c>
      <c r="F7" s="26">
        <v>35167.5</v>
      </c>
      <c r="G7" s="26">
        <v>32625</v>
      </c>
      <c r="H7" s="39">
        <f t="shared" si="0"/>
        <v>33896.25</v>
      </c>
    </row>
    <row r="8" spans="1:8" ht="409.5">
      <c r="A8" s="18">
        <v>6</v>
      </c>
      <c r="B8" s="25" t="s">
        <v>116</v>
      </c>
      <c r="C8" s="27" t="s">
        <v>117</v>
      </c>
      <c r="D8" s="18" t="s">
        <v>34</v>
      </c>
      <c r="E8" s="18">
        <v>1</v>
      </c>
      <c r="F8" s="26">
        <v>18600</v>
      </c>
      <c r="G8" s="26">
        <v>20268</v>
      </c>
      <c r="H8" s="39">
        <f t="shared" si="0"/>
        <v>19434</v>
      </c>
    </row>
    <row r="9" spans="1:8" ht="409.5">
      <c r="A9" s="18">
        <v>7</v>
      </c>
      <c r="B9" s="25" t="s">
        <v>116</v>
      </c>
      <c r="C9" s="27" t="s">
        <v>118</v>
      </c>
      <c r="D9" s="18" t="s">
        <v>34</v>
      </c>
      <c r="E9" s="18">
        <v>1</v>
      </c>
      <c r="F9" s="26">
        <v>57035</v>
      </c>
      <c r="G9" s="26">
        <v>52002.5</v>
      </c>
      <c r="H9" s="39">
        <f t="shared" si="0"/>
        <v>54518.75</v>
      </c>
    </row>
    <row r="10" spans="1:8" ht="409.5">
      <c r="A10" s="18">
        <v>8</v>
      </c>
      <c r="B10" s="18" t="s">
        <v>116</v>
      </c>
      <c r="C10" s="27" t="s">
        <v>119</v>
      </c>
      <c r="D10" s="18" t="s">
        <v>34</v>
      </c>
      <c r="E10" s="18">
        <v>1</v>
      </c>
      <c r="F10" s="26">
        <v>271398.59999999998</v>
      </c>
      <c r="G10" s="26">
        <v>251100</v>
      </c>
      <c r="H10" s="39">
        <f t="shared" si="0"/>
        <v>261249.3</v>
      </c>
    </row>
    <row r="11" spans="1:8" ht="75">
      <c r="A11" s="18">
        <v>9</v>
      </c>
      <c r="B11" s="25">
        <v>41104213</v>
      </c>
      <c r="C11" s="27" t="s">
        <v>120</v>
      </c>
      <c r="D11" s="18" t="s">
        <v>121</v>
      </c>
      <c r="E11" s="18">
        <v>1</v>
      </c>
      <c r="F11" s="26">
        <v>21000</v>
      </c>
      <c r="G11" s="26">
        <v>23142</v>
      </c>
      <c r="H11" s="39">
        <f t="shared" si="0"/>
        <v>22071</v>
      </c>
    </row>
    <row r="12" spans="1:8" ht="90">
      <c r="A12" s="18">
        <v>10</v>
      </c>
      <c r="B12" s="18">
        <v>42121507</v>
      </c>
      <c r="C12" s="27" t="s">
        <v>122</v>
      </c>
      <c r="D12" s="18" t="s">
        <v>34</v>
      </c>
      <c r="E12" s="18">
        <v>1</v>
      </c>
      <c r="F12" s="26">
        <v>25408</v>
      </c>
      <c r="G12" s="26">
        <v>21248</v>
      </c>
      <c r="H12" s="39">
        <f t="shared" si="0"/>
        <v>23328</v>
      </c>
    </row>
    <row r="13" spans="1:8" ht="90">
      <c r="A13" s="18">
        <v>11</v>
      </c>
      <c r="B13" s="18">
        <v>42121507</v>
      </c>
      <c r="C13" s="27" t="s">
        <v>123</v>
      </c>
      <c r="D13" s="18" t="s">
        <v>34</v>
      </c>
      <c r="E13" s="18">
        <v>1</v>
      </c>
      <c r="F13" s="26">
        <v>17535</v>
      </c>
      <c r="G13" s="26">
        <v>20685</v>
      </c>
      <c r="H13" s="39">
        <f t="shared" si="0"/>
        <v>19110</v>
      </c>
    </row>
    <row r="14" spans="1:8" ht="240">
      <c r="A14" s="18">
        <v>12</v>
      </c>
      <c r="B14" s="40">
        <v>21102401</v>
      </c>
      <c r="C14" s="27" t="s">
        <v>124</v>
      </c>
      <c r="D14" s="18" t="s">
        <v>36</v>
      </c>
      <c r="E14" s="18">
        <v>1</v>
      </c>
      <c r="F14" s="26">
        <v>210000</v>
      </c>
      <c r="G14" s="26">
        <v>189250</v>
      </c>
      <c r="H14" s="39">
        <f t="shared" si="0"/>
        <v>199625</v>
      </c>
    </row>
    <row r="15" spans="1:8" ht="240">
      <c r="A15" s="18">
        <v>13</v>
      </c>
      <c r="B15" s="41">
        <v>51102601</v>
      </c>
      <c r="C15" s="27" t="s">
        <v>125</v>
      </c>
      <c r="D15" s="18" t="s">
        <v>36</v>
      </c>
      <c r="E15" s="18">
        <v>1</v>
      </c>
      <c r="F15" s="26">
        <v>223500</v>
      </c>
      <c r="G15" s="26">
        <v>240188.00000000003</v>
      </c>
      <c r="H15" s="39">
        <f t="shared" si="0"/>
        <v>231844</v>
      </c>
    </row>
    <row r="16" spans="1:8" ht="165">
      <c r="A16" s="18">
        <v>14</v>
      </c>
      <c r="B16" s="18" t="s">
        <v>126</v>
      </c>
      <c r="C16" s="27" t="s">
        <v>127</v>
      </c>
      <c r="D16" s="18" t="s">
        <v>34</v>
      </c>
      <c r="E16" s="18">
        <v>1</v>
      </c>
      <c r="F16" s="26">
        <v>221000</v>
      </c>
      <c r="G16" s="26">
        <v>204789</v>
      </c>
      <c r="H16" s="39">
        <f t="shared" si="0"/>
        <v>212894.5</v>
      </c>
    </row>
    <row r="17" spans="1:8" ht="45">
      <c r="A17" s="18">
        <v>15</v>
      </c>
      <c r="B17" s="18">
        <v>31152002</v>
      </c>
      <c r="C17" s="27" t="s">
        <v>128</v>
      </c>
      <c r="D17" s="18" t="s">
        <v>34</v>
      </c>
      <c r="E17" s="18">
        <v>1</v>
      </c>
      <c r="F17" s="26">
        <v>465000</v>
      </c>
      <c r="G17" s="26">
        <v>489180</v>
      </c>
      <c r="H17" s="39">
        <f t="shared" si="0"/>
        <v>477090</v>
      </c>
    </row>
    <row r="18" spans="1:8" ht="75">
      <c r="A18" s="18">
        <v>16</v>
      </c>
      <c r="B18" s="18">
        <v>51101701</v>
      </c>
      <c r="C18" s="27" t="s">
        <v>129</v>
      </c>
      <c r="D18" s="18" t="s">
        <v>130</v>
      </c>
      <c r="E18" s="18">
        <v>1</v>
      </c>
      <c r="F18" s="26">
        <v>163846</v>
      </c>
      <c r="G18" s="26">
        <v>160735</v>
      </c>
      <c r="H18" s="39">
        <f t="shared" si="0"/>
        <v>162290.5</v>
      </c>
    </row>
    <row r="19" spans="1:8" ht="45">
      <c r="A19" s="18">
        <v>17</v>
      </c>
      <c r="B19" s="18">
        <v>50131701</v>
      </c>
      <c r="C19" s="27" t="s">
        <v>131</v>
      </c>
      <c r="D19" s="18" t="s">
        <v>130</v>
      </c>
      <c r="E19" s="18">
        <v>1</v>
      </c>
      <c r="F19" s="26">
        <v>85648.8</v>
      </c>
      <c r="G19" s="26">
        <v>84300</v>
      </c>
      <c r="H19" s="39">
        <f t="shared" si="0"/>
        <v>84974.399999999994</v>
      </c>
    </row>
    <row r="20" spans="1:8" ht="45">
      <c r="A20" s="18">
        <v>18</v>
      </c>
      <c r="B20" s="18">
        <v>12352104</v>
      </c>
      <c r="C20" s="27" t="s">
        <v>132</v>
      </c>
      <c r="D20" s="18" t="s">
        <v>34</v>
      </c>
      <c r="E20" s="18">
        <v>1</v>
      </c>
      <c r="F20" s="26">
        <v>475800</v>
      </c>
      <c r="G20" s="26">
        <v>457500</v>
      </c>
      <c r="H20" s="39">
        <f t="shared" si="0"/>
        <v>466650</v>
      </c>
    </row>
    <row r="21" spans="1:8" ht="105">
      <c r="A21" s="18">
        <v>19</v>
      </c>
      <c r="B21" s="40">
        <v>10101703</v>
      </c>
      <c r="C21" s="27" t="s">
        <v>133</v>
      </c>
      <c r="D21" s="40" t="s">
        <v>34</v>
      </c>
      <c r="E21" s="18">
        <v>1</v>
      </c>
      <c r="F21" s="26">
        <v>720</v>
      </c>
      <c r="G21" s="26"/>
      <c r="H21" s="39">
        <f t="shared" si="0"/>
        <v>720</v>
      </c>
    </row>
    <row r="22" spans="1:8" ht="135">
      <c r="A22" s="18">
        <v>20</v>
      </c>
      <c r="B22" s="40">
        <v>10101703</v>
      </c>
      <c r="C22" s="27" t="s">
        <v>134</v>
      </c>
      <c r="D22" s="40" t="s">
        <v>34</v>
      </c>
      <c r="E22" s="18">
        <v>1</v>
      </c>
      <c r="F22" s="26">
        <v>720</v>
      </c>
      <c r="G22" s="26"/>
      <c r="H22" s="39">
        <f t="shared" si="0"/>
        <v>720</v>
      </c>
    </row>
    <row r="23" spans="1:8" ht="135">
      <c r="A23" s="18">
        <v>21</v>
      </c>
      <c r="B23" s="25">
        <v>10101703</v>
      </c>
      <c r="C23" s="27" t="s">
        <v>135</v>
      </c>
      <c r="D23" s="18" t="s">
        <v>34</v>
      </c>
      <c r="E23" s="18">
        <v>1</v>
      </c>
      <c r="F23" s="26">
        <v>720</v>
      </c>
      <c r="G23" s="26"/>
      <c r="H23" s="39">
        <f t="shared" si="0"/>
        <v>720</v>
      </c>
    </row>
    <row r="24" spans="1:8" ht="132.75">
      <c r="A24" s="18">
        <v>22</v>
      </c>
      <c r="B24" s="40">
        <v>10131600</v>
      </c>
      <c r="C24" s="27" t="s">
        <v>823</v>
      </c>
      <c r="D24" s="40" t="s">
        <v>34</v>
      </c>
      <c r="E24" s="18">
        <v>1</v>
      </c>
      <c r="F24" s="26">
        <v>165074.99999999997</v>
      </c>
      <c r="G24" s="26">
        <v>155490</v>
      </c>
      <c r="H24" s="39">
        <f t="shared" si="0"/>
        <v>160282.5</v>
      </c>
    </row>
    <row r="25" spans="1:8" ht="270">
      <c r="A25" s="18">
        <v>23</v>
      </c>
      <c r="B25" s="18">
        <v>21102203</v>
      </c>
      <c r="C25" s="27" t="s">
        <v>33</v>
      </c>
      <c r="D25" s="18" t="s">
        <v>34</v>
      </c>
      <c r="E25" s="18">
        <v>1</v>
      </c>
      <c r="F25" s="26">
        <v>179089.57</v>
      </c>
      <c r="G25" s="26">
        <v>171040</v>
      </c>
      <c r="H25" s="39">
        <f t="shared" si="0"/>
        <v>175064.785</v>
      </c>
    </row>
    <row r="26" spans="1:8" ht="90">
      <c r="A26" s="18">
        <v>24</v>
      </c>
      <c r="B26" s="18">
        <v>42121600</v>
      </c>
      <c r="C26" s="27" t="s">
        <v>136</v>
      </c>
      <c r="D26" s="18" t="s">
        <v>130</v>
      </c>
      <c r="E26" s="18">
        <v>1</v>
      </c>
      <c r="F26" s="26">
        <v>142500</v>
      </c>
      <c r="G26" s="26">
        <v>149149.99999999997</v>
      </c>
      <c r="H26" s="39">
        <f t="shared" si="0"/>
        <v>145825</v>
      </c>
    </row>
    <row r="27" spans="1:8" ht="180">
      <c r="A27" s="18">
        <v>25</v>
      </c>
      <c r="B27" s="18">
        <v>42121600</v>
      </c>
      <c r="C27" s="27" t="s">
        <v>137</v>
      </c>
      <c r="D27" s="18" t="s">
        <v>130</v>
      </c>
      <c r="E27" s="18">
        <v>1</v>
      </c>
      <c r="F27" s="26">
        <v>238500</v>
      </c>
      <c r="G27" s="26">
        <v>252333</v>
      </c>
      <c r="H27" s="39">
        <f t="shared" si="0"/>
        <v>245416.5</v>
      </c>
    </row>
    <row r="28" spans="1:8" ht="60">
      <c r="A28" s="18">
        <v>26</v>
      </c>
      <c r="B28" s="18">
        <v>51102600</v>
      </c>
      <c r="C28" s="27" t="s">
        <v>138</v>
      </c>
      <c r="D28" s="18" t="s">
        <v>130</v>
      </c>
      <c r="E28" s="18">
        <v>1</v>
      </c>
      <c r="F28" s="26">
        <v>160418.32500000001</v>
      </c>
      <c r="G28" s="26">
        <v>152925</v>
      </c>
      <c r="H28" s="39">
        <f t="shared" si="0"/>
        <v>156671.66250000001</v>
      </c>
    </row>
    <row r="29" spans="1:8" ht="60">
      <c r="A29" s="18">
        <v>27</v>
      </c>
      <c r="B29" s="18">
        <v>51101510</v>
      </c>
      <c r="C29" s="27" t="s">
        <v>139</v>
      </c>
      <c r="D29" s="18" t="s">
        <v>130</v>
      </c>
      <c r="E29" s="18">
        <v>1</v>
      </c>
      <c r="F29" s="26">
        <v>157650</v>
      </c>
      <c r="G29" s="26">
        <v>162095.73000000001</v>
      </c>
      <c r="H29" s="39">
        <f t="shared" si="0"/>
        <v>159872.86499999999</v>
      </c>
    </row>
    <row r="30" spans="1:8" ht="390">
      <c r="A30" s="18">
        <v>28</v>
      </c>
      <c r="B30" s="18">
        <v>42121600</v>
      </c>
      <c r="C30" s="27" t="s">
        <v>140</v>
      </c>
      <c r="D30" s="18" t="s">
        <v>34</v>
      </c>
      <c r="E30" s="18">
        <v>1</v>
      </c>
      <c r="F30" s="26">
        <v>302434.60000000003</v>
      </c>
      <c r="G30" s="26">
        <v>277900</v>
      </c>
      <c r="H30" s="39">
        <f t="shared" si="0"/>
        <v>290167.30000000005</v>
      </c>
    </row>
    <row r="31" spans="1:8" ht="409.5">
      <c r="A31" s="18">
        <v>29</v>
      </c>
      <c r="B31" s="18">
        <v>21101803</v>
      </c>
      <c r="C31" s="27" t="s">
        <v>141</v>
      </c>
      <c r="D31" s="18" t="s">
        <v>34</v>
      </c>
      <c r="E31" s="18">
        <v>1</v>
      </c>
      <c r="F31" s="26">
        <v>74811.25</v>
      </c>
      <c r="G31" s="26">
        <v>72750</v>
      </c>
      <c r="H31" s="39">
        <f t="shared" si="0"/>
        <v>73780.625</v>
      </c>
    </row>
    <row r="32" spans="1:8" ht="390">
      <c r="A32" s="18">
        <v>30</v>
      </c>
      <c r="B32" s="18">
        <v>27112002</v>
      </c>
      <c r="C32" s="27" t="s">
        <v>142</v>
      </c>
      <c r="D32" s="18" t="s">
        <v>36</v>
      </c>
      <c r="E32" s="18">
        <v>1</v>
      </c>
      <c r="F32" s="26">
        <v>65956.800000000003</v>
      </c>
      <c r="G32" s="26">
        <v>72480</v>
      </c>
      <c r="H32" s="39">
        <f t="shared" si="0"/>
        <v>69218.399999999994</v>
      </c>
    </row>
    <row r="33" spans="1:8" ht="150">
      <c r="A33" s="18">
        <v>31</v>
      </c>
      <c r="B33" s="18">
        <v>41111502</v>
      </c>
      <c r="C33" s="27" t="s">
        <v>35</v>
      </c>
      <c r="D33" s="18" t="s">
        <v>36</v>
      </c>
      <c r="E33" s="18">
        <v>1</v>
      </c>
      <c r="F33" s="26">
        <v>63686.25</v>
      </c>
      <c r="G33" s="26">
        <v>61625</v>
      </c>
      <c r="H33" s="39">
        <f t="shared" si="0"/>
        <v>62655.625</v>
      </c>
    </row>
    <row r="34" spans="1:8" ht="180">
      <c r="A34" s="18">
        <v>32</v>
      </c>
      <c r="B34" s="25">
        <v>47121804</v>
      </c>
      <c r="C34" s="27" t="s">
        <v>143</v>
      </c>
      <c r="D34" s="18" t="s">
        <v>36</v>
      </c>
      <c r="E34" s="18">
        <v>1</v>
      </c>
      <c r="F34" s="26">
        <v>33465.08</v>
      </c>
      <c r="G34" s="26">
        <v>31350</v>
      </c>
      <c r="H34" s="39">
        <f t="shared" si="0"/>
        <v>32407.54</v>
      </c>
    </row>
    <row r="35" spans="1:8" ht="120">
      <c r="A35" s="18">
        <v>33</v>
      </c>
      <c r="B35" s="18">
        <v>47121804</v>
      </c>
      <c r="C35" s="27" t="s">
        <v>37</v>
      </c>
      <c r="D35" s="18" t="s">
        <v>34</v>
      </c>
      <c r="E35" s="18">
        <v>1</v>
      </c>
      <c r="F35" s="26">
        <v>41835</v>
      </c>
      <c r="G35" s="26">
        <v>44568.22</v>
      </c>
      <c r="H35" s="39">
        <f t="shared" si="0"/>
        <v>43201.61</v>
      </c>
    </row>
    <row r="36" spans="1:8" ht="195">
      <c r="A36" s="18">
        <v>34</v>
      </c>
      <c r="B36" s="18">
        <v>21101612</v>
      </c>
      <c r="C36" s="27" t="s">
        <v>144</v>
      </c>
      <c r="D36" s="18" t="s">
        <v>36</v>
      </c>
      <c r="E36" s="18">
        <v>1</v>
      </c>
      <c r="F36" s="26">
        <v>18042</v>
      </c>
      <c r="G36" s="26">
        <v>19220</v>
      </c>
      <c r="H36" s="39">
        <f t="shared" si="0"/>
        <v>18631</v>
      </c>
    </row>
    <row r="37" spans="1:8" ht="195">
      <c r="A37" s="18">
        <v>35</v>
      </c>
      <c r="B37" s="18">
        <v>21101612</v>
      </c>
      <c r="C37" s="27" t="s">
        <v>145</v>
      </c>
      <c r="D37" s="18" t="s">
        <v>36</v>
      </c>
      <c r="E37" s="18">
        <v>1</v>
      </c>
      <c r="F37" s="26">
        <v>25699</v>
      </c>
      <c r="G37" s="26">
        <v>24206.799999999999</v>
      </c>
      <c r="H37" s="39">
        <f t="shared" si="0"/>
        <v>24952.9</v>
      </c>
    </row>
    <row r="38" spans="1:8" ht="195">
      <c r="A38" s="18">
        <v>36</v>
      </c>
      <c r="B38" s="18">
        <v>21101612</v>
      </c>
      <c r="C38" s="27" t="s">
        <v>146</v>
      </c>
      <c r="D38" s="18" t="s">
        <v>36</v>
      </c>
      <c r="E38" s="18">
        <v>1</v>
      </c>
      <c r="F38" s="26">
        <v>24722.5</v>
      </c>
      <c r="G38" s="26">
        <v>23526.25</v>
      </c>
      <c r="H38" s="39">
        <f t="shared" si="0"/>
        <v>24124.375</v>
      </c>
    </row>
    <row r="39" spans="1:8" ht="255">
      <c r="A39" s="18">
        <v>37</v>
      </c>
      <c r="B39" s="25">
        <v>21101612</v>
      </c>
      <c r="C39" s="27" t="s">
        <v>147</v>
      </c>
      <c r="D39" s="18" t="s">
        <v>36</v>
      </c>
      <c r="E39" s="18">
        <v>1</v>
      </c>
      <c r="F39" s="26">
        <v>25096.499999999996</v>
      </c>
      <c r="G39" s="26">
        <v>25857</v>
      </c>
      <c r="H39" s="39">
        <f t="shared" si="0"/>
        <v>25476.75</v>
      </c>
    </row>
    <row r="40" spans="1:8" ht="105">
      <c r="A40" s="18">
        <v>38</v>
      </c>
      <c r="B40" s="25">
        <v>30263800</v>
      </c>
      <c r="C40" s="27" t="s">
        <v>38</v>
      </c>
      <c r="D40" s="18" t="s">
        <v>36</v>
      </c>
      <c r="E40" s="18">
        <v>1</v>
      </c>
      <c r="F40" s="26">
        <v>179075</v>
      </c>
      <c r="G40" s="26">
        <v>196241.5</v>
      </c>
      <c r="H40" s="39">
        <f t="shared" si="0"/>
        <v>187658.25</v>
      </c>
    </row>
    <row r="41" spans="1:8" ht="180">
      <c r="A41" s="18">
        <v>39</v>
      </c>
      <c r="B41" s="18">
        <v>41111507</v>
      </c>
      <c r="C41" s="27" t="s">
        <v>39</v>
      </c>
      <c r="D41" s="18" t="s">
        <v>36</v>
      </c>
      <c r="E41" s="18">
        <v>1</v>
      </c>
      <c r="F41" s="26">
        <v>172500</v>
      </c>
      <c r="G41" s="26">
        <v>193775</v>
      </c>
      <c r="H41" s="39">
        <f t="shared" si="0"/>
        <v>183137.5</v>
      </c>
    </row>
    <row r="42" spans="1:8" ht="150">
      <c r="A42" s="18">
        <v>40</v>
      </c>
      <c r="B42" s="18">
        <v>41111507</v>
      </c>
      <c r="C42" s="27" t="s">
        <v>148</v>
      </c>
      <c r="D42" s="18" t="s">
        <v>34</v>
      </c>
      <c r="E42" s="18">
        <v>1</v>
      </c>
      <c r="F42" s="26">
        <v>36250</v>
      </c>
      <c r="G42" s="26">
        <v>59125.000000000007</v>
      </c>
      <c r="H42" s="39">
        <f t="shared" si="0"/>
        <v>47687.5</v>
      </c>
    </row>
    <row r="43" spans="1:8" ht="360">
      <c r="A43" s="18">
        <v>41</v>
      </c>
      <c r="B43" s="18">
        <v>41111507</v>
      </c>
      <c r="C43" s="27" t="s">
        <v>149</v>
      </c>
      <c r="D43" s="18" t="s">
        <v>34</v>
      </c>
      <c r="E43" s="18">
        <v>1</v>
      </c>
      <c r="F43" s="26">
        <v>328662</v>
      </c>
      <c r="G43" s="26">
        <v>279300</v>
      </c>
      <c r="H43" s="39">
        <f t="shared" si="0"/>
        <v>303981</v>
      </c>
    </row>
    <row r="44" spans="1:8" ht="270">
      <c r="A44" s="18">
        <v>42</v>
      </c>
      <c r="B44" s="18">
        <v>41111524</v>
      </c>
      <c r="C44" s="27" t="s">
        <v>25</v>
      </c>
      <c r="D44" s="18" t="s">
        <v>34</v>
      </c>
      <c r="E44" s="18">
        <v>1</v>
      </c>
      <c r="F44" s="26">
        <v>354729</v>
      </c>
      <c r="G44" s="26">
        <v>340400</v>
      </c>
      <c r="H44" s="39">
        <f t="shared" si="0"/>
        <v>347564.5</v>
      </c>
    </row>
    <row r="45" spans="1:8" ht="105">
      <c r="A45" s="18">
        <v>43</v>
      </c>
      <c r="B45" s="18">
        <v>46181532</v>
      </c>
      <c r="C45" s="27" t="s">
        <v>150</v>
      </c>
      <c r="D45" s="18" t="s">
        <v>34</v>
      </c>
      <c r="E45" s="18">
        <v>1</v>
      </c>
      <c r="F45" s="26">
        <v>123975</v>
      </c>
      <c r="G45" s="26">
        <v>112500</v>
      </c>
      <c r="H45" s="39">
        <f t="shared" si="0"/>
        <v>118237.5</v>
      </c>
    </row>
    <row r="46" spans="1:8" ht="45">
      <c r="A46" s="18">
        <v>44</v>
      </c>
      <c r="B46" s="18">
        <v>51171504</v>
      </c>
      <c r="C46" s="27" t="s">
        <v>151</v>
      </c>
      <c r="D46" s="18" t="s">
        <v>34</v>
      </c>
      <c r="E46" s="18">
        <v>1</v>
      </c>
      <c r="F46" s="26">
        <v>457495.51400000002</v>
      </c>
      <c r="G46" s="26">
        <v>417310</v>
      </c>
      <c r="H46" s="39">
        <f t="shared" si="0"/>
        <v>437402.75699999998</v>
      </c>
    </row>
    <row r="47" spans="1:8" ht="180">
      <c r="A47" s="18">
        <v>45</v>
      </c>
      <c r="B47" s="18">
        <v>10191509</v>
      </c>
      <c r="C47" s="27" t="s">
        <v>152</v>
      </c>
      <c r="D47" s="18" t="s">
        <v>34</v>
      </c>
      <c r="E47" s="18">
        <v>1</v>
      </c>
      <c r="F47" s="26">
        <v>98425</v>
      </c>
      <c r="G47" s="26">
        <v>104921.05</v>
      </c>
      <c r="H47" s="39">
        <f t="shared" si="0"/>
        <v>101673.02499999999</v>
      </c>
    </row>
    <row r="48" spans="1:8" ht="120">
      <c r="A48" s="18">
        <v>46</v>
      </c>
      <c r="B48" s="18">
        <v>10191509</v>
      </c>
      <c r="C48" s="27" t="s">
        <v>153</v>
      </c>
      <c r="D48" s="18" t="s">
        <v>34</v>
      </c>
      <c r="E48" s="18">
        <v>1</v>
      </c>
      <c r="F48" s="26">
        <v>1737483</v>
      </c>
      <c r="G48" s="26">
        <v>1665000</v>
      </c>
      <c r="H48" s="39">
        <f t="shared" si="0"/>
        <v>1701241.5</v>
      </c>
    </row>
    <row r="49" spans="1:8" ht="240">
      <c r="A49" s="18">
        <v>47</v>
      </c>
      <c r="B49" s="18">
        <v>14111531</v>
      </c>
      <c r="C49" s="27" t="s">
        <v>154</v>
      </c>
      <c r="D49" s="18" t="s">
        <v>34</v>
      </c>
      <c r="E49" s="18">
        <v>1</v>
      </c>
      <c r="F49" s="26">
        <v>52500</v>
      </c>
      <c r="G49" s="26">
        <v>53375</v>
      </c>
      <c r="H49" s="39">
        <f t="shared" si="0"/>
        <v>52937.5</v>
      </c>
    </row>
    <row r="50" spans="1:8" ht="180">
      <c r="A50" s="18">
        <v>48</v>
      </c>
      <c r="B50" s="25">
        <v>44121702</v>
      </c>
      <c r="C50" s="27" t="s">
        <v>155</v>
      </c>
      <c r="D50" s="18" t="s">
        <v>64</v>
      </c>
      <c r="E50" s="18">
        <v>1</v>
      </c>
      <c r="F50" s="26">
        <v>38700</v>
      </c>
      <c r="G50" s="26">
        <v>40735.620000000003</v>
      </c>
      <c r="H50" s="39">
        <f t="shared" ref="H50:H84" si="1">+IF(F50=""," ",AVERAGE(F50:G50))</f>
        <v>39717.81</v>
      </c>
    </row>
    <row r="51" spans="1:8" ht="165">
      <c r="A51" s="18">
        <v>49</v>
      </c>
      <c r="B51" s="18">
        <v>24111514</v>
      </c>
      <c r="C51" s="27" t="s">
        <v>156</v>
      </c>
      <c r="D51" s="18" t="s">
        <v>36</v>
      </c>
      <c r="E51" s="18">
        <v>1</v>
      </c>
      <c r="F51" s="26">
        <v>45006</v>
      </c>
      <c r="G51" s="26">
        <v>37700</v>
      </c>
      <c r="H51" s="39">
        <f t="shared" si="1"/>
        <v>41353</v>
      </c>
    </row>
    <row r="52" spans="1:8" ht="105">
      <c r="A52" s="18">
        <v>50</v>
      </c>
      <c r="B52" s="25" t="s">
        <v>157</v>
      </c>
      <c r="C52" s="42" t="s">
        <v>158</v>
      </c>
      <c r="D52" s="18" t="s">
        <v>36</v>
      </c>
      <c r="E52" s="18">
        <v>1</v>
      </c>
      <c r="F52" s="26">
        <v>10875</v>
      </c>
      <c r="G52" s="26">
        <v>23302.5</v>
      </c>
      <c r="H52" s="39">
        <f t="shared" si="1"/>
        <v>17088.75</v>
      </c>
    </row>
    <row r="53" spans="1:8" ht="195">
      <c r="A53" s="18">
        <v>51</v>
      </c>
      <c r="B53" s="18">
        <v>24111503</v>
      </c>
      <c r="C53" s="27" t="s">
        <v>159</v>
      </c>
      <c r="D53" s="18" t="s">
        <v>36</v>
      </c>
      <c r="E53" s="18">
        <v>1</v>
      </c>
      <c r="F53" s="26">
        <v>10875</v>
      </c>
      <c r="G53" s="26">
        <v>23816.25</v>
      </c>
      <c r="H53" s="39">
        <f t="shared" si="1"/>
        <v>17345.625</v>
      </c>
    </row>
    <row r="54" spans="1:8" ht="105">
      <c r="A54" s="18">
        <v>52</v>
      </c>
      <c r="B54" s="18">
        <v>24111503</v>
      </c>
      <c r="C54" s="27" t="s">
        <v>160</v>
      </c>
      <c r="D54" s="18" t="s">
        <v>36</v>
      </c>
      <c r="E54" s="18">
        <v>1</v>
      </c>
      <c r="F54" s="26">
        <v>3625</v>
      </c>
      <c r="G54" s="26">
        <v>8069.9999999999991</v>
      </c>
      <c r="H54" s="39">
        <f t="shared" si="1"/>
        <v>5847.5</v>
      </c>
    </row>
    <row r="55" spans="1:8" ht="90">
      <c r="A55" s="18">
        <v>53</v>
      </c>
      <c r="B55" s="25">
        <v>24111500</v>
      </c>
      <c r="C55" s="27" t="s">
        <v>161</v>
      </c>
      <c r="D55" s="18" t="s">
        <v>36</v>
      </c>
      <c r="E55" s="18">
        <v>1</v>
      </c>
      <c r="F55" s="26">
        <v>10875</v>
      </c>
      <c r="G55" s="26">
        <v>24453.75</v>
      </c>
      <c r="H55" s="39">
        <f t="shared" si="1"/>
        <v>17664.375</v>
      </c>
    </row>
    <row r="56" spans="1:8" ht="360">
      <c r="A56" s="18">
        <v>54</v>
      </c>
      <c r="B56" s="18">
        <v>42172001</v>
      </c>
      <c r="C56" s="27" t="s">
        <v>40</v>
      </c>
      <c r="D56" s="18" t="s">
        <v>36</v>
      </c>
      <c r="E56" s="18">
        <v>1</v>
      </c>
      <c r="F56" s="26">
        <v>156576</v>
      </c>
      <c r="G56" s="26">
        <v>183680</v>
      </c>
      <c r="H56" s="39">
        <f t="shared" si="1"/>
        <v>170128</v>
      </c>
    </row>
    <row r="57" spans="1:8" ht="30">
      <c r="A57" s="18">
        <v>55</v>
      </c>
      <c r="B57" s="18">
        <v>50171551</v>
      </c>
      <c r="C57" s="27" t="s">
        <v>41</v>
      </c>
      <c r="D57" s="18" t="s">
        <v>34</v>
      </c>
      <c r="E57" s="18">
        <v>1</v>
      </c>
      <c r="F57" s="26">
        <v>34800</v>
      </c>
      <c r="G57" s="26">
        <v>42844.799999999996</v>
      </c>
      <c r="H57" s="39">
        <f t="shared" si="1"/>
        <v>38822.399999999994</v>
      </c>
    </row>
    <row r="58" spans="1:8" ht="150">
      <c r="A58" s="18">
        <v>56</v>
      </c>
      <c r="B58" s="18">
        <v>44121708</v>
      </c>
      <c r="C58" s="27" t="s">
        <v>162</v>
      </c>
      <c r="D58" s="18" t="s">
        <v>36</v>
      </c>
      <c r="E58" s="18">
        <v>1</v>
      </c>
      <c r="F58" s="26">
        <v>65731.5</v>
      </c>
      <c r="G58" s="26">
        <v>60750</v>
      </c>
      <c r="H58" s="39">
        <f t="shared" si="1"/>
        <v>63240.75</v>
      </c>
    </row>
    <row r="59" spans="1:8" ht="150">
      <c r="A59" s="18">
        <v>57</v>
      </c>
      <c r="B59" s="25">
        <v>44121708</v>
      </c>
      <c r="C59" s="27" t="s">
        <v>163</v>
      </c>
      <c r="D59" s="18" t="s">
        <v>36</v>
      </c>
      <c r="E59" s="18">
        <v>1</v>
      </c>
      <c r="F59" s="26">
        <v>66750</v>
      </c>
      <c r="G59" s="26">
        <v>73527.350000000006</v>
      </c>
      <c r="H59" s="39">
        <f t="shared" si="1"/>
        <v>70138.675000000003</v>
      </c>
    </row>
    <row r="60" spans="1:8" ht="375">
      <c r="A60" s="18">
        <v>58</v>
      </c>
      <c r="B60" s="18">
        <v>11101508</v>
      </c>
      <c r="C60" s="27" t="s">
        <v>42</v>
      </c>
      <c r="D60" s="18" t="s">
        <v>34</v>
      </c>
      <c r="E60" s="18">
        <v>1</v>
      </c>
      <c r="F60" s="26">
        <v>41764.699999999997</v>
      </c>
      <c r="G60" s="26">
        <v>45829.05</v>
      </c>
      <c r="H60" s="39">
        <f t="shared" si="1"/>
        <v>43796.875</v>
      </c>
    </row>
    <row r="61" spans="1:8" ht="210">
      <c r="A61" s="18">
        <v>59</v>
      </c>
      <c r="B61" s="18" t="s">
        <v>44</v>
      </c>
      <c r="C61" s="27" t="s">
        <v>45</v>
      </c>
      <c r="D61" s="18" t="s">
        <v>34</v>
      </c>
      <c r="E61" s="18">
        <v>1</v>
      </c>
      <c r="F61" s="26">
        <v>64215</v>
      </c>
      <c r="G61" s="26">
        <v>61646.399999999994</v>
      </c>
      <c r="H61" s="39">
        <f t="shared" si="1"/>
        <v>62930.7</v>
      </c>
    </row>
    <row r="62" spans="1:8" ht="270">
      <c r="A62" s="18">
        <v>60</v>
      </c>
      <c r="B62" s="18">
        <v>24112109</v>
      </c>
      <c r="C62" s="27" t="s">
        <v>164</v>
      </c>
      <c r="D62" s="18" t="s">
        <v>34</v>
      </c>
      <c r="E62" s="18">
        <v>1</v>
      </c>
      <c r="F62" s="26">
        <v>324305</v>
      </c>
      <c r="G62" s="26">
        <v>268250</v>
      </c>
      <c r="H62" s="39">
        <f t="shared" si="1"/>
        <v>296277.5</v>
      </c>
    </row>
    <row r="63" spans="1:8" ht="135">
      <c r="A63" s="18">
        <v>61</v>
      </c>
      <c r="B63" s="18">
        <v>24112109</v>
      </c>
      <c r="C63" s="27" t="s">
        <v>165</v>
      </c>
      <c r="D63" s="18" t="s">
        <v>36</v>
      </c>
      <c r="E63" s="18">
        <v>1</v>
      </c>
      <c r="F63" s="26">
        <v>249217.5</v>
      </c>
      <c r="G63" s="26">
        <v>191525</v>
      </c>
      <c r="H63" s="39">
        <f t="shared" si="1"/>
        <v>220371.25</v>
      </c>
    </row>
    <row r="64" spans="1:8" ht="105">
      <c r="A64" s="18">
        <v>62</v>
      </c>
      <c r="B64" s="18" t="s">
        <v>46</v>
      </c>
      <c r="C64" s="27" t="s">
        <v>166</v>
      </c>
      <c r="D64" s="18" t="s">
        <v>36</v>
      </c>
      <c r="E64" s="18">
        <v>1</v>
      </c>
      <c r="F64" s="26">
        <v>24560</v>
      </c>
      <c r="G64" s="26">
        <v>16200.000000000002</v>
      </c>
      <c r="H64" s="39">
        <f t="shared" si="1"/>
        <v>20380</v>
      </c>
    </row>
    <row r="65" spans="1:8" ht="409.5">
      <c r="A65" s="18">
        <v>63</v>
      </c>
      <c r="B65" s="18">
        <v>21101803</v>
      </c>
      <c r="C65" s="27" t="s">
        <v>167</v>
      </c>
      <c r="D65" s="18" t="s">
        <v>36</v>
      </c>
      <c r="E65" s="18">
        <v>1</v>
      </c>
      <c r="F65" s="26">
        <v>42750</v>
      </c>
      <c r="G65" s="26">
        <v>45315</v>
      </c>
      <c r="H65" s="39">
        <f t="shared" si="1"/>
        <v>44032.5</v>
      </c>
    </row>
    <row r="66" spans="1:8" ht="409.5">
      <c r="A66" s="18">
        <v>64</v>
      </c>
      <c r="B66" s="18">
        <v>21101803</v>
      </c>
      <c r="C66" s="27" t="s">
        <v>168</v>
      </c>
      <c r="D66" s="18" t="s">
        <v>34</v>
      </c>
      <c r="E66" s="18">
        <v>1</v>
      </c>
      <c r="F66" s="26">
        <v>96323.400000000009</v>
      </c>
      <c r="G66" s="26">
        <v>88500</v>
      </c>
      <c r="H66" s="39">
        <f t="shared" si="1"/>
        <v>92411.700000000012</v>
      </c>
    </row>
    <row r="67" spans="1:8" ht="105">
      <c r="A67" s="18">
        <v>65</v>
      </c>
      <c r="B67" s="25">
        <v>60141204</v>
      </c>
      <c r="C67" s="27" t="s">
        <v>169</v>
      </c>
      <c r="D67" s="18" t="s">
        <v>34</v>
      </c>
      <c r="E67" s="18">
        <v>1</v>
      </c>
      <c r="F67" s="26">
        <v>512710</v>
      </c>
      <c r="G67" s="26">
        <v>524229.75</v>
      </c>
      <c r="H67" s="39">
        <f t="shared" si="1"/>
        <v>518469.875</v>
      </c>
    </row>
    <row r="68" spans="1:8" ht="75">
      <c r="A68" s="18">
        <v>66</v>
      </c>
      <c r="B68" s="18">
        <v>10171504</v>
      </c>
      <c r="C68" s="27" t="s">
        <v>170</v>
      </c>
      <c r="D68" s="18" t="s">
        <v>36</v>
      </c>
      <c r="E68" s="18">
        <v>1</v>
      </c>
      <c r="F68" s="26">
        <v>52500</v>
      </c>
      <c r="G68" s="26">
        <v>56805</v>
      </c>
      <c r="H68" s="39">
        <f t="shared" si="1"/>
        <v>54652.5</v>
      </c>
    </row>
    <row r="69" spans="1:8" ht="165">
      <c r="A69" s="18">
        <v>67</v>
      </c>
      <c r="B69" s="18">
        <v>51171509</v>
      </c>
      <c r="C69" s="27" t="s">
        <v>171</v>
      </c>
      <c r="D69" s="18" t="s">
        <v>34</v>
      </c>
      <c r="E69" s="18">
        <v>1</v>
      </c>
      <c r="F69" s="26">
        <v>51000</v>
      </c>
      <c r="G69" s="26">
        <v>55912.999999999993</v>
      </c>
      <c r="H69" s="39">
        <f t="shared" si="1"/>
        <v>53456.5</v>
      </c>
    </row>
    <row r="70" spans="1:8" ht="409.5">
      <c r="A70" s="18">
        <v>68</v>
      </c>
      <c r="B70" s="25">
        <v>27111801</v>
      </c>
      <c r="C70" s="27" t="s">
        <v>172</v>
      </c>
      <c r="D70" s="18" t="s">
        <v>36</v>
      </c>
      <c r="E70" s="18">
        <v>1</v>
      </c>
      <c r="F70" s="26">
        <v>144576.25</v>
      </c>
      <c r="G70" s="26">
        <v>131250</v>
      </c>
      <c r="H70" s="39">
        <f t="shared" si="1"/>
        <v>137913.125</v>
      </c>
    </row>
    <row r="71" spans="1:8" ht="210">
      <c r="A71" s="18">
        <v>69</v>
      </c>
      <c r="B71" s="40">
        <v>41113034</v>
      </c>
      <c r="C71" s="27" t="s">
        <v>47</v>
      </c>
      <c r="D71" s="40" t="s">
        <v>34</v>
      </c>
      <c r="E71" s="18">
        <v>1</v>
      </c>
      <c r="F71" s="26">
        <v>135547</v>
      </c>
      <c r="G71" s="26">
        <v>142400</v>
      </c>
      <c r="H71" s="39">
        <f t="shared" si="1"/>
        <v>138973.5</v>
      </c>
    </row>
    <row r="72" spans="1:8" ht="409.5">
      <c r="A72" s="18">
        <v>70</v>
      </c>
      <c r="B72" s="18">
        <v>41114201</v>
      </c>
      <c r="C72" s="27" t="s">
        <v>173</v>
      </c>
      <c r="D72" s="18" t="s">
        <v>36</v>
      </c>
      <c r="E72" s="18">
        <v>1</v>
      </c>
      <c r="F72" s="26">
        <v>183180</v>
      </c>
      <c r="G72" s="26">
        <v>181440</v>
      </c>
      <c r="H72" s="39">
        <f t="shared" si="1"/>
        <v>182310</v>
      </c>
    </row>
    <row r="73" spans="1:8" ht="45">
      <c r="A73" s="18">
        <v>71</v>
      </c>
      <c r="B73" s="40">
        <v>21101902</v>
      </c>
      <c r="C73" s="27" t="s">
        <v>174</v>
      </c>
      <c r="D73" s="40" t="s">
        <v>34</v>
      </c>
      <c r="E73" s="18">
        <v>1</v>
      </c>
      <c r="F73" s="26">
        <v>15900</v>
      </c>
      <c r="G73" s="26">
        <v>15000</v>
      </c>
      <c r="H73" s="39">
        <f t="shared" si="1"/>
        <v>15450</v>
      </c>
    </row>
    <row r="74" spans="1:8" ht="60">
      <c r="A74" s="18">
        <v>72</v>
      </c>
      <c r="B74" s="18">
        <v>27111801</v>
      </c>
      <c r="C74" s="27" t="s">
        <v>175</v>
      </c>
      <c r="D74" s="18" t="s">
        <v>36</v>
      </c>
      <c r="E74" s="18">
        <v>1</v>
      </c>
      <c r="F74" s="26">
        <v>202440</v>
      </c>
      <c r="G74" s="26">
        <v>180750</v>
      </c>
      <c r="H74" s="39">
        <f t="shared" si="1"/>
        <v>191595</v>
      </c>
    </row>
    <row r="75" spans="1:8" ht="150">
      <c r="A75" s="18">
        <v>73</v>
      </c>
      <c r="B75" s="18">
        <v>31162000</v>
      </c>
      <c r="C75" s="27" t="s">
        <v>176</v>
      </c>
      <c r="D75" s="18" t="s">
        <v>36</v>
      </c>
      <c r="E75" s="18">
        <v>1</v>
      </c>
      <c r="F75" s="26">
        <v>8250</v>
      </c>
      <c r="G75" s="26">
        <v>9091.5</v>
      </c>
      <c r="H75" s="39">
        <f t="shared" si="1"/>
        <v>8670.75</v>
      </c>
    </row>
    <row r="76" spans="1:8" ht="210">
      <c r="A76" s="18">
        <v>74</v>
      </c>
      <c r="B76" s="18">
        <v>31162000</v>
      </c>
      <c r="C76" s="27" t="s">
        <v>177</v>
      </c>
      <c r="D76" s="18" t="s">
        <v>36</v>
      </c>
      <c r="E76" s="18">
        <v>1</v>
      </c>
      <c r="F76" s="26">
        <v>8250</v>
      </c>
      <c r="G76" s="26">
        <v>9091.5</v>
      </c>
      <c r="H76" s="39">
        <f t="shared" si="1"/>
        <v>8670.75</v>
      </c>
    </row>
    <row r="77" spans="1:8" ht="135">
      <c r="A77" s="18">
        <v>75</v>
      </c>
      <c r="B77" s="25">
        <v>31162000</v>
      </c>
      <c r="C77" s="27" t="s">
        <v>178</v>
      </c>
      <c r="D77" s="18" t="s">
        <v>36</v>
      </c>
      <c r="E77" s="18">
        <v>1</v>
      </c>
      <c r="F77" s="26">
        <v>8250</v>
      </c>
      <c r="G77" s="26">
        <v>9091.5</v>
      </c>
      <c r="H77" s="39">
        <f t="shared" si="1"/>
        <v>8670.75</v>
      </c>
    </row>
    <row r="78" spans="1:8" ht="225">
      <c r="A78" s="18">
        <v>76</v>
      </c>
      <c r="B78" s="18">
        <v>21102207</v>
      </c>
      <c r="C78" s="27" t="s">
        <v>179</v>
      </c>
      <c r="D78" s="18" t="s">
        <v>34</v>
      </c>
      <c r="E78" s="18">
        <v>1</v>
      </c>
      <c r="F78" s="26">
        <v>1715850</v>
      </c>
      <c r="G78" s="26">
        <v>1660500</v>
      </c>
      <c r="H78" s="39">
        <f t="shared" si="1"/>
        <v>1688175</v>
      </c>
    </row>
    <row r="79" spans="1:8" ht="300">
      <c r="A79" s="18">
        <v>77</v>
      </c>
      <c r="B79" s="18">
        <v>51191802</v>
      </c>
      <c r="C79" s="27" t="s">
        <v>180</v>
      </c>
      <c r="D79" s="18" t="s">
        <v>34</v>
      </c>
      <c r="E79" s="18">
        <v>1</v>
      </c>
      <c r="F79" s="26">
        <v>232500</v>
      </c>
      <c r="G79" s="26">
        <v>195000</v>
      </c>
      <c r="H79" s="39">
        <f t="shared" si="1"/>
        <v>213750</v>
      </c>
    </row>
    <row r="80" spans="1:8" ht="45">
      <c r="A80" s="18">
        <v>78</v>
      </c>
      <c r="B80" s="18">
        <v>51191905</v>
      </c>
      <c r="C80" s="27" t="s">
        <v>181</v>
      </c>
      <c r="D80" s="18" t="s">
        <v>36</v>
      </c>
      <c r="E80" s="18">
        <v>1</v>
      </c>
      <c r="F80" s="26">
        <v>115475</v>
      </c>
      <c r="G80" s="26">
        <v>129071.25</v>
      </c>
      <c r="H80" s="39">
        <f t="shared" si="1"/>
        <v>122273.125</v>
      </c>
    </row>
    <row r="81" spans="1:8" ht="45">
      <c r="A81" s="18">
        <v>79</v>
      </c>
      <c r="B81" s="18">
        <v>41122411</v>
      </c>
      <c r="C81" s="27" t="s">
        <v>182</v>
      </c>
      <c r="D81" s="18" t="s">
        <v>34</v>
      </c>
      <c r="E81" s="18">
        <v>1</v>
      </c>
      <c r="F81" s="26">
        <v>144855.75</v>
      </c>
      <c r="G81" s="26">
        <v>125299.99999999999</v>
      </c>
      <c r="H81" s="39">
        <f t="shared" si="1"/>
        <v>135077.875</v>
      </c>
    </row>
    <row r="82" spans="1:8" ht="75">
      <c r="A82" s="18">
        <v>80</v>
      </c>
      <c r="B82" s="18">
        <v>51101113</v>
      </c>
      <c r="C82" s="27" t="s">
        <v>183</v>
      </c>
      <c r="D82" s="18" t="s">
        <v>36</v>
      </c>
      <c r="E82" s="18">
        <v>1</v>
      </c>
      <c r="F82" s="26">
        <v>572608</v>
      </c>
      <c r="G82" s="26">
        <v>552000</v>
      </c>
      <c r="H82" s="39">
        <f t="shared" si="1"/>
        <v>562304</v>
      </c>
    </row>
    <row r="83" spans="1:8" ht="45">
      <c r="A83" s="18">
        <v>81</v>
      </c>
      <c r="B83" s="18">
        <v>51191601</v>
      </c>
      <c r="C83" s="27" t="s">
        <v>184</v>
      </c>
      <c r="D83" s="18" t="s">
        <v>36</v>
      </c>
      <c r="E83" s="18">
        <v>1</v>
      </c>
      <c r="F83" s="26">
        <v>72450</v>
      </c>
      <c r="G83" s="26">
        <v>77275.17</v>
      </c>
      <c r="H83" s="39">
        <f t="shared" si="1"/>
        <v>74862.584999999992</v>
      </c>
    </row>
    <row r="84" spans="1:8" ht="409.5">
      <c r="A84" s="18">
        <v>82</v>
      </c>
      <c r="B84" s="18">
        <v>40151576</v>
      </c>
      <c r="C84" s="27" t="s">
        <v>185</v>
      </c>
      <c r="D84" s="18" t="s">
        <v>34</v>
      </c>
      <c r="E84" s="18">
        <v>1</v>
      </c>
      <c r="F84" s="26">
        <v>447795</v>
      </c>
      <c r="G84" s="26">
        <v>439994.69999999995</v>
      </c>
      <c r="H84" s="39">
        <f t="shared" si="1"/>
        <v>443894.85</v>
      </c>
    </row>
    <row r="85" spans="1:8" ht="60">
      <c r="A85" s="18">
        <v>83</v>
      </c>
      <c r="B85" s="18">
        <v>51101701</v>
      </c>
      <c r="C85" s="27" t="s">
        <v>186</v>
      </c>
      <c r="D85" s="18" t="s">
        <v>36</v>
      </c>
      <c r="E85" s="18">
        <v>1</v>
      </c>
      <c r="F85" s="26">
        <v>138000</v>
      </c>
      <c r="G85" s="26">
        <v>143152</v>
      </c>
      <c r="H85" s="39">
        <f t="shared" ref="H85:H102" si="2">+IF(F85=""," ",AVERAGE(F85:G85))</f>
        <v>140576</v>
      </c>
    </row>
    <row r="86" spans="1:8" ht="195">
      <c r="A86" s="18">
        <v>84</v>
      </c>
      <c r="B86" s="18">
        <v>10171500</v>
      </c>
      <c r="C86" s="27" t="s">
        <v>26</v>
      </c>
      <c r="D86" s="18" t="s">
        <v>130</v>
      </c>
      <c r="E86" s="18">
        <v>1</v>
      </c>
      <c r="F86" s="26">
        <v>257040</v>
      </c>
      <c r="G86" s="26">
        <v>272000</v>
      </c>
      <c r="H86" s="39">
        <f t="shared" si="2"/>
        <v>264520</v>
      </c>
    </row>
    <row r="87" spans="1:8" ht="270">
      <c r="A87" s="18">
        <v>85</v>
      </c>
      <c r="B87" s="18">
        <v>10171611</v>
      </c>
      <c r="C87" s="27" t="s">
        <v>187</v>
      </c>
      <c r="D87" s="18" t="s">
        <v>43</v>
      </c>
      <c r="E87" s="18">
        <v>1</v>
      </c>
      <c r="F87" s="26">
        <v>83130</v>
      </c>
      <c r="G87" s="26">
        <v>71400</v>
      </c>
      <c r="H87" s="39">
        <f t="shared" si="2"/>
        <v>77265</v>
      </c>
    </row>
    <row r="88" spans="1:8" ht="180">
      <c r="A88" s="18">
        <v>86</v>
      </c>
      <c r="B88" s="18">
        <v>27111801</v>
      </c>
      <c r="C88" s="27" t="s">
        <v>188</v>
      </c>
      <c r="D88" s="18" t="s">
        <v>36</v>
      </c>
      <c r="E88" s="18">
        <v>1</v>
      </c>
      <c r="F88" s="26">
        <v>180750</v>
      </c>
      <c r="G88" s="26">
        <v>202440</v>
      </c>
      <c r="H88" s="39">
        <f t="shared" si="2"/>
        <v>191595</v>
      </c>
    </row>
    <row r="89" spans="1:8" ht="330">
      <c r="A89" s="18">
        <v>87</v>
      </c>
      <c r="B89" s="18">
        <v>27111801</v>
      </c>
      <c r="C89" s="27" t="s">
        <v>189</v>
      </c>
      <c r="D89" s="18" t="s">
        <v>36</v>
      </c>
      <c r="E89" s="18">
        <v>1</v>
      </c>
      <c r="F89" s="26">
        <v>37500</v>
      </c>
      <c r="G89" s="26">
        <v>40575</v>
      </c>
      <c r="H89" s="39">
        <f t="shared" si="2"/>
        <v>39037.5</v>
      </c>
    </row>
    <row r="90" spans="1:8" ht="270">
      <c r="A90" s="18">
        <v>88</v>
      </c>
      <c r="B90" s="18">
        <v>10151501</v>
      </c>
      <c r="C90" s="27" t="s">
        <v>190</v>
      </c>
      <c r="D90" s="18" t="s">
        <v>43</v>
      </c>
      <c r="E90" s="18">
        <v>1</v>
      </c>
      <c r="F90" s="26">
        <v>60320</v>
      </c>
      <c r="G90" s="26">
        <v>57530.19999999999</v>
      </c>
      <c r="H90" s="39">
        <f t="shared" si="2"/>
        <v>58925.099999999991</v>
      </c>
    </row>
    <row r="91" spans="1:8" ht="409.5">
      <c r="A91" s="18">
        <v>89</v>
      </c>
      <c r="B91" s="18">
        <v>21101801</v>
      </c>
      <c r="C91" s="27" t="s">
        <v>191</v>
      </c>
      <c r="D91" s="18" t="s">
        <v>34</v>
      </c>
      <c r="E91" s="18">
        <v>1</v>
      </c>
      <c r="F91" s="26">
        <v>722925</v>
      </c>
      <c r="G91" s="26">
        <v>688500</v>
      </c>
      <c r="H91" s="39">
        <f t="shared" si="2"/>
        <v>705712.5</v>
      </c>
    </row>
    <row r="92" spans="1:8" ht="171">
      <c r="A92" s="18">
        <v>90</v>
      </c>
      <c r="B92" s="18">
        <v>46181804</v>
      </c>
      <c r="C92" s="43" t="s">
        <v>192</v>
      </c>
      <c r="D92" s="18" t="s">
        <v>34</v>
      </c>
      <c r="E92" s="18">
        <v>1</v>
      </c>
      <c r="F92" s="26">
        <v>19312.5</v>
      </c>
      <c r="G92" s="26">
        <v>20375</v>
      </c>
      <c r="H92" s="39">
        <f t="shared" si="2"/>
        <v>19843.75</v>
      </c>
    </row>
    <row r="93" spans="1:8" ht="285">
      <c r="A93" s="18">
        <v>91</v>
      </c>
      <c r="B93" s="18">
        <v>21101911</v>
      </c>
      <c r="C93" s="27" t="s">
        <v>193</v>
      </c>
      <c r="D93" s="18" t="s">
        <v>34</v>
      </c>
      <c r="E93" s="18">
        <v>1</v>
      </c>
      <c r="F93" s="26">
        <v>93840</v>
      </c>
      <c r="G93" s="26">
        <v>111520</v>
      </c>
      <c r="H93" s="39">
        <f t="shared" si="2"/>
        <v>102680</v>
      </c>
    </row>
    <row r="94" spans="1:8" ht="195">
      <c r="A94" s="18">
        <v>92</v>
      </c>
      <c r="B94" s="18">
        <v>21101803</v>
      </c>
      <c r="C94" s="27" t="s">
        <v>194</v>
      </c>
      <c r="D94" s="18" t="s">
        <v>34</v>
      </c>
      <c r="E94" s="18">
        <v>1</v>
      </c>
      <c r="F94" s="26">
        <v>56550</v>
      </c>
      <c r="G94" s="26">
        <v>68367</v>
      </c>
      <c r="H94" s="39">
        <f t="shared" si="2"/>
        <v>62458.5</v>
      </c>
    </row>
    <row r="95" spans="1:8" ht="195">
      <c r="A95" s="18">
        <v>93</v>
      </c>
      <c r="B95" s="18">
        <v>21101803</v>
      </c>
      <c r="C95" s="27" t="s">
        <v>195</v>
      </c>
      <c r="D95" s="18" t="s">
        <v>34</v>
      </c>
      <c r="E95" s="18">
        <v>1</v>
      </c>
      <c r="F95" s="26">
        <v>56550</v>
      </c>
      <c r="G95" s="26">
        <v>68367</v>
      </c>
      <c r="H95" s="39">
        <f t="shared" si="2"/>
        <v>62458.5</v>
      </c>
    </row>
    <row r="96" spans="1:8" ht="195">
      <c r="A96" s="18">
        <v>94</v>
      </c>
      <c r="B96" s="18">
        <v>21101803</v>
      </c>
      <c r="C96" s="27" t="s">
        <v>196</v>
      </c>
      <c r="D96" s="18" t="s">
        <v>34</v>
      </c>
      <c r="E96" s="18">
        <v>1</v>
      </c>
      <c r="F96" s="26">
        <v>56550</v>
      </c>
      <c r="G96" s="26">
        <v>68367</v>
      </c>
      <c r="H96" s="39">
        <f t="shared" si="2"/>
        <v>62458.5</v>
      </c>
    </row>
    <row r="97" spans="1:8" ht="409.5">
      <c r="A97" s="18">
        <v>95</v>
      </c>
      <c r="B97" s="18">
        <v>21101803</v>
      </c>
      <c r="C97" s="27" t="s">
        <v>197</v>
      </c>
      <c r="D97" s="18" t="s">
        <v>34</v>
      </c>
      <c r="E97" s="18">
        <v>1</v>
      </c>
      <c r="F97" s="26">
        <v>20925</v>
      </c>
      <c r="G97" s="26">
        <v>22680</v>
      </c>
      <c r="H97" s="39">
        <f t="shared" si="2"/>
        <v>21802.5</v>
      </c>
    </row>
    <row r="98" spans="1:8" ht="409.5">
      <c r="A98" s="18">
        <v>96</v>
      </c>
      <c r="B98" s="18">
        <v>27112006</v>
      </c>
      <c r="C98" s="27" t="s">
        <v>198</v>
      </c>
      <c r="D98" s="18" t="s">
        <v>34</v>
      </c>
      <c r="E98" s="18">
        <v>1</v>
      </c>
      <c r="F98" s="26">
        <v>2021244</v>
      </c>
      <c r="G98" s="26">
        <v>1948500</v>
      </c>
      <c r="H98" s="39">
        <f t="shared" si="2"/>
        <v>1984872</v>
      </c>
    </row>
    <row r="99" spans="1:8" ht="120">
      <c r="A99" s="18">
        <v>97</v>
      </c>
      <c r="B99" s="18"/>
      <c r="C99" s="27" t="s">
        <v>199</v>
      </c>
      <c r="D99" s="18" t="s">
        <v>200</v>
      </c>
      <c r="E99" s="18">
        <v>1</v>
      </c>
      <c r="F99" s="26">
        <v>108750</v>
      </c>
      <c r="G99" s="26">
        <v>119791.75000000001</v>
      </c>
      <c r="H99" s="39">
        <f t="shared" si="2"/>
        <v>114270.875</v>
      </c>
    </row>
    <row r="100" spans="1:8" ht="45">
      <c r="A100" s="18">
        <v>98</v>
      </c>
      <c r="B100" s="40">
        <v>21101501</v>
      </c>
      <c r="C100" s="27" t="s">
        <v>201</v>
      </c>
      <c r="D100" s="40" t="s">
        <v>34</v>
      </c>
      <c r="E100" s="18">
        <v>1</v>
      </c>
      <c r="F100" s="26">
        <v>24915</v>
      </c>
      <c r="G100" s="26">
        <v>27805.8</v>
      </c>
      <c r="H100" s="39">
        <f t="shared" si="2"/>
        <v>26360.400000000001</v>
      </c>
    </row>
    <row r="101" spans="1:8" ht="315">
      <c r="A101" s="18">
        <v>99</v>
      </c>
      <c r="B101" s="18">
        <v>70161501</v>
      </c>
      <c r="C101" s="27" t="s">
        <v>202</v>
      </c>
      <c r="D101" s="18" t="s">
        <v>64</v>
      </c>
      <c r="E101" s="18">
        <v>1</v>
      </c>
      <c r="F101" s="26">
        <v>317838.2</v>
      </c>
      <c r="G101" s="26">
        <v>297750</v>
      </c>
      <c r="H101" s="39">
        <f t="shared" si="2"/>
        <v>307794.09999999998</v>
      </c>
    </row>
    <row r="102" spans="1:8" ht="210">
      <c r="A102" s="18">
        <v>100</v>
      </c>
      <c r="B102" s="18">
        <v>42132203</v>
      </c>
      <c r="C102" s="27" t="s">
        <v>203</v>
      </c>
      <c r="D102" s="18" t="s">
        <v>64</v>
      </c>
      <c r="E102" s="18">
        <v>1</v>
      </c>
      <c r="F102" s="26">
        <v>111133.5</v>
      </c>
      <c r="G102" s="26">
        <v>96750</v>
      </c>
      <c r="H102" s="39">
        <f t="shared" si="2"/>
        <v>103941.75</v>
      </c>
    </row>
    <row r="103" spans="1:8" ht="90">
      <c r="A103" s="18">
        <v>101</v>
      </c>
      <c r="B103" s="18">
        <v>50221303</v>
      </c>
      <c r="C103" s="27" t="s">
        <v>204</v>
      </c>
      <c r="D103" s="40" t="s">
        <v>34</v>
      </c>
      <c r="E103" s="18">
        <v>1</v>
      </c>
      <c r="F103" s="26">
        <v>127721.74999999999</v>
      </c>
      <c r="G103" s="26">
        <v>131820</v>
      </c>
      <c r="H103" s="39">
        <f t="shared" ref="H103:H138" si="3">+IF(F103=""," ",AVERAGE(F103:G103))</f>
        <v>129770.875</v>
      </c>
    </row>
    <row r="104" spans="1:8" ht="409.5">
      <c r="A104" s="18">
        <v>102</v>
      </c>
      <c r="B104" s="25">
        <v>41111621</v>
      </c>
      <c r="C104" s="27" t="s">
        <v>205</v>
      </c>
      <c r="D104" s="18" t="s">
        <v>36</v>
      </c>
      <c r="E104" s="18">
        <v>1</v>
      </c>
      <c r="F104" s="26">
        <v>284315.40000000002</v>
      </c>
      <c r="G104" s="26">
        <v>329670</v>
      </c>
      <c r="H104" s="39">
        <f t="shared" si="3"/>
        <v>306992.7</v>
      </c>
    </row>
    <row r="105" spans="1:8" ht="409.5">
      <c r="A105" s="18">
        <v>103</v>
      </c>
      <c r="B105" s="25">
        <v>41115611</v>
      </c>
      <c r="C105" s="27" t="s">
        <v>206</v>
      </c>
      <c r="D105" s="18" t="s">
        <v>17</v>
      </c>
      <c r="E105" s="18">
        <v>1</v>
      </c>
      <c r="F105" s="26">
        <v>6125000</v>
      </c>
      <c r="G105" s="26">
        <v>5971095.534</v>
      </c>
      <c r="H105" s="39">
        <f t="shared" si="3"/>
        <v>6048047.767</v>
      </c>
    </row>
    <row r="106" spans="1:8" ht="255">
      <c r="A106" s="18">
        <v>104</v>
      </c>
      <c r="B106" s="25">
        <v>41115603</v>
      </c>
      <c r="C106" s="27" t="s">
        <v>23</v>
      </c>
      <c r="D106" s="18" t="s">
        <v>17</v>
      </c>
      <c r="E106" s="18">
        <v>1</v>
      </c>
      <c r="F106" s="26">
        <v>1320985</v>
      </c>
      <c r="G106" s="26">
        <v>1126722.5</v>
      </c>
      <c r="H106" s="39">
        <f t="shared" si="3"/>
        <v>1223853.75</v>
      </c>
    </row>
    <row r="107" spans="1:8" ht="180">
      <c r="A107" s="18">
        <v>105</v>
      </c>
      <c r="B107" s="18">
        <v>31201601</v>
      </c>
      <c r="C107" s="27" t="s">
        <v>207</v>
      </c>
      <c r="D107" s="18" t="s">
        <v>36</v>
      </c>
      <c r="E107" s="18">
        <v>1</v>
      </c>
      <c r="F107" s="26">
        <v>142400</v>
      </c>
      <c r="G107" s="26">
        <v>135547</v>
      </c>
      <c r="H107" s="39">
        <f t="shared" si="3"/>
        <v>138973.5</v>
      </c>
    </row>
    <row r="108" spans="1:8" ht="390">
      <c r="A108" s="18">
        <v>106</v>
      </c>
      <c r="B108" s="18">
        <v>10191509</v>
      </c>
      <c r="C108" s="27" t="s">
        <v>208</v>
      </c>
      <c r="D108" s="18" t="s">
        <v>36</v>
      </c>
      <c r="E108" s="18">
        <v>1</v>
      </c>
      <c r="F108" s="26">
        <v>160938.40000000002</v>
      </c>
      <c r="G108" s="26">
        <v>152614</v>
      </c>
      <c r="H108" s="39">
        <f t="shared" si="3"/>
        <v>156776.20000000001</v>
      </c>
    </row>
    <row r="109" spans="1:8" ht="225">
      <c r="A109" s="18">
        <v>107</v>
      </c>
      <c r="B109" s="18">
        <v>10191509</v>
      </c>
      <c r="C109" s="27" t="s">
        <v>209</v>
      </c>
      <c r="D109" s="18" t="s">
        <v>36</v>
      </c>
      <c r="E109" s="18">
        <v>1</v>
      </c>
      <c r="F109" s="26">
        <v>105080</v>
      </c>
      <c r="G109" s="26">
        <v>108630</v>
      </c>
      <c r="H109" s="39">
        <f t="shared" si="3"/>
        <v>106855</v>
      </c>
    </row>
    <row r="110" spans="1:8" ht="105">
      <c r="A110" s="18">
        <v>108</v>
      </c>
      <c r="B110" s="18">
        <v>10191509</v>
      </c>
      <c r="C110" s="27" t="s">
        <v>210</v>
      </c>
      <c r="D110" s="18" t="s">
        <v>36</v>
      </c>
      <c r="E110" s="18">
        <v>1</v>
      </c>
      <c r="F110" s="26">
        <v>78655.5</v>
      </c>
      <c r="G110" s="26">
        <v>74250</v>
      </c>
      <c r="H110" s="39">
        <f t="shared" si="3"/>
        <v>76452.75</v>
      </c>
    </row>
    <row r="111" spans="1:8" ht="60">
      <c r="A111" s="18">
        <v>109</v>
      </c>
      <c r="B111" s="18">
        <v>51101717</v>
      </c>
      <c r="C111" s="27" t="s">
        <v>211</v>
      </c>
      <c r="D111" s="18" t="s">
        <v>36</v>
      </c>
      <c r="E111" s="18">
        <v>1</v>
      </c>
      <c r="F111" s="26">
        <v>195000</v>
      </c>
      <c r="G111" s="26">
        <v>206570</v>
      </c>
      <c r="H111" s="39">
        <f t="shared" si="3"/>
        <v>200785</v>
      </c>
    </row>
    <row r="112" spans="1:8" ht="45">
      <c r="A112" s="18">
        <v>110</v>
      </c>
      <c r="B112" s="18">
        <v>42121507</v>
      </c>
      <c r="C112" s="27" t="s">
        <v>212</v>
      </c>
      <c r="D112" s="18" t="s">
        <v>34</v>
      </c>
      <c r="E112" s="18">
        <v>1</v>
      </c>
      <c r="F112" s="26">
        <v>70325</v>
      </c>
      <c r="G112" s="26">
        <v>79176.25</v>
      </c>
      <c r="H112" s="39">
        <f t="shared" si="3"/>
        <v>74750.625</v>
      </c>
    </row>
    <row r="113" spans="1:8" ht="60">
      <c r="A113" s="18">
        <v>111</v>
      </c>
      <c r="B113" s="18">
        <v>42142608</v>
      </c>
      <c r="C113" s="27" t="s">
        <v>213</v>
      </c>
      <c r="D113" s="18" t="s">
        <v>34</v>
      </c>
      <c r="E113" s="18">
        <v>1</v>
      </c>
      <c r="F113" s="26">
        <v>36286.800000000003</v>
      </c>
      <c r="G113" s="26">
        <v>35200</v>
      </c>
      <c r="H113" s="39">
        <f t="shared" si="3"/>
        <v>35743.4</v>
      </c>
    </row>
    <row r="114" spans="1:8" ht="60">
      <c r="A114" s="18">
        <v>112</v>
      </c>
      <c r="B114" s="18">
        <v>42142608</v>
      </c>
      <c r="C114" s="27" t="s">
        <v>214</v>
      </c>
      <c r="D114" s="18" t="s">
        <v>34</v>
      </c>
      <c r="E114" s="18">
        <v>1</v>
      </c>
      <c r="F114" s="26">
        <v>40523</v>
      </c>
      <c r="G114" s="26">
        <v>39200</v>
      </c>
      <c r="H114" s="39">
        <f t="shared" si="3"/>
        <v>39861.5</v>
      </c>
    </row>
    <row r="115" spans="1:8" ht="60">
      <c r="A115" s="18">
        <v>113</v>
      </c>
      <c r="B115" s="18">
        <v>42142608</v>
      </c>
      <c r="C115" s="27" t="s">
        <v>215</v>
      </c>
      <c r="D115" s="18" t="s">
        <v>34</v>
      </c>
      <c r="E115" s="18">
        <v>1</v>
      </c>
      <c r="F115" s="26">
        <v>58625</v>
      </c>
      <c r="G115" s="26">
        <v>56000</v>
      </c>
      <c r="H115" s="39">
        <f t="shared" si="3"/>
        <v>57312.5</v>
      </c>
    </row>
    <row r="116" spans="1:8" ht="409.5">
      <c r="A116" s="18">
        <v>114</v>
      </c>
      <c r="B116" s="18">
        <v>47131905</v>
      </c>
      <c r="C116" s="27" t="s">
        <v>216</v>
      </c>
      <c r="D116" s="18" t="s">
        <v>34</v>
      </c>
      <c r="E116" s="18">
        <v>1</v>
      </c>
      <c r="F116" s="26">
        <v>326502</v>
      </c>
      <c r="G116" s="26">
        <v>306900</v>
      </c>
      <c r="H116" s="39">
        <f t="shared" si="3"/>
        <v>316701</v>
      </c>
    </row>
    <row r="117" spans="1:8" ht="360">
      <c r="A117" s="18">
        <v>115</v>
      </c>
      <c r="B117" s="18">
        <v>41113819</v>
      </c>
      <c r="C117" s="27" t="s">
        <v>217</v>
      </c>
      <c r="D117" s="18" t="s">
        <v>34</v>
      </c>
      <c r="E117" s="18">
        <v>1</v>
      </c>
      <c r="F117" s="26">
        <v>138000</v>
      </c>
      <c r="G117" s="26">
        <v>161000</v>
      </c>
      <c r="H117" s="39">
        <f t="shared" si="3"/>
        <v>149500</v>
      </c>
    </row>
    <row r="118" spans="1:8" ht="409.5">
      <c r="A118" s="18">
        <v>116</v>
      </c>
      <c r="B118" s="18">
        <v>70161601</v>
      </c>
      <c r="C118" s="27" t="s">
        <v>218</v>
      </c>
      <c r="D118" s="18" t="s">
        <v>34</v>
      </c>
      <c r="E118" s="18">
        <v>1</v>
      </c>
      <c r="F118" s="26">
        <v>270000</v>
      </c>
      <c r="G118" s="26">
        <v>277650</v>
      </c>
      <c r="H118" s="39">
        <f t="shared" si="3"/>
        <v>273825</v>
      </c>
    </row>
    <row r="119" spans="1:8" ht="409.5">
      <c r="A119" s="18">
        <v>117</v>
      </c>
      <c r="B119" s="18">
        <v>60103915</v>
      </c>
      <c r="C119" s="27" t="s">
        <v>219</v>
      </c>
      <c r="D119" s="18" t="s">
        <v>36</v>
      </c>
      <c r="E119" s="18">
        <v>1</v>
      </c>
      <c r="F119" s="26">
        <v>329129.45999999996</v>
      </c>
      <c r="G119" s="26">
        <v>308434.5</v>
      </c>
      <c r="H119" s="39">
        <f t="shared" si="3"/>
        <v>318781.98</v>
      </c>
    </row>
    <row r="120" spans="1:8" ht="165">
      <c r="A120" s="18">
        <v>118</v>
      </c>
      <c r="B120" s="25">
        <v>44121702</v>
      </c>
      <c r="C120" s="27" t="s">
        <v>220</v>
      </c>
      <c r="D120" s="40" t="s">
        <v>34</v>
      </c>
      <c r="E120" s="18">
        <v>1</v>
      </c>
      <c r="F120" s="26">
        <v>15075</v>
      </c>
      <c r="G120" s="26">
        <v>16311.15</v>
      </c>
      <c r="H120" s="39">
        <f t="shared" si="3"/>
        <v>15693.075000000001</v>
      </c>
    </row>
    <row r="121" spans="1:8" ht="90">
      <c r="A121" s="18">
        <v>119</v>
      </c>
      <c r="B121" s="18">
        <v>41106206</v>
      </c>
      <c r="C121" s="27" t="s">
        <v>221</v>
      </c>
      <c r="D121" s="18" t="s">
        <v>36</v>
      </c>
      <c r="E121" s="18">
        <v>1</v>
      </c>
      <c r="F121" s="26">
        <v>79935</v>
      </c>
      <c r="G121" s="26">
        <v>75000</v>
      </c>
      <c r="H121" s="39">
        <f t="shared" si="3"/>
        <v>77467.5</v>
      </c>
    </row>
    <row r="122" spans="1:8" ht="195">
      <c r="A122" s="18">
        <v>120</v>
      </c>
      <c r="B122" s="25">
        <v>14111531</v>
      </c>
      <c r="C122" s="27" t="s">
        <v>222</v>
      </c>
      <c r="D122" s="18" t="s">
        <v>36</v>
      </c>
      <c r="E122" s="18">
        <v>1</v>
      </c>
      <c r="F122" s="26">
        <v>72446</v>
      </c>
      <c r="G122" s="26">
        <v>72980</v>
      </c>
      <c r="H122" s="39">
        <f t="shared" si="3"/>
        <v>72713</v>
      </c>
    </row>
    <row r="123" spans="1:8" ht="90">
      <c r="A123" s="18">
        <v>121</v>
      </c>
      <c r="B123" s="44">
        <v>27111919</v>
      </c>
      <c r="C123" s="27" t="s">
        <v>223</v>
      </c>
      <c r="D123" s="18" t="s">
        <v>36</v>
      </c>
      <c r="E123" s="18">
        <v>1</v>
      </c>
      <c r="F123" s="26">
        <v>42735</v>
      </c>
      <c r="G123" s="26">
        <v>38850</v>
      </c>
      <c r="H123" s="39">
        <f t="shared" si="3"/>
        <v>40792.5</v>
      </c>
    </row>
    <row r="124" spans="1:8" ht="330">
      <c r="A124" s="18">
        <v>122</v>
      </c>
      <c r="B124" s="18">
        <v>27112001</v>
      </c>
      <c r="C124" s="27" t="s">
        <v>224</v>
      </c>
      <c r="D124" s="18" t="s">
        <v>36</v>
      </c>
      <c r="E124" s="18">
        <v>1</v>
      </c>
      <c r="F124" s="26">
        <v>31439.1</v>
      </c>
      <c r="G124" s="26">
        <v>28390.46</v>
      </c>
      <c r="H124" s="39">
        <f t="shared" si="3"/>
        <v>29914.78</v>
      </c>
    </row>
    <row r="125" spans="1:8" ht="345">
      <c r="A125" s="18">
        <v>123</v>
      </c>
      <c r="B125" s="18">
        <v>27112001</v>
      </c>
      <c r="C125" s="27" t="s">
        <v>225</v>
      </c>
      <c r="D125" s="18" t="s">
        <v>36</v>
      </c>
      <c r="E125" s="18">
        <v>1</v>
      </c>
      <c r="F125" s="26">
        <v>31439.1</v>
      </c>
      <c r="G125" s="26">
        <v>28390.46</v>
      </c>
      <c r="H125" s="39">
        <f t="shared" si="3"/>
        <v>29914.78</v>
      </c>
    </row>
    <row r="126" spans="1:8" ht="345">
      <c r="A126" s="18">
        <v>124</v>
      </c>
      <c r="B126" s="18">
        <v>40142008</v>
      </c>
      <c r="C126" s="33" t="s">
        <v>27</v>
      </c>
      <c r="D126" s="18" t="s">
        <v>36</v>
      </c>
      <c r="E126" s="18">
        <v>1</v>
      </c>
      <c r="F126" s="26">
        <v>397650</v>
      </c>
      <c r="G126" s="26">
        <v>354511</v>
      </c>
      <c r="H126" s="39">
        <f t="shared" si="3"/>
        <v>376080.5</v>
      </c>
    </row>
    <row r="127" spans="1:8" ht="375">
      <c r="A127" s="18">
        <v>125</v>
      </c>
      <c r="B127" s="18">
        <v>40142022</v>
      </c>
      <c r="C127" s="27" t="s">
        <v>226</v>
      </c>
      <c r="D127" s="18" t="s">
        <v>34</v>
      </c>
      <c r="E127" s="18">
        <v>1</v>
      </c>
      <c r="F127" s="26">
        <v>296793.13199999998</v>
      </c>
      <c r="G127" s="26">
        <v>261516</v>
      </c>
      <c r="H127" s="39">
        <f t="shared" si="3"/>
        <v>279154.56599999999</v>
      </c>
    </row>
    <row r="128" spans="1:8" ht="150">
      <c r="A128" s="18">
        <v>126</v>
      </c>
      <c r="B128" s="25">
        <v>27111602</v>
      </c>
      <c r="C128" s="27" t="s">
        <v>227</v>
      </c>
      <c r="D128" s="18" t="s">
        <v>34</v>
      </c>
      <c r="E128" s="18">
        <v>1</v>
      </c>
      <c r="F128" s="26">
        <v>53775</v>
      </c>
      <c r="G128" s="26">
        <v>55854.299999999996</v>
      </c>
      <c r="H128" s="39">
        <f t="shared" si="3"/>
        <v>54814.649999999994</v>
      </c>
    </row>
    <row r="129" spans="1:8" ht="120">
      <c r="A129" s="18">
        <v>127</v>
      </c>
      <c r="B129" s="18">
        <v>46182001</v>
      </c>
      <c r="C129" s="27" t="s">
        <v>228</v>
      </c>
      <c r="D129" s="18" t="s">
        <v>34</v>
      </c>
      <c r="E129" s="18">
        <v>1</v>
      </c>
      <c r="F129" s="26">
        <v>26825</v>
      </c>
      <c r="G129" s="26">
        <v>28674.074999999997</v>
      </c>
      <c r="H129" s="39">
        <f t="shared" si="3"/>
        <v>27749.537499999999</v>
      </c>
    </row>
    <row r="130" spans="1:8" ht="409.5">
      <c r="A130" s="18">
        <v>128</v>
      </c>
      <c r="B130" s="18"/>
      <c r="C130" s="27" t="s">
        <v>229</v>
      </c>
      <c r="D130" s="18" t="s">
        <v>34</v>
      </c>
      <c r="E130" s="18">
        <v>1</v>
      </c>
      <c r="F130" s="26">
        <v>525000</v>
      </c>
      <c r="G130" s="26">
        <v>545965</v>
      </c>
      <c r="H130" s="39">
        <f t="shared" si="3"/>
        <v>535482.5</v>
      </c>
    </row>
    <row r="131" spans="1:8" ht="409.5">
      <c r="A131" s="18">
        <v>129</v>
      </c>
      <c r="B131" s="18">
        <v>41111966</v>
      </c>
      <c r="C131" s="27" t="s">
        <v>230</v>
      </c>
      <c r="D131" s="40" t="s">
        <v>34</v>
      </c>
      <c r="E131" s="18">
        <v>1</v>
      </c>
      <c r="F131" s="26">
        <v>1040486.892</v>
      </c>
      <c r="G131" s="26">
        <v>1098139.2</v>
      </c>
      <c r="H131" s="39">
        <f t="shared" si="3"/>
        <v>1069313.0460000001</v>
      </c>
    </row>
    <row r="132" spans="1:8" ht="409.5">
      <c r="A132" s="18">
        <v>130</v>
      </c>
      <c r="B132" s="18">
        <v>70171601</v>
      </c>
      <c r="C132" s="27" t="s">
        <v>231</v>
      </c>
      <c r="D132" s="18" t="s">
        <v>43</v>
      </c>
      <c r="E132" s="18">
        <v>1</v>
      </c>
      <c r="F132" s="26">
        <v>240400</v>
      </c>
      <c r="G132" s="26">
        <v>254400</v>
      </c>
      <c r="H132" s="39">
        <f t="shared" si="3"/>
        <v>247400</v>
      </c>
    </row>
    <row r="133" spans="1:8" ht="328.5">
      <c r="A133" s="18">
        <v>131</v>
      </c>
      <c r="B133" s="40">
        <v>41115603</v>
      </c>
      <c r="C133" s="27" t="s">
        <v>824</v>
      </c>
      <c r="D133" s="18" t="s">
        <v>43</v>
      </c>
      <c r="E133" s="18">
        <v>1</v>
      </c>
      <c r="F133" s="26">
        <v>96000</v>
      </c>
      <c r="G133" s="26">
        <v>106800</v>
      </c>
      <c r="H133" s="39">
        <f t="shared" si="3"/>
        <v>101400</v>
      </c>
    </row>
    <row r="134" spans="1:8" ht="90">
      <c r="A134" s="18">
        <v>132</v>
      </c>
      <c r="B134" s="18">
        <v>50192403</v>
      </c>
      <c r="C134" s="27" t="s">
        <v>232</v>
      </c>
      <c r="D134" s="18" t="s">
        <v>34</v>
      </c>
      <c r="E134" s="18">
        <v>1</v>
      </c>
      <c r="F134" s="26">
        <v>90970</v>
      </c>
      <c r="G134" s="26">
        <v>97350</v>
      </c>
      <c r="H134" s="39">
        <f t="shared" si="3"/>
        <v>94160</v>
      </c>
    </row>
    <row r="135" spans="1:8" ht="409.5">
      <c r="A135" s="18">
        <v>133</v>
      </c>
      <c r="B135" s="18">
        <v>10171504</v>
      </c>
      <c r="C135" s="27" t="s">
        <v>233</v>
      </c>
      <c r="D135" s="18" t="s">
        <v>34</v>
      </c>
      <c r="E135" s="18">
        <v>1</v>
      </c>
      <c r="F135" s="26">
        <v>44640</v>
      </c>
      <c r="G135" s="26">
        <v>40000</v>
      </c>
      <c r="H135" s="39">
        <f t="shared" si="3"/>
        <v>42320</v>
      </c>
    </row>
    <row r="136" spans="1:8" ht="409.5">
      <c r="A136" s="18">
        <v>134</v>
      </c>
      <c r="B136" s="18">
        <v>21101803</v>
      </c>
      <c r="C136" s="27" t="s">
        <v>234</v>
      </c>
      <c r="D136" s="18" t="s">
        <v>34</v>
      </c>
      <c r="E136" s="18">
        <v>1</v>
      </c>
      <c r="F136" s="26">
        <v>15705.4</v>
      </c>
      <c r="G136" s="26">
        <v>14725</v>
      </c>
      <c r="H136" s="39">
        <f t="shared" si="3"/>
        <v>15215.2</v>
      </c>
    </row>
    <row r="137" spans="1:8" ht="409.5">
      <c r="A137" s="18">
        <v>135</v>
      </c>
      <c r="B137" s="18">
        <v>21101803</v>
      </c>
      <c r="C137" s="27" t="s">
        <v>235</v>
      </c>
      <c r="D137" s="18" t="s">
        <v>34</v>
      </c>
      <c r="E137" s="18">
        <v>1</v>
      </c>
      <c r="F137" s="26">
        <v>10010</v>
      </c>
      <c r="G137" s="26">
        <v>10479.950000000001</v>
      </c>
      <c r="H137" s="39">
        <f t="shared" si="3"/>
        <v>10244.975</v>
      </c>
    </row>
    <row r="138" spans="1:8" ht="409.5">
      <c r="A138" s="18">
        <v>136</v>
      </c>
      <c r="B138" s="18">
        <v>21101803</v>
      </c>
      <c r="C138" s="27" t="s">
        <v>236</v>
      </c>
      <c r="D138" s="18" t="s">
        <v>36</v>
      </c>
      <c r="E138" s="18">
        <v>1</v>
      </c>
      <c r="F138" s="26">
        <v>7344</v>
      </c>
      <c r="G138" s="26">
        <v>7670.4000000000005</v>
      </c>
      <c r="H138" s="39">
        <f t="shared" si="3"/>
        <v>7507.2000000000007</v>
      </c>
    </row>
    <row r="139" spans="1:8" ht="409.5">
      <c r="A139" s="18">
        <v>137</v>
      </c>
      <c r="B139" s="18">
        <v>21101803</v>
      </c>
      <c r="C139" s="27" t="s">
        <v>237</v>
      </c>
      <c r="D139" s="18" t="s">
        <v>34</v>
      </c>
      <c r="E139" s="18">
        <v>1</v>
      </c>
      <c r="F139" s="26">
        <v>17524</v>
      </c>
      <c r="G139" s="26">
        <v>15808</v>
      </c>
      <c r="H139" s="39">
        <f t="shared" ref="H139:H165" si="4">+IF(F139=""," ",AVERAGE(F139:G139))</f>
        <v>16666</v>
      </c>
    </row>
    <row r="140" spans="1:8" ht="315">
      <c r="A140" s="18">
        <v>138</v>
      </c>
      <c r="B140" s="18">
        <v>41111748</v>
      </c>
      <c r="C140" s="27" t="s">
        <v>238</v>
      </c>
      <c r="D140" s="18" t="s">
        <v>36</v>
      </c>
      <c r="E140" s="18">
        <v>1</v>
      </c>
      <c r="F140" s="26">
        <v>295875.89999999997</v>
      </c>
      <c r="G140" s="26">
        <v>283950</v>
      </c>
      <c r="H140" s="39">
        <f t="shared" si="4"/>
        <v>289912.94999999995</v>
      </c>
    </row>
    <row r="141" spans="1:8" ht="409.5">
      <c r="A141" s="18">
        <v>139</v>
      </c>
      <c r="B141" s="18">
        <v>21101805</v>
      </c>
      <c r="C141" s="27" t="s">
        <v>239</v>
      </c>
      <c r="D141" s="18" t="s">
        <v>34</v>
      </c>
      <c r="E141" s="18">
        <v>1</v>
      </c>
      <c r="F141" s="26">
        <v>99000</v>
      </c>
      <c r="G141" s="26">
        <v>77000</v>
      </c>
      <c r="H141" s="39">
        <f t="shared" si="4"/>
        <v>88000</v>
      </c>
    </row>
    <row r="142" spans="1:8" ht="180">
      <c r="A142" s="18">
        <v>140</v>
      </c>
      <c r="B142" s="18">
        <v>10171802</v>
      </c>
      <c r="C142" s="27" t="s">
        <v>240</v>
      </c>
      <c r="D142" s="18" t="s">
        <v>36</v>
      </c>
      <c r="E142" s="18">
        <v>1</v>
      </c>
      <c r="F142" s="26">
        <v>15040</v>
      </c>
      <c r="G142" s="26">
        <v>13840</v>
      </c>
      <c r="H142" s="39">
        <f t="shared" si="4"/>
        <v>14440</v>
      </c>
    </row>
    <row r="143" spans="1:8" ht="255">
      <c r="A143" s="18">
        <v>141</v>
      </c>
      <c r="B143" s="18">
        <v>25181709</v>
      </c>
      <c r="C143" s="27" t="s">
        <v>241</v>
      </c>
      <c r="D143" s="18" t="s">
        <v>36</v>
      </c>
      <c r="E143" s="18">
        <v>1</v>
      </c>
      <c r="F143" s="26">
        <v>41224.800000000003</v>
      </c>
      <c r="G143" s="26">
        <v>42720</v>
      </c>
      <c r="H143" s="39">
        <f t="shared" si="4"/>
        <v>41972.4</v>
      </c>
    </row>
    <row r="144" spans="1:8" ht="315">
      <c r="A144" s="18">
        <v>142</v>
      </c>
      <c r="B144" s="18">
        <v>27112004</v>
      </c>
      <c r="C144" s="27" t="s">
        <v>242</v>
      </c>
      <c r="D144" s="18" t="s">
        <v>36</v>
      </c>
      <c r="E144" s="18">
        <v>1</v>
      </c>
      <c r="F144" s="26">
        <v>41224.800000000003</v>
      </c>
      <c r="G144" s="26">
        <v>42720</v>
      </c>
      <c r="H144" s="39">
        <f t="shared" si="4"/>
        <v>41972.4</v>
      </c>
    </row>
    <row r="145" spans="1:8" ht="150">
      <c r="A145" s="18">
        <v>143</v>
      </c>
      <c r="B145" s="18">
        <v>27112004</v>
      </c>
      <c r="C145" s="27" t="s">
        <v>243</v>
      </c>
      <c r="D145" s="18" t="s">
        <v>36</v>
      </c>
      <c r="E145" s="18">
        <v>1</v>
      </c>
      <c r="F145" s="26">
        <v>42720</v>
      </c>
      <c r="G145" s="26">
        <v>41224.800000000003</v>
      </c>
      <c r="H145" s="39">
        <f t="shared" si="4"/>
        <v>41972.4</v>
      </c>
    </row>
    <row r="146" spans="1:8" ht="90">
      <c r="A146" s="18">
        <v>144</v>
      </c>
      <c r="B146" s="18">
        <v>14111500</v>
      </c>
      <c r="C146" s="27" t="s">
        <v>244</v>
      </c>
      <c r="D146" s="18" t="s">
        <v>36</v>
      </c>
      <c r="E146" s="18">
        <v>1</v>
      </c>
      <c r="F146" s="26">
        <v>29636.999999999996</v>
      </c>
      <c r="G146" s="26">
        <v>25900</v>
      </c>
      <c r="H146" s="39">
        <f t="shared" si="4"/>
        <v>27768.5</v>
      </c>
    </row>
    <row r="147" spans="1:8" ht="270">
      <c r="A147" s="18">
        <v>145</v>
      </c>
      <c r="B147" s="18">
        <v>24111503</v>
      </c>
      <c r="C147" s="27" t="s">
        <v>245</v>
      </c>
      <c r="D147" s="18" t="s">
        <v>36</v>
      </c>
      <c r="E147" s="18">
        <v>1</v>
      </c>
      <c r="F147" s="26">
        <v>49296</v>
      </c>
      <c r="G147" s="26">
        <v>44200</v>
      </c>
      <c r="H147" s="39">
        <f t="shared" si="4"/>
        <v>46748</v>
      </c>
    </row>
    <row r="148" spans="1:8" ht="330">
      <c r="A148" s="18">
        <v>146</v>
      </c>
      <c r="B148" s="18">
        <v>24111503</v>
      </c>
      <c r="C148" s="27" t="s">
        <v>246</v>
      </c>
      <c r="D148" s="18" t="s">
        <v>36</v>
      </c>
      <c r="E148" s="18">
        <v>1</v>
      </c>
      <c r="F148" s="26">
        <v>39950</v>
      </c>
      <c r="G148" s="26">
        <v>44391.5</v>
      </c>
      <c r="H148" s="39">
        <f t="shared" si="4"/>
        <v>42170.75</v>
      </c>
    </row>
    <row r="149" spans="1:8" ht="330">
      <c r="A149" s="18">
        <v>147</v>
      </c>
      <c r="B149" s="18">
        <v>24111503</v>
      </c>
      <c r="C149" s="27" t="s">
        <v>247</v>
      </c>
      <c r="D149" s="18" t="s">
        <v>200</v>
      </c>
      <c r="E149" s="18">
        <v>1</v>
      </c>
      <c r="F149" s="26">
        <v>48854</v>
      </c>
      <c r="G149" s="26">
        <v>44200</v>
      </c>
      <c r="H149" s="39">
        <f t="shared" si="4"/>
        <v>46527</v>
      </c>
    </row>
    <row r="150" spans="1:8" ht="270">
      <c r="A150" s="18">
        <v>148</v>
      </c>
      <c r="B150" s="18">
        <v>21101803</v>
      </c>
      <c r="C150" s="27" t="s">
        <v>248</v>
      </c>
      <c r="D150" s="18" t="s">
        <v>34</v>
      </c>
      <c r="E150" s="18">
        <v>1</v>
      </c>
      <c r="F150" s="26">
        <v>6020</v>
      </c>
      <c r="G150" s="26">
        <v>5320</v>
      </c>
      <c r="H150" s="39">
        <f t="shared" si="4"/>
        <v>5670</v>
      </c>
    </row>
    <row r="151" spans="1:8" ht="409.5">
      <c r="A151" s="18">
        <v>149</v>
      </c>
      <c r="B151" s="18">
        <v>41121510</v>
      </c>
      <c r="C151" s="27" t="s">
        <v>249</v>
      </c>
      <c r="D151" s="18" t="s">
        <v>34</v>
      </c>
      <c r="E151" s="18">
        <v>1</v>
      </c>
      <c r="F151" s="26">
        <v>303840</v>
      </c>
      <c r="G151" s="26">
        <v>284014.44</v>
      </c>
      <c r="H151" s="39">
        <f t="shared" si="4"/>
        <v>293927.21999999997</v>
      </c>
    </row>
    <row r="152" spans="1:8" ht="60">
      <c r="A152" s="18">
        <v>150</v>
      </c>
      <c r="B152" s="18">
        <v>31151507</v>
      </c>
      <c r="C152" s="27" t="s">
        <v>250</v>
      </c>
      <c r="D152" s="18" t="s">
        <v>36</v>
      </c>
      <c r="E152" s="18">
        <v>1</v>
      </c>
      <c r="F152" s="26">
        <v>18750</v>
      </c>
      <c r="G152" s="26">
        <v>19062.5</v>
      </c>
      <c r="H152" s="39">
        <f t="shared" si="4"/>
        <v>18906.25</v>
      </c>
    </row>
    <row r="153" spans="1:8" ht="135">
      <c r="A153" s="18">
        <v>151</v>
      </c>
      <c r="B153" s="18">
        <v>30102015</v>
      </c>
      <c r="C153" s="27" t="s">
        <v>251</v>
      </c>
      <c r="D153" s="18" t="s">
        <v>36</v>
      </c>
      <c r="E153" s="18">
        <v>1</v>
      </c>
      <c r="F153" s="26">
        <v>324900</v>
      </c>
      <c r="G153" s="26">
        <v>367650</v>
      </c>
      <c r="H153" s="39">
        <f t="shared" si="4"/>
        <v>346275</v>
      </c>
    </row>
    <row r="154" spans="1:8" ht="375">
      <c r="A154" s="18">
        <v>152</v>
      </c>
      <c r="B154" s="18" t="s">
        <v>53</v>
      </c>
      <c r="C154" s="27" t="s">
        <v>54</v>
      </c>
      <c r="D154" s="40" t="s">
        <v>34</v>
      </c>
      <c r="E154" s="18">
        <v>1</v>
      </c>
      <c r="F154" s="26">
        <v>2933038.8</v>
      </c>
      <c r="G154" s="26">
        <v>2694100</v>
      </c>
      <c r="H154" s="39">
        <f t="shared" si="4"/>
        <v>2813569.4</v>
      </c>
    </row>
    <row r="155" spans="1:8" ht="255">
      <c r="A155" s="18">
        <v>153</v>
      </c>
      <c r="B155" s="18" t="s">
        <v>55</v>
      </c>
      <c r="C155" s="27" t="s">
        <v>56</v>
      </c>
      <c r="D155" s="18" t="s">
        <v>34</v>
      </c>
      <c r="E155" s="18">
        <v>1</v>
      </c>
      <c r="F155" s="26">
        <v>856457.28</v>
      </c>
      <c r="G155" s="26">
        <v>894522.04800000007</v>
      </c>
      <c r="H155" s="39">
        <f t="shared" si="4"/>
        <v>875489.66400000011</v>
      </c>
    </row>
    <row r="156" spans="1:8" ht="165">
      <c r="A156" s="18">
        <v>154</v>
      </c>
      <c r="B156" s="40">
        <v>12352209</v>
      </c>
      <c r="C156" s="27" t="s">
        <v>252</v>
      </c>
      <c r="D156" s="40" t="s">
        <v>34</v>
      </c>
      <c r="E156" s="18">
        <v>1</v>
      </c>
      <c r="F156" s="26">
        <v>263172</v>
      </c>
      <c r="G156" s="26">
        <v>244920</v>
      </c>
      <c r="H156" s="39">
        <f t="shared" si="4"/>
        <v>254046</v>
      </c>
    </row>
    <row r="157" spans="1:8" ht="405">
      <c r="A157" s="18">
        <v>155</v>
      </c>
      <c r="B157" s="25">
        <v>41104000</v>
      </c>
      <c r="C157" s="27" t="s">
        <v>253</v>
      </c>
      <c r="D157" s="18" t="s">
        <v>36</v>
      </c>
      <c r="E157" s="18">
        <v>1</v>
      </c>
      <c r="F157" s="26">
        <v>28776.6</v>
      </c>
      <c r="G157" s="26">
        <v>27000</v>
      </c>
      <c r="H157" s="39">
        <f t="shared" si="4"/>
        <v>27888.3</v>
      </c>
    </row>
    <row r="158" spans="1:8" ht="390">
      <c r="A158" s="18">
        <v>156</v>
      </c>
      <c r="B158" s="18">
        <v>27112029</v>
      </c>
      <c r="C158" s="27" t="s">
        <v>254</v>
      </c>
      <c r="D158" s="18" t="s">
        <v>34</v>
      </c>
      <c r="E158" s="18">
        <v>1</v>
      </c>
      <c r="F158" s="26">
        <v>33000</v>
      </c>
      <c r="G158" s="26">
        <v>25500</v>
      </c>
      <c r="H158" s="39">
        <f t="shared" si="4"/>
        <v>29250</v>
      </c>
    </row>
    <row r="159" spans="1:8" ht="45">
      <c r="A159" s="18">
        <v>157</v>
      </c>
      <c r="B159" s="18">
        <v>31151507</v>
      </c>
      <c r="C159" s="27" t="s">
        <v>255</v>
      </c>
      <c r="D159" s="18" t="s">
        <v>34</v>
      </c>
      <c r="E159" s="18">
        <v>1</v>
      </c>
      <c r="F159" s="26">
        <v>28800</v>
      </c>
      <c r="G159" s="26">
        <v>26982.000000000004</v>
      </c>
      <c r="H159" s="39">
        <f t="shared" si="4"/>
        <v>27891</v>
      </c>
    </row>
    <row r="160" spans="1:8" ht="45">
      <c r="A160" s="18">
        <v>158</v>
      </c>
      <c r="B160" s="18">
        <v>31151507</v>
      </c>
      <c r="C160" s="27" t="s">
        <v>256</v>
      </c>
      <c r="D160" s="18" t="s">
        <v>34</v>
      </c>
      <c r="E160" s="18">
        <v>1</v>
      </c>
      <c r="F160" s="26">
        <v>16920</v>
      </c>
      <c r="G160" s="26">
        <v>19554</v>
      </c>
      <c r="H160" s="39">
        <f t="shared" si="4"/>
        <v>18237</v>
      </c>
    </row>
    <row r="161" spans="1:8" ht="180">
      <c r="A161" s="18">
        <v>159</v>
      </c>
      <c r="B161" s="18">
        <v>40161806</v>
      </c>
      <c r="C161" s="27" t="s">
        <v>57</v>
      </c>
      <c r="D161" s="18" t="s">
        <v>34</v>
      </c>
      <c r="E161" s="18">
        <v>1</v>
      </c>
      <c r="F161" s="26">
        <v>1006053.8400000001</v>
      </c>
      <c r="G161" s="26">
        <v>968850</v>
      </c>
      <c r="H161" s="39">
        <f t="shared" si="4"/>
        <v>987451.92</v>
      </c>
    </row>
    <row r="162" spans="1:8" ht="270">
      <c r="A162" s="18">
        <v>160</v>
      </c>
      <c r="B162" s="18">
        <v>13102022</v>
      </c>
      <c r="C162" s="27" t="s">
        <v>257</v>
      </c>
      <c r="D162" s="18" t="s">
        <v>34</v>
      </c>
      <c r="E162" s="18">
        <v>1</v>
      </c>
      <c r="F162" s="26">
        <v>231699.99999999997</v>
      </c>
      <c r="G162" s="26">
        <v>266786</v>
      </c>
      <c r="H162" s="39">
        <f t="shared" si="4"/>
        <v>249243</v>
      </c>
    </row>
    <row r="163" spans="1:8" ht="270">
      <c r="A163" s="18">
        <v>161</v>
      </c>
      <c r="B163" s="18" t="s">
        <v>258</v>
      </c>
      <c r="C163" s="27" t="s">
        <v>259</v>
      </c>
      <c r="D163" s="18" t="s">
        <v>34</v>
      </c>
      <c r="E163" s="18">
        <v>1</v>
      </c>
      <c r="F163" s="26">
        <v>231699.99999999997</v>
      </c>
      <c r="G163" s="26">
        <v>266786</v>
      </c>
      <c r="H163" s="39">
        <f t="shared" si="4"/>
        <v>249243</v>
      </c>
    </row>
    <row r="164" spans="1:8" ht="255">
      <c r="A164" s="18">
        <v>162</v>
      </c>
      <c r="B164" s="18">
        <v>40161806</v>
      </c>
      <c r="C164" s="27" t="s">
        <v>58</v>
      </c>
      <c r="D164" s="18" t="s">
        <v>34</v>
      </c>
      <c r="E164" s="18">
        <v>1</v>
      </c>
      <c r="F164" s="26">
        <v>856457.28</v>
      </c>
      <c r="G164" s="26">
        <v>894522.04800000007</v>
      </c>
      <c r="H164" s="39">
        <f t="shared" si="4"/>
        <v>875489.66400000011</v>
      </c>
    </row>
    <row r="165" spans="1:8" ht="45">
      <c r="A165" s="18">
        <v>163</v>
      </c>
      <c r="B165" s="18">
        <v>51250000</v>
      </c>
      <c r="C165" s="27" t="s">
        <v>260</v>
      </c>
      <c r="D165" s="18" t="s">
        <v>36</v>
      </c>
      <c r="E165" s="18">
        <v>1</v>
      </c>
      <c r="F165" s="26">
        <v>269902.5</v>
      </c>
      <c r="G165" s="26">
        <v>255500</v>
      </c>
      <c r="H165" s="39">
        <f t="shared" si="4"/>
        <v>262701.25</v>
      </c>
    </row>
    <row r="166" spans="1:8" ht="45">
      <c r="A166" s="18">
        <v>164</v>
      </c>
      <c r="B166" s="18">
        <v>10121501</v>
      </c>
      <c r="C166" s="27" t="s">
        <v>261</v>
      </c>
      <c r="D166" s="18" t="s">
        <v>36</v>
      </c>
      <c r="E166" s="18">
        <v>1</v>
      </c>
      <c r="F166" s="26">
        <v>143277.29</v>
      </c>
      <c r="G166" s="26">
        <v>135681</v>
      </c>
      <c r="H166" s="39">
        <f t="shared" ref="H166:H207" si="5">+IF(F166=""," ",AVERAGE(F166:G166))</f>
        <v>139479.14500000002</v>
      </c>
    </row>
    <row r="167" spans="1:8" ht="240">
      <c r="A167" s="18">
        <v>165</v>
      </c>
      <c r="B167" s="25">
        <v>27111552</v>
      </c>
      <c r="C167" s="27" t="s">
        <v>262</v>
      </c>
      <c r="D167" s="18" t="s">
        <v>36</v>
      </c>
      <c r="E167" s="18">
        <v>1</v>
      </c>
      <c r="F167" s="26">
        <v>153767.55000000002</v>
      </c>
      <c r="G167" s="26">
        <v>118252</v>
      </c>
      <c r="H167" s="39">
        <f t="shared" si="5"/>
        <v>136009.77500000002</v>
      </c>
    </row>
    <row r="168" spans="1:8" ht="45">
      <c r="A168" s="18">
        <v>166</v>
      </c>
      <c r="B168" s="45">
        <v>21101600</v>
      </c>
      <c r="C168" s="27" t="s">
        <v>263</v>
      </c>
      <c r="D168" s="18" t="s">
        <v>34</v>
      </c>
      <c r="E168" s="18">
        <v>1</v>
      </c>
      <c r="F168" s="26">
        <v>340000</v>
      </c>
      <c r="G168" s="26">
        <v>302000</v>
      </c>
      <c r="H168" s="39">
        <f t="shared" si="5"/>
        <v>321000</v>
      </c>
    </row>
    <row r="169" spans="1:8" ht="180">
      <c r="A169" s="18">
        <v>167</v>
      </c>
      <c r="B169" s="18">
        <v>10152000</v>
      </c>
      <c r="C169" s="27" t="s">
        <v>264</v>
      </c>
      <c r="D169" s="18" t="s">
        <v>34</v>
      </c>
      <c r="E169" s="18">
        <v>1</v>
      </c>
      <c r="F169" s="26">
        <v>112700</v>
      </c>
      <c r="G169" s="26">
        <v>126490</v>
      </c>
      <c r="H169" s="39">
        <f t="shared" si="5"/>
        <v>119595</v>
      </c>
    </row>
    <row r="170" spans="1:8" ht="150">
      <c r="A170" s="18">
        <v>168</v>
      </c>
      <c r="B170" s="18">
        <v>10152000</v>
      </c>
      <c r="C170" s="27" t="s">
        <v>266</v>
      </c>
      <c r="D170" s="18" t="s">
        <v>265</v>
      </c>
      <c r="E170" s="18">
        <v>1</v>
      </c>
      <c r="F170" s="26">
        <v>113987</v>
      </c>
      <c r="G170" s="26">
        <v>96100</v>
      </c>
      <c r="H170" s="39">
        <f t="shared" si="5"/>
        <v>105043.5</v>
      </c>
    </row>
    <row r="171" spans="1:8" ht="150">
      <c r="A171" s="18">
        <v>169</v>
      </c>
      <c r="B171" s="18">
        <v>10152000</v>
      </c>
      <c r="C171" s="27" t="s">
        <v>267</v>
      </c>
      <c r="D171" s="18" t="s">
        <v>265</v>
      </c>
      <c r="E171" s="18">
        <v>1</v>
      </c>
      <c r="F171" s="26">
        <v>139200</v>
      </c>
      <c r="G171" s="26">
        <v>95120</v>
      </c>
      <c r="H171" s="39">
        <f t="shared" si="5"/>
        <v>117160</v>
      </c>
    </row>
    <row r="172" spans="1:8" ht="409.5">
      <c r="A172" s="18">
        <v>170</v>
      </c>
      <c r="B172" s="18">
        <v>10151500</v>
      </c>
      <c r="C172" s="27" t="s">
        <v>268</v>
      </c>
      <c r="D172" s="18" t="s">
        <v>265</v>
      </c>
      <c r="E172" s="18">
        <v>1</v>
      </c>
      <c r="F172" s="26">
        <v>6096.25</v>
      </c>
      <c r="G172" s="26">
        <v>4125</v>
      </c>
      <c r="H172" s="39">
        <f t="shared" si="5"/>
        <v>5110.625</v>
      </c>
    </row>
    <row r="173" spans="1:8" ht="409.5">
      <c r="A173" s="18">
        <v>171</v>
      </c>
      <c r="B173" s="18">
        <v>10151524</v>
      </c>
      <c r="C173" s="33" t="s">
        <v>269</v>
      </c>
      <c r="D173" s="18" t="s">
        <v>265</v>
      </c>
      <c r="E173" s="18">
        <v>1</v>
      </c>
      <c r="F173" s="26">
        <v>38846</v>
      </c>
      <c r="G173" s="26">
        <v>31000</v>
      </c>
      <c r="H173" s="39">
        <f t="shared" si="5"/>
        <v>34923</v>
      </c>
    </row>
    <row r="174" spans="1:8" ht="409.5">
      <c r="A174" s="18">
        <v>172</v>
      </c>
      <c r="B174" s="18">
        <v>10151532</v>
      </c>
      <c r="C174" s="27" t="s">
        <v>270</v>
      </c>
      <c r="D174" s="18" t="s">
        <v>265</v>
      </c>
      <c r="E174" s="18">
        <v>1</v>
      </c>
      <c r="F174" s="26">
        <v>26208</v>
      </c>
      <c r="G174" s="26">
        <v>33118.800000000003</v>
      </c>
      <c r="H174" s="39">
        <f t="shared" si="5"/>
        <v>29663.4</v>
      </c>
    </row>
    <row r="175" spans="1:8" ht="409.5">
      <c r="A175" s="18">
        <v>173</v>
      </c>
      <c r="B175" s="18" t="s">
        <v>271</v>
      </c>
      <c r="C175" s="27" t="s">
        <v>272</v>
      </c>
      <c r="D175" s="18" t="s">
        <v>200</v>
      </c>
      <c r="E175" s="18">
        <v>1</v>
      </c>
      <c r="F175" s="26">
        <v>283913.59999999998</v>
      </c>
      <c r="G175" s="26">
        <v>207532</v>
      </c>
      <c r="H175" s="39">
        <f t="shared" si="5"/>
        <v>245722.8</v>
      </c>
    </row>
    <row r="176" spans="1:8" ht="409.5">
      <c r="A176" s="18">
        <v>174</v>
      </c>
      <c r="B176" s="25">
        <v>10151504</v>
      </c>
      <c r="C176" s="33" t="s">
        <v>273</v>
      </c>
      <c r="D176" s="25" t="s">
        <v>265</v>
      </c>
      <c r="E176" s="25">
        <v>1</v>
      </c>
      <c r="F176" s="31">
        <v>74340</v>
      </c>
      <c r="G176" s="31">
        <v>59637.2</v>
      </c>
      <c r="H176" s="34">
        <f t="shared" si="5"/>
        <v>66988.600000000006</v>
      </c>
    </row>
    <row r="177" spans="1:8" ht="409.5">
      <c r="A177" s="18">
        <v>175</v>
      </c>
      <c r="B177" s="18" t="s">
        <v>274</v>
      </c>
      <c r="C177" s="27" t="s">
        <v>275</v>
      </c>
      <c r="D177" s="18" t="s">
        <v>265</v>
      </c>
      <c r="E177" s="18">
        <v>1</v>
      </c>
      <c r="F177" s="26">
        <v>11456</v>
      </c>
      <c r="G177" s="26">
        <v>16000</v>
      </c>
      <c r="H177" s="39">
        <f t="shared" si="5"/>
        <v>13728</v>
      </c>
    </row>
    <row r="178" spans="1:8" ht="409.5">
      <c r="A178" s="18">
        <v>176</v>
      </c>
      <c r="B178" s="18">
        <v>10151503</v>
      </c>
      <c r="C178" s="27" t="s">
        <v>276</v>
      </c>
      <c r="D178" s="18" t="s">
        <v>200</v>
      </c>
      <c r="E178" s="18">
        <v>1</v>
      </c>
      <c r="F178" s="26">
        <v>11440.000000000002</v>
      </c>
      <c r="G178" s="26">
        <v>9516</v>
      </c>
      <c r="H178" s="39">
        <f t="shared" si="5"/>
        <v>10478</v>
      </c>
    </row>
    <row r="179" spans="1:8" ht="105">
      <c r="A179" s="18">
        <v>177</v>
      </c>
      <c r="B179" s="18">
        <v>10222901</v>
      </c>
      <c r="C179" s="27" t="s">
        <v>277</v>
      </c>
      <c r="D179" s="18" t="s">
        <v>265</v>
      </c>
      <c r="E179" s="18">
        <v>1</v>
      </c>
      <c r="F179" s="26">
        <v>11518.720000000001</v>
      </c>
      <c r="G179" s="26">
        <v>9920</v>
      </c>
      <c r="H179" s="39">
        <f t="shared" si="5"/>
        <v>10719.36</v>
      </c>
    </row>
    <row r="180" spans="1:8" ht="409.5">
      <c r="A180" s="18">
        <v>178</v>
      </c>
      <c r="B180" s="18">
        <v>10151515</v>
      </c>
      <c r="C180" s="27" t="s">
        <v>278</v>
      </c>
      <c r="D180" s="18" t="s">
        <v>36</v>
      </c>
      <c r="E180" s="18">
        <v>1</v>
      </c>
      <c r="F180" s="26">
        <v>19286.7</v>
      </c>
      <c r="G180" s="26">
        <v>15900</v>
      </c>
      <c r="H180" s="39">
        <f t="shared" si="5"/>
        <v>17593.349999999999</v>
      </c>
    </row>
    <row r="181" spans="1:8" ht="165">
      <c r="A181" s="18">
        <v>179</v>
      </c>
      <c r="B181" s="18">
        <v>10151515</v>
      </c>
      <c r="C181" s="27" t="s">
        <v>279</v>
      </c>
      <c r="D181" s="18" t="s">
        <v>280</v>
      </c>
      <c r="E181" s="18">
        <v>1</v>
      </c>
      <c r="F181" s="26">
        <v>17160</v>
      </c>
      <c r="G181" s="26">
        <v>20800</v>
      </c>
      <c r="H181" s="39">
        <f t="shared" si="5"/>
        <v>18980</v>
      </c>
    </row>
    <row r="182" spans="1:8" ht="409.5">
      <c r="A182" s="18">
        <v>180</v>
      </c>
      <c r="B182" s="18">
        <v>10151515</v>
      </c>
      <c r="C182" s="27" t="s">
        <v>281</v>
      </c>
      <c r="D182" s="18" t="s">
        <v>36</v>
      </c>
      <c r="E182" s="18">
        <v>1</v>
      </c>
      <c r="F182" s="26">
        <v>29939.55</v>
      </c>
      <c r="G182" s="26">
        <v>26904</v>
      </c>
      <c r="H182" s="39">
        <f t="shared" si="5"/>
        <v>28421.775000000001</v>
      </c>
    </row>
    <row r="183" spans="1:8" ht="90">
      <c r="A183" s="18">
        <v>181</v>
      </c>
      <c r="B183" s="18" t="s">
        <v>282</v>
      </c>
      <c r="C183" s="27" t="s">
        <v>283</v>
      </c>
      <c r="D183" s="18" t="s">
        <v>43</v>
      </c>
      <c r="E183" s="18">
        <v>1</v>
      </c>
      <c r="F183" s="26">
        <v>189600</v>
      </c>
      <c r="G183" s="26">
        <v>183600</v>
      </c>
      <c r="H183" s="39">
        <f t="shared" si="5"/>
        <v>186600</v>
      </c>
    </row>
    <row r="184" spans="1:8" ht="105">
      <c r="A184" s="18">
        <v>182</v>
      </c>
      <c r="B184" s="18" t="s">
        <v>284</v>
      </c>
      <c r="C184" s="27" t="s">
        <v>285</v>
      </c>
      <c r="D184" s="18" t="s">
        <v>36</v>
      </c>
      <c r="E184" s="18">
        <v>1</v>
      </c>
      <c r="F184" s="26">
        <v>56550</v>
      </c>
      <c r="G184" s="26">
        <v>66212.509999999995</v>
      </c>
      <c r="H184" s="39">
        <f t="shared" si="5"/>
        <v>61381.254999999997</v>
      </c>
    </row>
    <row r="185" spans="1:8" ht="180">
      <c r="A185" s="18">
        <v>183</v>
      </c>
      <c r="B185" s="18">
        <v>50401847</v>
      </c>
      <c r="C185" s="27" t="s">
        <v>286</v>
      </c>
      <c r="D185" s="18" t="s">
        <v>36</v>
      </c>
      <c r="E185" s="18">
        <v>1</v>
      </c>
      <c r="F185" s="26">
        <v>17420</v>
      </c>
      <c r="G185" s="26">
        <v>23532.41</v>
      </c>
      <c r="H185" s="39">
        <f t="shared" si="5"/>
        <v>20476.205000000002</v>
      </c>
    </row>
    <row r="186" spans="1:8" ht="180">
      <c r="A186" s="18">
        <v>184</v>
      </c>
      <c r="B186" s="18">
        <v>50404102</v>
      </c>
      <c r="C186" s="27" t="s">
        <v>287</v>
      </c>
      <c r="D186" s="18" t="s">
        <v>43</v>
      </c>
      <c r="E186" s="18">
        <v>1</v>
      </c>
      <c r="F186" s="26">
        <v>36750</v>
      </c>
      <c r="G186" s="26">
        <v>43314.5</v>
      </c>
      <c r="H186" s="39">
        <f t="shared" si="5"/>
        <v>40032.25</v>
      </c>
    </row>
    <row r="187" spans="1:8" ht="409.5">
      <c r="A187" s="18">
        <v>185</v>
      </c>
      <c r="B187" s="18">
        <v>10151512</v>
      </c>
      <c r="C187" s="27" t="s">
        <v>288</v>
      </c>
      <c r="D187" s="18" t="s">
        <v>36</v>
      </c>
      <c r="E187" s="18">
        <v>1</v>
      </c>
      <c r="F187" s="26">
        <v>43924.5</v>
      </c>
      <c r="G187" s="26">
        <v>36250</v>
      </c>
      <c r="H187" s="39">
        <f t="shared" si="5"/>
        <v>40087.25</v>
      </c>
    </row>
    <row r="188" spans="1:8" ht="409.5">
      <c r="A188" s="18">
        <v>186</v>
      </c>
      <c r="B188" s="18">
        <v>10151512</v>
      </c>
      <c r="C188" s="27" t="s">
        <v>289</v>
      </c>
      <c r="D188" s="18" t="s">
        <v>36</v>
      </c>
      <c r="E188" s="18">
        <v>1</v>
      </c>
      <c r="F188" s="26">
        <v>42465</v>
      </c>
      <c r="G188" s="26">
        <v>48800.549999999996</v>
      </c>
      <c r="H188" s="39">
        <f t="shared" si="5"/>
        <v>45632.774999999994</v>
      </c>
    </row>
    <row r="189" spans="1:8" ht="120">
      <c r="A189" s="18">
        <v>187</v>
      </c>
      <c r="B189" s="18">
        <v>10152001</v>
      </c>
      <c r="C189" s="27" t="s">
        <v>290</v>
      </c>
      <c r="D189" s="18" t="s">
        <v>36</v>
      </c>
      <c r="E189" s="18">
        <v>1</v>
      </c>
      <c r="F189" s="26">
        <v>96992</v>
      </c>
      <c r="G189" s="26">
        <v>87920</v>
      </c>
      <c r="H189" s="39">
        <f t="shared" si="5"/>
        <v>92456</v>
      </c>
    </row>
    <row r="190" spans="1:8" ht="409.5">
      <c r="A190" s="18">
        <v>188</v>
      </c>
      <c r="B190" s="18">
        <v>101516009</v>
      </c>
      <c r="C190" s="27" t="s">
        <v>291</v>
      </c>
      <c r="D190" s="18" t="s">
        <v>292</v>
      </c>
      <c r="E190" s="18">
        <v>1</v>
      </c>
      <c r="F190" s="26">
        <v>39750</v>
      </c>
      <c r="G190" s="26">
        <v>40614</v>
      </c>
      <c r="H190" s="39">
        <f t="shared" si="5"/>
        <v>40182</v>
      </c>
    </row>
    <row r="191" spans="1:8" ht="409.5">
      <c r="A191" s="18">
        <v>189</v>
      </c>
      <c r="B191" s="18">
        <v>10151500</v>
      </c>
      <c r="C191" s="27" t="s">
        <v>293</v>
      </c>
      <c r="D191" s="18" t="s">
        <v>36</v>
      </c>
      <c r="E191" s="18">
        <v>1</v>
      </c>
      <c r="F191" s="26">
        <v>71886.948000000004</v>
      </c>
      <c r="G191" s="26">
        <v>80444</v>
      </c>
      <c r="H191" s="39">
        <f t="shared" si="5"/>
        <v>76165.474000000002</v>
      </c>
    </row>
    <row r="192" spans="1:8" ht="45">
      <c r="A192" s="18">
        <v>190</v>
      </c>
      <c r="B192" s="18">
        <v>50315205</v>
      </c>
      <c r="C192" s="27" t="s">
        <v>294</v>
      </c>
      <c r="D192" s="18" t="s">
        <v>36</v>
      </c>
      <c r="E192" s="18">
        <v>1</v>
      </c>
      <c r="F192" s="26">
        <v>33600</v>
      </c>
      <c r="G192" s="26">
        <v>40320</v>
      </c>
      <c r="H192" s="39">
        <f t="shared" si="5"/>
        <v>36960</v>
      </c>
    </row>
    <row r="193" spans="1:8" ht="60">
      <c r="A193" s="18">
        <v>191</v>
      </c>
      <c r="B193" s="18" t="s">
        <v>295</v>
      </c>
      <c r="C193" s="27" t="s">
        <v>296</v>
      </c>
      <c r="D193" s="18" t="s">
        <v>36</v>
      </c>
      <c r="E193" s="18">
        <v>1</v>
      </c>
      <c r="F193" s="26">
        <v>302480</v>
      </c>
      <c r="G193" s="26">
        <v>273600</v>
      </c>
      <c r="H193" s="39">
        <f t="shared" si="5"/>
        <v>288040</v>
      </c>
    </row>
    <row r="194" spans="1:8" ht="409.5">
      <c r="A194" s="18">
        <v>192</v>
      </c>
      <c r="B194" s="18" t="s">
        <v>295</v>
      </c>
      <c r="C194" s="27" t="s">
        <v>297</v>
      </c>
      <c r="D194" s="18" t="s">
        <v>43</v>
      </c>
      <c r="E194" s="18">
        <v>1</v>
      </c>
      <c r="F194" s="26">
        <v>6848.4679999999998</v>
      </c>
      <c r="G194" s="26">
        <v>7304</v>
      </c>
      <c r="H194" s="39">
        <f t="shared" si="5"/>
        <v>7076.2340000000004</v>
      </c>
    </row>
    <row r="195" spans="1:8" ht="409.5">
      <c r="A195" s="18">
        <v>193</v>
      </c>
      <c r="B195" s="18">
        <v>50404115</v>
      </c>
      <c r="C195" s="27" t="s">
        <v>298</v>
      </c>
      <c r="D195" s="18" t="s">
        <v>36</v>
      </c>
      <c r="E195" s="18">
        <v>1</v>
      </c>
      <c r="F195" s="26">
        <v>1105500</v>
      </c>
      <c r="G195" s="26">
        <v>1039170</v>
      </c>
      <c r="H195" s="39">
        <f t="shared" si="5"/>
        <v>1072335</v>
      </c>
    </row>
    <row r="196" spans="1:8" ht="409.5">
      <c r="A196" s="18">
        <v>194</v>
      </c>
      <c r="B196" s="18">
        <v>10151500</v>
      </c>
      <c r="C196" s="27" t="s">
        <v>299</v>
      </c>
      <c r="D196" s="18" t="s">
        <v>280</v>
      </c>
      <c r="E196" s="18">
        <v>1</v>
      </c>
      <c r="F196" s="26">
        <v>9350</v>
      </c>
      <c r="G196" s="26">
        <v>12705</v>
      </c>
      <c r="H196" s="39">
        <f t="shared" si="5"/>
        <v>11027.5</v>
      </c>
    </row>
    <row r="197" spans="1:8" ht="150">
      <c r="A197" s="18">
        <v>195</v>
      </c>
      <c r="B197" s="18">
        <v>10152000</v>
      </c>
      <c r="C197" s="27" t="s">
        <v>300</v>
      </c>
      <c r="D197" s="18" t="s">
        <v>43</v>
      </c>
      <c r="E197" s="18">
        <v>1</v>
      </c>
      <c r="F197" s="26">
        <v>105722.5</v>
      </c>
      <c r="G197" s="26">
        <v>97500</v>
      </c>
      <c r="H197" s="39">
        <f t="shared" si="5"/>
        <v>101611.25</v>
      </c>
    </row>
    <row r="198" spans="1:8" ht="409.5">
      <c r="A198" s="18">
        <v>196</v>
      </c>
      <c r="B198" s="18">
        <v>10151518</v>
      </c>
      <c r="C198" s="27" t="s">
        <v>301</v>
      </c>
      <c r="D198" s="18" t="s">
        <v>36</v>
      </c>
      <c r="E198" s="18">
        <v>1</v>
      </c>
      <c r="F198" s="26">
        <v>54048</v>
      </c>
      <c r="G198" s="26">
        <v>48640</v>
      </c>
      <c r="H198" s="39">
        <f t="shared" si="5"/>
        <v>51344</v>
      </c>
    </row>
    <row r="199" spans="1:8" ht="135">
      <c r="A199" s="18">
        <v>197</v>
      </c>
      <c r="B199" s="45">
        <v>10151704</v>
      </c>
      <c r="C199" s="27" t="s">
        <v>302</v>
      </c>
      <c r="D199" s="18" t="s">
        <v>36</v>
      </c>
      <c r="E199" s="18">
        <v>1</v>
      </c>
      <c r="F199" s="26">
        <v>77380</v>
      </c>
      <c r="G199" s="26">
        <v>62752</v>
      </c>
      <c r="H199" s="39">
        <f t="shared" si="5"/>
        <v>70066</v>
      </c>
    </row>
    <row r="200" spans="1:8" ht="409.5">
      <c r="A200" s="18">
        <v>198</v>
      </c>
      <c r="B200" s="25" t="s">
        <v>303</v>
      </c>
      <c r="C200" s="27" t="s">
        <v>304</v>
      </c>
      <c r="D200" s="18" t="s">
        <v>36</v>
      </c>
      <c r="E200" s="18">
        <v>1</v>
      </c>
      <c r="F200" s="26">
        <v>135465.60000000001</v>
      </c>
      <c r="G200" s="26">
        <v>172800</v>
      </c>
      <c r="H200" s="39">
        <f t="shared" si="5"/>
        <v>154132.79999999999</v>
      </c>
    </row>
    <row r="201" spans="1:8" ht="409.5">
      <c r="A201" s="18">
        <v>199</v>
      </c>
      <c r="B201" s="18">
        <v>10151517</v>
      </c>
      <c r="C201" s="27" t="s">
        <v>305</v>
      </c>
      <c r="D201" s="18" t="s">
        <v>36</v>
      </c>
      <c r="E201" s="18">
        <v>1</v>
      </c>
      <c r="F201" s="26">
        <v>11250</v>
      </c>
      <c r="G201" s="26">
        <v>8950</v>
      </c>
      <c r="H201" s="39">
        <f t="shared" si="5"/>
        <v>10100</v>
      </c>
    </row>
    <row r="202" spans="1:8" ht="409.5">
      <c r="A202" s="18">
        <v>200</v>
      </c>
      <c r="B202" s="18">
        <v>10151501</v>
      </c>
      <c r="C202" s="27" t="s">
        <v>306</v>
      </c>
      <c r="D202" s="18" t="s">
        <v>43</v>
      </c>
      <c r="E202" s="18">
        <v>1</v>
      </c>
      <c r="F202" s="26">
        <v>71250</v>
      </c>
      <c r="G202" s="26">
        <v>89000</v>
      </c>
      <c r="H202" s="39">
        <f t="shared" si="5"/>
        <v>80125</v>
      </c>
    </row>
    <row r="203" spans="1:8" ht="210">
      <c r="A203" s="18">
        <v>201</v>
      </c>
      <c r="B203" s="18">
        <v>10151500</v>
      </c>
      <c r="C203" s="27" t="s">
        <v>307</v>
      </c>
      <c r="D203" s="18" t="s">
        <v>36</v>
      </c>
      <c r="E203" s="18">
        <v>1</v>
      </c>
      <c r="F203" s="26">
        <v>53600</v>
      </c>
      <c r="G203" s="26">
        <v>50652</v>
      </c>
      <c r="H203" s="39">
        <f t="shared" si="5"/>
        <v>52126</v>
      </c>
    </row>
    <row r="204" spans="1:8" ht="409.5">
      <c r="A204" s="18">
        <v>202</v>
      </c>
      <c r="B204" s="18">
        <v>10151507</v>
      </c>
      <c r="C204" s="27" t="s">
        <v>308</v>
      </c>
      <c r="D204" s="18" t="s">
        <v>36</v>
      </c>
      <c r="E204" s="18">
        <v>1</v>
      </c>
      <c r="F204" s="26">
        <v>36800</v>
      </c>
      <c r="G204" s="26">
        <v>75440</v>
      </c>
      <c r="H204" s="39">
        <f t="shared" si="5"/>
        <v>56120</v>
      </c>
    </row>
    <row r="205" spans="1:8" ht="75">
      <c r="A205" s="18">
        <v>203</v>
      </c>
      <c r="B205" s="18" t="s">
        <v>309</v>
      </c>
      <c r="C205" s="27" t="s">
        <v>310</v>
      </c>
      <c r="D205" s="18" t="s">
        <v>34</v>
      </c>
      <c r="E205" s="18">
        <v>1</v>
      </c>
      <c r="F205" s="26">
        <v>913770</v>
      </c>
      <c r="G205" s="26">
        <v>1040000</v>
      </c>
      <c r="H205" s="39">
        <f t="shared" si="5"/>
        <v>976885</v>
      </c>
    </row>
    <row r="206" spans="1:8" ht="409.5">
      <c r="A206" s="18">
        <v>204</v>
      </c>
      <c r="B206" s="18">
        <v>10151518</v>
      </c>
      <c r="C206" s="27" t="s">
        <v>311</v>
      </c>
      <c r="D206" s="18" t="s">
        <v>59</v>
      </c>
      <c r="E206" s="18">
        <v>1</v>
      </c>
      <c r="F206" s="26">
        <v>14400</v>
      </c>
      <c r="G206" s="26">
        <v>15998.4</v>
      </c>
      <c r="H206" s="39">
        <f t="shared" si="5"/>
        <v>15199.2</v>
      </c>
    </row>
    <row r="207" spans="1:8" ht="375">
      <c r="A207" s="18">
        <v>205</v>
      </c>
      <c r="B207" s="18">
        <v>10191509</v>
      </c>
      <c r="C207" s="27" t="s">
        <v>312</v>
      </c>
      <c r="D207" s="18" t="s">
        <v>34</v>
      </c>
      <c r="E207" s="18">
        <v>1</v>
      </c>
      <c r="F207" s="26">
        <v>77500</v>
      </c>
      <c r="G207" s="26">
        <v>84450</v>
      </c>
      <c r="H207" s="39">
        <f t="shared" si="5"/>
        <v>80975</v>
      </c>
    </row>
    <row r="208" spans="1:8" ht="60">
      <c r="A208" s="18">
        <v>206</v>
      </c>
      <c r="B208" s="25">
        <v>44111914</v>
      </c>
      <c r="C208" s="27" t="s">
        <v>313</v>
      </c>
      <c r="D208" s="40" t="s">
        <v>34</v>
      </c>
      <c r="E208" s="18">
        <v>1</v>
      </c>
      <c r="F208" s="26">
        <v>19375</v>
      </c>
      <c r="G208" s="26">
        <v>20669</v>
      </c>
      <c r="H208" s="39">
        <f t="shared" ref="H208:H235" si="6">+IF(F208=""," ",AVERAGE(F208:G208))</f>
        <v>20022</v>
      </c>
    </row>
    <row r="209" spans="1:8" ht="360">
      <c r="A209" s="18">
        <v>207</v>
      </c>
      <c r="B209" s="40">
        <v>20142904</v>
      </c>
      <c r="C209" s="27" t="s">
        <v>314</v>
      </c>
      <c r="D209" s="18" t="s">
        <v>34</v>
      </c>
      <c r="E209" s="18">
        <v>1</v>
      </c>
      <c r="F209" s="26">
        <v>293850</v>
      </c>
      <c r="G209" s="26">
        <v>304879.17</v>
      </c>
      <c r="H209" s="39">
        <f t="shared" si="6"/>
        <v>299364.58499999996</v>
      </c>
    </row>
    <row r="210" spans="1:8" ht="375">
      <c r="A210" s="18">
        <v>208</v>
      </c>
      <c r="B210" s="18">
        <v>24111803</v>
      </c>
      <c r="C210" s="27" t="s">
        <v>315</v>
      </c>
      <c r="D210" s="18" t="s">
        <v>34</v>
      </c>
      <c r="E210" s="18">
        <v>1</v>
      </c>
      <c r="F210" s="26">
        <v>119980.611</v>
      </c>
      <c r="G210" s="26">
        <v>113985</v>
      </c>
      <c r="H210" s="39">
        <f t="shared" si="6"/>
        <v>116982.8055</v>
      </c>
    </row>
    <row r="211" spans="1:8" ht="409.5">
      <c r="A211" s="18">
        <v>209</v>
      </c>
      <c r="B211" s="18">
        <v>21101803</v>
      </c>
      <c r="C211" s="27" t="s">
        <v>316</v>
      </c>
      <c r="D211" s="18" t="s">
        <v>36</v>
      </c>
      <c r="E211" s="18">
        <v>1</v>
      </c>
      <c r="F211" s="26">
        <v>33506</v>
      </c>
      <c r="G211" s="26">
        <v>38500</v>
      </c>
      <c r="H211" s="39">
        <f t="shared" si="6"/>
        <v>36003</v>
      </c>
    </row>
    <row r="212" spans="1:8" ht="409.5">
      <c r="A212" s="18">
        <v>210</v>
      </c>
      <c r="B212" s="18">
        <v>21101803</v>
      </c>
      <c r="C212" s="27" t="s">
        <v>317</v>
      </c>
      <c r="D212" s="18" t="s">
        <v>34</v>
      </c>
      <c r="E212" s="18">
        <v>1</v>
      </c>
      <c r="F212" s="26">
        <v>17346</v>
      </c>
      <c r="G212" s="26">
        <v>15225</v>
      </c>
      <c r="H212" s="39">
        <f t="shared" si="6"/>
        <v>16285.5</v>
      </c>
    </row>
    <row r="213" spans="1:8" ht="409.5">
      <c r="A213" s="18">
        <v>211</v>
      </c>
      <c r="B213" s="18">
        <v>41112114</v>
      </c>
      <c r="C213" s="27" t="s">
        <v>318</v>
      </c>
      <c r="D213" s="18" t="s">
        <v>36</v>
      </c>
      <c r="E213" s="18">
        <v>1</v>
      </c>
      <c r="F213" s="26">
        <v>100050</v>
      </c>
      <c r="G213" s="26">
        <v>111987</v>
      </c>
      <c r="H213" s="39">
        <f t="shared" si="6"/>
        <v>106018.5</v>
      </c>
    </row>
    <row r="214" spans="1:8" ht="210">
      <c r="A214" s="18">
        <v>212</v>
      </c>
      <c r="B214" s="18">
        <v>41112213</v>
      </c>
      <c r="C214" s="27" t="s">
        <v>319</v>
      </c>
      <c r="D214" s="18" t="s">
        <v>36</v>
      </c>
      <c r="E214" s="18">
        <v>1</v>
      </c>
      <c r="F214" s="26">
        <v>176329.44</v>
      </c>
      <c r="G214" s="26">
        <v>207696.88800000001</v>
      </c>
      <c r="H214" s="39">
        <f t="shared" si="6"/>
        <v>192013.16399999999</v>
      </c>
    </row>
    <row r="215" spans="1:8" ht="240">
      <c r="A215" s="18">
        <v>213</v>
      </c>
      <c r="B215" s="18">
        <v>27112039</v>
      </c>
      <c r="C215" s="27" t="s">
        <v>320</v>
      </c>
      <c r="D215" s="18" t="s">
        <v>36</v>
      </c>
      <c r="E215" s="18">
        <v>1</v>
      </c>
      <c r="F215" s="26">
        <v>100033</v>
      </c>
      <c r="G215" s="26">
        <v>92845</v>
      </c>
      <c r="H215" s="39">
        <f t="shared" si="6"/>
        <v>96439</v>
      </c>
    </row>
    <row r="216" spans="1:8" ht="255">
      <c r="A216" s="18">
        <v>214</v>
      </c>
      <c r="B216" s="25" t="s">
        <v>321</v>
      </c>
      <c r="C216" s="27" t="s">
        <v>322</v>
      </c>
      <c r="D216" s="18" t="s">
        <v>34</v>
      </c>
      <c r="E216" s="18">
        <v>1</v>
      </c>
      <c r="F216" s="26">
        <v>87010.349999999991</v>
      </c>
      <c r="G216" s="26">
        <v>80445</v>
      </c>
      <c r="H216" s="39">
        <f t="shared" si="6"/>
        <v>83727.674999999988</v>
      </c>
    </row>
    <row r="217" spans="1:8" ht="210">
      <c r="A217" s="18">
        <v>215</v>
      </c>
      <c r="B217" s="18">
        <v>10171601</v>
      </c>
      <c r="C217" s="27" t="s">
        <v>323</v>
      </c>
      <c r="D217" s="18" t="s">
        <v>34</v>
      </c>
      <c r="E217" s="18">
        <v>1</v>
      </c>
      <c r="F217" s="26">
        <v>208499.99999999997</v>
      </c>
      <c r="G217" s="26">
        <v>228000</v>
      </c>
      <c r="H217" s="39">
        <f t="shared" si="6"/>
        <v>218250</v>
      </c>
    </row>
    <row r="218" spans="1:8" ht="360">
      <c r="A218" s="18">
        <v>216</v>
      </c>
      <c r="B218" s="18">
        <v>21101803</v>
      </c>
      <c r="C218" s="27" t="s">
        <v>324</v>
      </c>
      <c r="D218" s="18" t="s">
        <v>34</v>
      </c>
      <c r="E218" s="18">
        <v>1</v>
      </c>
      <c r="F218" s="26">
        <v>2880</v>
      </c>
      <c r="G218" s="26">
        <v>3132</v>
      </c>
      <c r="H218" s="39">
        <f t="shared" si="6"/>
        <v>3006</v>
      </c>
    </row>
    <row r="219" spans="1:8" ht="120">
      <c r="A219" s="18">
        <v>217</v>
      </c>
      <c r="B219" s="18">
        <v>51101507</v>
      </c>
      <c r="C219" s="27" t="s">
        <v>325</v>
      </c>
      <c r="D219" s="18" t="s">
        <v>34</v>
      </c>
      <c r="E219" s="18">
        <v>1</v>
      </c>
      <c r="F219" s="26">
        <v>46400</v>
      </c>
      <c r="G219" s="26">
        <v>50526.7</v>
      </c>
      <c r="H219" s="39">
        <f t="shared" si="6"/>
        <v>48463.35</v>
      </c>
    </row>
    <row r="220" spans="1:8" ht="45">
      <c r="A220" s="18">
        <v>218</v>
      </c>
      <c r="B220" s="18">
        <v>51181701</v>
      </c>
      <c r="C220" s="27" t="s">
        <v>326</v>
      </c>
      <c r="D220" s="18" t="s">
        <v>34</v>
      </c>
      <c r="E220" s="18">
        <v>1</v>
      </c>
      <c r="F220" s="26">
        <v>196592.5</v>
      </c>
      <c r="G220" s="26">
        <v>184000</v>
      </c>
      <c r="H220" s="39">
        <f t="shared" si="6"/>
        <v>190296.25</v>
      </c>
    </row>
    <row r="221" spans="1:8" ht="135">
      <c r="A221" s="18">
        <v>219</v>
      </c>
      <c r="B221" s="18">
        <v>42121800</v>
      </c>
      <c r="C221" s="27" t="s">
        <v>327</v>
      </c>
      <c r="D221" s="18" t="s">
        <v>34</v>
      </c>
      <c r="E221" s="18">
        <v>1</v>
      </c>
      <c r="F221" s="26">
        <v>105264</v>
      </c>
      <c r="G221" s="26">
        <v>96750</v>
      </c>
      <c r="H221" s="39">
        <f t="shared" si="6"/>
        <v>101007</v>
      </c>
    </row>
    <row r="222" spans="1:8" ht="60">
      <c r="A222" s="18">
        <v>220</v>
      </c>
      <c r="B222" s="18">
        <v>42143203</v>
      </c>
      <c r="C222" s="27" t="s">
        <v>328</v>
      </c>
      <c r="D222" s="18" t="s">
        <v>34</v>
      </c>
      <c r="E222" s="18">
        <v>1</v>
      </c>
      <c r="F222" s="26">
        <v>41212.5</v>
      </c>
      <c r="G222" s="26">
        <v>37500</v>
      </c>
      <c r="H222" s="39">
        <f t="shared" si="6"/>
        <v>39356.25</v>
      </c>
    </row>
    <row r="223" spans="1:8" ht="105">
      <c r="A223" s="18">
        <v>221</v>
      </c>
      <c r="B223" s="18">
        <v>51181900</v>
      </c>
      <c r="C223" s="27" t="s">
        <v>329</v>
      </c>
      <c r="D223" s="18" t="s">
        <v>34</v>
      </c>
      <c r="E223" s="18">
        <v>1</v>
      </c>
      <c r="F223" s="26">
        <v>73600</v>
      </c>
      <c r="G223" s="26">
        <v>78108</v>
      </c>
      <c r="H223" s="39">
        <f t="shared" si="6"/>
        <v>75854</v>
      </c>
    </row>
    <row r="224" spans="1:8" ht="105">
      <c r="A224" s="18">
        <v>222</v>
      </c>
      <c r="B224" s="18">
        <v>50131801</v>
      </c>
      <c r="C224" s="27" t="s">
        <v>330</v>
      </c>
      <c r="D224" s="18" t="s">
        <v>34</v>
      </c>
      <c r="E224" s="18">
        <v>1</v>
      </c>
      <c r="F224" s="26">
        <v>105000</v>
      </c>
      <c r="G224" s="26">
        <v>114275</v>
      </c>
      <c r="H224" s="39">
        <f t="shared" si="6"/>
        <v>109637.5</v>
      </c>
    </row>
    <row r="225" spans="1:8" ht="135">
      <c r="A225" s="18">
        <v>223</v>
      </c>
      <c r="B225" s="18">
        <v>51101715</v>
      </c>
      <c r="C225" s="27" t="s">
        <v>331</v>
      </c>
      <c r="D225" s="18" t="s">
        <v>34</v>
      </c>
      <c r="E225" s="18">
        <v>1</v>
      </c>
      <c r="F225" s="26">
        <v>52437.36</v>
      </c>
      <c r="G225" s="26">
        <v>48216</v>
      </c>
      <c r="H225" s="39">
        <f t="shared" si="6"/>
        <v>50326.68</v>
      </c>
    </row>
    <row r="226" spans="1:8" ht="75">
      <c r="A226" s="18">
        <v>224</v>
      </c>
      <c r="B226" s="18">
        <v>51101510</v>
      </c>
      <c r="C226" s="27" t="s">
        <v>332</v>
      </c>
      <c r="D226" s="18" t="s">
        <v>34</v>
      </c>
      <c r="E226" s="18">
        <v>1</v>
      </c>
      <c r="F226" s="26">
        <v>160677</v>
      </c>
      <c r="G226" s="26">
        <v>144000</v>
      </c>
      <c r="H226" s="39">
        <f t="shared" si="6"/>
        <v>152338.5</v>
      </c>
    </row>
    <row r="227" spans="1:8" ht="90">
      <c r="A227" s="18">
        <v>225</v>
      </c>
      <c r="B227" s="18">
        <v>42143102</v>
      </c>
      <c r="C227" s="27" t="s">
        <v>333</v>
      </c>
      <c r="D227" s="18" t="s">
        <v>34</v>
      </c>
      <c r="E227" s="18">
        <v>1</v>
      </c>
      <c r="F227" s="26">
        <v>387300</v>
      </c>
      <c r="G227" s="26">
        <v>419058.6</v>
      </c>
      <c r="H227" s="39">
        <f t="shared" si="6"/>
        <v>403179.3</v>
      </c>
    </row>
    <row r="228" spans="1:8" ht="165">
      <c r="A228" s="18">
        <v>226</v>
      </c>
      <c r="B228" s="18">
        <v>42121506</v>
      </c>
      <c r="C228" s="27" t="s">
        <v>334</v>
      </c>
      <c r="D228" s="18" t="s">
        <v>34</v>
      </c>
      <c r="E228" s="18">
        <v>1</v>
      </c>
      <c r="F228" s="26">
        <v>144750</v>
      </c>
      <c r="G228" s="26">
        <v>155586.95000000001</v>
      </c>
      <c r="H228" s="39">
        <f t="shared" si="6"/>
        <v>150168.47500000001</v>
      </c>
    </row>
    <row r="229" spans="1:8" ht="90">
      <c r="A229" s="18">
        <v>227</v>
      </c>
      <c r="B229" s="18">
        <v>42143203</v>
      </c>
      <c r="C229" s="27" t="s">
        <v>335</v>
      </c>
      <c r="D229" s="18" t="s">
        <v>200</v>
      </c>
      <c r="E229" s="18">
        <v>1</v>
      </c>
      <c r="F229" s="26">
        <v>96750</v>
      </c>
      <c r="G229" s="26">
        <v>105264</v>
      </c>
      <c r="H229" s="39">
        <f t="shared" si="6"/>
        <v>101007</v>
      </c>
    </row>
    <row r="230" spans="1:8" ht="60">
      <c r="A230" s="18">
        <v>228</v>
      </c>
      <c r="B230" s="18">
        <v>51101700</v>
      </c>
      <c r="C230" s="27" t="s">
        <v>336</v>
      </c>
      <c r="D230" s="18" t="s">
        <v>34</v>
      </c>
      <c r="E230" s="18">
        <v>1</v>
      </c>
      <c r="F230" s="26">
        <v>87000</v>
      </c>
      <c r="G230" s="26">
        <v>94134</v>
      </c>
      <c r="H230" s="39">
        <f t="shared" si="6"/>
        <v>90567</v>
      </c>
    </row>
    <row r="231" spans="1:8" ht="60">
      <c r="A231" s="18">
        <v>229</v>
      </c>
      <c r="B231" s="18">
        <v>51191905</v>
      </c>
      <c r="C231" s="27" t="s">
        <v>337</v>
      </c>
      <c r="D231" s="18" t="s">
        <v>34</v>
      </c>
      <c r="E231" s="18">
        <v>1</v>
      </c>
      <c r="F231" s="26">
        <v>178806</v>
      </c>
      <c r="G231" s="26">
        <v>163200</v>
      </c>
      <c r="H231" s="39">
        <f t="shared" si="6"/>
        <v>171003</v>
      </c>
    </row>
    <row r="232" spans="1:8" ht="75">
      <c r="A232" s="18">
        <v>230</v>
      </c>
      <c r="B232" s="18">
        <v>51191905</v>
      </c>
      <c r="C232" s="27" t="s">
        <v>338</v>
      </c>
      <c r="D232" s="18" t="s">
        <v>34</v>
      </c>
      <c r="E232" s="18">
        <v>1</v>
      </c>
      <c r="F232" s="26">
        <v>238500</v>
      </c>
      <c r="G232" s="26">
        <v>270093.3</v>
      </c>
      <c r="H232" s="39">
        <f t="shared" si="6"/>
        <v>254296.65</v>
      </c>
    </row>
    <row r="233" spans="1:8" ht="135">
      <c r="A233" s="18">
        <v>231</v>
      </c>
      <c r="B233" s="18">
        <v>70122007</v>
      </c>
      <c r="C233" s="27" t="s">
        <v>339</v>
      </c>
      <c r="D233" s="18" t="s">
        <v>34</v>
      </c>
      <c r="E233" s="18">
        <v>1</v>
      </c>
      <c r="F233" s="26">
        <v>114275</v>
      </c>
      <c r="G233" s="26">
        <v>105000</v>
      </c>
      <c r="H233" s="39">
        <f t="shared" si="6"/>
        <v>109637.5</v>
      </c>
    </row>
    <row r="234" spans="1:8" ht="60">
      <c r="A234" s="18">
        <v>232</v>
      </c>
      <c r="B234" s="18">
        <v>51191905</v>
      </c>
      <c r="C234" s="27" t="s">
        <v>340</v>
      </c>
      <c r="D234" s="18" t="s">
        <v>34</v>
      </c>
      <c r="E234" s="18">
        <v>1</v>
      </c>
      <c r="F234" s="26">
        <v>316863</v>
      </c>
      <c r="G234" s="26">
        <v>273600</v>
      </c>
      <c r="H234" s="39">
        <f t="shared" si="6"/>
        <v>295231.5</v>
      </c>
    </row>
    <row r="235" spans="1:8" ht="45">
      <c r="A235" s="18">
        <v>233</v>
      </c>
      <c r="B235" s="18">
        <v>51191905</v>
      </c>
      <c r="C235" s="27" t="s">
        <v>341</v>
      </c>
      <c r="D235" s="18" t="s">
        <v>34</v>
      </c>
      <c r="E235" s="18">
        <v>1</v>
      </c>
      <c r="F235" s="26">
        <v>83367.899999999994</v>
      </c>
      <c r="G235" s="26">
        <v>74250</v>
      </c>
      <c r="H235" s="39">
        <f t="shared" si="6"/>
        <v>78808.95</v>
      </c>
    </row>
    <row r="236" spans="1:8">
      <c r="A236" s="197" t="s">
        <v>60</v>
      </c>
      <c r="B236" s="198"/>
      <c r="C236" s="198"/>
      <c r="D236" s="198"/>
      <c r="E236" s="198"/>
      <c r="F236" s="198"/>
      <c r="G236" s="199"/>
      <c r="H236" s="46">
        <f>+SUM(H3:H235)</f>
        <v>48213209.11899998</v>
      </c>
    </row>
  </sheetData>
  <mergeCells count="2">
    <mergeCell ref="A1:H1"/>
    <mergeCell ref="A236:G236"/>
  </mergeCells>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AED42E-3AD3-4B95-802F-93B7281A3B41}">
  <sheetPr>
    <tabColor theme="2"/>
  </sheetPr>
  <dimension ref="A1:AG84"/>
  <sheetViews>
    <sheetView zoomScale="85" zoomScaleNormal="85" workbookViewId="0">
      <selection activeCell="L4" sqref="L4"/>
    </sheetView>
  </sheetViews>
  <sheetFormatPr baseColWidth="10" defaultRowHeight="15"/>
  <cols>
    <col min="1" max="1" width="5.140625" bestFit="1" customWidth="1"/>
    <col min="2" max="2" width="10.42578125" customWidth="1"/>
    <col min="3" max="3" width="55.42578125" style="9" customWidth="1"/>
    <col min="4" max="4" width="8.85546875" customWidth="1"/>
    <col min="5" max="5" width="9" customWidth="1"/>
    <col min="6" max="6" width="16.42578125" style="76" customWidth="1"/>
    <col min="7" max="7" width="16.42578125" customWidth="1"/>
    <col min="8" max="8" width="15" style="91" customWidth="1"/>
    <col min="9" max="33" width="11.140625" style="91"/>
  </cols>
  <sheetData>
    <row r="1" spans="1:33">
      <c r="A1" s="169" t="s">
        <v>1255</v>
      </c>
      <c r="B1" s="169"/>
      <c r="C1" s="169"/>
      <c r="D1" s="169"/>
      <c r="E1" s="169"/>
      <c r="F1" s="169"/>
      <c r="G1" s="169"/>
      <c r="H1" s="169"/>
    </row>
    <row r="2" spans="1:33" ht="60">
      <c r="A2" s="143" t="s">
        <v>61</v>
      </c>
      <c r="B2" s="143" t="s">
        <v>2</v>
      </c>
      <c r="C2" s="143" t="s">
        <v>3</v>
      </c>
      <c r="D2" s="143" t="s">
        <v>4</v>
      </c>
      <c r="E2" s="143" t="s">
        <v>5</v>
      </c>
      <c r="F2" s="129" t="s">
        <v>6</v>
      </c>
      <c r="G2" s="129" t="s">
        <v>7</v>
      </c>
      <c r="H2" s="129" t="s">
        <v>8</v>
      </c>
    </row>
    <row r="3" spans="1:33" s="75" customFormat="1" ht="30">
      <c r="A3" s="144">
        <v>1</v>
      </c>
      <c r="B3" s="144">
        <v>15111506</v>
      </c>
      <c r="C3" s="145" t="s">
        <v>1080</v>
      </c>
      <c r="D3" s="144" t="s">
        <v>34</v>
      </c>
      <c r="E3" s="144">
        <v>1</v>
      </c>
      <c r="F3" s="146">
        <v>1382542</v>
      </c>
      <c r="G3" s="146">
        <v>1276870</v>
      </c>
      <c r="H3" s="148">
        <f t="shared" ref="H3:H53" si="0">+IF(F3=""," ",AVERAGE(F3:G3))</f>
        <v>1329706</v>
      </c>
      <c r="I3" s="91"/>
      <c r="J3" s="91"/>
      <c r="K3" s="91"/>
      <c r="L3" s="91"/>
      <c r="M3" s="91"/>
      <c r="N3" s="91"/>
      <c r="O3" s="91"/>
      <c r="P3" s="91"/>
      <c r="Q3" s="91"/>
      <c r="R3" s="91"/>
      <c r="S3" s="91"/>
      <c r="T3" s="91"/>
      <c r="U3" s="91"/>
      <c r="V3" s="91"/>
      <c r="W3" s="91"/>
      <c r="X3" s="91"/>
      <c r="Y3" s="91"/>
      <c r="Z3" s="91"/>
      <c r="AA3" s="91"/>
      <c r="AB3" s="91"/>
      <c r="AC3" s="91"/>
      <c r="AD3" s="91"/>
      <c r="AE3" s="91"/>
      <c r="AF3" s="91"/>
      <c r="AG3" s="91"/>
    </row>
    <row r="4" spans="1:33" s="75" customFormat="1" ht="30">
      <c r="A4" s="144">
        <v>2</v>
      </c>
      <c r="B4" s="144">
        <v>41111621</v>
      </c>
      <c r="C4" s="147" t="s">
        <v>1081</v>
      </c>
      <c r="D4" s="144" t="s">
        <v>34</v>
      </c>
      <c r="E4" s="144">
        <v>1</v>
      </c>
      <c r="F4" s="146">
        <v>253509.74999999997</v>
      </c>
      <c r="G4" s="146">
        <v>232725</v>
      </c>
      <c r="H4" s="148">
        <f t="shared" si="0"/>
        <v>243117.375</v>
      </c>
      <c r="I4" s="91"/>
      <c r="J4" s="91"/>
      <c r="K4" s="91"/>
      <c r="L4" s="91"/>
      <c r="M4" s="91"/>
      <c r="N4" s="91"/>
      <c r="O4" s="91"/>
      <c r="P4" s="91"/>
      <c r="Q4" s="91"/>
      <c r="R4" s="91"/>
      <c r="S4" s="91"/>
      <c r="T4" s="91"/>
      <c r="U4" s="91"/>
      <c r="V4" s="91"/>
      <c r="W4" s="91"/>
      <c r="X4" s="91"/>
      <c r="Y4" s="91"/>
      <c r="Z4" s="91"/>
      <c r="AA4" s="91"/>
      <c r="AB4" s="91"/>
      <c r="AC4" s="91"/>
      <c r="AD4" s="91"/>
      <c r="AE4" s="91"/>
      <c r="AF4" s="91"/>
      <c r="AG4" s="91"/>
    </row>
    <row r="5" spans="1:33" s="75" customFormat="1" ht="30">
      <c r="A5" s="144">
        <v>3</v>
      </c>
      <c r="B5" s="144">
        <v>46181703</v>
      </c>
      <c r="C5" s="147" t="s">
        <v>1082</v>
      </c>
      <c r="D5" s="144" t="s">
        <v>34</v>
      </c>
      <c r="E5" s="144">
        <v>1</v>
      </c>
      <c r="F5" s="146">
        <v>417446.76400000002</v>
      </c>
      <c r="G5" s="146">
        <v>451706.18807999999</v>
      </c>
      <c r="H5" s="148">
        <f t="shared" si="0"/>
        <v>434576.47603999998</v>
      </c>
      <c r="I5" s="91"/>
      <c r="J5" s="91"/>
      <c r="K5" s="91"/>
      <c r="L5" s="91"/>
      <c r="M5" s="91"/>
      <c r="N5" s="91"/>
      <c r="O5" s="91"/>
      <c r="P5" s="91"/>
      <c r="Q5" s="91"/>
      <c r="R5" s="91"/>
      <c r="S5" s="91"/>
      <c r="T5" s="91"/>
      <c r="U5" s="91"/>
      <c r="V5" s="91"/>
      <c r="W5" s="91"/>
      <c r="X5" s="91"/>
      <c r="Y5" s="91"/>
      <c r="Z5" s="91"/>
      <c r="AA5" s="91"/>
      <c r="AB5" s="91"/>
      <c r="AC5" s="91"/>
      <c r="AD5" s="91"/>
      <c r="AE5" s="91"/>
      <c r="AF5" s="91"/>
      <c r="AG5" s="91"/>
    </row>
    <row r="6" spans="1:33" s="75" customFormat="1">
      <c r="A6" s="144">
        <v>4</v>
      </c>
      <c r="B6" s="144">
        <v>12142004</v>
      </c>
      <c r="C6" s="147" t="s">
        <v>1083</v>
      </c>
      <c r="D6" s="144" t="s">
        <v>34</v>
      </c>
      <c r="E6" s="144">
        <v>1</v>
      </c>
      <c r="F6" s="146">
        <v>537218.36</v>
      </c>
      <c r="G6" s="146">
        <v>466479.99999999994</v>
      </c>
      <c r="H6" s="148">
        <f t="shared" si="0"/>
        <v>501849.17999999993</v>
      </c>
      <c r="I6" s="91"/>
      <c r="J6" s="91"/>
      <c r="K6" s="91"/>
      <c r="L6" s="91"/>
      <c r="M6" s="91"/>
      <c r="N6" s="91"/>
      <c r="O6" s="91"/>
      <c r="P6" s="91"/>
      <c r="Q6" s="91"/>
      <c r="R6" s="91"/>
      <c r="S6" s="91"/>
      <c r="T6" s="91"/>
      <c r="U6" s="91"/>
      <c r="V6" s="91"/>
      <c r="W6" s="91"/>
      <c r="X6" s="91"/>
      <c r="Y6" s="91"/>
      <c r="Z6" s="91"/>
      <c r="AA6" s="91"/>
      <c r="AB6" s="91"/>
      <c r="AC6" s="91"/>
      <c r="AD6" s="91"/>
      <c r="AE6" s="91"/>
      <c r="AF6" s="91"/>
      <c r="AG6" s="91"/>
    </row>
    <row r="7" spans="1:33" s="75" customFormat="1">
      <c r="A7" s="144">
        <v>5</v>
      </c>
      <c r="B7" s="144">
        <v>12142104</v>
      </c>
      <c r="C7" s="145" t="s">
        <v>1084</v>
      </c>
      <c r="D7" s="144" t="s">
        <v>34</v>
      </c>
      <c r="E7" s="144">
        <v>1</v>
      </c>
      <c r="F7" s="146">
        <v>351811.60000000003</v>
      </c>
      <c r="G7" s="146">
        <v>327845</v>
      </c>
      <c r="H7" s="148">
        <f t="shared" si="0"/>
        <v>339828.30000000005</v>
      </c>
      <c r="I7" s="91"/>
      <c r="J7" s="91"/>
      <c r="K7" s="91"/>
      <c r="L7" s="91"/>
      <c r="M7" s="91"/>
      <c r="N7" s="91"/>
      <c r="O7" s="91"/>
      <c r="P7" s="91"/>
      <c r="Q7" s="91"/>
      <c r="R7" s="91"/>
      <c r="S7" s="91"/>
      <c r="T7" s="91"/>
      <c r="U7" s="91"/>
      <c r="V7" s="91"/>
      <c r="W7" s="91"/>
      <c r="X7" s="91"/>
      <c r="Y7" s="91"/>
      <c r="Z7" s="91"/>
      <c r="AA7" s="91"/>
      <c r="AB7" s="91"/>
      <c r="AC7" s="91"/>
      <c r="AD7" s="91"/>
      <c r="AE7" s="91"/>
      <c r="AF7" s="91"/>
      <c r="AG7" s="91"/>
    </row>
    <row r="8" spans="1:33" s="75" customFormat="1">
      <c r="A8" s="144">
        <v>6</v>
      </c>
      <c r="B8" s="144">
        <v>12142104</v>
      </c>
      <c r="C8" s="145" t="s">
        <v>1085</v>
      </c>
      <c r="D8" s="144" t="s">
        <v>34</v>
      </c>
      <c r="E8" s="144">
        <v>1</v>
      </c>
      <c r="F8" s="146">
        <v>133400</v>
      </c>
      <c r="G8" s="146">
        <v>143106</v>
      </c>
      <c r="H8" s="148">
        <f t="shared" si="0"/>
        <v>138253</v>
      </c>
      <c r="I8" s="91"/>
      <c r="J8" s="91"/>
      <c r="K8" s="91"/>
      <c r="L8" s="91"/>
      <c r="M8" s="91"/>
      <c r="N8" s="91"/>
      <c r="O8" s="91"/>
      <c r="P8" s="91"/>
      <c r="Q8" s="91"/>
      <c r="R8" s="91"/>
      <c r="S8" s="91"/>
      <c r="T8" s="91"/>
      <c r="U8" s="91"/>
      <c r="V8" s="91"/>
      <c r="W8" s="91"/>
      <c r="X8" s="91"/>
      <c r="Y8" s="91"/>
      <c r="Z8" s="91"/>
      <c r="AA8" s="91"/>
      <c r="AB8" s="91"/>
      <c r="AC8" s="91"/>
      <c r="AD8" s="91"/>
      <c r="AE8" s="91"/>
      <c r="AF8" s="91"/>
      <c r="AG8" s="91"/>
    </row>
    <row r="9" spans="1:33" s="75" customFormat="1">
      <c r="A9" s="144">
        <v>7</v>
      </c>
      <c r="B9" s="144">
        <v>12141904</v>
      </c>
      <c r="C9" s="145" t="s">
        <v>1086</v>
      </c>
      <c r="D9" s="144" t="s">
        <v>34</v>
      </c>
      <c r="E9" s="144">
        <v>1</v>
      </c>
      <c r="F9" s="146">
        <v>146667.5</v>
      </c>
      <c r="G9" s="146">
        <v>158097.44999999998</v>
      </c>
      <c r="H9" s="148">
        <f t="shared" si="0"/>
        <v>152382.47499999998</v>
      </c>
      <c r="I9" s="91"/>
      <c r="J9" s="91"/>
      <c r="K9" s="91"/>
      <c r="L9" s="91"/>
      <c r="M9" s="91"/>
      <c r="N9" s="91"/>
      <c r="O9" s="91"/>
      <c r="P9" s="91"/>
      <c r="Q9" s="91"/>
      <c r="R9" s="91"/>
      <c r="S9" s="91"/>
      <c r="T9" s="91"/>
      <c r="U9" s="91"/>
      <c r="V9" s="91"/>
      <c r="W9" s="91"/>
      <c r="X9" s="91"/>
      <c r="Y9" s="91"/>
      <c r="Z9" s="91"/>
      <c r="AA9" s="91"/>
      <c r="AB9" s="91"/>
      <c r="AC9" s="91"/>
      <c r="AD9" s="91"/>
      <c r="AE9" s="91"/>
      <c r="AF9" s="91"/>
      <c r="AG9" s="91"/>
    </row>
    <row r="10" spans="1:33" s="75" customFormat="1" ht="30">
      <c r="A10" s="144">
        <v>8</v>
      </c>
      <c r="B10" s="144">
        <v>31191507</v>
      </c>
      <c r="C10" s="145" t="s">
        <v>1087</v>
      </c>
      <c r="D10" s="144" t="s">
        <v>34</v>
      </c>
      <c r="E10" s="144">
        <v>1</v>
      </c>
      <c r="F10" s="146">
        <v>17604.803355999997</v>
      </c>
      <c r="G10" s="146">
        <v>14299.218499999997</v>
      </c>
      <c r="H10" s="148">
        <f t="shared" si="0"/>
        <v>15952.010927999996</v>
      </c>
      <c r="I10" s="91"/>
      <c r="J10" s="91"/>
      <c r="K10" s="91"/>
      <c r="L10" s="91"/>
      <c r="M10" s="91"/>
      <c r="N10" s="91"/>
      <c r="O10" s="91"/>
      <c r="P10" s="91"/>
      <c r="Q10" s="91"/>
      <c r="R10" s="91"/>
      <c r="S10" s="91"/>
      <c r="T10" s="91"/>
      <c r="U10" s="91"/>
      <c r="V10" s="91"/>
      <c r="W10" s="91"/>
      <c r="X10" s="91"/>
      <c r="Y10" s="91"/>
      <c r="Z10" s="91"/>
      <c r="AA10" s="91"/>
      <c r="AB10" s="91"/>
      <c r="AC10" s="91"/>
      <c r="AD10" s="91"/>
      <c r="AE10" s="91"/>
      <c r="AF10" s="91"/>
      <c r="AG10" s="91"/>
    </row>
    <row r="11" spans="1:33" s="75" customFormat="1" ht="30">
      <c r="A11" s="144">
        <v>9</v>
      </c>
      <c r="B11" s="144">
        <v>31191506</v>
      </c>
      <c r="C11" s="145" t="s">
        <v>1088</v>
      </c>
      <c r="D11" s="144" t="s">
        <v>34</v>
      </c>
      <c r="E11" s="144">
        <v>1</v>
      </c>
      <c r="F11" s="146">
        <v>8736</v>
      </c>
      <c r="G11" s="146">
        <v>8120</v>
      </c>
      <c r="H11" s="148">
        <f t="shared" si="0"/>
        <v>8428</v>
      </c>
      <c r="I11" s="91"/>
      <c r="J11" s="91"/>
      <c r="K11" s="91"/>
      <c r="L11" s="91"/>
      <c r="M11" s="91"/>
      <c r="N11" s="91"/>
      <c r="O11" s="91"/>
      <c r="P11" s="91"/>
      <c r="Q11" s="91"/>
      <c r="R11" s="91"/>
      <c r="S11" s="91"/>
      <c r="T11" s="91"/>
      <c r="U11" s="91"/>
      <c r="V11" s="91"/>
      <c r="W11" s="91"/>
      <c r="X11" s="91"/>
      <c r="Y11" s="91"/>
      <c r="Z11" s="91"/>
      <c r="AA11" s="91"/>
      <c r="AB11" s="91"/>
      <c r="AC11" s="91"/>
      <c r="AD11" s="91"/>
      <c r="AE11" s="91"/>
      <c r="AF11" s="91"/>
      <c r="AG11" s="91"/>
    </row>
    <row r="12" spans="1:33" s="75" customFormat="1" ht="30">
      <c r="A12" s="144">
        <v>10</v>
      </c>
      <c r="B12" s="144">
        <v>31191506</v>
      </c>
      <c r="C12" s="145" t="s">
        <v>1089</v>
      </c>
      <c r="D12" s="144" t="s">
        <v>34</v>
      </c>
      <c r="E12" s="144">
        <v>1</v>
      </c>
      <c r="F12" s="146">
        <v>14807.82</v>
      </c>
      <c r="G12" s="146">
        <v>13630</v>
      </c>
      <c r="H12" s="148">
        <f t="shared" si="0"/>
        <v>14218.91</v>
      </c>
      <c r="I12" s="91"/>
      <c r="J12" s="91"/>
      <c r="K12" s="91"/>
      <c r="L12" s="91"/>
      <c r="M12" s="91"/>
      <c r="N12" s="91"/>
      <c r="O12" s="91"/>
      <c r="P12" s="91"/>
      <c r="Q12" s="91"/>
      <c r="R12" s="91"/>
      <c r="S12" s="91"/>
      <c r="T12" s="91"/>
      <c r="U12" s="91"/>
      <c r="V12" s="91"/>
      <c r="W12" s="91"/>
      <c r="X12" s="91"/>
      <c r="Y12" s="91"/>
      <c r="Z12" s="91"/>
      <c r="AA12" s="91"/>
      <c r="AB12" s="91"/>
      <c r="AC12" s="91"/>
      <c r="AD12" s="91"/>
      <c r="AE12" s="91"/>
      <c r="AF12" s="91"/>
      <c r="AG12" s="91"/>
    </row>
    <row r="13" spans="1:33" s="75" customFormat="1">
      <c r="A13" s="144">
        <v>11</v>
      </c>
      <c r="B13" s="144">
        <v>23271810</v>
      </c>
      <c r="C13" s="145" t="s">
        <v>1090</v>
      </c>
      <c r="D13" s="144" t="s">
        <v>34</v>
      </c>
      <c r="E13" s="144">
        <v>1</v>
      </c>
      <c r="F13" s="146">
        <v>671454</v>
      </c>
      <c r="G13" s="146">
        <v>609000</v>
      </c>
      <c r="H13" s="148">
        <f t="shared" si="0"/>
        <v>640227</v>
      </c>
      <c r="I13" s="91"/>
      <c r="J13" s="91"/>
      <c r="K13" s="91"/>
      <c r="L13" s="91"/>
      <c r="M13" s="91"/>
      <c r="N13" s="91"/>
      <c r="O13" s="91"/>
      <c r="P13" s="91"/>
      <c r="Q13" s="91"/>
      <c r="R13" s="91"/>
      <c r="S13" s="91"/>
      <c r="T13" s="91"/>
      <c r="U13" s="91"/>
      <c r="V13" s="91"/>
      <c r="W13" s="91"/>
      <c r="X13" s="91"/>
      <c r="Y13" s="91"/>
      <c r="Z13" s="91"/>
      <c r="AA13" s="91"/>
      <c r="AB13" s="91"/>
      <c r="AC13" s="91"/>
      <c r="AD13" s="91"/>
      <c r="AE13" s="91"/>
      <c r="AF13" s="91"/>
      <c r="AG13" s="91"/>
    </row>
    <row r="14" spans="1:33" s="75" customFormat="1">
      <c r="A14" s="144">
        <v>12</v>
      </c>
      <c r="B14" s="144">
        <v>23271810</v>
      </c>
      <c r="C14" s="145" t="s">
        <v>1091</v>
      </c>
      <c r="D14" s="144" t="s">
        <v>34</v>
      </c>
      <c r="E14" s="144">
        <v>1</v>
      </c>
      <c r="F14" s="146">
        <v>584280</v>
      </c>
      <c r="G14" s="146">
        <v>503999.99999999994</v>
      </c>
      <c r="H14" s="148">
        <f t="shared" si="0"/>
        <v>544140</v>
      </c>
      <c r="I14" s="91"/>
      <c r="J14" s="91"/>
      <c r="K14" s="91"/>
      <c r="L14" s="91"/>
      <c r="M14" s="91"/>
      <c r="N14" s="91"/>
      <c r="O14" s="91"/>
      <c r="P14" s="91"/>
      <c r="Q14" s="91"/>
      <c r="R14" s="91"/>
      <c r="S14" s="91"/>
      <c r="T14" s="91"/>
      <c r="U14" s="91"/>
      <c r="V14" s="91"/>
      <c r="W14" s="91"/>
      <c r="X14" s="91"/>
      <c r="Y14" s="91"/>
      <c r="Z14" s="91"/>
      <c r="AA14" s="91"/>
      <c r="AB14" s="91"/>
      <c r="AC14" s="91"/>
      <c r="AD14" s="91"/>
      <c r="AE14" s="91"/>
      <c r="AF14" s="91"/>
      <c r="AG14" s="91"/>
    </row>
    <row r="15" spans="1:33" s="75" customFormat="1">
      <c r="A15" s="144">
        <v>13</v>
      </c>
      <c r="B15" s="144">
        <v>23271810</v>
      </c>
      <c r="C15" s="145" t="s">
        <v>1092</v>
      </c>
      <c r="D15" s="144" t="s">
        <v>34</v>
      </c>
      <c r="E15" s="144">
        <v>1</v>
      </c>
      <c r="F15" s="146">
        <v>522000</v>
      </c>
      <c r="G15" s="146">
        <v>568404</v>
      </c>
      <c r="H15" s="148">
        <f t="shared" si="0"/>
        <v>545202</v>
      </c>
      <c r="I15" s="91"/>
      <c r="J15" s="91"/>
      <c r="K15" s="91"/>
      <c r="L15" s="91"/>
      <c r="M15" s="91"/>
      <c r="N15" s="91"/>
      <c r="O15" s="91"/>
      <c r="P15" s="91"/>
      <c r="Q15" s="91"/>
      <c r="R15" s="91"/>
      <c r="S15" s="91"/>
      <c r="T15" s="91"/>
      <c r="U15" s="91"/>
      <c r="V15" s="91"/>
      <c r="W15" s="91"/>
      <c r="X15" s="91"/>
      <c r="Y15" s="91"/>
      <c r="Z15" s="91"/>
      <c r="AA15" s="91"/>
      <c r="AB15" s="91"/>
      <c r="AC15" s="91"/>
      <c r="AD15" s="91"/>
      <c r="AE15" s="91"/>
      <c r="AF15" s="91"/>
      <c r="AG15" s="91"/>
    </row>
    <row r="16" spans="1:33" s="75" customFormat="1">
      <c r="A16" s="144">
        <v>14</v>
      </c>
      <c r="B16" s="144">
        <v>23271810</v>
      </c>
      <c r="C16" s="145" t="s">
        <v>1093</v>
      </c>
      <c r="D16" s="144" t="s">
        <v>34</v>
      </c>
      <c r="E16" s="144">
        <v>1</v>
      </c>
      <c r="F16" s="146">
        <v>668676</v>
      </c>
      <c r="G16" s="146">
        <v>576800</v>
      </c>
      <c r="H16" s="148">
        <f t="shared" si="0"/>
        <v>622738</v>
      </c>
      <c r="I16" s="91"/>
      <c r="J16" s="91"/>
      <c r="K16" s="91"/>
      <c r="L16" s="91"/>
      <c r="M16" s="91"/>
      <c r="N16" s="91"/>
      <c r="O16" s="91"/>
      <c r="P16" s="91"/>
      <c r="Q16" s="91"/>
      <c r="R16" s="91"/>
      <c r="S16" s="91"/>
      <c r="T16" s="91"/>
      <c r="U16" s="91"/>
      <c r="V16" s="91"/>
      <c r="W16" s="91"/>
      <c r="X16" s="91"/>
      <c r="Y16" s="91"/>
      <c r="Z16" s="91"/>
      <c r="AA16" s="91"/>
      <c r="AB16" s="91"/>
      <c r="AC16" s="91"/>
      <c r="AD16" s="91"/>
      <c r="AE16" s="91"/>
      <c r="AF16" s="91"/>
      <c r="AG16" s="91"/>
    </row>
    <row r="17" spans="1:33" s="75" customFormat="1" ht="45">
      <c r="A17" s="144">
        <v>15</v>
      </c>
      <c r="B17" s="144">
        <v>27111803</v>
      </c>
      <c r="C17" s="145" t="s">
        <v>1094</v>
      </c>
      <c r="D17" s="144" t="s">
        <v>34</v>
      </c>
      <c r="E17" s="144">
        <v>1</v>
      </c>
      <c r="F17" s="146">
        <v>143088.29999999999</v>
      </c>
      <c r="G17" s="146">
        <v>133255</v>
      </c>
      <c r="H17" s="148">
        <f t="shared" si="0"/>
        <v>138171.65</v>
      </c>
      <c r="I17" s="91"/>
      <c r="J17" s="91"/>
      <c r="K17" s="91"/>
      <c r="L17" s="91"/>
      <c r="M17" s="91"/>
      <c r="N17" s="91"/>
      <c r="O17" s="91"/>
      <c r="P17" s="91"/>
      <c r="Q17" s="91"/>
      <c r="R17" s="91"/>
      <c r="S17" s="91"/>
      <c r="T17" s="91"/>
      <c r="U17" s="91"/>
      <c r="V17" s="91"/>
      <c r="W17" s="91"/>
      <c r="X17" s="91"/>
      <c r="Y17" s="91"/>
      <c r="Z17" s="91"/>
      <c r="AA17" s="91"/>
      <c r="AB17" s="91"/>
      <c r="AC17" s="91"/>
      <c r="AD17" s="91"/>
      <c r="AE17" s="91"/>
      <c r="AF17" s="91"/>
      <c r="AG17" s="91"/>
    </row>
    <row r="18" spans="1:33" s="75" customFormat="1" ht="30">
      <c r="A18" s="144">
        <v>16</v>
      </c>
      <c r="B18" s="144">
        <v>41111613</v>
      </c>
      <c r="C18" s="145" t="s">
        <v>1095</v>
      </c>
      <c r="D18" s="144" t="s">
        <v>34</v>
      </c>
      <c r="E18" s="144">
        <v>1</v>
      </c>
      <c r="F18" s="146">
        <v>72355</v>
      </c>
      <c r="G18" s="146">
        <v>78293.099999999991</v>
      </c>
      <c r="H18" s="148">
        <f t="shared" si="0"/>
        <v>75324.049999999988</v>
      </c>
      <c r="I18" s="91"/>
      <c r="J18" s="91"/>
      <c r="K18" s="91"/>
      <c r="L18" s="91"/>
      <c r="M18" s="91"/>
      <c r="N18" s="91"/>
      <c r="O18" s="91"/>
      <c r="P18" s="91"/>
      <c r="Q18" s="91"/>
      <c r="R18" s="91"/>
      <c r="S18" s="91"/>
      <c r="T18" s="91"/>
      <c r="U18" s="91"/>
      <c r="V18" s="91"/>
      <c r="W18" s="91"/>
      <c r="X18" s="91"/>
      <c r="Y18" s="91"/>
      <c r="Z18" s="91"/>
      <c r="AA18" s="91"/>
      <c r="AB18" s="91"/>
      <c r="AC18" s="91"/>
      <c r="AD18" s="91"/>
      <c r="AE18" s="91"/>
      <c r="AF18" s="91"/>
      <c r="AG18" s="91"/>
    </row>
    <row r="19" spans="1:33" s="75" customFormat="1" ht="30">
      <c r="A19" s="144">
        <v>17</v>
      </c>
      <c r="B19" s="144">
        <v>27112845</v>
      </c>
      <c r="C19" s="145" t="s">
        <v>1096</v>
      </c>
      <c r="D19" s="144" t="s">
        <v>34</v>
      </c>
      <c r="E19" s="144">
        <v>1</v>
      </c>
      <c r="F19" s="146">
        <v>434391</v>
      </c>
      <c r="G19" s="146">
        <v>472737.24000000005</v>
      </c>
      <c r="H19" s="148">
        <f t="shared" si="0"/>
        <v>453564.12</v>
      </c>
      <c r="I19" s="91"/>
      <c r="J19" s="91"/>
      <c r="K19" s="91"/>
      <c r="L19" s="91"/>
      <c r="M19" s="91"/>
      <c r="N19" s="91"/>
      <c r="O19" s="91"/>
      <c r="P19" s="91"/>
      <c r="Q19" s="91"/>
      <c r="R19" s="91"/>
      <c r="S19" s="91"/>
      <c r="T19" s="91"/>
      <c r="U19" s="91"/>
      <c r="V19" s="91"/>
      <c r="W19" s="91"/>
      <c r="X19" s="91"/>
      <c r="Y19" s="91"/>
      <c r="Z19" s="91"/>
      <c r="AA19" s="91"/>
      <c r="AB19" s="91"/>
      <c r="AC19" s="91"/>
      <c r="AD19" s="91"/>
      <c r="AE19" s="91"/>
      <c r="AF19" s="91"/>
      <c r="AG19" s="91"/>
    </row>
    <row r="20" spans="1:33" s="75" customFormat="1" ht="45">
      <c r="A20" s="144">
        <v>18</v>
      </c>
      <c r="B20" s="144">
        <v>27111919</v>
      </c>
      <c r="C20" s="145" t="s">
        <v>1097</v>
      </c>
      <c r="D20" s="144" t="s">
        <v>34</v>
      </c>
      <c r="E20" s="144">
        <v>1</v>
      </c>
      <c r="F20" s="146">
        <v>249343.37749999997</v>
      </c>
      <c r="G20" s="146">
        <v>267450.86553499993</v>
      </c>
      <c r="H20" s="148">
        <f t="shared" si="0"/>
        <v>258397.12151749997</v>
      </c>
      <c r="I20" s="91"/>
      <c r="J20" s="91"/>
      <c r="K20" s="91"/>
      <c r="L20" s="91"/>
      <c r="M20" s="91"/>
      <c r="N20" s="91"/>
      <c r="O20" s="91"/>
      <c r="P20" s="91"/>
      <c r="Q20" s="91"/>
      <c r="R20" s="91"/>
      <c r="S20" s="91"/>
      <c r="T20" s="91"/>
      <c r="U20" s="91"/>
      <c r="V20" s="91"/>
      <c r="W20" s="91"/>
      <c r="X20" s="91"/>
      <c r="Y20" s="91"/>
      <c r="Z20" s="91"/>
      <c r="AA20" s="91"/>
      <c r="AB20" s="91"/>
      <c r="AC20" s="91"/>
      <c r="AD20" s="91"/>
      <c r="AE20" s="91"/>
      <c r="AF20" s="91"/>
      <c r="AG20" s="91"/>
    </row>
    <row r="21" spans="1:33" s="75" customFormat="1" ht="30">
      <c r="A21" s="144">
        <v>19</v>
      </c>
      <c r="B21" s="144">
        <v>27111933</v>
      </c>
      <c r="C21" s="145" t="s">
        <v>1098</v>
      </c>
      <c r="D21" s="144" t="s">
        <v>34</v>
      </c>
      <c r="E21" s="144">
        <v>1</v>
      </c>
      <c r="F21" s="146">
        <v>65386.83</v>
      </c>
      <c r="G21" s="146">
        <v>59305</v>
      </c>
      <c r="H21" s="148">
        <f t="shared" si="0"/>
        <v>62345.915000000001</v>
      </c>
      <c r="I21" s="91"/>
      <c r="J21" s="91"/>
      <c r="K21" s="91"/>
      <c r="L21" s="91"/>
      <c r="M21" s="91"/>
      <c r="N21" s="91"/>
      <c r="O21" s="91"/>
      <c r="P21" s="91"/>
      <c r="Q21" s="91"/>
      <c r="R21" s="91"/>
      <c r="S21" s="91"/>
      <c r="T21" s="91"/>
      <c r="U21" s="91"/>
      <c r="V21" s="91"/>
      <c r="W21" s="91"/>
      <c r="X21" s="91"/>
      <c r="Y21" s="91"/>
      <c r="Z21" s="91"/>
      <c r="AA21" s="91"/>
      <c r="AB21" s="91"/>
      <c r="AC21" s="91"/>
      <c r="AD21" s="91"/>
      <c r="AE21" s="91"/>
      <c r="AF21" s="91"/>
      <c r="AG21" s="91"/>
    </row>
    <row r="22" spans="1:33" s="75" customFormat="1">
      <c r="A22" s="144">
        <v>20</v>
      </c>
      <c r="B22" s="144">
        <v>44121708</v>
      </c>
      <c r="C22" s="145" t="s">
        <v>1099</v>
      </c>
      <c r="D22" s="144" t="s">
        <v>34</v>
      </c>
      <c r="E22" s="144">
        <v>1</v>
      </c>
      <c r="F22" s="146">
        <v>88305</v>
      </c>
      <c r="G22" s="146">
        <v>94943.099999999991</v>
      </c>
      <c r="H22" s="148">
        <f t="shared" si="0"/>
        <v>91624.049999999988</v>
      </c>
      <c r="I22" s="91"/>
      <c r="J22" s="91"/>
      <c r="K22" s="91"/>
      <c r="L22" s="91"/>
      <c r="M22" s="91"/>
      <c r="N22" s="91"/>
      <c r="O22" s="91"/>
      <c r="P22" s="91"/>
      <c r="Q22" s="91"/>
      <c r="R22" s="91"/>
      <c r="S22" s="91"/>
      <c r="T22" s="91"/>
      <c r="U22" s="91"/>
      <c r="V22" s="91"/>
      <c r="W22" s="91"/>
      <c r="X22" s="91"/>
      <c r="Y22" s="91"/>
      <c r="Z22" s="91"/>
      <c r="AA22" s="91"/>
      <c r="AB22" s="91"/>
      <c r="AC22" s="91"/>
      <c r="AD22" s="91"/>
      <c r="AE22" s="91"/>
      <c r="AF22" s="91"/>
      <c r="AG22" s="91"/>
    </row>
    <row r="23" spans="1:33" s="75" customFormat="1" ht="30">
      <c r="A23" s="144">
        <v>24</v>
      </c>
      <c r="B23" s="144">
        <v>27112105</v>
      </c>
      <c r="C23" s="145" t="s">
        <v>1100</v>
      </c>
      <c r="D23" s="144" t="s">
        <v>34</v>
      </c>
      <c r="E23" s="144">
        <v>1</v>
      </c>
      <c r="F23" s="146">
        <v>86660</v>
      </c>
      <c r="G23" s="146">
        <v>102382.59999999999</v>
      </c>
      <c r="H23" s="148">
        <f t="shared" si="0"/>
        <v>94521.299999999988</v>
      </c>
      <c r="I23" s="91"/>
      <c r="J23" s="91"/>
      <c r="K23" s="91"/>
      <c r="L23" s="91"/>
      <c r="M23" s="91"/>
      <c r="N23" s="91"/>
      <c r="O23" s="91"/>
      <c r="P23" s="91"/>
      <c r="Q23" s="91"/>
      <c r="R23" s="91"/>
      <c r="S23" s="91"/>
      <c r="T23" s="91"/>
      <c r="U23" s="91"/>
      <c r="V23" s="91"/>
      <c r="W23" s="91"/>
      <c r="X23" s="91"/>
      <c r="Y23" s="91"/>
      <c r="Z23" s="91"/>
      <c r="AA23" s="91"/>
      <c r="AB23" s="91"/>
      <c r="AC23" s="91"/>
      <c r="AD23" s="91"/>
      <c r="AE23" s="91"/>
      <c r="AF23" s="91"/>
      <c r="AG23" s="91"/>
    </row>
    <row r="24" spans="1:33" s="75" customFormat="1" ht="30">
      <c r="A24" s="144">
        <v>25</v>
      </c>
      <c r="B24" s="144">
        <v>27112105</v>
      </c>
      <c r="C24" s="145" t="s">
        <v>1101</v>
      </c>
      <c r="D24" s="144" t="s">
        <v>34</v>
      </c>
      <c r="E24" s="144">
        <v>1</v>
      </c>
      <c r="F24" s="146">
        <v>86660</v>
      </c>
      <c r="G24" s="146">
        <v>102382.59999999999</v>
      </c>
      <c r="H24" s="148">
        <f t="shared" si="0"/>
        <v>94521.299999999988</v>
      </c>
      <c r="I24" s="91"/>
      <c r="J24" s="91"/>
      <c r="K24" s="91"/>
      <c r="L24" s="91"/>
      <c r="M24" s="91"/>
      <c r="N24" s="91"/>
      <c r="O24" s="91"/>
      <c r="P24" s="91"/>
      <c r="Q24" s="91"/>
      <c r="R24" s="91"/>
      <c r="S24" s="91"/>
      <c r="T24" s="91"/>
      <c r="U24" s="91"/>
      <c r="V24" s="91"/>
      <c r="W24" s="91"/>
      <c r="X24" s="91"/>
      <c r="Y24" s="91"/>
      <c r="Z24" s="91"/>
      <c r="AA24" s="91"/>
      <c r="AB24" s="91"/>
      <c r="AC24" s="91"/>
      <c r="AD24" s="91"/>
      <c r="AE24" s="91"/>
      <c r="AF24" s="91"/>
      <c r="AG24" s="91"/>
    </row>
    <row r="25" spans="1:33" s="75" customFormat="1" ht="30">
      <c r="A25" s="144">
        <v>27</v>
      </c>
      <c r="B25" s="144">
        <v>31231402</v>
      </c>
      <c r="C25" s="147" t="s">
        <v>1102</v>
      </c>
      <c r="D25" s="144" t="s">
        <v>34</v>
      </c>
      <c r="E25" s="144">
        <v>1</v>
      </c>
      <c r="F25" s="146">
        <v>175500</v>
      </c>
      <c r="G25" s="146">
        <v>198747.90000000002</v>
      </c>
      <c r="H25" s="148">
        <f t="shared" si="0"/>
        <v>187123.95</v>
      </c>
      <c r="I25" s="91"/>
      <c r="J25" s="91"/>
      <c r="K25" s="91"/>
      <c r="L25" s="91"/>
      <c r="M25" s="91"/>
      <c r="N25" s="91"/>
      <c r="O25" s="91"/>
      <c r="P25" s="91"/>
      <c r="Q25" s="91"/>
      <c r="R25" s="91"/>
      <c r="S25" s="91"/>
      <c r="T25" s="91"/>
      <c r="U25" s="91"/>
      <c r="V25" s="91"/>
      <c r="W25" s="91"/>
      <c r="X25" s="91"/>
      <c r="Y25" s="91"/>
      <c r="Z25" s="91"/>
      <c r="AA25" s="91"/>
      <c r="AB25" s="91"/>
      <c r="AC25" s="91"/>
      <c r="AD25" s="91"/>
      <c r="AE25" s="91"/>
      <c r="AF25" s="91"/>
      <c r="AG25" s="91"/>
    </row>
    <row r="26" spans="1:33" s="75" customFormat="1">
      <c r="A26" s="144">
        <v>29</v>
      </c>
      <c r="B26" s="144">
        <v>31231402</v>
      </c>
      <c r="C26" s="147" t="s">
        <v>1103</v>
      </c>
      <c r="D26" s="144" t="s">
        <v>34</v>
      </c>
      <c r="E26" s="144">
        <v>1</v>
      </c>
      <c r="F26" s="146">
        <v>175500</v>
      </c>
      <c r="G26" s="146">
        <v>178191</v>
      </c>
      <c r="H26" s="148">
        <f t="shared" si="0"/>
        <v>176845.5</v>
      </c>
      <c r="I26" s="91"/>
      <c r="J26" s="91"/>
      <c r="K26" s="91"/>
      <c r="L26" s="91"/>
      <c r="M26" s="91"/>
      <c r="N26" s="91"/>
      <c r="O26" s="91"/>
      <c r="P26" s="91"/>
      <c r="Q26" s="91"/>
      <c r="R26" s="91"/>
      <c r="S26" s="91"/>
      <c r="T26" s="91"/>
      <c r="U26" s="91"/>
      <c r="V26" s="91"/>
      <c r="W26" s="91"/>
      <c r="X26" s="91"/>
      <c r="Y26" s="91"/>
      <c r="Z26" s="91"/>
      <c r="AA26" s="91"/>
      <c r="AB26" s="91"/>
      <c r="AC26" s="91"/>
      <c r="AD26" s="91"/>
      <c r="AE26" s="91"/>
      <c r="AF26" s="91"/>
      <c r="AG26" s="91"/>
    </row>
    <row r="27" spans="1:33" s="75" customFormat="1" ht="45">
      <c r="A27" s="144">
        <v>30</v>
      </c>
      <c r="B27" s="144">
        <v>27111508</v>
      </c>
      <c r="C27" s="145" t="s">
        <v>1104</v>
      </c>
      <c r="D27" s="144" t="s">
        <v>34</v>
      </c>
      <c r="E27" s="144">
        <v>1</v>
      </c>
      <c r="F27" s="146">
        <v>122406.8</v>
      </c>
      <c r="G27" s="146">
        <v>119850</v>
      </c>
      <c r="H27" s="148">
        <f t="shared" si="0"/>
        <v>121128.4</v>
      </c>
      <c r="I27" s="91"/>
      <c r="J27" s="91"/>
      <c r="K27" s="91"/>
      <c r="L27" s="91"/>
      <c r="M27" s="91"/>
      <c r="N27" s="91"/>
      <c r="O27" s="91"/>
      <c r="P27" s="91"/>
      <c r="Q27" s="91"/>
      <c r="R27" s="91"/>
      <c r="S27" s="91"/>
      <c r="T27" s="91"/>
      <c r="U27" s="91"/>
      <c r="V27" s="91"/>
      <c r="W27" s="91"/>
      <c r="X27" s="91"/>
      <c r="Y27" s="91"/>
      <c r="Z27" s="91"/>
      <c r="AA27" s="91"/>
      <c r="AB27" s="91"/>
      <c r="AC27" s="91"/>
      <c r="AD27" s="91"/>
      <c r="AE27" s="91"/>
      <c r="AF27" s="91"/>
      <c r="AG27" s="91"/>
    </row>
    <row r="28" spans="1:33" s="75" customFormat="1">
      <c r="A28" s="144">
        <v>33</v>
      </c>
      <c r="B28" s="149" t="s">
        <v>1105</v>
      </c>
      <c r="C28" s="147" t="s">
        <v>1106</v>
      </c>
      <c r="D28" s="150" t="s">
        <v>34</v>
      </c>
      <c r="E28" s="144">
        <v>1</v>
      </c>
      <c r="F28" s="146">
        <v>1803854.4000000001</v>
      </c>
      <c r="G28" s="146">
        <v>1704000</v>
      </c>
      <c r="H28" s="148">
        <f t="shared" si="0"/>
        <v>1753927.2000000002</v>
      </c>
      <c r="I28" s="91"/>
      <c r="J28" s="91"/>
      <c r="K28" s="91"/>
      <c r="L28" s="91"/>
      <c r="M28" s="91"/>
      <c r="N28" s="91"/>
      <c r="O28" s="91"/>
      <c r="P28" s="91"/>
      <c r="Q28" s="91"/>
      <c r="R28" s="91"/>
      <c r="S28" s="91"/>
      <c r="T28" s="91"/>
      <c r="U28" s="91"/>
      <c r="V28" s="91"/>
      <c r="W28" s="91"/>
      <c r="X28" s="91"/>
      <c r="Y28" s="91"/>
      <c r="Z28" s="91"/>
      <c r="AA28" s="91"/>
      <c r="AB28" s="91"/>
      <c r="AC28" s="91"/>
      <c r="AD28" s="91"/>
      <c r="AE28" s="91"/>
      <c r="AF28" s="91"/>
      <c r="AG28" s="91"/>
    </row>
    <row r="29" spans="1:33" s="75" customFormat="1">
      <c r="A29" s="144">
        <v>34</v>
      </c>
      <c r="B29" s="149" t="s">
        <v>1105</v>
      </c>
      <c r="C29" s="147" t="s">
        <v>1107</v>
      </c>
      <c r="D29" s="150" t="s">
        <v>34</v>
      </c>
      <c r="E29" s="144">
        <v>1</v>
      </c>
      <c r="F29" s="146">
        <v>823500</v>
      </c>
      <c r="G29" s="146">
        <v>830543.66999999993</v>
      </c>
      <c r="H29" s="148">
        <f t="shared" si="0"/>
        <v>827021.83499999996</v>
      </c>
      <c r="I29" s="91"/>
      <c r="J29" s="91"/>
      <c r="K29" s="91"/>
      <c r="L29" s="91"/>
      <c r="M29" s="91"/>
      <c r="N29" s="91"/>
      <c r="O29" s="91"/>
      <c r="P29" s="91"/>
      <c r="Q29" s="91"/>
      <c r="R29" s="91"/>
      <c r="S29" s="91"/>
      <c r="T29" s="91"/>
      <c r="U29" s="91"/>
      <c r="V29" s="91"/>
      <c r="W29" s="91"/>
      <c r="X29" s="91"/>
      <c r="Y29" s="91"/>
      <c r="Z29" s="91"/>
      <c r="AA29" s="91"/>
      <c r="AB29" s="91"/>
      <c r="AC29" s="91"/>
      <c r="AD29" s="91"/>
      <c r="AE29" s="91"/>
      <c r="AF29" s="91"/>
      <c r="AG29" s="91"/>
    </row>
    <row r="30" spans="1:33" s="75" customFormat="1">
      <c r="A30" s="144">
        <v>35</v>
      </c>
      <c r="B30" s="149" t="s">
        <v>1108</v>
      </c>
      <c r="C30" s="147" t="s">
        <v>1109</v>
      </c>
      <c r="D30" s="150" t="s">
        <v>34</v>
      </c>
      <c r="E30" s="144">
        <v>1</v>
      </c>
      <c r="F30" s="146">
        <v>1162500</v>
      </c>
      <c r="G30" s="146">
        <v>1238450</v>
      </c>
      <c r="H30" s="148">
        <f t="shared" si="0"/>
        <v>1200475</v>
      </c>
      <c r="I30" s="91"/>
      <c r="J30" s="91"/>
      <c r="K30" s="91"/>
      <c r="L30" s="91"/>
      <c r="M30" s="91"/>
      <c r="N30" s="91"/>
      <c r="O30" s="91"/>
      <c r="P30" s="91"/>
      <c r="Q30" s="91"/>
      <c r="R30" s="91"/>
      <c r="S30" s="91"/>
      <c r="T30" s="91"/>
      <c r="U30" s="91"/>
      <c r="V30" s="91"/>
      <c r="W30" s="91"/>
      <c r="X30" s="91"/>
      <c r="Y30" s="91"/>
      <c r="Z30" s="91"/>
      <c r="AA30" s="91"/>
      <c r="AB30" s="91"/>
      <c r="AC30" s="91"/>
      <c r="AD30" s="91"/>
      <c r="AE30" s="91"/>
      <c r="AF30" s="91"/>
      <c r="AG30" s="91"/>
    </row>
    <row r="31" spans="1:33" s="75" customFormat="1">
      <c r="A31" s="144">
        <v>36</v>
      </c>
      <c r="B31" s="149" t="s">
        <v>1110</v>
      </c>
      <c r="C31" s="147" t="s">
        <v>1111</v>
      </c>
      <c r="D31" s="150" t="s">
        <v>34</v>
      </c>
      <c r="E31" s="144">
        <v>1</v>
      </c>
      <c r="F31" s="146">
        <v>94916</v>
      </c>
      <c r="G31" s="146">
        <v>91500</v>
      </c>
      <c r="H31" s="148">
        <f t="shared" si="0"/>
        <v>93208</v>
      </c>
      <c r="I31" s="91"/>
      <c r="J31" s="91"/>
      <c r="K31" s="91"/>
      <c r="L31" s="91"/>
      <c r="M31" s="91"/>
      <c r="N31" s="91"/>
      <c r="O31" s="91"/>
      <c r="P31" s="91"/>
      <c r="Q31" s="91"/>
      <c r="R31" s="91"/>
      <c r="S31" s="91"/>
      <c r="T31" s="91"/>
      <c r="U31" s="91"/>
      <c r="V31" s="91"/>
      <c r="W31" s="91"/>
      <c r="X31" s="91"/>
      <c r="Y31" s="91"/>
      <c r="Z31" s="91"/>
      <c r="AA31" s="91"/>
      <c r="AB31" s="91"/>
      <c r="AC31" s="91"/>
      <c r="AD31" s="91"/>
      <c r="AE31" s="91"/>
      <c r="AF31" s="91"/>
      <c r="AG31" s="91"/>
    </row>
    <row r="32" spans="1:33" s="75" customFormat="1">
      <c r="A32" s="144">
        <v>40</v>
      </c>
      <c r="B32" s="151">
        <v>244946</v>
      </c>
      <c r="C32" s="147" t="s">
        <v>1112</v>
      </c>
      <c r="D32" s="152" t="s">
        <v>34</v>
      </c>
      <c r="E32" s="144">
        <v>1</v>
      </c>
      <c r="F32" s="146">
        <v>823600</v>
      </c>
      <c r="G32" s="146">
        <v>921864</v>
      </c>
      <c r="H32" s="148">
        <f t="shared" si="0"/>
        <v>872732</v>
      </c>
      <c r="I32" s="91"/>
      <c r="J32" s="91"/>
      <c r="K32" s="91"/>
      <c r="L32" s="91"/>
      <c r="M32" s="91"/>
      <c r="N32" s="91"/>
      <c r="O32" s="91"/>
      <c r="P32" s="91"/>
      <c r="Q32" s="91"/>
      <c r="R32" s="91"/>
      <c r="S32" s="91"/>
      <c r="T32" s="91"/>
      <c r="U32" s="91"/>
      <c r="V32" s="91"/>
      <c r="W32" s="91"/>
      <c r="X32" s="91"/>
      <c r="Y32" s="91"/>
      <c r="Z32" s="91"/>
      <c r="AA32" s="91"/>
      <c r="AB32" s="91"/>
      <c r="AC32" s="91"/>
      <c r="AD32" s="91"/>
      <c r="AE32" s="91"/>
      <c r="AF32" s="91"/>
      <c r="AG32" s="91"/>
    </row>
    <row r="33" spans="1:33" s="75" customFormat="1">
      <c r="A33" s="144">
        <v>41</v>
      </c>
      <c r="B33" s="149" t="s">
        <v>1113</v>
      </c>
      <c r="C33" s="147" t="s">
        <v>1114</v>
      </c>
      <c r="D33" s="152" t="s">
        <v>34</v>
      </c>
      <c r="E33" s="144">
        <v>1</v>
      </c>
      <c r="F33" s="146">
        <v>1412632</v>
      </c>
      <c r="G33" s="146">
        <v>1281800</v>
      </c>
      <c r="H33" s="148">
        <f t="shared" si="0"/>
        <v>1347216</v>
      </c>
      <c r="I33" s="91"/>
      <c r="J33" s="91"/>
      <c r="K33" s="91"/>
      <c r="L33" s="91"/>
      <c r="M33" s="91"/>
      <c r="N33" s="91"/>
      <c r="O33" s="91"/>
      <c r="P33" s="91"/>
      <c r="Q33" s="91"/>
      <c r="R33" s="91"/>
      <c r="S33" s="91"/>
      <c r="T33" s="91"/>
      <c r="U33" s="91"/>
      <c r="V33" s="91"/>
      <c r="W33" s="91"/>
      <c r="X33" s="91"/>
      <c r="Y33" s="91"/>
      <c r="Z33" s="91"/>
      <c r="AA33" s="91"/>
      <c r="AB33" s="91"/>
      <c r="AC33" s="91"/>
      <c r="AD33" s="91"/>
      <c r="AE33" s="91"/>
      <c r="AF33" s="91"/>
      <c r="AG33" s="91"/>
    </row>
    <row r="34" spans="1:33" s="75" customFormat="1" ht="30">
      <c r="A34" s="144">
        <v>44</v>
      </c>
      <c r="B34" s="149" t="s">
        <v>1115</v>
      </c>
      <c r="C34" s="147" t="s">
        <v>1116</v>
      </c>
      <c r="D34" s="152" t="s">
        <v>654</v>
      </c>
      <c r="E34" s="144">
        <v>1</v>
      </c>
      <c r="F34" s="146">
        <v>33193.4</v>
      </c>
      <c r="G34" s="146">
        <v>36597.440399999999</v>
      </c>
      <c r="H34" s="148">
        <f t="shared" si="0"/>
        <v>34895.4202</v>
      </c>
      <c r="I34" s="91"/>
      <c r="J34" s="91"/>
      <c r="K34" s="91"/>
      <c r="L34" s="91"/>
      <c r="M34" s="91"/>
      <c r="N34" s="91"/>
      <c r="O34" s="91"/>
      <c r="P34" s="91"/>
      <c r="Q34" s="91"/>
      <c r="R34" s="91"/>
      <c r="S34" s="91"/>
      <c r="T34" s="91"/>
      <c r="U34" s="91"/>
      <c r="V34" s="91"/>
      <c r="W34" s="91"/>
      <c r="X34" s="91"/>
      <c r="Y34" s="91"/>
      <c r="Z34" s="91"/>
      <c r="AA34" s="91"/>
      <c r="AB34" s="91"/>
      <c r="AC34" s="91"/>
      <c r="AD34" s="91"/>
      <c r="AE34" s="91"/>
      <c r="AF34" s="91"/>
      <c r="AG34" s="91"/>
    </row>
    <row r="35" spans="1:33" s="75" customFormat="1" ht="30">
      <c r="A35" s="144">
        <v>45</v>
      </c>
      <c r="B35" s="153" t="s">
        <v>1117</v>
      </c>
      <c r="C35" s="147" t="s">
        <v>1118</v>
      </c>
      <c r="D35" s="150" t="s">
        <v>654</v>
      </c>
      <c r="E35" s="144">
        <v>1</v>
      </c>
      <c r="F35" s="146">
        <v>33193.4</v>
      </c>
      <c r="G35" s="146">
        <v>36597.440399999999</v>
      </c>
      <c r="H35" s="148">
        <f t="shared" si="0"/>
        <v>34895.4202</v>
      </c>
      <c r="I35" s="91"/>
      <c r="J35" s="91"/>
      <c r="K35" s="91"/>
      <c r="L35" s="91"/>
      <c r="M35" s="91"/>
      <c r="N35" s="91"/>
      <c r="O35" s="91"/>
      <c r="P35" s="91"/>
      <c r="Q35" s="91"/>
      <c r="R35" s="91"/>
      <c r="S35" s="91"/>
      <c r="T35" s="91"/>
      <c r="U35" s="91"/>
      <c r="V35" s="91"/>
      <c r="W35" s="91"/>
      <c r="X35" s="91"/>
      <c r="Y35" s="91"/>
      <c r="Z35" s="91"/>
      <c r="AA35" s="91"/>
      <c r="AB35" s="91"/>
      <c r="AC35" s="91"/>
      <c r="AD35" s="91"/>
      <c r="AE35" s="91"/>
      <c r="AF35" s="91"/>
      <c r="AG35" s="91"/>
    </row>
    <row r="36" spans="1:33" s="75" customFormat="1" ht="45">
      <c r="A36" s="144">
        <v>46</v>
      </c>
      <c r="B36" s="153" t="s">
        <v>1119</v>
      </c>
      <c r="C36" s="147" t="s">
        <v>1120</v>
      </c>
      <c r="D36" s="150" t="s">
        <v>654</v>
      </c>
      <c r="E36" s="144">
        <v>1</v>
      </c>
      <c r="F36" s="146">
        <v>33193.4</v>
      </c>
      <c r="G36" s="146">
        <v>35688.627999999997</v>
      </c>
      <c r="H36" s="148">
        <f t="shared" si="0"/>
        <v>34441.013999999996</v>
      </c>
      <c r="I36" s="91"/>
      <c r="J36" s="91"/>
      <c r="K36" s="91"/>
      <c r="L36" s="91"/>
      <c r="M36" s="91"/>
      <c r="N36" s="91"/>
      <c r="O36" s="91"/>
      <c r="P36" s="91"/>
      <c r="Q36" s="91"/>
      <c r="R36" s="91"/>
      <c r="S36" s="91"/>
      <c r="T36" s="91"/>
      <c r="U36" s="91"/>
      <c r="V36" s="91"/>
      <c r="W36" s="91"/>
      <c r="X36" s="91"/>
      <c r="Y36" s="91"/>
      <c r="Z36" s="91"/>
      <c r="AA36" s="91"/>
      <c r="AB36" s="91"/>
      <c r="AC36" s="91"/>
      <c r="AD36" s="91"/>
      <c r="AE36" s="91"/>
      <c r="AF36" s="91"/>
      <c r="AG36" s="91"/>
    </row>
    <row r="37" spans="1:33" s="75" customFormat="1" ht="30">
      <c r="A37" s="144">
        <v>47</v>
      </c>
      <c r="B37" s="153" t="s">
        <v>1121</v>
      </c>
      <c r="C37" s="147" t="s">
        <v>1122</v>
      </c>
      <c r="D37" s="150" t="s">
        <v>654</v>
      </c>
      <c r="E37" s="144">
        <v>1</v>
      </c>
      <c r="F37" s="146">
        <v>36177.5</v>
      </c>
      <c r="G37" s="146">
        <v>39670.5</v>
      </c>
      <c r="H37" s="148">
        <f t="shared" si="0"/>
        <v>37924</v>
      </c>
      <c r="I37" s="91"/>
      <c r="J37" s="91"/>
      <c r="K37" s="91"/>
      <c r="L37" s="91"/>
      <c r="M37" s="91"/>
      <c r="N37" s="91"/>
      <c r="O37" s="91"/>
      <c r="P37" s="91"/>
      <c r="Q37" s="91"/>
      <c r="R37" s="91"/>
      <c r="S37" s="91"/>
      <c r="T37" s="91"/>
      <c r="U37" s="91"/>
      <c r="V37" s="91"/>
      <c r="W37" s="91"/>
      <c r="X37" s="91"/>
      <c r="Y37" s="91"/>
      <c r="Z37" s="91"/>
      <c r="AA37" s="91"/>
      <c r="AB37" s="91"/>
      <c r="AC37" s="91"/>
      <c r="AD37" s="91"/>
      <c r="AE37" s="91"/>
      <c r="AF37" s="91"/>
      <c r="AG37" s="91"/>
    </row>
    <row r="38" spans="1:33" s="75" customFormat="1" ht="30">
      <c r="A38" s="144">
        <v>48</v>
      </c>
      <c r="B38" s="153" t="s">
        <v>1123</v>
      </c>
      <c r="C38" s="147" t="s">
        <v>1124</v>
      </c>
      <c r="D38" s="150" t="s">
        <v>654</v>
      </c>
      <c r="E38" s="144">
        <v>1</v>
      </c>
      <c r="F38" s="146">
        <v>36177.5</v>
      </c>
      <c r="G38" s="146">
        <v>38822.200000000004</v>
      </c>
      <c r="H38" s="148">
        <f t="shared" si="0"/>
        <v>37499.850000000006</v>
      </c>
      <c r="I38" s="91"/>
      <c r="J38" s="91"/>
      <c r="K38" s="91"/>
      <c r="L38" s="91"/>
      <c r="M38" s="91"/>
      <c r="N38" s="91"/>
      <c r="O38" s="91"/>
      <c r="P38" s="91"/>
      <c r="Q38" s="91"/>
      <c r="R38" s="91"/>
      <c r="S38" s="91"/>
      <c r="T38" s="91"/>
      <c r="U38" s="91"/>
      <c r="V38" s="91"/>
      <c r="W38" s="91"/>
      <c r="X38" s="91"/>
      <c r="Y38" s="91"/>
      <c r="Z38" s="91"/>
      <c r="AA38" s="91"/>
      <c r="AB38" s="91"/>
      <c r="AC38" s="91"/>
      <c r="AD38" s="91"/>
      <c r="AE38" s="91"/>
      <c r="AF38" s="91"/>
      <c r="AG38" s="91"/>
    </row>
    <row r="39" spans="1:33" s="75" customFormat="1" ht="30">
      <c r="A39" s="144">
        <v>49</v>
      </c>
      <c r="B39" s="153" t="s">
        <v>1125</v>
      </c>
      <c r="C39" s="147" t="s">
        <v>1126</v>
      </c>
      <c r="D39" s="150" t="s">
        <v>654</v>
      </c>
      <c r="E39" s="144">
        <v>1</v>
      </c>
      <c r="F39" s="146">
        <v>33193.4</v>
      </c>
      <c r="G39" s="146">
        <v>35917.547999999995</v>
      </c>
      <c r="H39" s="148">
        <f t="shared" si="0"/>
        <v>34555.474000000002</v>
      </c>
      <c r="I39" s="91"/>
      <c r="J39" s="91"/>
      <c r="K39" s="91"/>
      <c r="L39" s="91"/>
      <c r="M39" s="91"/>
      <c r="N39" s="91"/>
      <c r="O39" s="91"/>
      <c r="P39" s="91"/>
      <c r="Q39" s="91"/>
      <c r="R39" s="91"/>
      <c r="S39" s="91"/>
      <c r="T39" s="91"/>
      <c r="U39" s="91"/>
      <c r="V39" s="91"/>
      <c r="W39" s="91"/>
      <c r="X39" s="91"/>
      <c r="Y39" s="91"/>
      <c r="Z39" s="91"/>
      <c r="AA39" s="91"/>
      <c r="AB39" s="91"/>
      <c r="AC39" s="91"/>
      <c r="AD39" s="91"/>
      <c r="AE39" s="91"/>
      <c r="AF39" s="91"/>
      <c r="AG39" s="91"/>
    </row>
    <row r="40" spans="1:33" s="75" customFormat="1">
      <c r="A40" s="144">
        <v>50</v>
      </c>
      <c r="B40" s="153" t="s">
        <v>1127</v>
      </c>
      <c r="C40" s="147" t="s">
        <v>1128</v>
      </c>
      <c r="D40" s="144" t="s">
        <v>1129</v>
      </c>
      <c r="E40" s="144">
        <v>1</v>
      </c>
      <c r="F40" s="146">
        <v>36250</v>
      </c>
      <c r="G40" s="146">
        <v>40300</v>
      </c>
      <c r="H40" s="148">
        <f t="shared" si="0"/>
        <v>38275</v>
      </c>
      <c r="I40" s="91"/>
      <c r="J40" s="91"/>
      <c r="K40" s="91"/>
      <c r="L40" s="91"/>
      <c r="M40" s="91"/>
      <c r="N40" s="91"/>
      <c r="O40" s="91"/>
      <c r="P40" s="91"/>
      <c r="Q40" s="91"/>
      <c r="R40" s="91"/>
      <c r="S40" s="91"/>
      <c r="T40" s="91"/>
      <c r="U40" s="91"/>
      <c r="V40" s="91"/>
      <c r="W40" s="91"/>
      <c r="X40" s="91"/>
      <c r="Y40" s="91"/>
      <c r="Z40" s="91"/>
      <c r="AA40" s="91"/>
      <c r="AB40" s="91"/>
      <c r="AC40" s="91"/>
      <c r="AD40" s="91"/>
      <c r="AE40" s="91"/>
      <c r="AF40" s="91"/>
      <c r="AG40" s="91"/>
    </row>
    <row r="41" spans="1:33" s="75" customFormat="1" ht="30">
      <c r="A41" s="144">
        <v>51</v>
      </c>
      <c r="B41" s="153" t="s">
        <v>1130</v>
      </c>
      <c r="C41" s="147" t="s">
        <v>1131</v>
      </c>
      <c r="D41" s="150" t="s">
        <v>654</v>
      </c>
      <c r="E41" s="144">
        <v>1</v>
      </c>
      <c r="F41" s="146">
        <v>173275</v>
      </c>
      <c r="G41" s="146">
        <v>193948.5</v>
      </c>
      <c r="H41" s="148">
        <f t="shared" si="0"/>
        <v>183611.75</v>
      </c>
      <c r="I41" s="91"/>
      <c r="J41" s="91"/>
      <c r="K41" s="91"/>
      <c r="L41" s="91"/>
      <c r="M41" s="91"/>
      <c r="N41" s="91"/>
      <c r="O41" s="91"/>
      <c r="P41" s="91"/>
      <c r="Q41" s="91"/>
      <c r="R41" s="91"/>
      <c r="S41" s="91"/>
      <c r="T41" s="91"/>
      <c r="U41" s="91"/>
      <c r="V41" s="91"/>
      <c r="W41" s="91"/>
      <c r="X41" s="91"/>
      <c r="Y41" s="91"/>
      <c r="Z41" s="91"/>
      <c r="AA41" s="91"/>
      <c r="AB41" s="91"/>
      <c r="AC41" s="91"/>
      <c r="AD41" s="91"/>
      <c r="AE41" s="91"/>
      <c r="AF41" s="91"/>
      <c r="AG41" s="91"/>
    </row>
    <row r="42" spans="1:33" s="75" customFormat="1" ht="30">
      <c r="A42" s="144">
        <v>52</v>
      </c>
      <c r="B42" s="153" t="s">
        <v>1132</v>
      </c>
      <c r="C42" s="147" t="s">
        <v>1133</v>
      </c>
      <c r="D42" s="150" t="s">
        <v>654</v>
      </c>
      <c r="E42" s="144">
        <v>1</v>
      </c>
      <c r="F42" s="146">
        <v>485254.5</v>
      </c>
      <c r="G42" s="146">
        <v>439350</v>
      </c>
      <c r="H42" s="148">
        <f t="shared" si="0"/>
        <v>462302.25</v>
      </c>
      <c r="I42" s="91"/>
      <c r="J42" s="91"/>
      <c r="K42" s="91"/>
      <c r="L42" s="91"/>
      <c r="M42" s="91"/>
      <c r="N42" s="91"/>
      <c r="O42" s="91"/>
      <c r="P42" s="91"/>
      <c r="Q42" s="91"/>
      <c r="R42" s="91"/>
      <c r="S42" s="91"/>
      <c r="T42" s="91"/>
      <c r="U42" s="91"/>
      <c r="V42" s="91"/>
      <c r="W42" s="91"/>
      <c r="X42" s="91"/>
      <c r="Y42" s="91"/>
      <c r="Z42" s="91"/>
      <c r="AA42" s="91"/>
      <c r="AB42" s="91"/>
      <c r="AC42" s="91"/>
      <c r="AD42" s="91"/>
      <c r="AE42" s="91"/>
      <c r="AF42" s="91"/>
      <c r="AG42" s="91"/>
    </row>
    <row r="43" spans="1:33" s="75" customFormat="1" ht="30">
      <c r="A43" s="144">
        <v>53</v>
      </c>
      <c r="B43" s="153" t="s">
        <v>1132</v>
      </c>
      <c r="C43" s="147" t="s">
        <v>1134</v>
      </c>
      <c r="D43" s="150" t="s">
        <v>654</v>
      </c>
      <c r="E43" s="144">
        <v>1</v>
      </c>
      <c r="F43" s="146">
        <v>290000</v>
      </c>
      <c r="G43" s="146">
        <v>321980</v>
      </c>
      <c r="H43" s="148">
        <f t="shared" si="0"/>
        <v>305990</v>
      </c>
      <c r="I43" s="91"/>
      <c r="J43" s="91"/>
      <c r="K43" s="91"/>
      <c r="L43" s="91"/>
      <c r="M43" s="91"/>
      <c r="N43" s="91"/>
      <c r="O43" s="91"/>
      <c r="P43" s="91"/>
      <c r="Q43" s="91"/>
      <c r="R43" s="91"/>
      <c r="S43" s="91"/>
      <c r="T43" s="91"/>
      <c r="U43" s="91"/>
      <c r="V43" s="91"/>
      <c r="W43" s="91"/>
      <c r="X43" s="91"/>
      <c r="Y43" s="91"/>
      <c r="Z43" s="91"/>
      <c r="AA43" s="91"/>
      <c r="AB43" s="91"/>
      <c r="AC43" s="91"/>
      <c r="AD43" s="91"/>
      <c r="AE43" s="91"/>
      <c r="AF43" s="91"/>
      <c r="AG43" s="91"/>
    </row>
    <row r="44" spans="1:33" s="75" customFormat="1">
      <c r="A44" s="144">
        <v>54</v>
      </c>
      <c r="B44" s="153" t="s">
        <v>1135</v>
      </c>
      <c r="C44" s="147" t="s">
        <v>1136</v>
      </c>
      <c r="D44" s="152" t="s">
        <v>34</v>
      </c>
      <c r="E44" s="144">
        <v>1</v>
      </c>
      <c r="F44" s="146">
        <v>13050</v>
      </c>
      <c r="G44" s="146">
        <v>14886</v>
      </c>
      <c r="H44" s="148">
        <f t="shared" si="0"/>
        <v>13968</v>
      </c>
      <c r="I44" s="91"/>
      <c r="J44" s="91"/>
      <c r="K44" s="91"/>
      <c r="L44" s="91"/>
      <c r="M44" s="91"/>
      <c r="N44" s="91"/>
      <c r="O44" s="91"/>
      <c r="P44" s="91"/>
      <c r="Q44" s="91"/>
      <c r="R44" s="91"/>
      <c r="S44" s="91"/>
      <c r="T44" s="91"/>
      <c r="U44" s="91"/>
      <c r="V44" s="91"/>
      <c r="W44" s="91"/>
      <c r="X44" s="91"/>
      <c r="Y44" s="91"/>
      <c r="Z44" s="91"/>
      <c r="AA44" s="91"/>
      <c r="AB44" s="91"/>
      <c r="AC44" s="91"/>
      <c r="AD44" s="91"/>
      <c r="AE44" s="91"/>
      <c r="AF44" s="91"/>
      <c r="AG44" s="91"/>
    </row>
    <row r="45" spans="1:33" s="75" customFormat="1">
      <c r="A45" s="144">
        <v>55</v>
      </c>
      <c r="B45" s="153" t="s">
        <v>1137</v>
      </c>
      <c r="C45" s="147" t="s">
        <v>1138</v>
      </c>
      <c r="D45" s="152" t="s">
        <v>34</v>
      </c>
      <c r="E45" s="144">
        <v>1</v>
      </c>
      <c r="F45" s="146">
        <v>13050</v>
      </c>
      <c r="G45" s="146">
        <v>14388.3</v>
      </c>
      <c r="H45" s="148">
        <f t="shared" si="0"/>
        <v>13719.15</v>
      </c>
      <c r="I45" s="91"/>
      <c r="J45" s="91"/>
      <c r="K45" s="91"/>
      <c r="L45" s="91"/>
      <c r="M45" s="91"/>
      <c r="N45" s="91"/>
      <c r="O45" s="91"/>
      <c r="P45" s="91"/>
      <c r="Q45" s="91"/>
      <c r="R45" s="91"/>
      <c r="S45" s="91"/>
      <c r="T45" s="91"/>
      <c r="U45" s="91"/>
      <c r="V45" s="91"/>
      <c r="W45" s="91"/>
      <c r="X45" s="91"/>
      <c r="Y45" s="91"/>
      <c r="Z45" s="91"/>
      <c r="AA45" s="91"/>
      <c r="AB45" s="91"/>
      <c r="AC45" s="91"/>
      <c r="AD45" s="91"/>
      <c r="AE45" s="91"/>
      <c r="AF45" s="91"/>
      <c r="AG45" s="91"/>
    </row>
    <row r="46" spans="1:33" s="75" customFormat="1">
      <c r="A46" s="144">
        <v>56</v>
      </c>
      <c r="B46" s="153" t="s">
        <v>1137</v>
      </c>
      <c r="C46" s="147" t="s">
        <v>1139</v>
      </c>
      <c r="D46" s="152" t="s">
        <v>34</v>
      </c>
      <c r="E46" s="144">
        <v>1</v>
      </c>
      <c r="F46" s="146">
        <v>13050</v>
      </c>
      <c r="G46" s="146">
        <v>14510.7</v>
      </c>
      <c r="H46" s="148">
        <f t="shared" si="0"/>
        <v>13780.35</v>
      </c>
      <c r="I46" s="91"/>
      <c r="J46" s="91"/>
      <c r="K46" s="91"/>
      <c r="L46" s="91"/>
      <c r="M46" s="91"/>
      <c r="N46" s="91"/>
      <c r="O46" s="91"/>
      <c r="P46" s="91"/>
      <c r="Q46" s="91"/>
      <c r="R46" s="91"/>
      <c r="S46" s="91"/>
      <c r="T46" s="91"/>
      <c r="U46" s="91"/>
      <c r="V46" s="91"/>
      <c r="W46" s="91"/>
      <c r="X46" s="91"/>
      <c r="Y46" s="91"/>
      <c r="Z46" s="91"/>
      <c r="AA46" s="91"/>
      <c r="AB46" s="91"/>
      <c r="AC46" s="91"/>
      <c r="AD46" s="91"/>
      <c r="AE46" s="91"/>
      <c r="AF46" s="91"/>
      <c r="AG46" s="91"/>
    </row>
    <row r="47" spans="1:33" s="75" customFormat="1" ht="30">
      <c r="A47" s="144">
        <v>57</v>
      </c>
      <c r="B47" s="153" t="s">
        <v>1140</v>
      </c>
      <c r="C47" s="147" t="s">
        <v>1141</v>
      </c>
      <c r="D47" s="150" t="s">
        <v>654</v>
      </c>
      <c r="E47" s="144">
        <v>1</v>
      </c>
      <c r="F47" s="146">
        <v>29000</v>
      </c>
      <c r="G47" s="146">
        <v>31950.6</v>
      </c>
      <c r="H47" s="148">
        <f t="shared" si="0"/>
        <v>30475.3</v>
      </c>
      <c r="I47" s="91"/>
      <c r="J47" s="91"/>
      <c r="K47" s="91"/>
      <c r="L47" s="91"/>
      <c r="M47" s="91"/>
      <c r="N47" s="91"/>
      <c r="O47" s="91"/>
      <c r="P47" s="91"/>
      <c r="Q47" s="91"/>
      <c r="R47" s="91"/>
      <c r="S47" s="91"/>
      <c r="T47" s="91"/>
      <c r="U47" s="91"/>
      <c r="V47" s="91"/>
      <c r="W47" s="91"/>
      <c r="X47" s="91"/>
      <c r="Y47" s="91"/>
      <c r="Z47" s="91"/>
      <c r="AA47" s="91"/>
      <c r="AB47" s="91"/>
      <c r="AC47" s="91"/>
      <c r="AD47" s="91"/>
      <c r="AE47" s="91"/>
      <c r="AF47" s="91"/>
      <c r="AG47" s="91"/>
    </row>
    <row r="48" spans="1:33" s="75" customFormat="1" ht="30">
      <c r="A48" s="144">
        <v>58</v>
      </c>
      <c r="B48" s="153" t="s">
        <v>1140</v>
      </c>
      <c r="C48" s="147" t="s">
        <v>1142</v>
      </c>
      <c r="D48" s="150" t="s">
        <v>654</v>
      </c>
      <c r="E48" s="144">
        <v>1</v>
      </c>
      <c r="F48" s="146">
        <v>29000</v>
      </c>
      <c r="G48" s="146">
        <v>31792.600000000002</v>
      </c>
      <c r="H48" s="148">
        <f t="shared" si="0"/>
        <v>30396.300000000003</v>
      </c>
      <c r="I48" s="91"/>
      <c r="J48" s="91"/>
      <c r="K48" s="91"/>
      <c r="L48" s="91"/>
      <c r="M48" s="91"/>
      <c r="N48" s="91"/>
      <c r="O48" s="91"/>
      <c r="P48" s="91"/>
      <c r="Q48" s="91"/>
      <c r="R48" s="91"/>
      <c r="S48" s="91"/>
      <c r="T48" s="91"/>
      <c r="U48" s="91"/>
      <c r="V48" s="91"/>
      <c r="W48" s="91"/>
      <c r="X48" s="91"/>
      <c r="Y48" s="91"/>
      <c r="Z48" s="91"/>
      <c r="AA48" s="91"/>
      <c r="AB48" s="91"/>
      <c r="AC48" s="91"/>
      <c r="AD48" s="91"/>
      <c r="AE48" s="91"/>
      <c r="AF48" s="91"/>
      <c r="AG48" s="91"/>
    </row>
    <row r="49" spans="1:33" s="75" customFormat="1" ht="30">
      <c r="A49" s="144">
        <v>59</v>
      </c>
      <c r="B49" s="154" t="s">
        <v>1143</v>
      </c>
      <c r="C49" s="147" t="s">
        <v>1144</v>
      </c>
      <c r="D49" s="152" t="s">
        <v>34</v>
      </c>
      <c r="E49" s="144">
        <v>1</v>
      </c>
      <c r="F49" s="146">
        <v>97730</v>
      </c>
      <c r="G49" s="146">
        <v>111495.102</v>
      </c>
      <c r="H49" s="148">
        <f t="shared" si="0"/>
        <v>104612.55100000001</v>
      </c>
      <c r="I49" s="91"/>
      <c r="J49" s="91"/>
      <c r="K49" s="91"/>
      <c r="L49" s="91"/>
      <c r="M49" s="91"/>
      <c r="N49" s="91"/>
      <c r="O49" s="91"/>
      <c r="P49" s="91"/>
      <c r="Q49" s="91"/>
      <c r="R49" s="91"/>
      <c r="S49" s="91"/>
      <c r="T49" s="91"/>
      <c r="U49" s="91"/>
      <c r="V49" s="91"/>
      <c r="W49" s="91"/>
      <c r="X49" s="91"/>
      <c r="Y49" s="91"/>
      <c r="Z49" s="91"/>
      <c r="AA49" s="91"/>
      <c r="AB49" s="91"/>
      <c r="AC49" s="91"/>
      <c r="AD49" s="91"/>
      <c r="AE49" s="91"/>
      <c r="AF49" s="91"/>
      <c r="AG49" s="91"/>
    </row>
    <row r="50" spans="1:33" s="75" customFormat="1" ht="30">
      <c r="A50" s="144">
        <v>60</v>
      </c>
      <c r="B50" s="154" t="s">
        <v>1143</v>
      </c>
      <c r="C50" s="147" t="s">
        <v>1145</v>
      </c>
      <c r="D50" s="152" t="s">
        <v>34</v>
      </c>
      <c r="E50" s="144">
        <v>1</v>
      </c>
      <c r="F50" s="146">
        <v>112157.5</v>
      </c>
      <c r="G50" s="146">
        <v>128803.22</v>
      </c>
      <c r="H50" s="148">
        <f t="shared" si="0"/>
        <v>120480.36</v>
      </c>
      <c r="I50" s="91"/>
      <c r="J50" s="91"/>
      <c r="K50" s="91"/>
      <c r="L50" s="91"/>
      <c r="M50" s="91"/>
      <c r="N50" s="91"/>
      <c r="O50" s="91"/>
      <c r="P50" s="91"/>
      <c r="Q50" s="91"/>
      <c r="R50" s="91"/>
      <c r="S50" s="91"/>
      <c r="T50" s="91"/>
      <c r="U50" s="91"/>
      <c r="V50" s="91"/>
      <c r="W50" s="91"/>
      <c r="X50" s="91"/>
      <c r="Y50" s="91"/>
      <c r="Z50" s="91"/>
      <c r="AA50" s="91"/>
      <c r="AB50" s="91"/>
      <c r="AC50" s="91"/>
      <c r="AD50" s="91"/>
      <c r="AE50" s="91"/>
      <c r="AF50" s="91"/>
      <c r="AG50" s="91"/>
    </row>
    <row r="51" spans="1:33" s="75" customFormat="1" ht="30">
      <c r="A51" s="144">
        <v>61</v>
      </c>
      <c r="B51" s="154" t="s">
        <v>1143</v>
      </c>
      <c r="C51" s="147" t="s">
        <v>1256</v>
      </c>
      <c r="D51" s="152" t="s">
        <v>34</v>
      </c>
      <c r="E51" s="144">
        <v>1</v>
      </c>
      <c r="F51" s="146">
        <v>112157.5</v>
      </c>
      <c r="G51" s="146">
        <v>120588.65</v>
      </c>
      <c r="H51" s="148">
        <f t="shared" si="0"/>
        <v>116373.075</v>
      </c>
      <c r="I51" s="91"/>
      <c r="J51" s="91"/>
      <c r="K51" s="91"/>
      <c r="L51" s="91"/>
      <c r="M51" s="91"/>
      <c r="N51" s="91"/>
      <c r="O51" s="91"/>
      <c r="P51" s="91"/>
      <c r="Q51" s="91"/>
      <c r="R51" s="91"/>
      <c r="S51" s="91"/>
      <c r="T51" s="91"/>
      <c r="U51" s="91"/>
      <c r="V51" s="91"/>
      <c r="W51" s="91"/>
      <c r="X51" s="91"/>
      <c r="Y51" s="91"/>
      <c r="Z51" s="91"/>
      <c r="AA51" s="91"/>
      <c r="AB51" s="91"/>
      <c r="AC51" s="91"/>
      <c r="AD51" s="91"/>
      <c r="AE51" s="91"/>
      <c r="AF51" s="91"/>
      <c r="AG51" s="91"/>
    </row>
    <row r="52" spans="1:33" s="75" customFormat="1" ht="30">
      <c r="A52" s="144">
        <v>62</v>
      </c>
      <c r="B52" s="154" t="s">
        <v>1146</v>
      </c>
      <c r="C52" s="147" t="s">
        <v>1257</v>
      </c>
      <c r="D52" s="152" t="s">
        <v>34</v>
      </c>
      <c r="E52" s="144">
        <v>1</v>
      </c>
      <c r="F52" s="146">
        <v>256000</v>
      </c>
      <c r="G52" s="146">
        <v>232000</v>
      </c>
      <c r="H52" s="148">
        <f t="shared" si="0"/>
        <v>244000</v>
      </c>
      <c r="I52" s="91"/>
      <c r="J52" s="91"/>
      <c r="K52" s="91"/>
      <c r="L52" s="91"/>
      <c r="M52" s="91"/>
      <c r="N52" s="91"/>
      <c r="O52" s="91"/>
      <c r="P52" s="91"/>
      <c r="Q52" s="91"/>
      <c r="R52" s="91"/>
      <c r="S52" s="91"/>
      <c r="T52" s="91"/>
      <c r="U52" s="91"/>
      <c r="V52" s="91"/>
      <c r="W52" s="91"/>
      <c r="X52" s="91"/>
      <c r="Y52" s="91"/>
      <c r="Z52" s="91"/>
      <c r="AA52" s="91"/>
      <c r="AB52" s="91"/>
      <c r="AC52" s="91"/>
      <c r="AD52" s="91"/>
      <c r="AE52" s="91"/>
      <c r="AF52" s="91"/>
      <c r="AG52" s="91"/>
    </row>
    <row r="53" spans="1:33" s="75" customFormat="1" ht="30">
      <c r="A53" s="144">
        <v>63</v>
      </c>
      <c r="B53" s="154" t="s">
        <v>1147</v>
      </c>
      <c r="C53" s="147" t="s">
        <v>1148</v>
      </c>
      <c r="D53" s="152" t="s">
        <v>34</v>
      </c>
      <c r="E53" s="144">
        <v>1</v>
      </c>
      <c r="F53" s="146">
        <v>134589</v>
      </c>
      <c r="G53" s="146">
        <v>147583.80000000002</v>
      </c>
      <c r="H53" s="148">
        <f t="shared" si="0"/>
        <v>141086.40000000002</v>
      </c>
      <c r="I53" s="91"/>
      <c r="J53" s="91"/>
      <c r="K53" s="91"/>
      <c r="L53" s="91"/>
      <c r="M53" s="91"/>
      <c r="N53" s="91"/>
      <c r="O53" s="91"/>
      <c r="P53" s="91"/>
      <c r="Q53" s="91"/>
      <c r="R53" s="91"/>
      <c r="S53" s="91"/>
      <c r="T53" s="91"/>
      <c r="U53" s="91"/>
      <c r="V53" s="91"/>
      <c r="W53" s="91"/>
      <c r="X53" s="91"/>
      <c r="Y53" s="91"/>
      <c r="Z53" s="91"/>
      <c r="AA53" s="91"/>
      <c r="AB53" s="91"/>
      <c r="AC53" s="91"/>
      <c r="AD53" s="91"/>
      <c r="AE53" s="91"/>
      <c r="AF53" s="91"/>
      <c r="AG53" s="91"/>
    </row>
    <row r="54" spans="1:33" s="75" customFormat="1" ht="30">
      <c r="A54" s="144">
        <v>64</v>
      </c>
      <c r="B54" s="154" t="s">
        <v>1147</v>
      </c>
      <c r="C54" s="147" t="s">
        <v>1149</v>
      </c>
      <c r="D54" s="152" t="s">
        <v>34</v>
      </c>
      <c r="E54" s="144">
        <v>1</v>
      </c>
      <c r="F54" s="146">
        <v>58667</v>
      </c>
      <c r="G54" s="146">
        <v>64210.02</v>
      </c>
      <c r="H54" s="148">
        <f t="shared" ref="H54:H78" si="1">+IF(F54=""," ",AVERAGE(F54:G54))</f>
        <v>61438.509999999995</v>
      </c>
      <c r="I54" s="91"/>
      <c r="J54" s="91"/>
      <c r="K54" s="91"/>
      <c r="L54" s="91"/>
      <c r="M54" s="91"/>
      <c r="N54" s="91"/>
      <c r="O54" s="91"/>
      <c r="P54" s="91"/>
      <c r="Q54" s="91"/>
      <c r="R54" s="91"/>
      <c r="S54" s="91"/>
      <c r="T54" s="91"/>
      <c r="U54" s="91"/>
      <c r="V54" s="91"/>
      <c r="W54" s="91"/>
      <c r="X54" s="91"/>
      <c r="Y54" s="91"/>
      <c r="Z54" s="91"/>
      <c r="AA54" s="91"/>
      <c r="AB54" s="91"/>
      <c r="AC54" s="91"/>
      <c r="AD54" s="91"/>
      <c r="AE54" s="91"/>
      <c r="AF54" s="91"/>
      <c r="AG54" s="91"/>
    </row>
    <row r="55" spans="1:33" s="75" customFormat="1">
      <c r="A55" s="144">
        <v>65</v>
      </c>
      <c r="B55" s="154" t="s">
        <v>1150</v>
      </c>
      <c r="C55" s="147" t="s">
        <v>1151</v>
      </c>
      <c r="D55" s="152" t="s">
        <v>34</v>
      </c>
      <c r="E55" s="144">
        <v>1</v>
      </c>
      <c r="F55" s="146">
        <v>33329.520000000004</v>
      </c>
      <c r="G55" s="146">
        <v>31059</v>
      </c>
      <c r="H55" s="148">
        <f t="shared" si="1"/>
        <v>32194.260000000002</v>
      </c>
      <c r="I55" s="91"/>
      <c r="J55" s="91"/>
      <c r="K55" s="91"/>
      <c r="L55" s="91"/>
      <c r="M55" s="91"/>
      <c r="N55" s="91"/>
      <c r="O55" s="91"/>
      <c r="P55" s="91"/>
      <c r="Q55" s="91"/>
      <c r="R55" s="91"/>
      <c r="S55" s="91"/>
      <c r="T55" s="91"/>
      <c r="U55" s="91"/>
      <c r="V55" s="91"/>
      <c r="W55" s="91"/>
      <c r="X55" s="91"/>
      <c r="Y55" s="91"/>
      <c r="Z55" s="91"/>
      <c r="AA55" s="91"/>
      <c r="AB55" s="91"/>
      <c r="AC55" s="91"/>
      <c r="AD55" s="91"/>
      <c r="AE55" s="91"/>
      <c r="AF55" s="91"/>
      <c r="AG55" s="91"/>
    </row>
    <row r="56" spans="1:33" s="75" customFormat="1">
      <c r="A56" s="144">
        <v>66</v>
      </c>
      <c r="B56" s="154" t="s">
        <v>1152</v>
      </c>
      <c r="C56" s="147" t="s">
        <v>1153</v>
      </c>
      <c r="D56" s="152" t="s">
        <v>34</v>
      </c>
      <c r="E56" s="144">
        <v>1</v>
      </c>
      <c r="F56" s="146">
        <v>40481.699999999997</v>
      </c>
      <c r="G56" s="146">
        <v>37555</v>
      </c>
      <c r="H56" s="148">
        <f t="shared" si="1"/>
        <v>39018.35</v>
      </c>
      <c r="I56" s="91"/>
      <c r="J56" s="91"/>
      <c r="K56" s="91"/>
      <c r="L56" s="91"/>
      <c r="M56" s="91"/>
      <c r="N56" s="91"/>
      <c r="O56" s="91"/>
      <c r="P56" s="91"/>
      <c r="Q56" s="91"/>
      <c r="R56" s="91"/>
      <c r="S56" s="91"/>
      <c r="T56" s="91"/>
      <c r="U56" s="91"/>
      <c r="V56" s="91"/>
      <c r="W56" s="91"/>
      <c r="X56" s="91"/>
      <c r="Y56" s="91"/>
      <c r="Z56" s="91"/>
      <c r="AA56" s="91"/>
      <c r="AB56" s="91"/>
      <c r="AC56" s="91"/>
      <c r="AD56" s="91"/>
      <c r="AE56" s="91"/>
      <c r="AF56" s="91"/>
      <c r="AG56" s="91"/>
    </row>
    <row r="57" spans="1:33" s="75" customFormat="1">
      <c r="A57" s="144">
        <v>68</v>
      </c>
      <c r="B57" s="154" t="s">
        <v>1154</v>
      </c>
      <c r="C57" s="147" t="s">
        <v>1155</v>
      </c>
      <c r="D57" s="152" t="s">
        <v>34</v>
      </c>
      <c r="E57" s="144">
        <v>1</v>
      </c>
      <c r="F57" s="146">
        <v>10894.41</v>
      </c>
      <c r="G57" s="146">
        <v>10350</v>
      </c>
      <c r="H57" s="148">
        <f t="shared" si="1"/>
        <v>10622.205</v>
      </c>
      <c r="I57" s="91"/>
      <c r="J57" s="91"/>
      <c r="K57" s="91"/>
      <c r="L57" s="91"/>
      <c r="M57" s="91"/>
      <c r="N57" s="91"/>
      <c r="O57" s="91"/>
      <c r="P57" s="91"/>
      <c r="Q57" s="91"/>
      <c r="R57" s="91"/>
      <c r="S57" s="91"/>
      <c r="T57" s="91"/>
      <c r="U57" s="91"/>
      <c r="V57" s="91"/>
      <c r="W57" s="91"/>
      <c r="X57" s="91"/>
      <c r="Y57" s="91"/>
      <c r="Z57" s="91"/>
      <c r="AA57" s="91"/>
      <c r="AB57" s="91"/>
      <c r="AC57" s="91"/>
      <c r="AD57" s="91"/>
      <c r="AE57" s="91"/>
      <c r="AF57" s="91"/>
      <c r="AG57" s="91"/>
    </row>
    <row r="58" spans="1:33" s="75" customFormat="1">
      <c r="A58" s="144">
        <v>69</v>
      </c>
      <c r="B58" s="154" t="s">
        <v>1156</v>
      </c>
      <c r="C58" s="147" t="s">
        <v>1157</v>
      </c>
      <c r="D58" s="152" t="s">
        <v>34</v>
      </c>
      <c r="E58" s="144">
        <v>1</v>
      </c>
      <c r="F58" s="146">
        <v>26850</v>
      </c>
      <c r="G58" s="146">
        <v>29051.7</v>
      </c>
      <c r="H58" s="148">
        <f t="shared" si="1"/>
        <v>27950.85</v>
      </c>
      <c r="I58" s="91"/>
      <c r="J58" s="91"/>
      <c r="K58" s="91"/>
      <c r="L58" s="91"/>
      <c r="M58" s="91"/>
      <c r="N58" s="91"/>
      <c r="O58" s="91"/>
      <c r="P58" s="91"/>
      <c r="Q58" s="91"/>
      <c r="R58" s="91"/>
      <c r="S58" s="91"/>
      <c r="T58" s="91"/>
      <c r="U58" s="91"/>
      <c r="V58" s="91"/>
      <c r="W58" s="91"/>
      <c r="X58" s="91"/>
      <c r="Y58" s="91"/>
      <c r="Z58" s="91"/>
      <c r="AA58" s="91"/>
      <c r="AB58" s="91"/>
      <c r="AC58" s="91"/>
      <c r="AD58" s="91"/>
      <c r="AE58" s="91"/>
      <c r="AF58" s="91"/>
      <c r="AG58" s="91"/>
    </row>
    <row r="59" spans="1:33" s="75" customFormat="1">
      <c r="A59" s="144">
        <v>70</v>
      </c>
      <c r="B59" s="154" t="s">
        <v>1158</v>
      </c>
      <c r="C59" s="147" t="s">
        <v>1159</v>
      </c>
      <c r="D59" s="152" t="s">
        <v>34</v>
      </c>
      <c r="E59" s="144">
        <v>1</v>
      </c>
      <c r="F59" s="146">
        <v>1800</v>
      </c>
      <c r="G59" s="146">
        <v>1815.396</v>
      </c>
      <c r="H59" s="148">
        <f t="shared" si="1"/>
        <v>1807.6979999999999</v>
      </c>
      <c r="I59" s="91"/>
      <c r="J59" s="91"/>
      <c r="K59" s="91"/>
      <c r="L59" s="91"/>
      <c r="M59" s="91"/>
      <c r="N59" s="91"/>
      <c r="O59" s="91"/>
      <c r="P59" s="91"/>
      <c r="Q59" s="91"/>
      <c r="R59" s="91"/>
      <c r="S59" s="91"/>
      <c r="T59" s="91"/>
      <c r="U59" s="91"/>
      <c r="V59" s="91"/>
      <c r="W59" s="91"/>
      <c r="X59" s="91"/>
      <c r="Y59" s="91"/>
      <c r="Z59" s="91"/>
      <c r="AA59" s="91"/>
      <c r="AB59" s="91"/>
      <c r="AC59" s="91"/>
      <c r="AD59" s="91"/>
      <c r="AE59" s="91"/>
      <c r="AF59" s="91"/>
      <c r="AG59" s="91"/>
    </row>
    <row r="60" spans="1:33" s="75" customFormat="1">
      <c r="A60" s="144">
        <v>71</v>
      </c>
      <c r="B60" s="154" t="s">
        <v>1160</v>
      </c>
      <c r="C60" s="147" t="s">
        <v>1161</v>
      </c>
      <c r="D60" s="152" t="s">
        <v>34</v>
      </c>
      <c r="E60" s="144">
        <v>1</v>
      </c>
      <c r="F60" s="146">
        <v>3000</v>
      </c>
      <c r="G60" s="146">
        <v>3138</v>
      </c>
      <c r="H60" s="148">
        <f t="shared" si="1"/>
        <v>3069</v>
      </c>
      <c r="I60" s="91"/>
      <c r="J60" s="91"/>
      <c r="K60" s="91"/>
      <c r="L60" s="91"/>
      <c r="M60" s="91"/>
      <c r="N60" s="91"/>
      <c r="O60" s="91"/>
      <c r="P60" s="91"/>
      <c r="Q60" s="91"/>
      <c r="R60" s="91"/>
      <c r="S60" s="91"/>
      <c r="T60" s="91"/>
      <c r="U60" s="91"/>
      <c r="V60" s="91"/>
      <c r="W60" s="91"/>
      <c r="X60" s="91"/>
      <c r="Y60" s="91"/>
      <c r="Z60" s="91"/>
      <c r="AA60" s="91"/>
      <c r="AB60" s="91"/>
      <c r="AC60" s="91"/>
      <c r="AD60" s="91"/>
      <c r="AE60" s="91"/>
      <c r="AF60" s="91"/>
      <c r="AG60" s="91"/>
    </row>
    <row r="61" spans="1:33" s="75" customFormat="1">
      <c r="A61" s="144">
        <v>72</v>
      </c>
      <c r="B61" s="154" t="s">
        <v>1162</v>
      </c>
      <c r="C61" s="147" t="s">
        <v>1163</v>
      </c>
      <c r="D61" s="152" t="s">
        <v>34</v>
      </c>
      <c r="E61" s="144">
        <v>1</v>
      </c>
      <c r="F61" s="146">
        <v>96100.2</v>
      </c>
      <c r="G61" s="146">
        <v>91350</v>
      </c>
      <c r="H61" s="148">
        <f t="shared" si="1"/>
        <v>93725.1</v>
      </c>
      <c r="I61" s="91"/>
      <c r="J61" s="91"/>
      <c r="K61" s="91"/>
      <c r="L61" s="91"/>
      <c r="M61" s="91"/>
      <c r="N61" s="91"/>
      <c r="O61" s="91"/>
      <c r="P61" s="91"/>
      <c r="Q61" s="91"/>
      <c r="R61" s="91"/>
      <c r="S61" s="91"/>
      <c r="T61" s="91"/>
      <c r="U61" s="91"/>
      <c r="V61" s="91"/>
      <c r="W61" s="91"/>
      <c r="X61" s="91"/>
      <c r="Y61" s="91"/>
      <c r="Z61" s="91"/>
      <c r="AA61" s="91"/>
      <c r="AB61" s="91"/>
      <c r="AC61" s="91"/>
      <c r="AD61" s="91"/>
      <c r="AE61" s="91"/>
      <c r="AF61" s="91"/>
      <c r="AG61" s="91"/>
    </row>
    <row r="62" spans="1:33" s="75" customFormat="1">
      <c r="A62" s="144">
        <v>73</v>
      </c>
      <c r="B62" s="150">
        <v>230951</v>
      </c>
      <c r="C62" s="147" t="s">
        <v>1164</v>
      </c>
      <c r="D62" s="152" t="s">
        <v>34</v>
      </c>
      <c r="E62" s="144">
        <v>1</v>
      </c>
      <c r="F62" s="146">
        <v>25500</v>
      </c>
      <c r="G62" s="146">
        <v>26440.1</v>
      </c>
      <c r="H62" s="148">
        <f t="shared" si="1"/>
        <v>25970.05</v>
      </c>
      <c r="I62" s="91"/>
      <c r="J62" s="91"/>
      <c r="K62" s="91"/>
      <c r="L62" s="91"/>
      <c r="M62" s="91"/>
      <c r="N62" s="91"/>
      <c r="O62" s="91"/>
      <c r="P62" s="91"/>
      <c r="Q62" s="91"/>
      <c r="R62" s="91"/>
      <c r="S62" s="91"/>
      <c r="T62" s="91"/>
      <c r="U62" s="91"/>
      <c r="V62" s="91"/>
      <c r="W62" s="91"/>
      <c r="X62" s="91"/>
      <c r="Y62" s="91"/>
      <c r="Z62" s="91"/>
      <c r="AA62" s="91"/>
      <c r="AB62" s="91"/>
      <c r="AC62" s="91"/>
      <c r="AD62" s="91"/>
      <c r="AE62" s="91"/>
      <c r="AF62" s="91"/>
      <c r="AG62" s="91"/>
    </row>
    <row r="63" spans="1:33" s="75" customFormat="1">
      <c r="A63" s="144">
        <v>75</v>
      </c>
      <c r="B63" s="154" t="s">
        <v>1165</v>
      </c>
      <c r="C63" s="147" t="s">
        <v>1166</v>
      </c>
      <c r="D63" s="152" t="s">
        <v>34</v>
      </c>
      <c r="E63" s="144">
        <v>1</v>
      </c>
      <c r="F63" s="146">
        <v>10875</v>
      </c>
      <c r="G63" s="146">
        <v>11692.5</v>
      </c>
      <c r="H63" s="148">
        <f t="shared" si="1"/>
        <v>11283.75</v>
      </c>
      <c r="I63" s="91"/>
      <c r="J63" s="91"/>
      <c r="K63" s="91"/>
      <c r="L63" s="91"/>
      <c r="M63" s="91"/>
      <c r="N63" s="91"/>
      <c r="O63" s="91"/>
      <c r="P63" s="91"/>
      <c r="Q63" s="91"/>
      <c r="R63" s="91"/>
      <c r="S63" s="91"/>
      <c r="T63" s="91"/>
      <c r="U63" s="91"/>
      <c r="V63" s="91"/>
      <c r="W63" s="91"/>
      <c r="X63" s="91"/>
      <c r="Y63" s="91"/>
      <c r="Z63" s="91"/>
      <c r="AA63" s="91"/>
      <c r="AB63" s="91"/>
      <c r="AC63" s="91"/>
      <c r="AD63" s="91"/>
      <c r="AE63" s="91"/>
      <c r="AF63" s="91"/>
      <c r="AG63" s="91"/>
    </row>
    <row r="64" spans="1:33" s="75" customFormat="1">
      <c r="A64" s="144">
        <v>76</v>
      </c>
      <c r="B64" s="154" t="s">
        <v>1167</v>
      </c>
      <c r="C64" s="147" t="s">
        <v>1168</v>
      </c>
      <c r="D64" s="152" t="s">
        <v>34</v>
      </c>
      <c r="E64" s="144">
        <v>1</v>
      </c>
      <c r="F64" s="146">
        <v>10875</v>
      </c>
      <c r="G64" s="146">
        <v>12645</v>
      </c>
      <c r="H64" s="148">
        <f t="shared" si="1"/>
        <v>11760</v>
      </c>
      <c r="I64" s="91"/>
      <c r="J64" s="91"/>
      <c r="K64" s="91"/>
      <c r="L64" s="91"/>
      <c r="M64" s="91"/>
      <c r="N64" s="91"/>
      <c r="O64" s="91"/>
      <c r="P64" s="91"/>
      <c r="Q64" s="91"/>
      <c r="R64" s="91"/>
      <c r="S64" s="91"/>
      <c r="T64" s="91"/>
      <c r="U64" s="91"/>
      <c r="V64" s="91"/>
      <c r="W64" s="91"/>
      <c r="X64" s="91"/>
      <c r="Y64" s="91"/>
      <c r="Z64" s="91"/>
      <c r="AA64" s="91"/>
      <c r="AB64" s="91"/>
      <c r="AC64" s="91"/>
      <c r="AD64" s="91"/>
      <c r="AE64" s="91"/>
      <c r="AF64" s="91"/>
      <c r="AG64" s="91"/>
    </row>
    <row r="65" spans="1:33" s="75" customFormat="1">
      <c r="A65" s="144">
        <v>77</v>
      </c>
      <c r="B65" s="154" t="s">
        <v>1165</v>
      </c>
      <c r="C65" s="147" t="s">
        <v>1169</v>
      </c>
      <c r="D65" s="152" t="s">
        <v>34</v>
      </c>
      <c r="E65" s="144">
        <v>1</v>
      </c>
      <c r="F65" s="146">
        <v>5075</v>
      </c>
      <c r="G65" s="146">
        <v>5631.5</v>
      </c>
      <c r="H65" s="148">
        <f t="shared" si="1"/>
        <v>5353.25</v>
      </c>
      <c r="I65" s="91"/>
      <c r="J65" s="91"/>
      <c r="K65" s="91"/>
      <c r="L65" s="91"/>
      <c r="M65" s="91"/>
      <c r="N65" s="91"/>
      <c r="O65" s="91"/>
      <c r="P65" s="91"/>
      <c r="Q65" s="91"/>
      <c r="R65" s="91"/>
      <c r="S65" s="91"/>
      <c r="T65" s="91"/>
      <c r="U65" s="91"/>
      <c r="V65" s="91"/>
      <c r="W65" s="91"/>
      <c r="X65" s="91"/>
      <c r="Y65" s="91"/>
      <c r="Z65" s="91"/>
      <c r="AA65" s="91"/>
      <c r="AB65" s="91"/>
      <c r="AC65" s="91"/>
      <c r="AD65" s="91"/>
      <c r="AE65" s="91"/>
      <c r="AF65" s="91"/>
      <c r="AG65" s="91"/>
    </row>
    <row r="66" spans="1:33" s="75" customFormat="1" ht="120">
      <c r="A66" s="144">
        <v>78</v>
      </c>
      <c r="B66" s="154" t="s">
        <v>1170</v>
      </c>
      <c r="C66" s="147" t="s">
        <v>1171</v>
      </c>
      <c r="D66" s="150" t="s">
        <v>34</v>
      </c>
      <c r="E66" s="144">
        <v>1</v>
      </c>
      <c r="F66" s="146">
        <v>43500</v>
      </c>
      <c r="G66" s="146">
        <v>46680</v>
      </c>
      <c r="H66" s="148">
        <f t="shared" si="1"/>
        <v>45090</v>
      </c>
      <c r="I66" s="91"/>
      <c r="J66" s="91"/>
      <c r="K66" s="91"/>
      <c r="L66" s="91"/>
      <c r="M66" s="91"/>
      <c r="N66" s="91"/>
      <c r="O66" s="91"/>
      <c r="P66" s="91"/>
      <c r="Q66" s="91"/>
      <c r="R66" s="91"/>
      <c r="S66" s="91"/>
      <c r="T66" s="91"/>
      <c r="U66" s="91"/>
      <c r="V66" s="91"/>
      <c r="W66" s="91"/>
      <c r="X66" s="91"/>
      <c r="Y66" s="91"/>
      <c r="Z66" s="91"/>
      <c r="AA66" s="91"/>
      <c r="AB66" s="91"/>
      <c r="AC66" s="91"/>
      <c r="AD66" s="91"/>
      <c r="AE66" s="91"/>
      <c r="AF66" s="91"/>
      <c r="AG66" s="91"/>
    </row>
    <row r="67" spans="1:33" s="75" customFormat="1" ht="105">
      <c r="A67" s="144">
        <v>79</v>
      </c>
      <c r="B67" s="154" t="s">
        <v>1172</v>
      </c>
      <c r="C67" s="147" t="s">
        <v>1173</v>
      </c>
      <c r="D67" s="150" t="s">
        <v>34</v>
      </c>
      <c r="E67" s="144">
        <v>1</v>
      </c>
      <c r="F67" s="146">
        <v>34518</v>
      </c>
      <c r="G67" s="146">
        <v>31900</v>
      </c>
      <c r="H67" s="148">
        <f t="shared" si="1"/>
        <v>33209</v>
      </c>
      <c r="I67" s="91"/>
      <c r="J67" s="91"/>
      <c r="K67" s="91"/>
      <c r="L67" s="91"/>
      <c r="M67" s="91"/>
      <c r="N67" s="91"/>
      <c r="O67" s="91"/>
      <c r="P67" s="91"/>
      <c r="Q67" s="91"/>
      <c r="R67" s="91"/>
      <c r="S67" s="91"/>
      <c r="T67" s="91"/>
      <c r="U67" s="91"/>
      <c r="V67" s="91"/>
      <c r="W67" s="91"/>
      <c r="X67" s="91"/>
      <c r="Y67" s="91"/>
      <c r="Z67" s="91"/>
      <c r="AA67" s="91"/>
      <c r="AB67" s="91"/>
      <c r="AC67" s="91"/>
      <c r="AD67" s="91"/>
      <c r="AE67" s="91"/>
      <c r="AF67" s="91"/>
      <c r="AG67" s="91"/>
    </row>
    <row r="68" spans="1:33" s="75" customFormat="1" ht="60">
      <c r="A68" s="144">
        <v>80</v>
      </c>
      <c r="B68" s="154" t="s">
        <v>1172</v>
      </c>
      <c r="C68" s="147" t="s">
        <v>1174</v>
      </c>
      <c r="D68" s="150" t="s">
        <v>34</v>
      </c>
      <c r="E68" s="144">
        <v>1</v>
      </c>
      <c r="F68" s="146">
        <v>1653725</v>
      </c>
      <c r="G68" s="146">
        <v>1880684.5</v>
      </c>
      <c r="H68" s="148">
        <f t="shared" si="1"/>
        <v>1767204.75</v>
      </c>
      <c r="I68" s="91"/>
      <c r="J68" s="91"/>
      <c r="K68" s="91"/>
      <c r="L68" s="91"/>
      <c r="M68" s="91"/>
      <c r="N68" s="91"/>
      <c r="O68" s="91"/>
      <c r="P68" s="91"/>
      <c r="Q68" s="91"/>
      <c r="R68" s="91"/>
      <c r="S68" s="91"/>
      <c r="T68" s="91"/>
      <c r="U68" s="91"/>
      <c r="V68" s="91"/>
      <c r="W68" s="91"/>
      <c r="X68" s="91"/>
      <c r="Y68" s="91"/>
      <c r="Z68" s="91"/>
      <c r="AA68" s="91"/>
      <c r="AB68" s="91"/>
      <c r="AC68" s="91"/>
      <c r="AD68" s="91"/>
      <c r="AE68" s="91"/>
      <c r="AF68" s="91"/>
      <c r="AG68" s="91"/>
    </row>
    <row r="69" spans="1:33" s="75" customFormat="1">
      <c r="A69" s="144">
        <v>81</v>
      </c>
      <c r="B69" s="155">
        <v>232772</v>
      </c>
      <c r="C69" s="147" t="s">
        <v>1175</v>
      </c>
      <c r="D69" s="150" t="s">
        <v>34</v>
      </c>
      <c r="E69" s="144">
        <v>1</v>
      </c>
      <c r="F69" s="146">
        <v>21006</v>
      </c>
      <c r="G69" s="146">
        <v>19575</v>
      </c>
      <c r="H69" s="148">
        <f t="shared" si="1"/>
        <v>20290.5</v>
      </c>
      <c r="I69" s="91"/>
      <c r="J69" s="91"/>
      <c r="K69" s="91"/>
      <c r="L69" s="91"/>
      <c r="M69" s="91"/>
      <c r="N69" s="91"/>
      <c r="O69" s="91"/>
      <c r="P69" s="91"/>
      <c r="Q69" s="91"/>
      <c r="R69" s="91"/>
      <c r="S69" s="91"/>
      <c r="T69" s="91"/>
      <c r="U69" s="91"/>
      <c r="V69" s="91"/>
      <c r="W69" s="91"/>
      <c r="X69" s="91"/>
      <c r="Y69" s="91"/>
      <c r="Z69" s="91"/>
      <c r="AA69" s="91"/>
      <c r="AB69" s="91"/>
      <c r="AC69" s="91"/>
      <c r="AD69" s="91"/>
      <c r="AE69" s="91"/>
      <c r="AF69" s="91"/>
      <c r="AG69" s="91"/>
    </row>
    <row r="70" spans="1:33" s="75" customFormat="1">
      <c r="A70" s="144">
        <v>82</v>
      </c>
      <c r="B70" s="155">
        <v>253441</v>
      </c>
      <c r="C70" s="147" t="s">
        <v>1176</v>
      </c>
      <c r="D70" s="150" t="s">
        <v>34</v>
      </c>
      <c r="E70" s="144">
        <v>1</v>
      </c>
      <c r="F70" s="146">
        <v>31185</v>
      </c>
      <c r="G70" s="146">
        <v>28350</v>
      </c>
      <c r="H70" s="148">
        <f t="shared" si="1"/>
        <v>29767.5</v>
      </c>
      <c r="I70" s="91"/>
      <c r="J70" s="91"/>
      <c r="K70" s="91"/>
      <c r="L70" s="91"/>
      <c r="M70" s="91"/>
      <c r="N70" s="91"/>
      <c r="O70" s="91"/>
      <c r="P70" s="91"/>
      <c r="Q70" s="91"/>
      <c r="R70" s="91"/>
      <c r="S70" s="91"/>
      <c r="T70" s="91"/>
      <c r="U70" s="91"/>
      <c r="V70" s="91"/>
      <c r="W70" s="91"/>
      <c r="X70" s="91"/>
      <c r="Y70" s="91"/>
      <c r="Z70" s="91"/>
      <c r="AA70" s="91"/>
      <c r="AB70" s="91"/>
      <c r="AC70" s="91"/>
      <c r="AD70" s="91"/>
      <c r="AE70" s="91"/>
      <c r="AF70" s="91"/>
      <c r="AG70" s="91"/>
    </row>
    <row r="71" spans="1:33" s="75" customFormat="1" ht="30">
      <c r="A71" s="144">
        <v>84</v>
      </c>
      <c r="B71" s="155">
        <v>231513</v>
      </c>
      <c r="C71" s="147" t="s">
        <v>1177</v>
      </c>
      <c r="D71" s="150" t="s">
        <v>34</v>
      </c>
      <c r="E71" s="144">
        <v>1</v>
      </c>
      <c r="F71" s="146">
        <v>7975</v>
      </c>
      <c r="G71" s="146">
        <v>9818.5999999999985</v>
      </c>
      <c r="H71" s="148">
        <f t="shared" si="1"/>
        <v>8896.7999999999993</v>
      </c>
      <c r="I71" s="91"/>
      <c r="J71" s="91"/>
      <c r="K71" s="91"/>
      <c r="L71" s="91"/>
      <c r="M71" s="91"/>
      <c r="N71" s="91"/>
      <c r="O71" s="91"/>
      <c r="P71" s="91"/>
      <c r="Q71" s="91"/>
      <c r="R71" s="91"/>
      <c r="S71" s="91"/>
      <c r="T71" s="91"/>
      <c r="U71" s="91"/>
      <c r="V71" s="91"/>
      <c r="W71" s="91"/>
      <c r="X71" s="91"/>
      <c r="Y71" s="91"/>
      <c r="Z71" s="91"/>
      <c r="AA71" s="91"/>
      <c r="AB71" s="91"/>
      <c r="AC71" s="91"/>
      <c r="AD71" s="91"/>
      <c r="AE71" s="91"/>
      <c r="AF71" s="91"/>
      <c r="AG71" s="91"/>
    </row>
    <row r="72" spans="1:33" s="75" customFormat="1" ht="45">
      <c r="A72" s="144">
        <v>85</v>
      </c>
      <c r="B72" s="155">
        <v>234137</v>
      </c>
      <c r="C72" s="147" t="s">
        <v>1178</v>
      </c>
      <c r="D72" s="150" t="s">
        <v>34</v>
      </c>
      <c r="E72" s="144">
        <v>1</v>
      </c>
      <c r="F72" s="146">
        <v>20640</v>
      </c>
      <c r="G72" s="146">
        <v>18705</v>
      </c>
      <c r="H72" s="148">
        <f t="shared" si="1"/>
        <v>19672.5</v>
      </c>
      <c r="I72" s="91"/>
      <c r="J72" s="91"/>
      <c r="K72" s="91"/>
      <c r="L72" s="91"/>
      <c r="M72" s="91"/>
      <c r="N72" s="91"/>
      <c r="O72" s="91"/>
      <c r="P72" s="91"/>
      <c r="Q72" s="91"/>
      <c r="R72" s="91"/>
      <c r="S72" s="91"/>
      <c r="T72" s="91"/>
      <c r="U72" s="91"/>
      <c r="V72" s="91"/>
      <c r="W72" s="91"/>
      <c r="X72" s="91"/>
      <c r="Y72" s="91"/>
      <c r="Z72" s="91"/>
      <c r="AA72" s="91"/>
      <c r="AB72" s="91"/>
      <c r="AC72" s="91"/>
      <c r="AD72" s="91"/>
      <c r="AE72" s="91"/>
      <c r="AF72" s="91"/>
      <c r="AG72" s="91"/>
    </row>
    <row r="73" spans="1:33" s="75" customFormat="1" ht="60">
      <c r="A73" s="144">
        <v>86</v>
      </c>
      <c r="B73" s="156" t="s">
        <v>1179</v>
      </c>
      <c r="C73" s="147" t="s">
        <v>1180</v>
      </c>
      <c r="D73" s="150" t="s">
        <v>34</v>
      </c>
      <c r="E73" s="144">
        <v>1</v>
      </c>
      <c r="F73" s="146">
        <v>177927.1</v>
      </c>
      <c r="G73" s="146">
        <v>160225</v>
      </c>
      <c r="H73" s="148">
        <f t="shared" si="1"/>
        <v>169076.05</v>
      </c>
      <c r="I73" s="91"/>
      <c r="J73" s="91"/>
      <c r="K73" s="91"/>
      <c r="L73" s="91"/>
      <c r="M73" s="91"/>
      <c r="N73" s="91"/>
      <c r="O73" s="91"/>
      <c r="P73" s="91"/>
      <c r="Q73" s="91"/>
      <c r="R73" s="91"/>
      <c r="S73" s="91"/>
      <c r="T73" s="91"/>
      <c r="U73" s="91"/>
      <c r="V73" s="91"/>
      <c r="W73" s="91"/>
      <c r="X73" s="91"/>
      <c r="Y73" s="91"/>
      <c r="Z73" s="91"/>
      <c r="AA73" s="91"/>
      <c r="AB73" s="91"/>
      <c r="AC73" s="91"/>
      <c r="AD73" s="91"/>
      <c r="AE73" s="91"/>
      <c r="AF73" s="91"/>
      <c r="AG73" s="91"/>
    </row>
    <row r="74" spans="1:33" s="75" customFormat="1" ht="30">
      <c r="A74" s="144">
        <v>87</v>
      </c>
      <c r="B74" s="157">
        <v>233564</v>
      </c>
      <c r="C74" s="147" t="s">
        <v>1181</v>
      </c>
      <c r="D74" s="150" t="s">
        <v>34</v>
      </c>
      <c r="E74" s="144">
        <v>1</v>
      </c>
      <c r="F74" s="146">
        <v>1740</v>
      </c>
      <c r="G74" s="146">
        <v>1878.6</v>
      </c>
      <c r="H74" s="148">
        <f t="shared" si="1"/>
        <v>1809.3</v>
      </c>
      <c r="I74" s="91"/>
      <c r="J74" s="91"/>
      <c r="K74" s="91"/>
      <c r="L74" s="91"/>
      <c r="M74" s="91"/>
      <c r="N74" s="91"/>
      <c r="O74" s="91"/>
      <c r="P74" s="91"/>
      <c r="Q74" s="91"/>
      <c r="R74" s="91"/>
      <c r="S74" s="91"/>
      <c r="T74" s="91"/>
      <c r="U74" s="91"/>
      <c r="V74" s="91"/>
      <c r="W74" s="91"/>
      <c r="X74" s="91"/>
      <c r="Y74" s="91"/>
      <c r="Z74" s="91"/>
      <c r="AA74" s="91"/>
      <c r="AB74" s="91"/>
      <c r="AC74" s="91"/>
      <c r="AD74" s="91"/>
      <c r="AE74" s="91"/>
      <c r="AF74" s="91"/>
      <c r="AG74" s="91"/>
    </row>
    <row r="75" spans="1:33" s="75" customFormat="1" ht="30">
      <c r="A75" s="144">
        <v>88</v>
      </c>
      <c r="B75" s="157">
        <v>233564</v>
      </c>
      <c r="C75" s="147" t="s">
        <v>1182</v>
      </c>
      <c r="D75" s="150" t="s">
        <v>34</v>
      </c>
      <c r="E75" s="144">
        <v>1</v>
      </c>
      <c r="F75" s="146">
        <v>8990</v>
      </c>
      <c r="G75" s="146">
        <v>11067</v>
      </c>
      <c r="H75" s="148">
        <f t="shared" si="1"/>
        <v>10028.5</v>
      </c>
      <c r="I75" s="91"/>
      <c r="J75" s="91"/>
      <c r="K75" s="91"/>
      <c r="L75" s="91"/>
      <c r="M75" s="91"/>
      <c r="N75" s="91"/>
      <c r="O75" s="91"/>
      <c r="P75" s="91"/>
      <c r="Q75" s="91"/>
      <c r="R75" s="91"/>
      <c r="S75" s="91"/>
      <c r="T75" s="91"/>
      <c r="U75" s="91"/>
      <c r="V75" s="91"/>
      <c r="W75" s="91"/>
      <c r="X75" s="91"/>
      <c r="Y75" s="91"/>
      <c r="Z75" s="91"/>
      <c r="AA75" s="91"/>
      <c r="AB75" s="91"/>
      <c r="AC75" s="91"/>
      <c r="AD75" s="91"/>
      <c r="AE75" s="91"/>
      <c r="AF75" s="91"/>
      <c r="AG75" s="91"/>
    </row>
    <row r="76" spans="1:33" s="75" customFormat="1" ht="30">
      <c r="A76" s="144">
        <v>89</v>
      </c>
      <c r="B76" s="157">
        <v>233564</v>
      </c>
      <c r="C76" s="147" t="s">
        <v>1183</v>
      </c>
      <c r="D76" s="150" t="s">
        <v>34</v>
      </c>
      <c r="E76" s="144">
        <v>1</v>
      </c>
      <c r="F76" s="146">
        <v>8990</v>
      </c>
      <c r="G76" s="146">
        <v>9789.18</v>
      </c>
      <c r="H76" s="148">
        <f t="shared" si="1"/>
        <v>9389.59</v>
      </c>
      <c r="I76" s="91"/>
      <c r="J76" s="91"/>
      <c r="K76" s="91"/>
      <c r="L76" s="91"/>
      <c r="M76" s="91"/>
      <c r="N76" s="91"/>
      <c r="O76" s="91"/>
      <c r="P76" s="91"/>
      <c r="Q76" s="91"/>
      <c r="R76" s="91"/>
      <c r="S76" s="91"/>
      <c r="T76" s="91"/>
      <c r="U76" s="91"/>
      <c r="V76" s="91"/>
      <c r="W76" s="91"/>
      <c r="X76" s="91"/>
      <c r="Y76" s="91"/>
      <c r="Z76" s="91"/>
      <c r="AA76" s="91"/>
      <c r="AB76" s="91"/>
      <c r="AC76" s="91"/>
      <c r="AD76" s="91"/>
      <c r="AE76" s="91"/>
      <c r="AF76" s="91"/>
      <c r="AG76" s="91"/>
    </row>
    <row r="77" spans="1:33" s="75" customFormat="1" ht="30">
      <c r="A77" s="144">
        <v>90</v>
      </c>
      <c r="B77" s="157">
        <v>233564</v>
      </c>
      <c r="C77" s="147" t="s">
        <v>1184</v>
      </c>
      <c r="D77" s="150" t="s">
        <v>34</v>
      </c>
      <c r="E77" s="144">
        <v>1</v>
      </c>
      <c r="F77" s="146">
        <v>8990</v>
      </c>
      <c r="G77" s="146">
        <v>10062.6</v>
      </c>
      <c r="H77" s="148">
        <f t="shared" si="1"/>
        <v>9526.2999999999993</v>
      </c>
      <c r="I77" s="91"/>
      <c r="J77" s="91"/>
      <c r="K77" s="91"/>
      <c r="L77" s="91"/>
      <c r="M77" s="91"/>
      <c r="N77" s="91"/>
      <c r="O77" s="91"/>
      <c r="P77" s="91"/>
      <c r="Q77" s="91"/>
      <c r="R77" s="91"/>
      <c r="S77" s="91"/>
      <c r="T77" s="91"/>
      <c r="U77" s="91"/>
      <c r="V77" s="91"/>
      <c r="W77" s="91"/>
      <c r="X77" s="91"/>
      <c r="Y77" s="91"/>
      <c r="Z77" s="91"/>
      <c r="AA77" s="91"/>
      <c r="AB77" s="91"/>
      <c r="AC77" s="91"/>
      <c r="AD77" s="91"/>
      <c r="AE77" s="91"/>
      <c r="AF77" s="91"/>
      <c r="AG77" s="91"/>
    </row>
    <row r="78" spans="1:33" s="75" customFormat="1">
      <c r="A78" s="144">
        <v>91</v>
      </c>
      <c r="B78" s="156" t="s">
        <v>1185</v>
      </c>
      <c r="C78" s="147" t="s">
        <v>1186</v>
      </c>
      <c r="D78" s="150" t="s">
        <v>34</v>
      </c>
      <c r="E78" s="144">
        <v>1</v>
      </c>
      <c r="F78" s="146">
        <v>60306</v>
      </c>
      <c r="G78" s="146">
        <v>55100</v>
      </c>
      <c r="H78" s="148">
        <f t="shared" si="1"/>
        <v>57703</v>
      </c>
      <c r="I78" s="91"/>
      <c r="J78" s="91"/>
      <c r="K78" s="91"/>
      <c r="L78" s="91"/>
      <c r="M78" s="91"/>
      <c r="N78" s="91"/>
      <c r="O78" s="91"/>
      <c r="P78" s="91"/>
      <c r="Q78" s="91"/>
      <c r="R78" s="91"/>
      <c r="S78" s="91"/>
      <c r="T78" s="91"/>
      <c r="U78" s="91"/>
      <c r="V78" s="91"/>
      <c r="W78" s="91"/>
      <c r="X78" s="91"/>
      <c r="Y78" s="91"/>
      <c r="Z78" s="91"/>
      <c r="AA78" s="91"/>
      <c r="AB78" s="91"/>
      <c r="AC78" s="91"/>
      <c r="AD78" s="91"/>
      <c r="AE78" s="91"/>
      <c r="AF78" s="91"/>
      <c r="AG78" s="91"/>
    </row>
    <row r="79" spans="1:33" s="91" customFormat="1">
      <c r="A79" s="166" t="s">
        <v>60</v>
      </c>
      <c r="B79" s="167"/>
      <c r="C79" s="167"/>
      <c r="D79" s="167"/>
      <c r="E79" s="167"/>
      <c r="F79" s="167"/>
      <c r="G79" s="168"/>
      <c r="H79" s="135">
        <f>+SUM(H3:H78)</f>
        <v>17917904.595885504</v>
      </c>
    </row>
    <row r="81" spans="1:7" s="91" customFormat="1" ht="89.25" customHeight="1">
      <c r="A81"/>
      <c r="B81"/>
      <c r="C81"/>
      <c r="D81"/>
      <c r="E81"/>
      <c r="F81" s="76"/>
      <c r="G81"/>
    </row>
    <row r="82" spans="1:7" s="91" customFormat="1">
      <c r="A82"/>
      <c r="B82"/>
      <c r="C82" s="69"/>
      <c r="D82"/>
      <c r="E82"/>
      <c r="F82" s="76"/>
      <c r="G82"/>
    </row>
    <row r="83" spans="1:7" s="91" customFormat="1">
      <c r="A83"/>
      <c r="B83"/>
      <c r="C83"/>
      <c r="D83"/>
      <c r="E83"/>
      <c r="F83" s="76"/>
      <c r="G83"/>
    </row>
    <row r="84" spans="1:7" s="91" customFormat="1">
      <c r="A84"/>
      <c r="B84"/>
      <c r="C84"/>
      <c r="D84"/>
      <c r="E84"/>
      <c r="F84" s="76"/>
      <c r="G84"/>
    </row>
  </sheetData>
  <mergeCells count="2">
    <mergeCell ref="A79:G79"/>
    <mergeCell ref="A1:H1"/>
  </mergeCells>
  <conditionalFormatting sqref="C5">
    <cfRule type="duplicateValues" dxfId="5" priority="6"/>
  </conditionalFormatting>
  <conditionalFormatting sqref="C8">
    <cfRule type="duplicateValues" dxfId="4" priority="3"/>
  </conditionalFormatting>
  <conditionalFormatting sqref="C9">
    <cfRule type="duplicateValues" dxfId="3" priority="5"/>
  </conditionalFormatting>
  <conditionalFormatting sqref="C12">
    <cfRule type="duplicateValues" dxfId="2" priority="4"/>
  </conditionalFormatting>
  <conditionalFormatting sqref="C13">
    <cfRule type="duplicateValues" dxfId="1" priority="1"/>
  </conditionalFormatting>
  <conditionalFormatting sqref="C14:C16">
    <cfRule type="duplicateValues" dxfId="0" priority="2"/>
  </conditionalFormatting>
  <pageMargins left="0.7" right="0.7" top="0.75" bottom="0.75" header="0.3" footer="0.3"/>
  <pageSetup paperSize="9" orientation="portrait" horizontalDpi="4294967293" verticalDpi="0"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458CFC6-0A4E-4DE0-930C-6FE16ED34C7A}">
  <dimension ref="A1:H38"/>
  <sheetViews>
    <sheetView workbookViewId="0">
      <selection activeCell="J3" sqref="J3"/>
    </sheetView>
  </sheetViews>
  <sheetFormatPr baseColWidth="10" defaultRowHeight="15"/>
  <cols>
    <col min="6" max="8" width="11.28515625" bestFit="1" customWidth="1"/>
  </cols>
  <sheetData>
    <row r="1" spans="1:8">
      <c r="A1" s="175" t="s">
        <v>1261</v>
      </c>
      <c r="B1" s="175"/>
      <c r="C1" s="175"/>
      <c r="D1" s="175"/>
      <c r="E1" s="175"/>
      <c r="F1" s="175"/>
      <c r="G1" s="175"/>
      <c r="H1" s="175"/>
    </row>
    <row r="2" spans="1:8" ht="48">
      <c r="A2" s="8" t="s">
        <v>342</v>
      </c>
      <c r="B2" s="8" t="s">
        <v>343</v>
      </c>
      <c r="C2" s="8" t="s">
        <v>344</v>
      </c>
      <c r="D2" s="8" t="s">
        <v>345</v>
      </c>
      <c r="E2" s="8" t="s">
        <v>5</v>
      </c>
      <c r="F2" s="8" t="s">
        <v>6</v>
      </c>
      <c r="G2" s="8" t="s">
        <v>7</v>
      </c>
      <c r="H2" s="103" t="s">
        <v>8</v>
      </c>
    </row>
    <row r="3" spans="1:8" ht="108">
      <c r="A3" s="99">
        <v>1</v>
      </c>
      <c r="B3" s="99">
        <v>30111801</v>
      </c>
      <c r="C3" s="100" t="s">
        <v>346</v>
      </c>
      <c r="D3" s="99" t="s">
        <v>347</v>
      </c>
      <c r="E3" s="101">
        <v>1</v>
      </c>
      <c r="F3" s="102">
        <v>206029.2</v>
      </c>
      <c r="G3" s="102">
        <v>233602.04399999999</v>
      </c>
      <c r="H3" s="20">
        <f>+IF(F3=""," ",AVERAGE(F3:G3))</f>
        <v>219815.622</v>
      </c>
    </row>
    <row r="4" spans="1:8" ht="48">
      <c r="A4" s="99">
        <v>2</v>
      </c>
      <c r="B4" s="99">
        <v>30111801</v>
      </c>
      <c r="C4" s="100" t="s">
        <v>348</v>
      </c>
      <c r="D4" s="99" t="s">
        <v>347</v>
      </c>
      <c r="E4" s="99">
        <v>1</v>
      </c>
      <c r="F4" s="102">
        <v>194651.6</v>
      </c>
      <c r="G4" s="102">
        <v>203131.87599999999</v>
      </c>
      <c r="H4" s="20">
        <f t="shared" ref="H4:H37" si="0">+IF(F4=""," ",AVERAGE(F4:G4))</f>
        <v>198891.73800000001</v>
      </c>
    </row>
    <row r="5" spans="1:8" ht="60">
      <c r="A5" s="99">
        <v>3</v>
      </c>
      <c r="B5" s="99">
        <v>30111801</v>
      </c>
      <c r="C5" s="100" t="s">
        <v>349</v>
      </c>
      <c r="D5" s="99" t="s">
        <v>347</v>
      </c>
      <c r="E5" s="99">
        <v>1</v>
      </c>
      <c r="F5" s="102">
        <v>203404.11600000001</v>
      </c>
      <c r="G5" s="102">
        <v>194651.6</v>
      </c>
      <c r="H5" s="20">
        <f t="shared" si="0"/>
        <v>199027.85800000001</v>
      </c>
    </row>
    <row r="6" spans="1:8" ht="84">
      <c r="A6" s="99">
        <v>4</v>
      </c>
      <c r="B6" s="99">
        <v>31152209</v>
      </c>
      <c r="C6" s="100" t="s">
        <v>350</v>
      </c>
      <c r="D6" s="99" t="s">
        <v>43</v>
      </c>
      <c r="E6" s="101">
        <v>1</v>
      </c>
      <c r="F6" s="102">
        <v>12139.359999999999</v>
      </c>
      <c r="G6" s="102">
        <v>9860</v>
      </c>
      <c r="H6" s="20">
        <f t="shared" si="0"/>
        <v>10999.68</v>
      </c>
    </row>
    <row r="7" spans="1:8" ht="168">
      <c r="A7" s="99">
        <v>5</v>
      </c>
      <c r="B7" s="99">
        <v>27111615</v>
      </c>
      <c r="C7" s="100" t="s">
        <v>351</v>
      </c>
      <c r="D7" s="99" t="s">
        <v>34</v>
      </c>
      <c r="E7" s="99">
        <v>1</v>
      </c>
      <c r="F7" s="102">
        <v>63365.37</v>
      </c>
      <c r="G7" s="102">
        <v>58659.999999999993</v>
      </c>
      <c r="H7" s="20">
        <f t="shared" si="0"/>
        <v>61012.684999999998</v>
      </c>
    </row>
    <row r="8" spans="1:8" ht="180">
      <c r="A8" s="99">
        <v>6</v>
      </c>
      <c r="B8" s="99">
        <v>47121804</v>
      </c>
      <c r="C8" s="100" t="s">
        <v>352</v>
      </c>
      <c r="D8" s="99" t="s">
        <v>34</v>
      </c>
      <c r="E8" s="99">
        <v>1</v>
      </c>
      <c r="F8" s="102">
        <v>13630</v>
      </c>
      <c r="G8" s="102">
        <v>14086.84</v>
      </c>
      <c r="H8" s="20">
        <f t="shared" si="0"/>
        <v>13858.42</v>
      </c>
    </row>
    <row r="9" spans="1:8" ht="120">
      <c r="A9" s="99">
        <v>7</v>
      </c>
      <c r="B9" s="99">
        <v>30131502</v>
      </c>
      <c r="C9" s="100" t="s">
        <v>353</v>
      </c>
      <c r="D9" s="99" t="s">
        <v>34</v>
      </c>
      <c r="E9" s="99">
        <v>1</v>
      </c>
      <c r="F9" s="102">
        <v>5800</v>
      </c>
      <c r="G9" s="102">
        <v>6492</v>
      </c>
      <c r="H9" s="20">
        <f t="shared" si="0"/>
        <v>6146</v>
      </c>
    </row>
    <row r="10" spans="1:8" ht="167.45" customHeight="1">
      <c r="A10" s="99">
        <v>8</v>
      </c>
      <c r="B10" s="99">
        <v>30111601</v>
      </c>
      <c r="C10" s="100" t="s">
        <v>354</v>
      </c>
      <c r="D10" s="99" t="s">
        <v>355</v>
      </c>
      <c r="E10" s="101">
        <v>1</v>
      </c>
      <c r="F10" s="102">
        <v>55440</v>
      </c>
      <c r="G10" s="102">
        <v>56402.5</v>
      </c>
      <c r="H10" s="20">
        <f t="shared" si="0"/>
        <v>55921.25</v>
      </c>
    </row>
    <row r="11" spans="1:8" ht="312">
      <c r="A11" s="99">
        <v>9</v>
      </c>
      <c r="B11" s="99">
        <v>27111801</v>
      </c>
      <c r="C11" s="100" t="s">
        <v>356</v>
      </c>
      <c r="D11" s="99" t="s">
        <v>34</v>
      </c>
      <c r="E11" s="99">
        <v>1</v>
      </c>
      <c r="F11" s="102">
        <v>139720</v>
      </c>
      <c r="G11" s="102">
        <v>150927.54</v>
      </c>
      <c r="H11" s="20">
        <f t="shared" si="0"/>
        <v>145323.77000000002</v>
      </c>
    </row>
    <row r="12" spans="1:8" ht="204">
      <c r="A12" s="99">
        <v>10</v>
      </c>
      <c r="B12" s="99">
        <v>27111801</v>
      </c>
      <c r="C12" s="100" t="s">
        <v>357</v>
      </c>
      <c r="D12" s="99" t="s">
        <v>34</v>
      </c>
      <c r="E12" s="99">
        <v>1</v>
      </c>
      <c r="F12" s="102">
        <v>56709.77</v>
      </c>
      <c r="G12" s="102">
        <v>53818</v>
      </c>
      <c r="H12" s="20">
        <f t="shared" si="0"/>
        <v>55263.884999999995</v>
      </c>
    </row>
    <row r="13" spans="1:8" ht="216">
      <c r="A13" s="99">
        <v>11</v>
      </c>
      <c r="B13" s="99">
        <v>27111801</v>
      </c>
      <c r="C13" s="100" t="s">
        <v>358</v>
      </c>
      <c r="D13" s="99" t="s">
        <v>34</v>
      </c>
      <c r="E13" s="101">
        <v>1</v>
      </c>
      <c r="F13" s="102">
        <v>29000</v>
      </c>
      <c r="G13" s="102">
        <v>31506</v>
      </c>
      <c r="H13" s="20">
        <f t="shared" si="0"/>
        <v>30253</v>
      </c>
    </row>
    <row r="14" spans="1:8" ht="108">
      <c r="A14" s="99">
        <v>12</v>
      </c>
      <c r="B14" s="99">
        <v>31191506</v>
      </c>
      <c r="C14" s="100" t="s">
        <v>359</v>
      </c>
      <c r="D14" s="99" t="s">
        <v>34</v>
      </c>
      <c r="E14" s="101">
        <v>1</v>
      </c>
      <c r="F14" s="102">
        <v>174000</v>
      </c>
      <c r="G14" s="102">
        <v>182760</v>
      </c>
      <c r="H14" s="20">
        <f t="shared" si="0"/>
        <v>178380</v>
      </c>
    </row>
    <row r="15" spans="1:8" ht="72">
      <c r="A15" s="99">
        <v>13</v>
      </c>
      <c r="B15" s="99">
        <v>31191506</v>
      </c>
      <c r="C15" s="100" t="s">
        <v>360</v>
      </c>
      <c r="D15" s="99" t="s">
        <v>34</v>
      </c>
      <c r="E15" s="101">
        <v>1</v>
      </c>
      <c r="F15" s="102">
        <v>43705.47</v>
      </c>
      <c r="G15" s="102">
        <v>41905</v>
      </c>
      <c r="H15" s="20">
        <f t="shared" si="0"/>
        <v>42805.235000000001</v>
      </c>
    </row>
    <row r="16" spans="1:8" ht="228">
      <c r="A16" s="99">
        <v>14</v>
      </c>
      <c r="B16" s="99">
        <v>27111802</v>
      </c>
      <c r="C16" s="100" t="s">
        <v>361</v>
      </c>
      <c r="D16" s="99" t="s">
        <v>34</v>
      </c>
      <c r="E16" s="99">
        <v>1</v>
      </c>
      <c r="F16" s="102">
        <v>37596.51</v>
      </c>
      <c r="G16" s="102">
        <v>36105</v>
      </c>
      <c r="H16" s="20">
        <f t="shared" si="0"/>
        <v>36850.755000000005</v>
      </c>
    </row>
    <row r="17" spans="1:8" ht="156">
      <c r="A17" s="99">
        <v>15</v>
      </c>
      <c r="B17" s="99">
        <v>27111803</v>
      </c>
      <c r="C17" s="100" t="s">
        <v>362</v>
      </c>
      <c r="D17" s="99" t="s">
        <v>34</v>
      </c>
      <c r="E17" s="101">
        <v>1</v>
      </c>
      <c r="F17" s="102">
        <v>49155</v>
      </c>
      <c r="G17" s="102">
        <v>50812.71</v>
      </c>
      <c r="H17" s="20">
        <f t="shared" si="0"/>
        <v>49983.854999999996</v>
      </c>
    </row>
    <row r="18" spans="1:8" ht="132">
      <c r="A18" s="99">
        <v>16</v>
      </c>
      <c r="B18" s="99">
        <v>30131607</v>
      </c>
      <c r="C18" s="100" t="s">
        <v>363</v>
      </c>
      <c r="D18" s="99" t="s">
        <v>34</v>
      </c>
      <c r="E18" s="99">
        <v>1</v>
      </c>
      <c r="F18" s="102">
        <v>4350</v>
      </c>
      <c r="G18" s="102">
        <v>4499.7</v>
      </c>
      <c r="H18" s="20">
        <f t="shared" si="0"/>
        <v>4424.8500000000004</v>
      </c>
    </row>
    <row r="19" spans="1:8" ht="72">
      <c r="A19" s="99">
        <v>17</v>
      </c>
      <c r="B19" s="99">
        <v>27112202</v>
      </c>
      <c r="C19" s="100" t="s">
        <v>364</v>
      </c>
      <c r="D19" s="99" t="s">
        <v>34</v>
      </c>
      <c r="E19" s="99">
        <v>1</v>
      </c>
      <c r="F19" s="102">
        <v>23289.42</v>
      </c>
      <c r="G19" s="102">
        <v>22330</v>
      </c>
      <c r="H19" s="20">
        <f t="shared" si="0"/>
        <v>22809.71</v>
      </c>
    </row>
    <row r="20" spans="1:8" ht="96">
      <c r="A20" s="99">
        <v>18</v>
      </c>
      <c r="B20" s="99">
        <v>11121604</v>
      </c>
      <c r="C20" s="100" t="s">
        <v>365</v>
      </c>
      <c r="D20" s="99" t="s">
        <v>34</v>
      </c>
      <c r="E20" s="101">
        <v>1</v>
      </c>
      <c r="F20" s="102">
        <v>32245.7</v>
      </c>
      <c r="G20" s="102">
        <v>31175</v>
      </c>
      <c r="H20" s="20">
        <f t="shared" si="0"/>
        <v>31710.35</v>
      </c>
    </row>
    <row r="21" spans="1:8" ht="120">
      <c r="A21" s="99">
        <v>19</v>
      </c>
      <c r="B21" s="99">
        <v>11121604</v>
      </c>
      <c r="C21" s="100" t="s">
        <v>366</v>
      </c>
      <c r="D21" s="99" t="s">
        <v>34</v>
      </c>
      <c r="E21" s="101">
        <v>1</v>
      </c>
      <c r="F21" s="102">
        <v>46051.95</v>
      </c>
      <c r="G21" s="102">
        <v>44225</v>
      </c>
      <c r="H21" s="20">
        <f t="shared" si="0"/>
        <v>45138.474999999999</v>
      </c>
    </row>
    <row r="22" spans="1:8" ht="60">
      <c r="A22" s="99">
        <v>20</v>
      </c>
      <c r="B22" s="99">
        <v>40142008</v>
      </c>
      <c r="C22" s="100" t="s">
        <v>367</v>
      </c>
      <c r="D22" s="99" t="s">
        <v>34</v>
      </c>
      <c r="E22" s="99">
        <v>1</v>
      </c>
      <c r="F22" s="102">
        <v>330753.57</v>
      </c>
      <c r="G22" s="102">
        <v>310155</v>
      </c>
      <c r="H22" s="20">
        <f t="shared" si="0"/>
        <v>320454.28500000003</v>
      </c>
    </row>
    <row r="23" spans="1:8" ht="108">
      <c r="A23" s="99">
        <v>21</v>
      </c>
      <c r="B23" s="99">
        <v>27111602</v>
      </c>
      <c r="C23" s="100" t="s">
        <v>368</v>
      </c>
      <c r="D23" s="99" t="s">
        <v>34</v>
      </c>
      <c r="E23" s="101">
        <v>1</v>
      </c>
      <c r="F23" s="102">
        <v>98455</v>
      </c>
      <c r="G23" s="102">
        <v>101850</v>
      </c>
      <c r="H23" s="20">
        <f t="shared" si="0"/>
        <v>100152.5</v>
      </c>
    </row>
    <row r="24" spans="1:8" ht="132">
      <c r="A24" s="99">
        <v>22</v>
      </c>
      <c r="B24" s="99">
        <v>41111950</v>
      </c>
      <c r="C24" s="100" t="s">
        <v>369</v>
      </c>
      <c r="D24" s="99" t="s">
        <v>34</v>
      </c>
      <c r="E24" s="101">
        <v>1</v>
      </c>
      <c r="F24" s="102">
        <v>51692.5</v>
      </c>
      <c r="G24" s="102">
        <v>53475</v>
      </c>
      <c r="H24" s="20">
        <f t="shared" si="0"/>
        <v>52583.75</v>
      </c>
    </row>
    <row r="25" spans="1:8" ht="264">
      <c r="A25" s="99">
        <v>23</v>
      </c>
      <c r="B25" s="99">
        <v>41111950</v>
      </c>
      <c r="C25" s="100" t="s">
        <v>370</v>
      </c>
      <c r="D25" s="99" t="s">
        <v>34</v>
      </c>
      <c r="E25" s="101">
        <v>1</v>
      </c>
      <c r="F25" s="102">
        <v>1025005</v>
      </c>
      <c r="G25" s="102">
        <v>1060350</v>
      </c>
      <c r="H25" s="20">
        <f t="shared" si="0"/>
        <v>1042677.5</v>
      </c>
    </row>
    <row r="26" spans="1:8" ht="144">
      <c r="A26" s="99">
        <v>24</v>
      </c>
      <c r="B26" s="99">
        <v>27112004</v>
      </c>
      <c r="C26" s="100" t="s">
        <v>371</v>
      </c>
      <c r="D26" s="99" t="s">
        <v>34</v>
      </c>
      <c r="E26" s="101">
        <v>1</v>
      </c>
      <c r="F26" s="102">
        <v>74965</v>
      </c>
      <c r="G26" s="102">
        <v>76924.429999999993</v>
      </c>
      <c r="H26" s="20">
        <f t="shared" si="0"/>
        <v>75944.714999999997</v>
      </c>
    </row>
    <row r="27" spans="1:8" ht="96">
      <c r="A27" s="99">
        <v>25</v>
      </c>
      <c r="B27" s="99">
        <v>30102306</v>
      </c>
      <c r="C27" s="100" t="s">
        <v>372</v>
      </c>
      <c r="D27" s="99" t="s">
        <v>34</v>
      </c>
      <c r="E27" s="101">
        <v>1</v>
      </c>
      <c r="F27" s="102">
        <v>174000</v>
      </c>
      <c r="G27" s="102">
        <v>185076</v>
      </c>
      <c r="H27" s="20">
        <f t="shared" si="0"/>
        <v>179538</v>
      </c>
    </row>
    <row r="28" spans="1:8" ht="96">
      <c r="A28" s="99">
        <v>26</v>
      </c>
      <c r="B28" s="99">
        <v>30102306</v>
      </c>
      <c r="C28" s="100" t="s">
        <v>373</v>
      </c>
      <c r="D28" s="99" t="s">
        <v>34</v>
      </c>
      <c r="E28" s="99">
        <v>1</v>
      </c>
      <c r="F28" s="102">
        <v>227985</v>
      </c>
      <c r="G28" s="102">
        <v>217500</v>
      </c>
      <c r="H28" s="20">
        <f t="shared" si="0"/>
        <v>222742.5</v>
      </c>
    </row>
    <row r="29" spans="1:8" ht="72">
      <c r="A29" s="99">
        <v>27</v>
      </c>
      <c r="B29" s="99">
        <v>27111605</v>
      </c>
      <c r="C29" s="100" t="s">
        <v>374</v>
      </c>
      <c r="D29" s="99" t="s">
        <v>34</v>
      </c>
      <c r="E29" s="99">
        <v>1</v>
      </c>
      <c r="F29" s="102">
        <v>99781.75</v>
      </c>
      <c r="G29" s="102">
        <v>103878.30695</v>
      </c>
      <c r="H29" s="20">
        <f t="shared" si="0"/>
        <v>101830.028475</v>
      </c>
    </row>
    <row r="30" spans="1:8" ht="120">
      <c r="A30" s="99">
        <v>28</v>
      </c>
      <c r="B30" s="99">
        <v>27111804</v>
      </c>
      <c r="C30" s="100" t="s">
        <v>375</v>
      </c>
      <c r="D30" s="99" t="s">
        <v>34</v>
      </c>
      <c r="E30" s="101">
        <v>1</v>
      </c>
      <c r="F30" s="102">
        <v>81060</v>
      </c>
      <c r="G30" s="102">
        <v>87562.17</v>
      </c>
      <c r="H30" s="20">
        <f t="shared" si="0"/>
        <v>84311.084999999992</v>
      </c>
    </row>
    <row r="31" spans="1:8" ht="60">
      <c r="A31" s="99">
        <v>29</v>
      </c>
      <c r="B31" s="99">
        <v>30102404</v>
      </c>
      <c r="C31" s="100" t="s">
        <v>376</v>
      </c>
      <c r="D31" s="99" t="s">
        <v>34</v>
      </c>
      <c r="E31" s="101">
        <v>1</v>
      </c>
      <c r="F31" s="102">
        <v>24430</v>
      </c>
      <c r="G31" s="102">
        <v>26384.400000000001</v>
      </c>
      <c r="H31" s="20">
        <f t="shared" si="0"/>
        <v>25407.200000000001</v>
      </c>
    </row>
    <row r="32" spans="1:8" ht="72">
      <c r="A32" s="99">
        <v>30</v>
      </c>
      <c r="B32" s="99">
        <v>30102404</v>
      </c>
      <c r="C32" s="100" t="s">
        <v>377</v>
      </c>
      <c r="D32" s="99" t="s">
        <v>34</v>
      </c>
      <c r="E32" s="101">
        <v>1</v>
      </c>
      <c r="F32" s="102">
        <v>38352.5</v>
      </c>
      <c r="G32" s="102">
        <v>40899.635000000002</v>
      </c>
      <c r="H32" s="20">
        <f t="shared" si="0"/>
        <v>39626.067500000005</v>
      </c>
    </row>
    <row r="33" spans="1:8" ht="72">
      <c r="A33" s="99">
        <v>31</v>
      </c>
      <c r="B33" s="99">
        <v>30102404</v>
      </c>
      <c r="C33" s="100" t="s">
        <v>378</v>
      </c>
      <c r="D33" s="99" t="s">
        <v>34</v>
      </c>
      <c r="E33" s="101">
        <v>1</v>
      </c>
      <c r="F33" s="102">
        <v>11209.5</v>
      </c>
      <c r="G33" s="102">
        <v>11925</v>
      </c>
      <c r="H33" s="20">
        <f t="shared" si="0"/>
        <v>11567.25</v>
      </c>
    </row>
    <row r="34" spans="1:8" ht="84">
      <c r="A34" s="99">
        <v>32</v>
      </c>
      <c r="B34" s="99">
        <v>46182002</v>
      </c>
      <c r="C34" s="100" t="s">
        <v>379</v>
      </c>
      <c r="D34" s="99" t="s">
        <v>34</v>
      </c>
      <c r="E34" s="99">
        <v>1</v>
      </c>
      <c r="F34" s="102">
        <v>118999.99999999999</v>
      </c>
      <c r="G34" s="102">
        <v>127584.99999999999</v>
      </c>
      <c r="H34" s="20">
        <f t="shared" si="0"/>
        <v>123292.49999999999</v>
      </c>
    </row>
    <row r="35" spans="1:8" ht="156">
      <c r="A35" s="99">
        <v>33</v>
      </c>
      <c r="B35" s="99">
        <v>27111707</v>
      </c>
      <c r="C35" s="100" t="s">
        <v>380</v>
      </c>
      <c r="D35" s="99" t="s">
        <v>34</v>
      </c>
      <c r="E35" s="99">
        <v>1</v>
      </c>
      <c r="F35" s="102">
        <v>73687.62</v>
      </c>
      <c r="G35" s="102">
        <v>77850</v>
      </c>
      <c r="H35" s="20">
        <f t="shared" si="0"/>
        <v>75768.81</v>
      </c>
    </row>
    <row r="36" spans="1:8" ht="120">
      <c r="A36" s="99">
        <v>34</v>
      </c>
      <c r="B36" s="99">
        <v>27112702</v>
      </c>
      <c r="C36" s="100" t="s">
        <v>381</v>
      </c>
      <c r="D36" s="99" t="s">
        <v>34</v>
      </c>
      <c r="E36" s="99">
        <v>1</v>
      </c>
      <c r="F36" s="102">
        <v>299149.46999999997</v>
      </c>
      <c r="G36" s="102">
        <v>265860</v>
      </c>
      <c r="H36" s="20">
        <f t="shared" si="0"/>
        <v>282504.73499999999</v>
      </c>
    </row>
    <row r="37" spans="1:8" ht="72">
      <c r="A37" s="99">
        <v>35</v>
      </c>
      <c r="B37" s="99">
        <v>27112157</v>
      </c>
      <c r="C37" s="100" t="s">
        <v>382</v>
      </c>
      <c r="D37" s="99" t="s">
        <v>34</v>
      </c>
      <c r="E37" s="99">
        <v>1</v>
      </c>
      <c r="F37" s="102">
        <v>266655</v>
      </c>
      <c r="G37" s="102">
        <v>278209.43699999998</v>
      </c>
      <c r="H37" s="20">
        <f t="shared" si="0"/>
        <v>272432.21849999996</v>
      </c>
    </row>
    <row r="38" spans="1:8">
      <c r="A38" s="176" t="s">
        <v>60</v>
      </c>
      <c r="B38" s="176"/>
      <c r="C38" s="176"/>
      <c r="D38" s="176"/>
      <c r="E38" s="176"/>
      <c r="F38" s="176"/>
      <c r="G38" s="176"/>
      <c r="H38" s="7">
        <f>+SUM(H3:H37)</f>
        <v>4419450.2824750002</v>
      </c>
    </row>
  </sheetData>
  <mergeCells count="2">
    <mergeCell ref="A1:H1"/>
    <mergeCell ref="A38:G38"/>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18</vt:i4>
      </vt:variant>
    </vt:vector>
  </HeadingPairs>
  <TitlesOfParts>
    <vt:vector size="18" baseType="lpstr">
      <vt:lpstr>AUTOMOTOR</vt:lpstr>
      <vt:lpstr>PISCICULTURA</vt:lpstr>
      <vt:lpstr>CONSTRUCCION CAMPESENA</vt:lpstr>
      <vt:lpstr>CONSTRUCCION FEC</vt:lpstr>
      <vt:lpstr>MINERIA</vt:lpstr>
      <vt:lpstr>DEPORTE</vt:lpstr>
      <vt:lpstr>INFORMATICA</vt:lpstr>
      <vt:lpstr>BELLEZA</vt:lpstr>
      <vt:lpstr>ADMINISTRATIVA LOGISTICA</vt:lpstr>
      <vt:lpstr>ELECTRICIDAD</vt:lpstr>
      <vt:lpstr>TURISMO</vt:lpstr>
      <vt:lpstr>AGROINDUSTRIA</vt:lpstr>
      <vt:lpstr>MECANICA INDUS</vt:lpstr>
      <vt:lpstr>SST</vt:lpstr>
      <vt:lpstr>REFRIGERACION</vt:lpstr>
      <vt:lpstr>AGROPECUARIO</vt:lpstr>
      <vt:lpstr>SOLDADURA</vt:lpstr>
      <vt:lpstr>CONSTRUCCION FIC REGULAR</vt:lpstr>
    </vt:vector>
  </TitlesOfParts>
  <Company>SENA - Servicio Nacional de Aprendizaje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Mauricio Armando Pena Betancur</dc:creator>
  <cp:lastModifiedBy>jesus alberto usta pacheco</cp:lastModifiedBy>
  <dcterms:created xsi:type="dcterms:W3CDTF">2026-04-13T16:46:48Z</dcterms:created>
  <dcterms:modified xsi:type="dcterms:W3CDTF">2026-04-15T20:03:52Z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2026-04-13T16:57:38Z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8559a7a7-79e1-45b6-accd-ee9e933d81e1</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