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C:\Users\USER\Documents\TRABAJO NELSON NOVA\NELSON NOVA PERSONA NATURAL\2026\MTTO OPTICA SECRETARIA HACIENDA\"/>
    </mc:Choice>
  </mc:AlternateContent>
  <xr:revisionPtr revIDLastSave="0" documentId="13_ncr:1_{185F385B-F3AA-47F6-A008-3A751BCE7770}" xr6:coauthVersionLast="45" xr6:coauthVersionMax="47" xr10:uidLastSave="{00000000-0000-0000-0000-000000000000}"/>
  <bookViews>
    <workbookView xWindow="-110" yWindow="-110" windowWidth="19420" windowHeight="10300" xr2:uid="{A5ED2857-2B29-433B-A73A-376C1217633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K329" i="1" l="1"/>
  <c r="L329" i="1"/>
  <c r="K330" i="1"/>
  <c r="L330" i="1"/>
  <c r="K307" i="1"/>
  <c r="L307" i="1"/>
  <c r="K308" i="1"/>
  <c r="L308" i="1"/>
  <c r="K309" i="1"/>
  <c r="L309" i="1"/>
  <c r="K310" i="1"/>
  <c r="L310" i="1"/>
  <c r="K311" i="1"/>
  <c r="L311" i="1"/>
  <c r="K312" i="1"/>
  <c r="L312" i="1"/>
  <c r="K313" i="1"/>
  <c r="L313" i="1"/>
  <c r="K314" i="1"/>
  <c r="L314" i="1"/>
  <c r="K315" i="1"/>
  <c r="L315" i="1"/>
  <c r="K316" i="1"/>
  <c r="L316" i="1"/>
  <c r="K317" i="1"/>
  <c r="L317" i="1"/>
  <c r="K318" i="1"/>
  <c r="L318" i="1"/>
  <c r="K319" i="1"/>
  <c r="L319" i="1"/>
  <c r="K320" i="1"/>
  <c r="L320" i="1"/>
  <c r="K321" i="1"/>
  <c r="L321" i="1"/>
  <c r="K322" i="1"/>
  <c r="L322" i="1"/>
  <c r="K323" i="1"/>
  <c r="L323" i="1"/>
  <c r="K324" i="1"/>
  <c r="L324" i="1"/>
  <c r="K325" i="1"/>
  <c r="L325" i="1"/>
  <c r="K326" i="1"/>
  <c r="L326" i="1"/>
  <c r="K327" i="1"/>
  <c r="L327" i="1"/>
  <c r="K328" i="1"/>
  <c r="L328" i="1"/>
  <c r="L306" i="1"/>
  <c r="K306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1" i="1"/>
  <c r="L251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K280" i="1"/>
  <c r="L280" i="1"/>
  <c r="K281" i="1"/>
  <c r="L281" i="1"/>
  <c r="K282" i="1"/>
  <c r="L282" i="1"/>
  <c r="K283" i="1"/>
  <c r="L283" i="1"/>
  <c r="K284" i="1"/>
  <c r="L284" i="1"/>
  <c r="K285" i="1"/>
  <c r="L285" i="1"/>
  <c r="K286" i="1"/>
  <c r="L286" i="1"/>
  <c r="K287" i="1"/>
  <c r="L287" i="1"/>
  <c r="K288" i="1"/>
  <c r="L288" i="1"/>
  <c r="K289" i="1"/>
  <c r="L289" i="1"/>
  <c r="K290" i="1"/>
  <c r="L290" i="1"/>
  <c r="K291" i="1"/>
  <c r="L291" i="1"/>
  <c r="K292" i="1"/>
  <c r="M292" i="1" s="1"/>
  <c r="L292" i="1"/>
  <c r="K293" i="1"/>
  <c r="L293" i="1"/>
  <c r="K294" i="1"/>
  <c r="L294" i="1"/>
  <c r="K295" i="1"/>
  <c r="L295" i="1"/>
  <c r="K296" i="1"/>
  <c r="L296" i="1"/>
  <c r="K297" i="1"/>
  <c r="L297" i="1"/>
  <c r="K298" i="1"/>
  <c r="L298" i="1"/>
  <c r="K299" i="1"/>
  <c r="L299" i="1"/>
  <c r="K300" i="1"/>
  <c r="L300" i="1"/>
  <c r="K301" i="1"/>
  <c r="L301" i="1"/>
  <c r="K302" i="1"/>
  <c r="L302" i="1"/>
  <c r="M302" i="1" s="1"/>
  <c r="K303" i="1"/>
  <c r="L303" i="1"/>
  <c r="K304" i="1"/>
  <c r="M304" i="1" s="1"/>
  <c r="L304" i="1"/>
  <c r="L211" i="1"/>
  <c r="K211" i="1"/>
  <c r="K134" i="1"/>
  <c r="L134" i="1"/>
  <c r="K135" i="1"/>
  <c r="L135" i="1"/>
  <c r="K136" i="1"/>
  <c r="L136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K144" i="1"/>
  <c r="M144" i="1" s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L165" i="1"/>
  <c r="K166" i="1"/>
  <c r="L166" i="1"/>
  <c r="K167" i="1"/>
  <c r="L167" i="1"/>
  <c r="K168" i="1"/>
  <c r="M168" i="1" s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M180" i="1" s="1"/>
  <c r="L180" i="1"/>
  <c r="K181" i="1"/>
  <c r="L181" i="1"/>
  <c r="K182" i="1"/>
  <c r="L182" i="1"/>
  <c r="M182" i="1" s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89" i="1"/>
  <c r="L189" i="1"/>
  <c r="K190" i="1"/>
  <c r="L190" i="1"/>
  <c r="K191" i="1"/>
  <c r="L191" i="1"/>
  <c r="K192" i="1"/>
  <c r="M192" i="1" s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M204" i="1" s="1"/>
  <c r="L204" i="1"/>
  <c r="K205" i="1"/>
  <c r="L205" i="1"/>
  <c r="K206" i="1"/>
  <c r="L206" i="1"/>
  <c r="K207" i="1"/>
  <c r="L207" i="1"/>
  <c r="K208" i="1"/>
  <c r="L208" i="1"/>
  <c r="K209" i="1"/>
  <c r="L209" i="1"/>
  <c r="L133" i="1"/>
  <c r="K133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M32" i="1" s="1"/>
  <c r="K33" i="1"/>
  <c r="L33" i="1"/>
  <c r="K34" i="1"/>
  <c r="M34" i="1" s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K41" i="1"/>
  <c r="L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K50" i="1"/>
  <c r="L50" i="1"/>
  <c r="K51" i="1"/>
  <c r="L51" i="1"/>
  <c r="K52" i="1"/>
  <c r="L52" i="1"/>
  <c r="K53" i="1"/>
  <c r="L53" i="1"/>
  <c r="K54" i="1"/>
  <c r="L54" i="1"/>
  <c r="K55" i="1"/>
  <c r="L55" i="1"/>
  <c r="K56" i="1"/>
  <c r="L56" i="1"/>
  <c r="K57" i="1"/>
  <c r="L57" i="1"/>
  <c r="K58" i="1"/>
  <c r="M58" i="1" s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K66" i="1"/>
  <c r="L66" i="1"/>
  <c r="K67" i="1"/>
  <c r="L67" i="1"/>
  <c r="K68" i="1"/>
  <c r="L68" i="1"/>
  <c r="K69" i="1"/>
  <c r="L69" i="1"/>
  <c r="K70" i="1"/>
  <c r="M70" i="1" s="1"/>
  <c r="L70" i="1"/>
  <c r="K71" i="1"/>
  <c r="L71" i="1"/>
  <c r="K72" i="1"/>
  <c r="L72" i="1"/>
  <c r="K73" i="1"/>
  <c r="L73" i="1"/>
  <c r="K74" i="1"/>
  <c r="L74" i="1"/>
  <c r="K75" i="1"/>
  <c r="L75" i="1"/>
  <c r="K76" i="1"/>
  <c r="L76" i="1"/>
  <c r="K77" i="1"/>
  <c r="L77" i="1"/>
  <c r="K78" i="1"/>
  <c r="L78" i="1"/>
  <c r="K79" i="1"/>
  <c r="L79" i="1"/>
  <c r="K80" i="1"/>
  <c r="L80" i="1"/>
  <c r="K81" i="1"/>
  <c r="L81" i="1"/>
  <c r="K82" i="1"/>
  <c r="M82" i="1" s="1"/>
  <c r="L82" i="1"/>
  <c r="K83" i="1"/>
  <c r="L83" i="1"/>
  <c r="K84" i="1"/>
  <c r="L84" i="1"/>
  <c r="K85" i="1"/>
  <c r="L85" i="1"/>
  <c r="K86" i="1"/>
  <c r="L86" i="1"/>
  <c r="K87" i="1"/>
  <c r="L87" i="1"/>
  <c r="K88" i="1"/>
  <c r="L88" i="1"/>
  <c r="K89" i="1"/>
  <c r="L89" i="1"/>
  <c r="K90" i="1"/>
  <c r="L90" i="1"/>
  <c r="K91" i="1"/>
  <c r="L91" i="1"/>
  <c r="K92" i="1"/>
  <c r="L92" i="1"/>
  <c r="K93" i="1"/>
  <c r="L93" i="1"/>
  <c r="K94" i="1"/>
  <c r="M94" i="1" s="1"/>
  <c r="L94" i="1"/>
  <c r="K95" i="1"/>
  <c r="L95" i="1"/>
  <c r="K96" i="1"/>
  <c r="L96" i="1"/>
  <c r="K97" i="1"/>
  <c r="L97" i="1"/>
  <c r="K98" i="1"/>
  <c r="L98" i="1"/>
  <c r="K99" i="1"/>
  <c r="L99" i="1"/>
  <c r="K100" i="1"/>
  <c r="L100" i="1"/>
  <c r="K101" i="1"/>
  <c r="L101" i="1"/>
  <c r="K102" i="1"/>
  <c r="L102" i="1"/>
  <c r="K103" i="1"/>
  <c r="L103" i="1"/>
  <c r="K104" i="1"/>
  <c r="L104" i="1"/>
  <c r="M104" i="1" s="1"/>
  <c r="K105" i="1"/>
  <c r="L105" i="1"/>
  <c r="K106" i="1"/>
  <c r="L106" i="1"/>
  <c r="K107" i="1"/>
  <c r="L107" i="1"/>
  <c r="K108" i="1"/>
  <c r="L108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K117" i="1"/>
  <c r="L117" i="1"/>
  <c r="K118" i="1"/>
  <c r="M118" i="1" s="1"/>
  <c r="L118" i="1"/>
  <c r="K119" i="1"/>
  <c r="L119" i="1"/>
  <c r="K120" i="1"/>
  <c r="L120" i="1"/>
  <c r="M120" i="1" s="1"/>
  <c r="K121" i="1"/>
  <c r="L121" i="1"/>
  <c r="K122" i="1"/>
  <c r="L122" i="1"/>
  <c r="K123" i="1"/>
  <c r="L123" i="1"/>
  <c r="K124" i="1"/>
  <c r="L124" i="1"/>
  <c r="K125" i="1"/>
  <c r="L125" i="1"/>
  <c r="K126" i="1"/>
  <c r="L126" i="1"/>
  <c r="K127" i="1"/>
  <c r="L127" i="1"/>
  <c r="K128" i="1"/>
  <c r="L128" i="1"/>
  <c r="K129" i="1"/>
  <c r="L129" i="1"/>
  <c r="K130" i="1"/>
  <c r="M130" i="1" s="1"/>
  <c r="L130" i="1"/>
  <c r="K131" i="1"/>
  <c r="L131" i="1"/>
  <c r="L16" i="1"/>
  <c r="M16" i="1"/>
  <c r="M258" i="1" l="1"/>
  <c r="M218" i="1"/>
  <c r="M36" i="1"/>
  <c r="M73" i="1"/>
  <c r="M37" i="1"/>
  <c r="M147" i="1"/>
  <c r="M280" i="1"/>
  <c r="M256" i="1"/>
  <c r="M232" i="1"/>
  <c r="M326" i="1"/>
  <c r="M116" i="1"/>
  <c r="M80" i="1"/>
  <c r="M72" i="1"/>
  <c r="M44" i="1"/>
  <c r="M202" i="1"/>
  <c r="M190" i="1"/>
  <c r="M154" i="1"/>
  <c r="M146" i="1"/>
  <c r="M294" i="1"/>
  <c r="M290" i="1"/>
  <c r="M242" i="1"/>
  <c r="M234" i="1"/>
  <c r="M230" i="1"/>
  <c r="M128" i="1"/>
  <c r="M56" i="1"/>
  <c r="M20" i="1"/>
  <c r="M178" i="1"/>
  <c r="M166" i="1"/>
  <c r="M254" i="1"/>
  <c r="M330" i="1"/>
  <c r="M121" i="1"/>
  <c r="M103" i="1"/>
  <c r="M85" i="1"/>
  <c r="M49" i="1"/>
  <c r="M207" i="1"/>
  <c r="M195" i="1"/>
  <c r="M171" i="1"/>
  <c r="M159" i="1"/>
  <c r="M301" i="1"/>
  <c r="M295" i="1"/>
  <c r="M283" i="1"/>
  <c r="M259" i="1"/>
  <c r="M253" i="1"/>
  <c r="M223" i="1"/>
  <c r="M217" i="1"/>
  <c r="M306" i="1"/>
  <c r="M323" i="1"/>
  <c r="M328" i="1"/>
  <c r="M131" i="1"/>
  <c r="M125" i="1"/>
  <c r="M119" i="1"/>
  <c r="M113" i="1"/>
  <c r="M107" i="1"/>
  <c r="M101" i="1"/>
  <c r="M95" i="1"/>
  <c r="M83" i="1"/>
  <c r="M77" i="1"/>
  <c r="M71" i="1"/>
  <c r="M65" i="1"/>
  <c r="M59" i="1"/>
  <c r="M53" i="1"/>
  <c r="M41" i="1"/>
  <c r="M35" i="1"/>
  <c r="M29" i="1"/>
  <c r="M23" i="1"/>
  <c r="M17" i="1"/>
  <c r="M205" i="1"/>
  <c r="M199" i="1"/>
  <c r="M193" i="1"/>
  <c r="M187" i="1"/>
  <c r="M181" i="1"/>
  <c r="M175" i="1"/>
  <c r="M169" i="1"/>
  <c r="M163" i="1"/>
  <c r="M157" i="1"/>
  <c r="M151" i="1"/>
  <c r="M145" i="1"/>
  <c r="M299" i="1"/>
  <c r="M293" i="1"/>
  <c r="M287" i="1"/>
  <c r="M281" i="1"/>
  <c r="M275" i="1"/>
  <c r="M257" i="1"/>
  <c r="M233" i="1"/>
  <c r="M327" i="1"/>
  <c r="M92" i="1"/>
  <c r="M115" i="1"/>
  <c r="M79" i="1"/>
  <c r="M43" i="1"/>
  <c r="M201" i="1"/>
  <c r="M165" i="1"/>
  <c r="M271" i="1"/>
  <c r="M235" i="1"/>
  <c r="M311" i="1"/>
  <c r="M106" i="1"/>
  <c r="M46" i="1"/>
  <c r="M22" i="1"/>
  <c r="M133" i="1"/>
  <c r="M174" i="1"/>
  <c r="M162" i="1"/>
  <c r="M156" i="1"/>
  <c r="M150" i="1"/>
  <c r="M138" i="1"/>
  <c r="M298" i="1"/>
  <c r="M286" i="1"/>
  <c r="M274" i="1"/>
  <c r="M268" i="1"/>
  <c r="M262" i="1"/>
  <c r="M250" i="1"/>
  <c r="M244" i="1"/>
  <c r="M238" i="1"/>
  <c r="M226" i="1"/>
  <c r="M220" i="1"/>
  <c r="M214" i="1"/>
  <c r="M314" i="1"/>
  <c r="M68" i="1"/>
  <c r="M142" i="1"/>
  <c r="M97" i="1"/>
  <c r="M61" i="1"/>
  <c r="M31" i="1"/>
  <c r="M189" i="1"/>
  <c r="M153" i="1"/>
  <c r="M289" i="1"/>
  <c r="M247" i="1"/>
  <c r="M329" i="1"/>
  <c r="M170" i="1"/>
  <c r="M278" i="1"/>
  <c r="M318" i="1"/>
  <c r="M109" i="1"/>
  <c r="M67" i="1"/>
  <c r="M25" i="1"/>
  <c r="M183" i="1"/>
  <c r="M135" i="1"/>
  <c r="M265" i="1"/>
  <c r="M229" i="1"/>
  <c r="M206" i="1"/>
  <c r="M266" i="1"/>
  <c r="M127" i="1"/>
  <c r="M91" i="1"/>
  <c r="M55" i="1"/>
  <c r="M19" i="1"/>
  <c r="M177" i="1"/>
  <c r="M141" i="1"/>
  <c r="M277" i="1"/>
  <c r="M241" i="1"/>
  <c r="M317" i="1"/>
  <c r="M96" i="1"/>
  <c r="M129" i="1"/>
  <c r="M111" i="1"/>
  <c r="M99" i="1"/>
  <c r="M75" i="1"/>
  <c r="M51" i="1"/>
  <c r="M27" i="1"/>
  <c r="M197" i="1"/>
  <c r="M185" i="1"/>
  <c r="M173" i="1"/>
  <c r="M155" i="1"/>
  <c r="M149" i="1"/>
  <c r="M137" i="1"/>
  <c r="M291" i="1"/>
  <c r="M279" i="1"/>
  <c r="M267" i="1"/>
  <c r="M243" i="1"/>
  <c r="M219" i="1"/>
  <c r="M122" i="1"/>
  <c r="M110" i="1"/>
  <c r="M98" i="1"/>
  <c r="M86" i="1"/>
  <c r="M74" i="1"/>
  <c r="M62" i="1"/>
  <c r="M50" i="1"/>
  <c r="M38" i="1"/>
  <c r="M26" i="1"/>
  <c r="M208" i="1"/>
  <c r="M196" i="1"/>
  <c r="M184" i="1"/>
  <c r="M172" i="1"/>
  <c r="M160" i="1"/>
  <c r="M148" i="1"/>
  <c r="M136" i="1"/>
  <c r="M296" i="1"/>
  <c r="M284" i="1"/>
  <c r="M272" i="1"/>
  <c r="M260" i="1"/>
  <c r="M248" i="1"/>
  <c r="M236" i="1"/>
  <c r="M224" i="1"/>
  <c r="M212" i="1"/>
  <c r="M324" i="1"/>
  <c r="M312" i="1"/>
  <c r="M123" i="1"/>
  <c r="M87" i="1"/>
  <c r="M39" i="1"/>
  <c r="M209" i="1"/>
  <c r="M167" i="1"/>
  <c r="M303" i="1"/>
  <c r="M255" i="1"/>
  <c r="M213" i="1"/>
  <c r="M63" i="1"/>
  <c r="M81" i="1"/>
  <c r="M117" i="1"/>
  <c r="M105" i="1"/>
  <c r="M93" i="1"/>
  <c r="M69" i="1"/>
  <c r="M57" i="1"/>
  <c r="M45" i="1"/>
  <c r="M33" i="1"/>
  <c r="M21" i="1"/>
  <c r="M203" i="1"/>
  <c r="M191" i="1"/>
  <c r="M179" i="1"/>
  <c r="M161" i="1"/>
  <c r="M143" i="1"/>
  <c r="M297" i="1"/>
  <c r="M285" i="1"/>
  <c r="M273" i="1"/>
  <c r="M261" i="1"/>
  <c r="M249" i="1"/>
  <c r="M237" i="1"/>
  <c r="M231" i="1"/>
  <c r="M225" i="1"/>
  <c r="M325" i="1"/>
  <c r="M319" i="1"/>
  <c r="M313" i="1"/>
  <c r="M307" i="1"/>
  <c r="M108" i="1"/>
  <c r="M84" i="1"/>
  <c r="M60" i="1"/>
  <c r="M48" i="1"/>
  <c r="M24" i="1"/>
  <c r="M194" i="1"/>
  <c r="M158" i="1"/>
  <c r="M134" i="1"/>
  <c r="M282" i="1"/>
  <c r="M270" i="1"/>
  <c r="M246" i="1"/>
  <c r="M222" i="1"/>
  <c r="M316" i="1"/>
  <c r="M89" i="1"/>
  <c r="M47" i="1"/>
  <c r="M139" i="1"/>
  <c r="M211" i="1"/>
  <c r="M269" i="1"/>
  <c r="M245" i="1"/>
  <c r="M221" i="1"/>
  <c r="M315" i="1"/>
  <c r="M251" i="1"/>
  <c r="M239" i="1"/>
  <c r="M227" i="1"/>
  <c r="M215" i="1"/>
  <c r="M321" i="1"/>
  <c r="M309" i="1"/>
  <c r="M126" i="1"/>
  <c r="M114" i="1"/>
  <c r="M102" i="1"/>
  <c r="M90" i="1"/>
  <c r="M78" i="1"/>
  <c r="M66" i="1"/>
  <c r="M54" i="1"/>
  <c r="M42" i="1"/>
  <c r="M30" i="1"/>
  <c r="M18" i="1"/>
  <c r="M200" i="1"/>
  <c r="M188" i="1"/>
  <c r="M176" i="1"/>
  <c r="M164" i="1"/>
  <c r="M152" i="1"/>
  <c r="M140" i="1"/>
  <c r="M300" i="1"/>
  <c r="M288" i="1"/>
  <c r="M276" i="1"/>
  <c r="M264" i="1"/>
  <c r="M252" i="1"/>
  <c r="M240" i="1"/>
  <c r="M228" i="1"/>
  <c r="M216" i="1"/>
  <c r="M322" i="1"/>
  <c r="M310" i="1"/>
  <c r="M263" i="1"/>
  <c r="M124" i="1"/>
  <c r="M112" i="1"/>
  <c r="M100" i="1"/>
  <c r="M88" i="1"/>
  <c r="M76" i="1"/>
  <c r="M64" i="1"/>
  <c r="M52" i="1"/>
  <c r="M40" i="1"/>
  <c r="M28" i="1"/>
  <c r="M198" i="1"/>
  <c r="M186" i="1"/>
  <c r="M320" i="1"/>
  <c r="M308" i="1"/>
  <c r="J330" i="1" l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4" i="1"/>
  <c r="J303" i="1"/>
  <c r="J302" i="1"/>
  <c r="J301" i="1"/>
  <c r="J300" i="1"/>
  <c r="J299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</calcChain>
</file>

<file path=xl/sharedStrings.xml><?xml version="1.0" encoding="utf-8"?>
<sst xmlns="http://schemas.openxmlformats.org/spreadsheetml/2006/main" count="1588" uniqueCount="632">
  <si>
    <t>ESTUDIO DE PRESUPUESTO</t>
  </si>
  <si>
    <t>Objeto: Prestar los servicios de actualización, mantenimiento y soporte con el suministro de repuestos para la infraestructura de telecomunicaciones, cableado estructurado (voz y datos), fibra óptica, energía normal y regulada del Concejo de Bogotá D.C.</t>
  </si>
  <si>
    <t>Tabla 3 PRECIOS DE REFERENCIA</t>
  </si>
  <si>
    <t>ÍTEM</t>
  </si>
  <si>
    <t>ELEMENTOS A SUMINISTRAR</t>
  </si>
  <si>
    <t>UNIDAD</t>
  </si>
  <si>
    <t>CANTIDAD</t>
  </si>
  <si>
    <t>SERVICIO ASOCIADO</t>
  </si>
  <si>
    <t>PRECIO TOTAL 
(C=A+B)</t>
  </si>
  <si>
    <t>A</t>
  </si>
  <si>
    <t>CABLEADO ESTRUCTURADO VOZ Y DATOS</t>
  </si>
  <si>
    <t>Adaptador CT angular 1 punto o equivalente</t>
  </si>
  <si>
    <t>Unidad</t>
  </si>
  <si>
    <t>Instalación de adaptador CT angular 1 punto o equivalente</t>
  </si>
  <si>
    <t>Adaptador CT angular 2 punto o equivalente</t>
  </si>
  <si>
    <t>Instalación de Adaptador CT angular 2 punto o equivalente</t>
  </si>
  <si>
    <t>Bandeja de fibra óptica de 6 hilos LC (Coupling incluídos) conectorizada</t>
  </si>
  <si>
    <t>Instalación de Bandeja de fibra óptica de 6 hilos LC (Coupling incluídos) conectorizada</t>
  </si>
  <si>
    <t>Bandeja de fibra óptica de 6 hilos SC (Coupling incluidos) conectorizada</t>
  </si>
  <si>
    <t>Instalación de Bandeja de fibra óptica de 6 hilos SC (Coupling incluidos) conectorizada</t>
  </si>
  <si>
    <t>Bandeja de fibra óptica de 12 hilos LC (Coupling incluidos) conectorizada</t>
  </si>
  <si>
    <t>Instalación de Bandeja de fibra óptica de 12 hilos LC (Coupling incluidos) conectorizada</t>
  </si>
  <si>
    <t>Bandeja de fibra óptica de 12 hilos SC (Coupling incluidos) conectorizada</t>
  </si>
  <si>
    <t>Instalación de Bandeja de fibra óptica de 12 hilos SC (Coupling incluidos) conectorizada</t>
  </si>
  <si>
    <t>Bandeja de fibra óptica de 24 hilos LC (Coupling incluidos) conectorizada</t>
  </si>
  <si>
    <t>Instalación de Bandeja de fibra óptica de 24 hilos LC (Coupling incluidos) conectorizada</t>
  </si>
  <si>
    <t>Bandeja de fibra óptica de 24 hilos SC (Coupling incluidos) conectorizada</t>
  </si>
  <si>
    <t>Instalación de Bandeja de fibra óptica de 24 hilos SC (Coupling incluidos) conectorizada</t>
  </si>
  <si>
    <t>Bandeja para cassetes</t>
  </si>
  <si>
    <t>Instalación de Bandeja para cassetes</t>
  </si>
  <si>
    <t>Bandeja para rack de 19” color negro.</t>
  </si>
  <si>
    <t>Instalación de Bandeja para rack de 19” color negro.</t>
  </si>
  <si>
    <t>Bandeja para rack de 19” extraible color negro</t>
  </si>
  <si>
    <t>Instalación de Bandeja para rack de 19” extraible color negro</t>
  </si>
  <si>
    <t>Bandeja portaequipos 1U.</t>
  </si>
  <si>
    <t>Instalación de Bandeja portaequipos 1U.</t>
  </si>
  <si>
    <t>Bandeja portaequipos con rieles, deslizante 1U.</t>
  </si>
  <si>
    <t>Instalación de Bandeja portaequipos con rieles, deslizante 1U.</t>
  </si>
  <si>
    <t>Cable Fibra Óptica OM3 de 6 hilos (indoor/outdoor).</t>
  </si>
  <si>
    <t>Metro</t>
  </si>
  <si>
    <t>Instalación de Cable Fibra Óptica OM3 de 6 hilos (indoor/outdoor).</t>
  </si>
  <si>
    <t>Cable Fibra Óptica OM3 de 12 hilos (indoor/outdoor).</t>
  </si>
  <si>
    <t>Instalación de Cable Fibra Óptica OM3 de 12 hilos (indoor/outdoor).</t>
  </si>
  <si>
    <t>Cable Fibra Óptica OM3 de 24 hilos (indoor/outdoor).</t>
  </si>
  <si>
    <t>Instalación de Cable Fibra Óptica OM3 de 24 hilos (indoor/outdoor).</t>
  </si>
  <si>
    <t>Cable Fibra Óptica OM4 de 6 hilos (indoor/outdoor).</t>
  </si>
  <si>
    <t>Instalación de Cable Fibra Óptica OM4 de 6 hilos (indoor/outdoor).</t>
  </si>
  <si>
    <t>Cable Fibra Óptica OM4 de 12 hilos (indoor/outdoor).</t>
  </si>
  <si>
    <t>Instalación de Cable Fibra Óptica OM4 de 12 hilos (indoor/outdoor).</t>
  </si>
  <si>
    <t>Cable Fibra Óptica OM4 de 24 hilos (indoor/outdoor).</t>
  </si>
  <si>
    <t>Instalación de Cable Fibra Óptica OM4 de 24 hilos (indoor/outdoor).</t>
  </si>
  <si>
    <t>Cable FTP CAT 6 original y certificado de fábrica.</t>
  </si>
  <si>
    <t>Instalación de Cable FTP CAT 6 original y certificado de fábrica.</t>
  </si>
  <si>
    <t>Cable HDMI 1,8 metros certificado de fabrica</t>
  </si>
  <si>
    <t>Instalación de Cable HDMI 1,8 metros certificado de fabrica</t>
  </si>
  <si>
    <t>Cable HDMI 3 metros certificado de fabrica</t>
  </si>
  <si>
    <t>Instalación de Cable HDMI 3 metros certificado de fabrica</t>
  </si>
  <si>
    <t>Cable HDMI 5 metros certificado de fabrica</t>
  </si>
  <si>
    <t>Instalación de Cable HDMI 5 metros certificado de fabrica</t>
  </si>
  <si>
    <t>Cable HDMI 10 metros certificado de fabrica</t>
  </si>
  <si>
    <t>Instalación de Cable HDMI 10 metros certificado de fabrica</t>
  </si>
  <si>
    <t>Cable minicoaxial 75 Ohmios.</t>
  </si>
  <si>
    <t>Instalación de Cable minicoaxial 75 Ohmios.</t>
  </si>
  <si>
    <t>Cable multipar de 25 pares.</t>
  </si>
  <si>
    <t>Instalación de Cable multipar de 25 pares.</t>
  </si>
  <si>
    <t>Cable multipar de 50 pares.</t>
  </si>
  <si>
    <t>Instalación de Cable multipar de 50 pares.</t>
  </si>
  <si>
    <t>Cable multipar de 100 pares.</t>
  </si>
  <si>
    <t>Instalación de Cable multipar de 100 pares.</t>
  </si>
  <si>
    <t>Cable UTP CAT 6 certificado de fábrica.</t>
  </si>
  <si>
    <t>Instalación de Cable UTP CAT 6 certificado de fábrica.</t>
  </si>
  <si>
    <t>Cable UTP CAT 6A certificado de fábrica.</t>
  </si>
  <si>
    <t>Instalación de Cable UTP CAT 6A certificado de fábrica.</t>
  </si>
  <si>
    <t>Cable UTP CAT 7 certificado de fábrica</t>
  </si>
  <si>
    <t>Instalación de Cable UTP CAT 7 certificado de fábrica</t>
  </si>
  <si>
    <t>Cable VGA certificado de fabrica</t>
  </si>
  <si>
    <t>Instalación de Cable VGA certificado de fabrica</t>
  </si>
  <si>
    <t>Conectores DB9 Hembra</t>
  </si>
  <si>
    <t>Instalación de Conectores DB9 Hembra</t>
  </si>
  <si>
    <t>Conectores DB9 Macho</t>
  </si>
  <si>
    <t>Instalación de Conectores DB9 Macho</t>
  </si>
  <si>
    <t>Conectores RJ9 certificado de fábrica.</t>
  </si>
  <si>
    <t>Instalación de Conectores RJ9 certificado de fábrica.</t>
  </si>
  <si>
    <t>Conectores RJ11 certificado de fábrica.</t>
  </si>
  <si>
    <t>Instalación de Conectores RJ11 certificado de fábrica.</t>
  </si>
  <si>
    <t>Conectores RJ45 certificado de fábrica.</t>
  </si>
  <si>
    <t>Instalación de Conectores RJ45 certificado de fábrica.</t>
  </si>
  <si>
    <t>Convertidor USB-serial.</t>
  </si>
  <si>
    <t>Instalación de Convertidor USB-serial.</t>
  </si>
  <si>
    <t>Faceplate 2 puntos</t>
  </si>
  <si>
    <t>Instalación de Faceplate 2 puntos</t>
  </si>
  <si>
    <t>Faceplate 2 puntos vertical inclinada</t>
  </si>
  <si>
    <t>Instalación de Faceplate 2 puntos vertical inclinada</t>
  </si>
  <si>
    <t>Faceplate 4 puntos</t>
  </si>
  <si>
    <t>Instalación de Faceplate 4 puntos</t>
  </si>
  <si>
    <t>Faceplate 4 puntos vertical inclinada</t>
  </si>
  <si>
    <t>Instalación de Faceplate 4 puntos vertical inclinada</t>
  </si>
  <si>
    <t>Faceplate CT doble o equivalente</t>
  </si>
  <si>
    <t>Instalación de Faceplate CT doble o equivalente</t>
  </si>
  <si>
    <t>Faceplate CT sencillo o equivalente</t>
  </si>
  <si>
    <t>Instalación de Faceplate CT sencillo o equivalente</t>
  </si>
  <si>
    <t>Faceplate HDMI</t>
  </si>
  <si>
    <t>Instalación de Faceplate HDMI</t>
  </si>
  <si>
    <t>Marquilla en acrílico (1,5 cm * 4 cm)</t>
  </si>
  <si>
    <t>Instalación de Marquilla en acrílico (1,5 cm * 4 cm)</t>
  </si>
  <si>
    <t>Marquilla en acrílico removible y reutilizable.</t>
  </si>
  <si>
    <t>Instalación de Marquilla en acrílico removible y reutilizable.</t>
  </si>
  <si>
    <t>Marquilla tipo anillo hasta 6 dígitos X 2 Puntas.</t>
  </si>
  <si>
    <r>
      <rPr>
        <sz val="9"/>
        <rFont val="72"/>
        <family val="2"/>
      </rPr>
      <t>Instalación de Marquilla tipo
anillo hasta 6 dígitos X 2 Puntas.</t>
    </r>
  </si>
  <si>
    <t>Módulo de Fibra Plug-N- Play LC A MTP 12 Hilos</t>
  </si>
  <si>
    <t>Instalación de Módulo de fibra Plug-n-Play LC a MTP 12 hilos</t>
  </si>
  <si>
    <t>Módulo Jack RJ45 Cat 6 certificado de fábrica.</t>
  </si>
  <si>
    <t>Instalación de Módulo Jack RJ45 Cat 6 certificado de fábrica.</t>
  </si>
  <si>
    <t>Módulo Jack RJ45 Cat 6A certificado de fábrica.</t>
  </si>
  <si>
    <r>
      <rPr>
        <sz val="9"/>
        <rFont val="72"/>
        <family val="2"/>
      </rPr>
      <t>Instalación de Módulo Jack
RJ45 Cat 6A certificado de fábrica.</t>
    </r>
  </si>
  <si>
    <t>Módulo Jack RJ45 Cat 7 certificado de fábrica.</t>
  </si>
  <si>
    <t>Instalación de Módulo Jack RJ45 Cat 7 certificado de fábrica.</t>
  </si>
  <si>
    <t>Módulo Jack HDMI</t>
  </si>
  <si>
    <t>Instalación de Módulo Jack HDMI</t>
  </si>
  <si>
    <t>Módulo SFP 1 Gb Cisco</t>
  </si>
  <si>
    <t>Instalación de Módulo SFP 1 Gb Cisco (incluye configuración)</t>
  </si>
  <si>
    <t>Módulo SFP 10 Gb Cisco</t>
  </si>
  <si>
    <r>
      <rPr>
        <sz val="9"/>
        <rFont val="72"/>
        <family val="2"/>
      </rPr>
      <t>Instalación de Módulo SFP 10 Gb Cisco (incluye
configuración)</t>
    </r>
  </si>
  <si>
    <t>Módulo SFP 1 Gb DELL</t>
  </si>
  <si>
    <t>Instalación de Módulo SFP 1 Gb DELL (incluye configuración)</t>
  </si>
  <si>
    <t>Módulo SFP 10 Gb DELL</t>
  </si>
  <si>
    <r>
      <rPr>
        <sz val="9"/>
        <rFont val="72"/>
        <family val="2"/>
      </rPr>
      <t>Instalación de Módulo SFP 10
Gb DELL (incluye configuración)</t>
    </r>
  </si>
  <si>
    <t>Módulos QSPF 40 Gb Cisco</t>
  </si>
  <si>
    <t>Instalación de Módulos QSPF 40 Gb Cisco (incluye configuración)</t>
  </si>
  <si>
    <t>Organizador 1U horizontal con tapa para PatchCord certificado de fábrica.</t>
  </si>
  <si>
    <r>
      <rPr>
        <sz val="9"/>
        <rFont val="72"/>
        <family val="2"/>
      </rPr>
      <t>Instalación de Organizador 1U horizontal con tapa para
PatchCord certificado de fábrica.</t>
    </r>
  </si>
  <si>
    <t>Organizador 2U horizontal con tapa para patchcord. certificado de fábrica.</t>
  </si>
  <si>
    <t>Instalación de Organizador 2U horizontal con tapa para patchcord. certificado de fábrica.</t>
  </si>
  <si>
    <t>Organizador de cables tipo espiral</t>
  </si>
  <si>
    <t>Instalación de Organizador de cables tipo espiral</t>
  </si>
  <si>
    <t>Organizador Vertical 45U certificado de fábrica.</t>
  </si>
  <si>
    <r>
      <rPr>
        <sz val="9"/>
        <rFont val="72"/>
        <family val="2"/>
      </rPr>
      <t>Instalación de Organizador
Vertical 45U certificado de fábrica.</t>
    </r>
  </si>
  <si>
    <t>Panel de piso falso de 60*60 cm.</t>
  </si>
  <si>
    <t>Instalación de Panel de piso falso de 60*60 cm.</t>
  </si>
  <si>
    <t>Panel de techo falso de 60*60 cm.</t>
  </si>
  <si>
    <t>Instalación de Panel de techo falso de 60*60 cm.</t>
  </si>
  <si>
    <t>PatchCord 1,5 metros CAT 6 original y certificado de fábrica.</t>
  </si>
  <si>
    <t>Instalación de PatchCord 1,5 metros CAT 6 original y certificado de fábrica.</t>
  </si>
  <si>
    <t>PatchCord 1,5 metros CAT 6A original y certificado de fábrica</t>
  </si>
  <si>
    <r>
      <rPr>
        <sz val="9"/>
        <rFont val="72"/>
        <family val="2"/>
      </rPr>
      <t>Instalación de PatchCord 1,5 metros CAT 6A original y
certificado de fábrica</t>
    </r>
  </si>
  <si>
    <t>PatchCord 1,5 metros CAT 7 original y certificado de fábrica.</t>
  </si>
  <si>
    <t>Instalación de PatchCord 1,5 metros CAT 7 original y certificado de fábrica.</t>
  </si>
  <si>
    <t>PatchCord 3 metros CAT 6 original y certificado de fábrica.</t>
  </si>
  <si>
    <t>Instalación de PatchCord 3 metros CAT 6 original y certificado de fábrica.</t>
  </si>
  <si>
    <t>PatchCord 3 metros CAT 6A original y certificado de fábrica</t>
  </si>
  <si>
    <r>
      <rPr>
        <sz val="9"/>
        <rFont val="72"/>
        <family val="2"/>
      </rPr>
      <t>Instalación de PatchCord 3 metros CAT 6A original y
certificado de fábrica</t>
    </r>
  </si>
  <si>
    <t>PatchCord 3 metros CAT 7 original y certificado de fábrica.</t>
  </si>
  <si>
    <t>Instalación de PatchCord 3 metros CAT 7 original y certificado de fábrica.</t>
  </si>
  <si>
    <t>PatchCord 5 metros CAT 6 original y certificado de fábrica.</t>
  </si>
  <si>
    <t>Instalación de PatchCord 5 metros CAT 6 original y certificado de fábrica.</t>
  </si>
  <si>
    <t>PatchCord 5 metros CAT 6A original y certificado de fábrica</t>
  </si>
  <si>
    <t>Instalación de PatchCord 5 metros CAT 6A original y certificado de fábrica</t>
  </si>
  <si>
    <t>PatchCord 5 metros CAT 7 original y certificado de fábrica.</t>
  </si>
  <si>
    <t>Instalación de PatchCord 5 metros CAT 7 original y certificado de fábrica.</t>
  </si>
  <si>
    <t>PatchCord 7 metros CAT 6 original y certificado de fábrica.</t>
  </si>
  <si>
    <t>Instalación de PatchCord 7 metros CAT 6 original y certificado de fábrica.</t>
  </si>
  <si>
    <t>PatchCord 7 metros CAT 6A original y certificado de fábrica</t>
  </si>
  <si>
    <t>Instalación de PatchCord 7 metros CAT 6A original y certificado de fábrica</t>
  </si>
  <si>
    <t>PatchCord 7 metros CAT 7 original y certificado de fábrica.</t>
  </si>
  <si>
    <t>Instalación de PatchCord 7 metros CAT 7 original y certificado de fábrica.</t>
  </si>
  <si>
    <t>PatchCord 10 metros CAT 6 original y certificado de fábrica.</t>
  </si>
  <si>
    <t>Instalación de PatchCord 10 metros CAT 6 original y certificado de fábrica.</t>
  </si>
  <si>
    <t>PatchCord 10 metros CAT 6A original y certificado de fábrica</t>
  </si>
  <si>
    <t>Instalación de PatchCord 10 metros CAT 6A original y certificado de fábrica</t>
  </si>
  <si>
    <t>PatchCord 10 metros CAT 7 original y certificado de fábrica.</t>
  </si>
  <si>
    <t>Instalación de PatchCord 10 metros CAT 7 original y certificado de fábrica.</t>
  </si>
  <si>
    <t>PatchCord 15 metros CAT 6 original y certificado de fábrica.</t>
  </si>
  <si>
    <t>Instalación de PatchCord 15 metros CAT 6 original y certificado de fábrica.</t>
  </si>
  <si>
    <t>PatchCord 15 metros CAT 6A original y certificado de fábrica</t>
  </si>
  <si>
    <t>Instalación de PatchCord 15 metros CAT 6A original y certificado de fábrica</t>
  </si>
  <si>
    <t>PatchCord 15 metros CAT 7 original y certificado de fábrica.</t>
  </si>
  <si>
    <t>Instalación de PatchCord 15 metros CAT 7 original y certificado de fábrica.</t>
  </si>
  <si>
    <t>PatchCord Fibra Óptica OM3 LC – LC, 2 metros</t>
  </si>
  <si>
    <t>Instalación de PatchCord Fibra Óptica OM3 LC – LC, 2 metros</t>
  </si>
  <si>
    <t>PatchCord Fibra Óptica OM3 LC – LC, 5 metros</t>
  </si>
  <si>
    <t>Instalación de PatchCord Fibra Óptica OM3 LC – LC, 5 metros</t>
  </si>
  <si>
    <t>PatchCord Fibra Óptica OM3 LC – LC, 10 metros</t>
  </si>
  <si>
    <t>Instalación de PatchCord Fibra Óptica OM3 LC – LC, 10 metros</t>
  </si>
  <si>
    <t>PatchCord Fibra Óptica OM3 LC – SC, 2 metros</t>
  </si>
  <si>
    <t>Instalación de PatchCord Fibra Óptica OM3 LC – SC, 2 metros</t>
  </si>
  <si>
    <t>PatchCord Fibra Óptica OM3 LC – SC, 5 metros</t>
  </si>
  <si>
    <t>Instalación de PatchCord Fibra Óptica OM3 LC – SC, 5 metros</t>
  </si>
  <si>
    <t>PatchCord Fibra Óptica OM3 LC – SC, 10 metros</t>
  </si>
  <si>
    <t>Instalación de PatchCord Fibra Óptica OM3 LC – SC, 10 metros</t>
  </si>
  <si>
    <t>PatchCord Fibra Óptica OM4 LC – LC, 2 metros</t>
  </si>
  <si>
    <t>Instalación de PatchCord Fibra Óptica OM4 LC – LC, 2 metros</t>
  </si>
  <si>
    <t>PatchCord Fibra Óptica OM4 LC – LC, 5 metros</t>
  </si>
  <si>
    <t>Instalación de PatchCord Fibra Óptica OM4 LC – LC, 5 metros</t>
  </si>
  <si>
    <t>PatchCord Fibra Óptica OM4 LC – LC, 10 metros</t>
  </si>
  <si>
    <t>Instalación de PatchCord Fibra Óptica OM4 LC – LC, 10 metros</t>
  </si>
  <si>
    <t>PatchCord Fibra Óptica OM4 LC – SC, 2 metros</t>
  </si>
  <si>
    <t>Instalación de PatchCord Fibra Óptica OM4 LC – SC, 2 metros</t>
  </si>
  <si>
    <t>PatchCord Fibra Óptica OM4 LC – SC, 5 metros</t>
  </si>
  <si>
    <t>Instalación de PatchCord Fibra Óptica OM4 LC – SC, 5 metros</t>
  </si>
  <si>
    <t>PatchCord Fibra Óptica OM4 LC – SC, 10 metros</t>
  </si>
  <si>
    <t>Instalación de PatchCord Fibra Óptica OM4 LC – SC, 10 metros</t>
  </si>
  <si>
    <t>PatchPanel 24 puertos cat 6 certificado de fábrica.</t>
  </si>
  <si>
    <t>Instalación de PatchPanel 24 puertos cat 6 certificado de fábrica.</t>
  </si>
  <si>
    <t>PatchPanel 24 puertos cat 6A certificado de fábrica.</t>
  </si>
  <si>
    <t>Instalación de PatchPanel 24 puertos cat 6A certificado de fábrica.</t>
  </si>
  <si>
    <t>PatchPanel 24 puertos en ángulo cat 6 certificado de fábrica.</t>
  </si>
  <si>
    <t>Instalación de PatchPanel 24 puertos en ángulo cat 6 certificado de fábrica.</t>
  </si>
  <si>
    <t>PatchPanel 24 puertos en ángulo cat 6A certificado de fábrica.</t>
  </si>
  <si>
    <t>Instalación de PatchPanel 24 puertos en ángulo cat 6A certificado de fábrica.</t>
  </si>
  <si>
    <t>PatchPanel 48 puertos cat 6 certificado de fábrica.</t>
  </si>
  <si>
    <t>Instalación de PatchPanel 48 puertos cat 6 certificado de fábrica.</t>
  </si>
  <si>
    <t>PatchPanel 48 puertos cat 6A certificado de fábrica.</t>
  </si>
  <si>
    <t>Instalación de PatchPanel 48 puertos cat 6A certificado de fábrica.</t>
  </si>
  <si>
    <t>PatchPanel 48 puertos en ángulo cat 6 certificado de fábrica.</t>
  </si>
  <si>
    <t>Instalación de PatchPanel 48 puertos en ángulo cat 6 certificado de fábrica.</t>
  </si>
  <si>
    <t>PatchPanel 48 puertos en ángulo cat 6A certificado de fábrica.</t>
  </si>
  <si>
    <t>Instalación de PatchPanel 48 puertos en ángulo cat 6A certificado de fábrica.</t>
  </si>
  <si>
    <r>
      <rPr>
        <sz val="9"/>
        <rFont val="72"/>
        <family val="2"/>
      </rPr>
      <t>Rack estándar abierto de 24U de altura color negro mate y puertas micro
perforadas.</t>
    </r>
  </si>
  <si>
    <t>Instalación de Rack estándar abierto de 24U de altura color negro mate y puertas micro perforadas.</t>
  </si>
  <si>
    <t>Rack estándar abierto de 36U de altura color negro mate y puertas micro perforadas.</t>
  </si>
  <si>
    <t>Instalación de Rack estándar abierto de 36U de altura color negro mate y puertas micro perforadas.</t>
  </si>
  <si>
    <t>Rack estándar abierto de 42U de altura color negro mate y puertas micro perforadas.</t>
  </si>
  <si>
    <t>Instalación de Rack estándar abierto de 42U de altura color negro mate y puertas micro perforadas.</t>
  </si>
  <si>
    <t>Rack estándar abierto de 45U de altura color negro mate y puertas micro perforadas.</t>
  </si>
  <si>
    <t>Instalación de Rack estándar abierto de 45U de altura color negro mate y puertas micro perforadas.</t>
  </si>
  <si>
    <t>Rack estándar cerrado de 24U de altura color negro mate, paredes laterales y puerta trasera doble removibles, todas con chapa y cerradura y puertas micro perforadas.</t>
  </si>
  <si>
    <t>Instalación de Rack estándar cerrado de 24U de altura color negro mate, paredes laterales y puerta trasera doble removibles, todas con chapa y cerradura y puertas micro perforadas.</t>
  </si>
  <si>
    <t>Rack estándar cerrado de 36U de altura color negro mate, paredes laterales y puerta trasera doble removibles, todas con chapa y cerradura y puertas micro perforadas.</t>
  </si>
  <si>
    <t>Instalación de Rack estándar cerrado de 36U de altura color negro mate, paredes laterales y puerta trasera doble removibles, todas con chapa y cerradura y puertas micro perforadas.</t>
  </si>
  <si>
    <t>Rack estándar cerrado de 42U de altura color negro mate, paredes laterales y puerta trasera doble removibles, todas con chapa y cerradura y puertas micro perforadas.</t>
  </si>
  <si>
    <t>Instalación de Rack estándar cerrado de 42U de altura color negro mate, paredes laterales y puerta trasera doble removibles, todas con chapa y cerradura y puertas micro perforadas.</t>
  </si>
  <si>
    <t>Rack estándar cerrado de 45U de altura color negro mate, paredes laterales y puerta trasera doble removibles, todas con chapa y cerradura y puertas micro perforadas.</t>
  </si>
  <si>
    <t>Instalación de Rack estándar cerrado de 45U de altura color negro mate, paredes laterales y puerta trasera doble removibles, todas con chapa y cerradura y puertas micro perforadas.</t>
  </si>
  <si>
    <t>Regleta telefónica de 50 pares.</t>
  </si>
  <si>
    <t>Instalación de Regleta telefónica de 50 pares.</t>
  </si>
  <si>
    <t>Salida (outlet) de fibra óptica de pared con capacidad para dos (2) sockets.</t>
  </si>
  <si>
    <t>Instalación de Salida (outlet) de fibra óptica de pared con capacidad para dos (2) sockets.</t>
  </si>
  <si>
    <t>Soportes graduables para pisos falsos en acero con su respectivo conector de tierra.</t>
  </si>
  <si>
    <r>
      <rPr>
        <sz val="9"/>
        <rFont val="72"/>
        <family val="2"/>
      </rPr>
      <t>Instalación de Soportes graduables para pisos falsos en acero con su respectivo
conector de tierra.</t>
    </r>
  </si>
  <si>
    <t>Superficie en acero con recubrimiento micarta, incluye perforaciones pasacables, altura de piso falso 0,50m.</t>
  </si>
  <si>
    <t>Instalación de Superficie en acero con recubrimiento micarta, incluye perforaciones pasacables, altura de piso falso 0,50m.</t>
  </si>
  <si>
    <t>Terminales para cable minicoaxial BNC (macho, hembra, unión).</t>
  </si>
  <si>
    <t>Instalación de Terminales para cable minicoaxial BNC (macho, hembra, unión).</t>
  </si>
  <si>
    <t>Unidad de Distribución de Energía (PDU) montable en rack, 42 posiciones, breaker de protección, con transformador de aislamiento. Administrable local y remotamente IP Certificada por UL. (Toda la solución en RACK) de 30 Amperios.</t>
  </si>
  <si>
    <r>
      <rPr>
        <sz val="9"/>
        <rFont val="72"/>
        <family val="2"/>
      </rPr>
      <t>Instalación de Unidad de Distribución de Energía (PDU) montable en rack, 42 posiciones, breaker de protección, con transformador</t>
    </r>
    <r>
      <rPr>
        <sz val="9"/>
        <color rgb="FF000000"/>
        <rFont val="72"/>
        <family val="2"/>
      </rPr>
      <t xml:space="preserve"> de aislamiento. Administrable local y remotamente IP Certificada por UL. (Toda la solución en RACK) de 30 Amperios.</t>
    </r>
  </si>
  <si>
    <t>B</t>
  </si>
  <si>
    <t>DUCTOS Y ACCESORIOS</t>
  </si>
  <si>
    <t>Accesorio EMT 1/2” (Terminal, Unión, Codo, Reductores)</t>
  </si>
  <si>
    <t>Instalación de Accesorio EMT 1/2” (Terminal, Unión, Codo, Reductores)</t>
  </si>
  <si>
    <t>Accesorio EMT 3/4” (Terminal, Unión, Codo, Reductores).</t>
  </si>
  <si>
    <r>
      <rPr>
        <sz val="9"/>
        <rFont val="72"/>
        <family val="2"/>
      </rPr>
      <t>Instalación de Accesorio EMT
3/4” (Terminal, Unión, Codo, Reductores).</t>
    </r>
  </si>
  <si>
    <t>Accesorio EMT 1” (Terminal, Unión, Codo, Reductores)</t>
  </si>
  <si>
    <t>Instalación de Accesorio EMT 1” (Terminal, Unión, Codo, Reductores)</t>
  </si>
  <si>
    <t>Accesorio EMT 1 ½” (Terminal, Unión, Codo, Reductores)</t>
  </si>
  <si>
    <r>
      <rPr>
        <sz val="9"/>
        <rFont val="72"/>
        <family val="2"/>
      </rPr>
      <t>Instalación de Accesorio EMT 1
½” (Terminal, Unión, Codo, Reductores)</t>
    </r>
  </si>
  <si>
    <t>Accesorio EMT 2” (Terminal, Unión, Codo, Reductores).</t>
  </si>
  <si>
    <r>
      <rPr>
        <sz val="9"/>
        <rFont val="72"/>
        <family val="2"/>
      </rPr>
      <t>Instalación de Accesorio EMT 2” (Terminal, Unión, Codo,
Reductores).</t>
    </r>
  </si>
  <si>
    <t>Accesorio Tubo PVC Conduit 1/2” (Terminal, Unión, Codo, Reductores)</t>
  </si>
  <si>
    <t>Instalación de Accesorio Tubo PVC Conduit 1/2” (Terminal, Unión, Codo, Reductores)</t>
  </si>
  <si>
    <t>Accesorio Tubo PVC Conduit 3/4” (Terminal, Unión, Codo, Reductores)</t>
  </si>
  <si>
    <t>Instalación de Accesorio Tubo PVC Conduit 3/4” (Terminal, Unión, Codo, Reductores)</t>
  </si>
  <si>
    <t>Accesorio Tubo PVC Conduit 1” (Terminal, Unión, Codo, Reductores)</t>
  </si>
  <si>
    <t>Instalación de Accesorio Tubo PVC Conduit 1” (Terminal, Unión, Codo, Reductores)</t>
  </si>
  <si>
    <t>Accesorio Tubo PVC Conduit 1 ¼” (Terminal, Unión, Codo, Reductores)</t>
  </si>
  <si>
    <t>Instalación de Accesorio Tubo PVC Conduit 1 ¼” (Terminal, Unión, Codo, Reductores)</t>
  </si>
  <si>
    <t>Accesorio Tubo PVC Conduit 1 ½” (Terminal, Unión, Codo, Reductores)</t>
  </si>
  <si>
    <t>Instalación de Accesorio Tubo PVC Conduit 1 ½” (Terminal, Unión, Codo, Reductores)</t>
  </si>
  <si>
    <t>Accesorio Tubo PVC Conduit 2” (Terminal, Unión, Codo, Reductores)</t>
  </si>
  <si>
    <t>Instalación de Accesorio Tubo PVC Conduit 2” (Terminal, Unión, Codo, Reductores)</t>
  </si>
  <si>
    <t>Accesorio Coraza metálica flexible de 1/2”</t>
  </si>
  <si>
    <t>Instalación de Accesorio Coraza metálica flexible de 1/2”</t>
  </si>
  <si>
    <t>Accesorio Coraza metálica flexible de 3/4”</t>
  </si>
  <si>
    <t>Instalación de Accesorio Coraza metálica flexible de 3/4”</t>
  </si>
  <si>
    <t>Accesorio Coraza metálica flexible de 1”</t>
  </si>
  <si>
    <t>Instalación de Accesorio Coraza metálica flexible de 1”</t>
  </si>
  <si>
    <t>Accesorio Coraza metálica flexible de 1 ½”</t>
  </si>
  <si>
    <t>Instalación de Accesorio Coraza metálica flexible de 1 ½”</t>
  </si>
  <si>
    <t>Accesorio Coraza metálica flexible de 2”</t>
  </si>
  <si>
    <t>Instalación de Accesorio Coraza metálica flexible de 2”</t>
  </si>
  <si>
    <t>Accesorios y unión Bandeja escalera portacable 10*8</t>
  </si>
  <si>
    <t>Instalación de Accesorios y unión Bandeja escalera portacable 10*8</t>
  </si>
  <si>
    <t>Accesorios y unión Bandeja escalera portacable 20*8</t>
  </si>
  <si>
    <t>Instalación de Accesorios y unión Bandeja escalera portacable 20*8</t>
  </si>
  <si>
    <t>Accesorios y uniones bandeja escalera portacable 30*8</t>
  </si>
  <si>
    <t>Instalación de Accesorios y uniones bandeja escalera portacable 30*8</t>
  </si>
  <si>
    <t>Accesorios y uniones bandeja escalera portacable 40*8</t>
  </si>
  <si>
    <t>Instalación de Accesorios y uniones bandeja escalera portacable 40*8</t>
  </si>
  <si>
    <t>Bandeja escalera portacable 10*8</t>
  </si>
  <si>
    <t>Instalación de Bandeja escalera portacable 10*8</t>
  </si>
  <si>
    <t>Bandeja escalera portacable 20*8</t>
  </si>
  <si>
    <t>Instalación de Bandeja escalera portacable 20*8</t>
  </si>
  <si>
    <t>Bandeja escalera portacable 30*8</t>
  </si>
  <si>
    <t>Instalación de Bandeja escalera portacable 30*8</t>
  </si>
  <si>
    <t>Bandeja escalera portacable 40*8</t>
  </si>
  <si>
    <t>Instalación de Bandeja escalera portacable 40*8</t>
  </si>
  <si>
    <t>Caja 5800 para empotrar</t>
  </si>
  <si>
    <t>Instalación de Caja 5800 para empotrar</t>
  </si>
  <si>
    <t>Caja sobreponer PVC 5800</t>
  </si>
  <si>
    <t>Instalación de Caja sobreponer PVC 5800</t>
  </si>
  <si>
    <t>Caja tipo RADWELL</t>
  </si>
  <si>
    <t>Instalación de Caja tipo RADWELL</t>
  </si>
  <si>
    <t>Caja 10*10 doble fondo</t>
  </si>
  <si>
    <t>Instalación de Caja 10*10 doble fondo</t>
  </si>
  <si>
    <t>Caja 2400 (Empalmes)</t>
  </si>
  <si>
    <t>Instalación de Caja 2400 (Empalmes)</t>
  </si>
  <si>
    <t>Caja de paso metálica con tapa de 10x10x10</t>
  </si>
  <si>
    <t>Instalación de Caja de paso metálica con tapa de 10x10x10</t>
  </si>
  <si>
    <t>Caja de paso metálica con tapa de 15x15x10</t>
  </si>
  <si>
    <t>Instalación de Caja de paso metálica con tapa de 15x15x10</t>
  </si>
  <si>
    <t>Caja de paso metálica con tapa de 20x20x10</t>
  </si>
  <si>
    <t>Instalación de Caja de paso metálica con tapa de 20x20x10</t>
  </si>
  <si>
    <t>Caja de paso metálica con tapa de 30x30x15</t>
  </si>
  <si>
    <t>Instalación de Caja de paso metálica con tapa de 30x30x15</t>
  </si>
  <si>
    <t>Caja octogonal (Alumbrado)</t>
  </si>
  <si>
    <t>Instalación de Caja octogonal (Alumbrado)</t>
  </si>
  <si>
    <t>Canaleta perimetral pintada 10 x 4 cm con división.</t>
  </si>
  <si>
    <t>Instalación de Canaleta perimetral pintada 10 x 4 cm con división.</t>
  </si>
  <si>
    <t>Canaleta perimetral pintada 12 x 5 cm con división.</t>
  </si>
  <si>
    <t>Instalación de Canaleta perimetral pintada 12 x 5 cm con división.</t>
  </si>
  <si>
    <t>Canaleta perimetral pintada 18 x 5 cm con división.</t>
  </si>
  <si>
    <t>Instalación de Canaleta perimetral pintada 18 x 5 cm con división.</t>
  </si>
  <si>
    <t>Canaleta perimetral pintada 8 x 4 cm con división.</t>
  </si>
  <si>
    <t>Instalación de Canaleta perimetral pintada 8 x 4 cm con división.</t>
  </si>
  <si>
    <t>Canaleta PVC de 2 cm ancho</t>
  </si>
  <si>
    <t>Instalación de Canaleta PVC de 2 cm ancho</t>
  </si>
  <si>
    <t>Canaleta PVC de 4 cm ancho</t>
  </si>
  <si>
    <t>Instalación de Canaleta PVC de 4 cm ancho</t>
  </si>
  <si>
    <t>Canaleta PVC Ranurada de 10 cm de ancho</t>
  </si>
  <si>
    <t>Instalación de Canaleta PVC Ranurada de 10 cm de ancho</t>
  </si>
  <si>
    <t>Coraza metálica flexible de 1/2”</t>
  </si>
  <si>
    <t>Instalación de Coraza metálica flexible de 1/2”</t>
  </si>
  <si>
    <t>Coraza metálica flexible de 3/4”</t>
  </si>
  <si>
    <t>Instalación de Coraza metálica flexible de 3/4”</t>
  </si>
  <si>
    <t>Coraza metálica flexible de 1”</t>
  </si>
  <si>
    <t>Instalación de Coraza metálica flexible de 1”</t>
  </si>
  <si>
    <t>Coraza metálica flexible de 1 ½”</t>
  </si>
  <si>
    <t>Instalación de Coraza metálica flexible de 1 ½”</t>
  </si>
  <si>
    <t>Coraza metálica flexible de 2”</t>
  </si>
  <si>
    <t>Instalación de Coraza metálica flexible de 2”</t>
  </si>
  <si>
    <t>Coraza PVC de 1/2"</t>
  </si>
  <si>
    <t>Instalación de Coraza PVC de 1/2"</t>
  </si>
  <si>
    <t>Coraza PVC de 3/4"</t>
  </si>
  <si>
    <t>Instalación de Coraza PVC de 3/4"</t>
  </si>
  <si>
    <t>Coraza PVC de 1"</t>
  </si>
  <si>
    <t>Instalación de Coraza PVC de 1"</t>
  </si>
  <si>
    <t>Perforación de placa o muro</t>
  </si>
  <si>
    <t>Instalación de Perforación de placa o muro</t>
  </si>
  <si>
    <t>Regata por piso y/o muro incluye el resane, acabado y pintura</t>
  </si>
  <si>
    <t>Instalación de Regata por piso y/o muro incluye el resane, acabado y pintura</t>
  </si>
  <si>
    <t>Soporte para bandeja portacable con riel tecna, varilla roscada, anclajes y tuercas</t>
  </si>
  <si>
    <t>Instalación de Soporte para bandeja portacable con riel tecna, varilla roscada, anclajes y tuercas</t>
  </si>
  <si>
    <t>Tapa ciega 5800</t>
  </si>
  <si>
    <t>Instalación de Tapa ciega 5800</t>
  </si>
  <si>
    <t>Tapa de seguridad para toma monofásica</t>
  </si>
  <si>
    <t>Instalación de Tapa de seguridad para toma monofásica</t>
  </si>
  <si>
    <t>Tapa para bandeja escalerilla de 10*8 cm</t>
  </si>
  <si>
    <t>Instalación de Tapa para bandeja escalerilla de 10*8 cm</t>
  </si>
  <si>
    <t>Tapa para bandeja escalerilla de 20*8 cm</t>
  </si>
  <si>
    <t>Instalación de Tapa para bandeja escalerilla de 20*8 cm</t>
  </si>
  <si>
    <t>Tapa para bandeja escalerilla de 30*8 cm</t>
  </si>
  <si>
    <t>Instalación de Tapa para bandeja escalerilla de 30*8 cm</t>
  </si>
  <si>
    <t>Tapa para bandeja escalerilla de 40*8 cm</t>
  </si>
  <si>
    <t>Instalación de Tapa para bandeja escalerilla de 40*8 cm</t>
  </si>
  <si>
    <t>Troquel eléctrico para Toma de Seguridad.</t>
  </si>
  <si>
    <t>Instalación de Troquel eléctrico para Toma de Seguridad.</t>
  </si>
  <si>
    <t>Troquel lógico o eléctrico dos servicios.</t>
  </si>
  <si>
    <t>Instalación de Troquel lógico o eléctrico dos servicios.</t>
  </si>
  <si>
    <t>Troquel lógico o eléctrico un servicio.</t>
  </si>
  <si>
    <t>Instalación de Troquel lógico o eléctrico un servicio.</t>
  </si>
  <si>
    <t>Troquel lógicos y eléctricos (una salida lógica y dos eléctricas)</t>
  </si>
  <si>
    <t>Instalación de Troquel lógicos y eléctricos (una salida lógica y dos eléctricas)</t>
  </si>
  <si>
    <t>Troquel piramidal eléctrico para Toma de Seguridad</t>
  </si>
  <si>
    <t>Instalación de Troquel piramidal eléctrico para Toma de Seguridad</t>
  </si>
  <si>
    <t>Troquel piramidal lógico o eléctrico dos servicios.</t>
  </si>
  <si>
    <r>
      <rPr>
        <sz val="9"/>
        <rFont val="72"/>
        <family val="2"/>
      </rPr>
      <t>Instalación de Troquel piramidal lógico o eléctrico dos
servicios.</t>
    </r>
  </si>
  <si>
    <t>Troquel piramidal lógico o eléctrico un servicio.</t>
  </si>
  <si>
    <t>Instalación de Troquel piramidal lógico o eléctrico un servicio.</t>
  </si>
  <si>
    <t>Troquel piramidal lógicos y eléctricos (una salida lógica y dos eléctricas)</t>
  </si>
  <si>
    <r>
      <rPr>
        <sz val="9"/>
        <rFont val="72"/>
        <family val="2"/>
      </rPr>
      <t>Instalación de Troquel piramidal lógicos y eléctricos
(una salida lógica y dos eléctricas)</t>
    </r>
  </si>
  <si>
    <t>Tubo EMT 1/2”</t>
  </si>
  <si>
    <t>Instalación de Tubo EMT 1/2”</t>
  </si>
  <si>
    <t>Tubo EMT 3/4”</t>
  </si>
  <si>
    <t>Instalación de Tubo EMT 3/4”</t>
  </si>
  <si>
    <t>Tubo EMT 1”</t>
  </si>
  <si>
    <t>Instalación de Tubo EMT 1”</t>
  </si>
  <si>
    <t>Tubo EMT 1 ½”</t>
  </si>
  <si>
    <t>Instalación de Tubo EMT 1 ½”</t>
  </si>
  <si>
    <t>Tubo EMT 2”</t>
  </si>
  <si>
    <t>Instalación de Tubo EMT 2”</t>
  </si>
  <si>
    <t>Tubo PVC Conduit 1/2”</t>
  </si>
  <si>
    <t>Instalación de Tubo PVC Conduit 1/2”</t>
  </si>
  <si>
    <t>Tubo PVC Conduit 3/4”</t>
  </si>
  <si>
    <t>Instalación de Tubo PVC Conduit 3/4”</t>
  </si>
  <si>
    <t>Tubo PVC Conduit 1”</t>
  </si>
  <si>
    <t>Instalación de Tubo PVC Conduit 1”</t>
  </si>
  <si>
    <t>Tubo PVC Conduit 1 ¼”</t>
  </si>
  <si>
    <t>Instalación de Tubo PVC Conduit 1 ¼”</t>
  </si>
  <si>
    <t>Tubo PVC Conduit 1 ½”</t>
  </si>
  <si>
    <t>Instalación de Tubo PVC Conduit 1 ½”</t>
  </si>
  <si>
    <t>Tubo PVC Conduit 2”</t>
  </si>
  <si>
    <t>Instalación de Tubo PVC Conduit 2”</t>
  </si>
  <si>
    <t>C</t>
  </si>
  <si>
    <t>SUMINISTRO E INSTALACIÓN REDES ELÉCTRICAS</t>
  </si>
  <si>
    <t>Barraje de Cobre montado sobre aisladores, para 18 circuitos.</t>
  </si>
  <si>
    <t>Instalación de Barraje de Cobre montado sobre aisladores, para 18 circuitos.</t>
  </si>
  <si>
    <t>Borna cable 4/0</t>
  </si>
  <si>
    <t>Instalación de Borna cable 4/0</t>
  </si>
  <si>
    <t>Borna cable 2/0</t>
  </si>
  <si>
    <t>Instalación de Borna cable 2/0</t>
  </si>
  <si>
    <t>Borna cable 1/0</t>
  </si>
  <si>
    <t>Instalación de Borna cable 1/0</t>
  </si>
  <si>
    <t>Borna cable 2</t>
  </si>
  <si>
    <t>Instalación de Borna cable 2</t>
  </si>
  <si>
    <t>Borna cable 4</t>
  </si>
  <si>
    <t>Instalación de Borna cable 4</t>
  </si>
  <si>
    <t>Borna cable 6</t>
  </si>
  <si>
    <t>Instalación de Borna cable 6</t>
  </si>
  <si>
    <t>Borna cable 8</t>
  </si>
  <si>
    <t>Instalación de Borna cable 8</t>
  </si>
  <si>
    <t>Borna cable 10</t>
  </si>
  <si>
    <t>Instalación de Borna cable 10</t>
  </si>
  <si>
    <t>Borna cable 12</t>
  </si>
  <si>
    <t>Instalación de Borna cable 12</t>
  </si>
  <si>
    <t>Borna cable 14</t>
  </si>
  <si>
    <t>Instalación de Borna cable 14</t>
  </si>
  <si>
    <t>Breaker enchufable bipolar de 2 x 20 Amp.</t>
  </si>
  <si>
    <t>Instalación de Breaker enchufable bipolar de 2 x 20 Amp.</t>
  </si>
  <si>
    <t>Breaker enchufable bipolar de 2 x 30 Amp.</t>
  </si>
  <si>
    <t>Instalación de Breaker enchufable bipolar de 2 x 30 Amp.</t>
  </si>
  <si>
    <t>Breaker enchufable de 15A a 30 Amp.</t>
  </si>
  <si>
    <t>Instalación de Breaker enchufable de 15A a 30 Amp.</t>
  </si>
  <si>
    <t>Breaker enchufable Tripolar de 3 x 100 Amp.</t>
  </si>
  <si>
    <t>Instalación de Breaker enchufable Tripolar de 3 x 100 Amp.</t>
  </si>
  <si>
    <t>Breaker enchufable Tripolar de 3 x 20 Amp.</t>
  </si>
  <si>
    <t>Instalación de Breaker enchufable Tripolar de 3 x 20 Amp.</t>
  </si>
  <si>
    <t>Breaker enchufable Tripolar de 3 x 30 Amp.</t>
  </si>
  <si>
    <t>Instalación de Breaker enchufable Tripolar de 3 x 30 Amp.</t>
  </si>
  <si>
    <t>Breaker Industrial de 3 x 125 Amp.</t>
  </si>
  <si>
    <t>Instalación de Breaker Industrial de 3 x 125 Amp.</t>
  </si>
  <si>
    <t>Breaker Industrial de 3 x 150 Amp.</t>
  </si>
  <si>
    <t>Instalación de Breaker Industrial de 3 x 150 Amp.</t>
  </si>
  <si>
    <t>Breaker Industrial de 3 x 200 Amp.</t>
  </si>
  <si>
    <t>Instalación de Breaker Industrial de 3 x 200 Amp.</t>
  </si>
  <si>
    <t>Breaker Industrial de 3 x 250 Amp.</t>
  </si>
  <si>
    <t>Instalación de Breaker Industrial de 3 x 250 Amp.</t>
  </si>
  <si>
    <t>Breaker Industrial de 3 x 300 Amp.</t>
  </si>
  <si>
    <t>Instalación de Breaker Industrial de 3 x 300 Amp.</t>
  </si>
  <si>
    <t>Breaker Industrial de 3 x 350 Amp.</t>
  </si>
  <si>
    <t>Instalación de Breaker Industrial de 3 x 350 Amp.</t>
  </si>
  <si>
    <t>Breaker industrial de 3 x 400 A.</t>
  </si>
  <si>
    <t>Instalación de Breaker industrial de 3 x 400 A.</t>
  </si>
  <si>
    <t>Breaker Industrial de 3 x 500 Amp.</t>
  </si>
  <si>
    <t>Instalación de Breaker Industrial de 3 x 500 Amp.</t>
  </si>
  <si>
    <t>Breaker para riel Bipolar de 2 x 20 Amp.</t>
  </si>
  <si>
    <t>Instalación de Breaker para riel Bipolar de 2 x 20 Amp.</t>
  </si>
  <si>
    <t>Breaker para riel Bipolar de 2 x 30 Amp.</t>
  </si>
  <si>
    <t>Instalación de Breaker para riel Bipolar de 2 x 30 Amp.</t>
  </si>
  <si>
    <t>Breaker para riel de 15 a 30 Amp.</t>
  </si>
  <si>
    <t>Instalación de Breaker para riel de 15 a 30 Amp.</t>
  </si>
  <si>
    <t>Breaker para riel Tripolar de 3 x 20 Amp.</t>
  </si>
  <si>
    <t>Instalación de Breaker para riel Tripolar de 3 x 20 Amp.</t>
  </si>
  <si>
    <t>Breaker para riel Tripolar de 3 x 30 Amp.</t>
  </si>
  <si>
    <t>Instalación de Breaker para riel Tripolar de 3 x 30 Amp.</t>
  </si>
  <si>
    <t>Cable eléctrico 4/0 AWG</t>
  </si>
  <si>
    <t>Instalación de Cable eléctrico 4/0 AWG</t>
  </si>
  <si>
    <t>Cable eléctrico 3/0 AWG</t>
  </si>
  <si>
    <t>Instalación de Cable eléctrico 3/0 AWG</t>
  </si>
  <si>
    <t>Cable eléctrico 2/0 AWG</t>
  </si>
  <si>
    <t>Instalación de Cable eléctrico 2/0 AWG</t>
  </si>
  <si>
    <t>Cable eléctrico 1/0 AWG</t>
  </si>
  <si>
    <t>Instalación de Cable eléctrico 1/0 AWG</t>
  </si>
  <si>
    <t>Cable eléctrico 1 AWG</t>
  </si>
  <si>
    <t>Instalación de Cable eléctrico 1 AWG</t>
  </si>
  <si>
    <t>Cable eléctrico 2 AWG</t>
  </si>
  <si>
    <t>Instalación de Cable eléctrico 2 AWG</t>
  </si>
  <si>
    <t>Cable eléctrico 4 AWG</t>
  </si>
  <si>
    <t>Instalación de Cable eléctrico 4 AWG</t>
  </si>
  <si>
    <t>Cable eléctrico 6 AWG</t>
  </si>
  <si>
    <t>Instalación de Cable eléctrico 6 AWG</t>
  </si>
  <si>
    <t>Cable eléctrico 8 AWG desnudo</t>
  </si>
  <si>
    <t>Instalación de Cable eléctrico 8 AWG desnudo</t>
  </si>
  <si>
    <t>Cable eléctrico 8 AWG</t>
  </si>
  <si>
    <t>Instalación de Cable eléctrico 8 AWG</t>
  </si>
  <si>
    <t>Cable eléctrico 9 AWG desnudo</t>
  </si>
  <si>
    <t>Instalación de Cable eléctrico 9 AWG desnudo</t>
  </si>
  <si>
    <t>Cable eléctrico 10 AWG</t>
  </si>
  <si>
    <t>Instalación de Cable eléctrico 10 AWG</t>
  </si>
  <si>
    <t>Cable eléctrico 12 AWG</t>
  </si>
  <si>
    <t>Instalación de Cable eléctrico 12 AWG</t>
  </si>
  <si>
    <t>Cable eléctrico 12 AWG. desnudo</t>
  </si>
  <si>
    <t>Instalación de Cable eléctrico 12 AWG. desnudo</t>
  </si>
  <si>
    <t>Cable eléctrico 3x12 AWG encauchetado</t>
  </si>
  <si>
    <t>Instalación de Cable eléctrico 3x12 AWG encauchetado</t>
  </si>
  <si>
    <t>Cable eléctrico 3x12 AWG trenzado fase roja o azul</t>
  </si>
  <si>
    <t>Instalación de Cable eléctrico 3x12 AWG trenzado fase roja o azul</t>
  </si>
  <si>
    <t>Cable eléctrico 14 AWG</t>
  </si>
  <si>
    <t>Instalación de Cable eléctrico 14 AWG</t>
  </si>
  <si>
    <t>Cable eléctrico 2/0. TIPO SOLDADOR</t>
  </si>
  <si>
    <t>Instalación de Cable eléctrico 2/0. TIPO SOLDADOR</t>
  </si>
  <si>
    <t>Cable eléctrico 1/0. SOLDADOR</t>
  </si>
  <si>
    <t>Instalación de Cable eléctrico 1/0. SOLDADOR</t>
  </si>
  <si>
    <t>Cable eléctrico 2. SOLDADOR</t>
  </si>
  <si>
    <r>
      <rPr>
        <sz val="9"/>
        <rFont val="72"/>
        <family val="2"/>
      </rPr>
      <t>Instalación de Cable eléctrico
2. SOLDADOR</t>
    </r>
  </si>
  <si>
    <t>Cable eléctrico 4. SOLDADOR</t>
  </si>
  <si>
    <r>
      <rPr>
        <sz val="9"/>
        <rFont val="72"/>
        <family val="2"/>
      </rPr>
      <t>Instalación de Cable eléctrico
4. SOLDADOR</t>
    </r>
  </si>
  <si>
    <t>Cable eléctrico 6. SOLDADOR</t>
  </si>
  <si>
    <r>
      <rPr>
        <sz val="9"/>
        <rFont val="72"/>
        <family val="2"/>
      </rPr>
      <t>Instalación de Cable eléctrico
6. SOLDADOR</t>
    </r>
  </si>
  <si>
    <t>Cable eléctrico 8. SOLDADOR</t>
  </si>
  <si>
    <r>
      <rPr>
        <sz val="9"/>
        <rFont val="72"/>
        <family val="2"/>
      </rPr>
      <t>Instalación de Cable eléctrico
8. SOLDADOR</t>
    </r>
  </si>
  <si>
    <t>Clavija aérea industrial 15 Amp con polo a tierra</t>
  </si>
  <si>
    <t>Instalación de Clavija aérea industrial 15 Amp con polo a tierra</t>
  </si>
  <si>
    <t>Clavija de Seguridad L5-15P</t>
  </si>
  <si>
    <t>Instalación de Clavija de Seguridad L5-15P</t>
  </si>
  <si>
    <t>Clavija de Seguridad L5-20P</t>
  </si>
  <si>
    <t>Instalación de Clavija de Seguridad L5-20P</t>
  </si>
  <si>
    <t>Clavija de Seguridad L5-30P</t>
  </si>
  <si>
    <t>Instalación de Clavija de Seguridad L5-30P</t>
  </si>
  <si>
    <t>Clavija de Seguridad L6-15P</t>
  </si>
  <si>
    <t>Instalación de Clavija de Seguridad L6-15P</t>
  </si>
  <si>
    <t>Clavija de Seguridad L6-20P</t>
  </si>
  <si>
    <t>Instalación de Clavija de Seguridad L6-20P</t>
  </si>
  <si>
    <t>Clavija de Seguridad L6-30P</t>
  </si>
  <si>
    <t>Instalación de Clavija de Seguridad L6-30P</t>
  </si>
  <si>
    <t>Cofre Autosoportado para tablero eléctrico tipo Nema de 100 ancho x 180 alto x 30 fondo cm.</t>
  </si>
  <si>
    <t>Instalación de Cofre Autosoportado para tablero eléctrico tipo Nema de 100 ancho x 180 alto x 30 fondo cm.</t>
  </si>
  <si>
    <t>Cofre Autosoportado para tablero eléctrico tipo Nema de 150 ancho x 180 alto x 40 fondo cm.</t>
  </si>
  <si>
    <r>
      <rPr>
        <sz val="9"/>
        <rFont val="72"/>
        <family val="2"/>
      </rPr>
      <t>Instalación de Cofre Autosoportado para tablero eléctrico tipo Nema de 150
ancho x 180 alto x 40 fondo cm.</t>
    </r>
  </si>
  <si>
    <t>Cofre para tablero eléctrico tipo Nema 12. de 100 x 80 x 30 cm.</t>
  </si>
  <si>
    <t>Instalación de Cofre para tablero eléctrico tipo Nema 12. de 100 x 80 x 30 cm.</t>
  </si>
  <si>
    <t>Cofre para tablero eléctrico tipo Nema 12. de 70 x 50 x 25 cm.</t>
  </si>
  <si>
    <t>Instalación de Cofre para tablero eléctrico tipo Nema 12. de 70 x 50 x 25 cm.</t>
  </si>
  <si>
    <t>Multitoma eléctrica con 3 tomas dobles con polo a tierra normal.</t>
  </si>
  <si>
    <t>Instalación de Multitoma eléctrica con 3 tomas dobles con polo a tierra normal.</t>
  </si>
  <si>
    <t>Multitoma eléctrica con 5 tomas dobles con polo a tierra aislado. G.H.</t>
  </si>
  <si>
    <t>Instalación de Multitoma eléctrica con 5 tomas dobles con polo a tierra aislado. G.H.</t>
  </si>
  <si>
    <t>Perilla selectora corriente para tablero eléctrico</t>
  </si>
  <si>
    <t>Instalación de Perilla selectora corriente para tablero eléctrico</t>
  </si>
  <si>
    <t>Perilla selectora voltaje para tablero eléctrico</t>
  </si>
  <si>
    <t>Instalación de Perilla selectora voltaje para tablero eléctrico</t>
  </si>
  <si>
    <t>Polo a tierra (varilla de cobre-cobre de 2.4 m, tratamiento electrolítico, soldadura cadweld y tapa de inspección).</t>
  </si>
  <si>
    <t>Instalación de Polo a tierra (varilla de cobre-cobre de 2.4 m, tratamiento electrolítico, soldadura cadweld y tapa de inspección).</t>
  </si>
  <si>
    <t>Tablero eléctrico 12 circuitos</t>
  </si>
  <si>
    <t>Instalación de Tablero eléctrico 12 circuitos</t>
  </si>
  <si>
    <t>Tablero eléctrico 12 circuitos con espacio para totalizador.</t>
  </si>
  <si>
    <t>Instalación de Tablero eléctrico 12 circuitos con espacio para totalizador.</t>
  </si>
  <si>
    <t>Tablero eléctrico 18 circuitos</t>
  </si>
  <si>
    <t>Instalación de Tablero eléctrico 18 circuitos</t>
  </si>
  <si>
    <t>Tablero eléctrico 18 circuitos con espacio para totalizador</t>
  </si>
  <si>
    <t>Instalación de Tablero eléctrico 18 circuitos con espacio para totalizador</t>
  </si>
  <si>
    <t>Tablero eléctrico 24 circuitos</t>
  </si>
  <si>
    <t>Instalación de Tablero eléctrico 24 circuitos</t>
  </si>
  <si>
    <t>Tablero eléctrico 24 circuitos con espacio para totalizador.</t>
  </si>
  <si>
    <t>Instalación de Tablero eléctrico 24 circuitos con espacio para totalizador.</t>
  </si>
  <si>
    <t>Tablero eléctrico 30 circuitos con espacio para totalizador.</t>
  </si>
  <si>
    <t>Instalación de Tablero eléctrico 30 circuitos con espacio para totalizador.</t>
  </si>
  <si>
    <t>Tablero eléctrico 36 circuitos con espacio para totalizador</t>
  </si>
  <si>
    <t>Instalación de Tablero eléctrico 36 circuitos con espacio para totalizador</t>
  </si>
  <si>
    <t>Tablero eléctrico 42 circuitos con espacio para totalizador</t>
  </si>
  <si>
    <t>Instalación de Tablero eléctrico 42 circuitos con espacio para totalizador</t>
  </si>
  <si>
    <t>Toma aérea industrial 15 Amp con polo a tierra</t>
  </si>
  <si>
    <t>Instalación de Toma aérea industrial 15 Amp con polo a tierra</t>
  </si>
  <si>
    <t>Toma de Seguridad L5-15R</t>
  </si>
  <si>
    <t>Instalación de Toma de Seguridad L5-15R</t>
  </si>
  <si>
    <t>Toma de Seguridad L5-20R</t>
  </si>
  <si>
    <t>Instalación de Toma de Seguridad L5-20R</t>
  </si>
  <si>
    <t>Toma de Seguridad L5-30R</t>
  </si>
  <si>
    <t>Instalación de Toma de Seguridad L5-30R</t>
  </si>
  <si>
    <t>Toma de Seguridad L6-15R</t>
  </si>
  <si>
    <t>Instalación de toma de Seguridad L6-15R</t>
  </si>
  <si>
    <t>Toma de Seguridad L6-20R</t>
  </si>
  <si>
    <t>Instalación de toma de Seguridad L6-20R</t>
  </si>
  <si>
    <t>Toma de Seguridad L6-30R</t>
  </si>
  <si>
    <t>Instalación de toma de Seguridad L6-30R</t>
  </si>
  <si>
    <t>Toma eléctrica doble con polo a tierra aislado con tapa</t>
  </si>
  <si>
    <t>Instalación de toma eléctrica doble con polo a tierra aislado</t>
  </si>
  <si>
    <t>Toma eléctrica doble con polo a Tierra normal con tapa.</t>
  </si>
  <si>
    <t>Instalación de toma eléctrica doble con polo a Tierra normal.</t>
  </si>
  <si>
    <t>Toma eléctrica doble GFCI con tapa</t>
  </si>
  <si>
    <t>Instalación toma eléctrica doble GFCI</t>
  </si>
  <si>
    <t>Totalizador de (3x40, 3x50, 3x60 A). Tipo industrial</t>
  </si>
  <si>
    <t>Instalación de Totalizador de (3x40, 3x50, 3x60 A). Tipo industrial</t>
  </si>
  <si>
    <t>Totalizador de (3x40, 3x50, 3x60 A). Tipo industrial.</t>
  </si>
  <si>
    <t>Instalación de Totalizador de (3x40, 3x50, 3x60 A). Tipo industrial.</t>
  </si>
  <si>
    <t>Totalizador de 3 x 100 Amp tipo industrial</t>
  </si>
  <si>
    <t>Instalación de Totalizador de 3 x 100 Amp tipo industrial</t>
  </si>
  <si>
    <t>Totalizador de 3 x 100 Amp tipo industrial.</t>
  </si>
  <si>
    <t>Instalación de Totalizador de 3 x 100 Amp tipo industrial.</t>
  </si>
  <si>
    <t>Transformadores de medida de 100/5 A</t>
  </si>
  <si>
    <t>Instalación de Transformadores de medida de 100/5 A</t>
  </si>
  <si>
    <t>Transformadores de medida de 200/5 A</t>
  </si>
  <si>
    <t>Instalación de Transformadores de medida de 200/5 A</t>
  </si>
  <si>
    <t>D</t>
  </si>
  <si>
    <t>ADECUACIONES Y CERTIFICACIONES DE CALIDAD</t>
  </si>
  <si>
    <t>No Aplica</t>
  </si>
  <si>
    <t>N/A</t>
  </si>
  <si>
    <t>Certificación de fibra óptica.</t>
  </si>
  <si>
    <t>Certificación de Punto lógico CAT 6, 6A y 7.</t>
  </si>
  <si>
    <t>Conectorización de hilo de fibra óptica (incluye consumibles)</t>
  </si>
  <si>
    <t>Desinstalación de Bandejas portacable o canaletas (incluye mano de obra, identificación, desponchar, retiro tomas y del cableado eléctrico y de datos y el resane de muros y pisos de
ser necesario</t>
  </si>
  <si>
    <t>Desinstalación o retiro de puntos sencillos o dobles, de datos o eléctricos. (incluye la mano de obra, identificación, desponchar, retirar los cables destapar y tapar canaleta)</t>
  </si>
  <si>
    <t>Empalme de hilo de fibra óptica (incluye consumibles)</t>
  </si>
  <si>
    <t>Identificación de circuito eléctrico (Normal o Regulado). (incluye la mano de obra marquillado, destapar y tapar canaleta)</t>
  </si>
  <si>
    <t>Identificación de Puntos voz y datos (incluye la mano de obra marquillado, destapar y tapar canaleta)</t>
  </si>
  <si>
    <t>Identificación y marcación de acometida eléctrica desde tablero principal a tableros de distribución</t>
  </si>
  <si>
    <t>Limpieza Interna y externa de Rack</t>
  </si>
  <si>
    <t>Organización de cableado en ductos.</t>
  </si>
  <si>
    <t>Peinado de rack centros de cableado hasta 200 salidas</t>
  </si>
  <si>
    <t>Ponchado o reponchado de cable UTP en toma lógica sencilla o puerto de Patch Panel.</t>
  </si>
  <si>
    <t>Ponchado ó reponchado de toma lógica doble.</t>
  </si>
  <si>
    <t>Levantar el inventario y Diagnóstico General del estado de la Infraestructura de Cableado Estructurado (voz y datos), bandejas de Fibra Óptica y Red Eléctrica (Normal y Regulada), así como de los centros de cableado.</t>
  </si>
  <si>
    <t>Realizar el levantamiento de planos para puntos de Voz, Datos, Energía (Normal y Regulada) y Fibra óptica.
Debe entregarse plano en formato PDF/A y archivo en medio magnético en formato AUTOCAD.</t>
  </si>
  <si>
    <t>Realizar la actualización de planos según la nueva marcación de nuevos puntos: voz, datos, energía (normal y regulada) y fibra óptica. Debe entregarse plano en formato PDF/A y archivo en medio magnético en formato AUTOCAD.</t>
  </si>
  <si>
    <t xml:space="preserve">Realizar un diagnóstico y certificar de forma aleatoria de al menos el 15% de los puntos de red de datos y en igual porcentaje verificar en las tomas de red eléctrica normal y regulada) los voltajes entregados y medición del voltaje de polo a tierra
</t>
  </si>
  <si>
    <t>Reubicación de punto lógico voz/datos sencillo o doble. (incluye la mano de obra de identificación, marcación, desponchar, trasladar y organizar los cables y reponchar, destapar y tapar canaleta)</t>
  </si>
  <si>
    <t>Reubicación de toma eléctrica sencilla o doble (incluye la mano de obra de identificación, marcación, desconexión, trasladar y organizar los cables, reconexión, destapar y tapar canaleta)</t>
  </si>
  <si>
    <t>Traslado de gabinete (rack)</t>
  </si>
  <si>
    <t>Traslado UPS de 10 KVA acometida a cero metros</t>
  </si>
  <si>
    <t>Traslado UPS de 15 KVA acometida a cero metros</t>
  </si>
  <si>
    <t>Traslado UPS de 20 KVA acometida a cero metros</t>
  </si>
  <si>
    <t>Traslado UPS de 5 KVA acometida a cero metros</t>
  </si>
  <si>
    <t>FORMATO DE OFERTA ECONOMICA</t>
  </si>
  <si>
    <t>Utilice dos cifras decimales</t>
  </si>
  <si>
    <t>VALOR UNITARIO OFERTADO 
(Incluidos todos los Impuestos y Costos) 
SERV. DE INSTALACIÓN
(B)</t>
  </si>
  <si>
    <t>VALOR TOTAL OFERTADO  (ELEMENTOS + SERV. DE INSTALACIÓN 
(A+B)</t>
  </si>
  <si>
    <t>Comentarios del comprador</t>
  </si>
  <si>
    <t>VER ANEXO - FICHA TÉCNICA</t>
  </si>
  <si>
    <t>VALOR UNITARIO OFERTADO 
(Incluidos todos los Impuestos y Costos) 
ELEMENTOS 
(A)</t>
  </si>
  <si>
    <t>%</t>
  </si>
  <si>
    <t>PORCENTAJE DE DESCUENTO GLOBAL</t>
  </si>
  <si>
    <t>PRECIO REFERENCIA ELEMENTO 2026
Incluido IVA
-A-</t>
  </si>
  <si>
    <t>PRECIO REFERENCIA SERVICIO 2026
Incluido IVA
-B-</t>
  </si>
  <si>
    <t xml:space="preserve">
EL PROPONENTE 
__________________________________
NOMBRE DEL PROPONENTE: NELSON NOVA GOMEZ 
DIRECCIÓN: CARRERA 55 # 4ª 23 
CIUDAD: BOGOTA 
TELÉFONO: 3151777702 
CORREO ELECTRÓNICO: nelsonnovagomez@gmail.com
 NIT: 79396656-8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</si>
</sst>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* #,##0.00_-;\-&quot;$&quot;* #,##0.00_-;_-&quot;$&quot;* &quot;-&quot;_-;_-@_-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72"/>
      <family val="2"/>
    </font>
    <font>
      <b/>
      <sz val="12"/>
      <name val="72"/>
      <family val="2"/>
    </font>
    <font>
      <b/>
      <sz val="12"/>
      <color theme="1"/>
      <name val="72"/>
      <family val="2"/>
    </font>
    <font>
      <b/>
      <sz val="9"/>
      <name val="72"/>
      <family val="2"/>
    </font>
    <font>
      <b/>
      <sz val="9"/>
      <color theme="1"/>
      <name val="72"/>
      <family val="2"/>
    </font>
    <font>
      <sz val="9"/>
      <name val="72"/>
      <family val="2"/>
    </font>
    <font>
      <sz val="9"/>
      <color rgb="FF000000"/>
      <name val="72"/>
      <family val="2"/>
    </font>
    <font>
      <b/>
      <sz val="8"/>
      <color rgb="FF000000"/>
      <name val="Aptos Display"/>
      <family val="2"/>
      <scheme val="major"/>
    </font>
    <font>
      <b/>
      <sz val="10"/>
      <color rgb="FF000000"/>
      <name val="Verdana"/>
      <family val="2"/>
    </font>
    <font>
      <sz val="10"/>
      <name val="Aptos Display"/>
      <family val="2"/>
      <scheme val="major"/>
    </font>
    <font>
      <b/>
      <sz val="10"/>
      <name val="Aptos Display"/>
      <family val="2"/>
      <scheme val="major"/>
    </font>
    <font>
      <b/>
      <sz val="14"/>
      <color theme="1"/>
      <name val="72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BE5F1"/>
        <bgColor rgb="FFDBE5F1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5" borderId="0" applyNumberFormat="0" applyBorder="0" applyProtection="0">
      <alignment horizontal="center" vertical="center"/>
    </xf>
  </cellStyleXfs>
  <cellXfs count="49">
    <xf numFmtId="0" fontId="0" fillId="0" borderId="0" xfId="0"/>
    <xf numFmtId="164" fontId="2" fillId="2" borderId="0" xfId="1" applyNumberFormat="1" applyFont="1" applyFill="1"/>
    <xf numFmtId="164" fontId="2" fillId="2" borderId="0" xfId="1" applyNumberFormat="1" applyFont="1" applyFill="1" applyAlignment="1">
      <alignment vertical="center" wrapText="1"/>
    </xf>
    <xf numFmtId="164" fontId="2" fillId="2" borderId="0" xfId="1" applyNumberFormat="1" applyFont="1" applyFill="1" applyAlignment="1">
      <alignment horizontal="center" vertical="center"/>
    </xf>
    <xf numFmtId="164" fontId="2" fillId="2" borderId="0" xfId="1" applyNumberFormat="1" applyFont="1" applyFill="1" applyAlignment="1">
      <alignment horizontal="center"/>
    </xf>
    <xf numFmtId="164" fontId="2" fillId="2" borderId="0" xfId="1" applyNumberFormat="1" applyFont="1" applyFill="1" applyAlignment="1">
      <alignment horizontal="justify" vertical="justify"/>
    </xf>
    <xf numFmtId="164" fontId="5" fillId="3" borderId="1" xfId="1" applyNumberFormat="1" applyFont="1" applyFill="1" applyBorder="1" applyAlignment="1">
      <alignment horizontal="center" vertical="center"/>
    </xf>
    <xf numFmtId="43" fontId="6" fillId="4" borderId="1" xfId="1" applyFont="1" applyFill="1" applyBorder="1" applyAlignment="1">
      <alignment horizontal="center" vertical="center" wrapText="1"/>
    </xf>
    <xf numFmtId="164" fontId="2" fillId="0" borderId="0" xfId="1" applyNumberFormat="1" applyFont="1" applyAlignment="1"/>
    <xf numFmtId="164" fontId="5" fillId="3" borderId="1" xfId="1" applyNumberFormat="1" applyFont="1" applyFill="1" applyBorder="1" applyAlignment="1">
      <alignment horizontal="center" vertical="center" wrapText="1"/>
    </xf>
    <xf numFmtId="164" fontId="2" fillId="0" borderId="0" xfId="1" applyNumberFormat="1" applyFont="1"/>
    <xf numFmtId="164" fontId="2" fillId="0" borderId="1" xfId="1" applyNumberFormat="1" applyFont="1" applyBorder="1" applyAlignment="1">
      <alignment horizontal="center" vertical="center"/>
    </xf>
    <xf numFmtId="164" fontId="7" fillId="2" borderId="1" xfId="1" applyNumberFormat="1" applyFont="1" applyFill="1" applyBorder="1" applyAlignment="1">
      <alignment horizontal="left" vertical="top" wrapText="1"/>
    </xf>
    <xf numFmtId="164" fontId="7" fillId="2" borderId="1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/>
    <xf numFmtId="164" fontId="7" fillId="2" borderId="1" xfId="1" applyNumberFormat="1" applyFont="1" applyFill="1" applyBorder="1" applyAlignment="1">
      <alignment horizontal="justify" vertical="justify" wrapText="1"/>
    </xf>
    <xf numFmtId="164" fontId="7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justify" vertical="justify" wrapText="1"/>
    </xf>
    <xf numFmtId="164" fontId="7" fillId="2" borderId="1" xfId="1" applyNumberFormat="1" applyFont="1" applyFill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left" vertical="top" wrapText="1"/>
    </xf>
    <xf numFmtId="164" fontId="8" fillId="2" borderId="1" xfId="1" applyNumberFormat="1" applyFont="1" applyFill="1" applyBorder="1" applyAlignment="1">
      <alignment horizontal="justify" vertical="justify" wrapText="1"/>
    </xf>
    <xf numFmtId="164" fontId="7" fillId="2" borderId="1" xfId="1" applyNumberFormat="1" applyFont="1" applyFill="1" applyBorder="1" applyAlignment="1">
      <alignment horizontal="justify" vertical="top" wrapText="1"/>
    </xf>
    <xf numFmtId="164" fontId="5" fillId="2" borderId="1" xfId="1" applyNumberFormat="1" applyFont="1" applyFill="1" applyBorder="1" applyAlignment="1">
      <alignment horizontal="justify" vertical="justify" wrapText="1"/>
    </xf>
    <xf numFmtId="164" fontId="7" fillId="2" borderId="1" xfId="1" applyNumberFormat="1" applyFont="1" applyFill="1" applyBorder="1" applyAlignment="1">
      <alignment vertical="center" wrapText="1"/>
    </xf>
    <xf numFmtId="164" fontId="2" fillId="0" borderId="0" xfId="1" applyNumberFormat="1" applyFont="1" applyAlignment="1">
      <alignment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>
      <alignment horizontal="justify" vertical="justify"/>
    </xf>
    <xf numFmtId="43" fontId="2" fillId="0" borderId="0" xfId="1" applyFont="1" applyFill="1"/>
    <xf numFmtId="164" fontId="2" fillId="0" borderId="0" xfId="1" applyNumberFormat="1" applyFont="1" applyFill="1"/>
    <xf numFmtId="0" fontId="11" fillId="0" borderId="5" xfId="0" applyFont="1" applyBorder="1" applyAlignment="1">
      <alignment vertical="center"/>
    </xf>
    <xf numFmtId="43" fontId="2" fillId="6" borderId="1" xfId="1" applyFont="1" applyFill="1" applyBorder="1"/>
    <xf numFmtId="165" fontId="12" fillId="7" borderId="5" xfId="0" applyNumberFormat="1" applyFont="1" applyFill="1" applyBorder="1" applyAlignment="1">
      <alignment vertical="center"/>
    </xf>
    <xf numFmtId="164" fontId="5" fillId="3" borderId="2" xfId="1" applyNumberFormat="1" applyFont="1" applyFill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horizontal="center" vertical="center" wrapText="1"/>
    </xf>
    <xf numFmtId="164" fontId="5" fillId="3" borderId="4" xfId="1" applyNumberFormat="1" applyFont="1" applyFill="1" applyBorder="1" applyAlignment="1">
      <alignment horizontal="center" vertical="center" wrapText="1"/>
    </xf>
    <xf numFmtId="44" fontId="13" fillId="0" borderId="1" xfId="2" applyFont="1" applyFill="1" applyBorder="1" applyAlignment="1"/>
    <xf numFmtId="164" fontId="2" fillId="0" borderId="1" xfId="1" applyNumberFormat="1" applyFont="1" applyFill="1" applyBorder="1" applyAlignment="1">
      <alignment horizontal="left" vertical="center"/>
    </xf>
    <xf numFmtId="43" fontId="9" fillId="3" borderId="1" xfId="1" applyFont="1" applyFill="1" applyBorder="1" applyAlignment="1">
      <alignment horizontal="center" vertical="center" wrapText="1"/>
    </xf>
    <xf numFmtId="0" fontId="9" fillId="3" borderId="1" xfId="4" applyFont="1" applyFill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left" vertical="center" wrapText="1"/>
    </xf>
    <xf numFmtId="164" fontId="2" fillId="0" borderId="0" xfId="1" applyNumberFormat="1" applyFont="1" applyAlignment="1">
      <alignment horizontal="left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horizontal="left" vertical="center"/>
    </xf>
    <xf numFmtId="164" fontId="4" fillId="2" borderId="0" xfId="1" applyNumberFormat="1" applyFont="1" applyFill="1" applyAlignment="1">
      <alignment horizontal="left" vertical="center" wrapText="1"/>
    </xf>
    <xf numFmtId="164" fontId="6" fillId="8" borderId="1" xfId="1" applyNumberFormat="1" applyFont="1" applyFill="1" applyBorder="1" applyAlignment="1">
      <alignment horizontal="left" vertical="center" wrapText="1"/>
    </xf>
    <xf numFmtId="10" fontId="13" fillId="8" borderId="1" xfId="3" applyNumberFormat="1" applyFont="1" applyFill="1" applyBorder="1" applyAlignment="1">
      <alignment horizontal="center"/>
    </xf>
  </cellXfs>
  <cellStyles count="5">
    <cellStyle name="HeaderStyle" xfId="4" xr:uid="{C0056C8E-ECF2-4D29-B1C4-B44B7DB6B3D3}"/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342900</xdr:colOff>
      <xdr:row>1</xdr:row>
      <xdr:rowOff>99060</xdr:rowOff>
    </xdr:from>
    <xdr:to>
      <xdr:col>1</xdr:col>
      <xdr:colOff>1433830</xdr:colOff>
      <xdr:row>4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C4A04062-B970-413C-B31E-0D577148CB4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" y="243840"/>
          <a:ext cx="1136650" cy="487680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333</xdr:row>
      <xdr:rowOff>57150</xdr:rowOff>
    </xdr:from>
    <xdr:to>
      <xdr:col>1</xdr:col>
      <xdr:colOff>1432086</xdr:colOff>
      <xdr:row>338</xdr:row>
      <xdr:rowOff>69954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59E4240-82AB-4027-BFCA-5CB725AE3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79362300"/>
          <a:ext cx="1152686" cy="7430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14E1E-2B2A-4975-BCD8-692807F8049C}">
  <dimension ref="A1:Q346"/>
  <sheetViews>
    <sheetView tabSelected="1" topLeftCell="F1" workbookViewId="0">
      <selection activeCell="L6" sqref="L6"/>
    </sheetView>
  </sheetViews>
  <sheetFormatPr baseColWidth="10" defaultColWidth="10.9140625" defaultRowHeight="11.5"/>
  <cols>
    <col min="1" max="1" width="6.58203125" style="10" customWidth="1"/>
    <col min="2" max="2" width="52.75" style="26" customWidth="1"/>
    <col min="3" max="3" width="10.9140625" style="27"/>
    <col min="4" max="4" width="11" style="28" customWidth="1"/>
    <col min="5" max="5" width="12.33203125" style="10" customWidth="1"/>
    <col min="6" max="6" width="41.75" style="29" customWidth="1"/>
    <col min="7" max="7" width="19.08203125" style="27" customWidth="1"/>
    <col min="8" max="8" width="12.4140625" style="28" customWidth="1"/>
    <col min="9" max="9" width="11.58203125" style="10" customWidth="1"/>
    <col min="10" max="10" width="10.9140625" style="10"/>
    <col min="11" max="11" width="15.58203125" style="30" customWidth="1"/>
    <col min="12" max="12" width="17" style="30" customWidth="1"/>
    <col min="13" max="13" width="14.9140625" style="31" customWidth="1"/>
    <col min="14" max="14" width="27.9140625" style="31" customWidth="1"/>
    <col min="15" max="16384" width="10.9140625" style="10"/>
  </cols>
  <sheetData>
    <row r="1" spans="1:17" s="1" customFormat="1">
      <c r="B1" s="2"/>
      <c r="C1" s="3"/>
      <c r="D1" s="4"/>
      <c r="F1" s="5"/>
      <c r="G1" s="3"/>
      <c r="H1" s="4"/>
      <c r="K1" s="30"/>
      <c r="L1" s="30"/>
      <c r="M1" s="31"/>
      <c r="N1" s="31"/>
      <c r="O1" s="30"/>
      <c r="P1" s="31"/>
      <c r="Q1" s="31"/>
    </row>
    <row r="2" spans="1:17" s="1" customFormat="1">
      <c r="B2" s="2"/>
      <c r="C2" s="3"/>
      <c r="D2" s="4"/>
      <c r="F2" s="5"/>
      <c r="G2" s="3"/>
      <c r="H2" s="4"/>
      <c r="K2" s="30"/>
      <c r="L2" s="30"/>
      <c r="M2" s="31"/>
      <c r="N2" s="31"/>
      <c r="O2" s="30"/>
      <c r="P2" s="31"/>
      <c r="Q2" s="31"/>
    </row>
    <row r="3" spans="1:17" s="1" customFormat="1">
      <c r="B3" s="2"/>
      <c r="C3" s="3"/>
      <c r="D3" s="4"/>
      <c r="F3" s="5"/>
      <c r="G3" s="3"/>
      <c r="H3" s="4"/>
    </row>
    <row r="4" spans="1:17" s="1" customFormat="1">
      <c r="B4" s="2"/>
      <c r="C4" s="3"/>
      <c r="D4" s="4"/>
      <c r="F4" s="5"/>
      <c r="G4" s="3"/>
      <c r="H4" s="4"/>
      <c r="O4" s="30"/>
      <c r="P4" s="31"/>
      <c r="Q4" s="31"/>
    </row>
    <row r="5" spans="1:17" s="1" customFormat="1">
      <c r="B5" s="2"/>
      <c r="C5" s="3"/>
      <c r="D5" s="4"/>
      <c r="F5" s="5"/>
      <c r="G5" s="3"/>
      <c r="H5" s="4"/>
      <c r="O5" s="30"/>
      <c r="P5" s="31"/>
      <c r="Q5" s="31"/>
    </row>
    <row r="6" spans="1:17" s="1" customFormat="1">
      <c r="B6" s="44" t="s">
        <v>620</v>
      </c>
      <c r="C6" s="44" t="s">
        <v>0</v>
      </c>
      <c r="D6" s="44"/>
      <c r="E6" s="44"/>
      <c r="F6" s="44"/>
      <c r="G6" s="44"/>
      <c r="H6" s="44"/>
      <c r="K6" s="30"/>
    </row>
    <row r="7" spans="1:17" s="1" customFormat="1">
      <c r="B7" s="44"/>
      <c r="C7" s="44"/>
      <c r="D7" s="44"/>
      <c r="E7" s="44"/>
      <c r="F7" s="44"/>
      <c r="G7" s="44"/>
      <c r="H7" s="44"/>
      <c r="K7" s="30"/>
      <c r="O7" s="30"/>
      <c r="P7" s="31"/>
      <c r="Q7" s="31"/>
    </row>
    <row r="8" spans="1:17" s="1" customFormat="1" ht="24" customHeight="1">
      <c r="B8" s="44" t="s">
        <v>1</v>
      </c>
      <c r="C8" s="44"/>
      <c r="D8" s="44"/>
      <c r="E8" s="44"/>
      <c r="F8" s="44"/>
      <c r="G8" s="44"/>
      <c r="H8" s="44"/>
    </row>
    <row r="9" spans="1:17" s="1" customFormat="1">
      <c r="B9" s="44"/>
      <c r="C9" s="44"/>
      <c r="D9" s="44"/>
      <c r="E9" s="44"/>
      <c r="F9" s="44"/>
      <c r="G9" s="44"/>
      <c r="H9" s="44"/>
      <c r="K9" s="30"/>
    </row>
    <row r="10" spans="1:17" s="31" customFormat="1" ht="24" customHeight="1">
      <c r="C10" s="47" t="s">
        <v>628</v>
      </c>
      <c r="D10" s="47"/>
      <c r="E10" s="47"/>
      <c r="F10" s="47"/>
      <c r="G10" s="47"/>
      <c r="H10" s="47"/>
      <c r="I10" s="47"/>
      <c r="J10" s="38" t="s">
        <v>627</v>
      </c>
      <c r="K10" s="48">
        <v>0.2</v>
      </c>
      <c r="L10" s="48"/>
      <c r="M10" s="39" t="s">
        <v>621</v>
      </c>
      <c r="N10" s="39"/>
      <c r="O10" s="39"/>
    </row>
    <row r="11" spans="1:17" s="1" customFormat="1">
      <c r="B11" s="45"/>
      <c r="C11" s="45"/>
      <c r="D11" s="45"/>
      <c r="E11" s="45"/>
      <c r="F11" s="45"/>
      <c r="G11" s="45"/>
      <c r="H11" s="45"/>
      <c r="K11" s="30"/>
      <c r="L11" s="30"/>
      <c r="M11" s="31"/>
      <c r="N11" s="31"/>
    </row>
    <row r="12" spans="1:17" s="1" customFormat="1" ht="15.5">
      <c r="B12" s="46" t="s">
        <v>2</v>
      </c>
      <c r="C12" s="46"/>
      <c r="D12" s="46"/>
      <c r="E12" s="46"/>
      <c r="F12" s="46"/>
      <c r="G12" s="3"/>
      <c r="H12" s="4"/>
      <c r="K12" s="30"/>
      <c r="L12" s="30"/>
      <c r="M12" s="31"/>
      <c r="N12" s="31"/>
    </row>
    <row r="13" spans="1:17" s="1" customFormat="1">
      <c r="B13" s="2"/>
      <c r="C13" s="3"/>
      <c r="D13" s="4"/>
      <c r="F13" s="5"/>
      <c r="G13" s="3"/>
      <c r="H13" s="4"/>
      <c r="K13" s="40" t="s">
        <v>626</v>
      </c>
      <c r="L13" s="40" t="s">
        <v>622</v>
      </c>
      <c r="M13" s="41" t="s">
        <v>623</v>
      </c>
      <c r="N13" s="41" t="s">
        <v>624</v>
      </c>
    </row>
    <row r="14" spans="1:17" s="8" customFormat="1" ht="69">
      <c r="A14" s="6" t="s">
        <v>3</v>
      </c>
      <c r="B14" s="6" t="s">
        <v>4</v>
      </c>
      <c r="C14" s="6" t="s">
        <v>5</v>
      </c>
      <c r="D14" s="6" t="s">
        <v>6</v>
      </c>
      <c r="E14" s="7" t="s">
        <v>629</v>
      </c>
      <c r="F14" s="6" t="s">
        <v>7</v>
      </c>
      <c r="G14" s="6" t="s">
        <v>5</v>
      </c>
      <c r="H14" s="6" t="s">
        <v>6</v>
      </c>
      <c r="I14" s="7" t="s">
        <v>630</v>
      </c>
      <c r="J14" s="7" t="s">
        <v>8</v>
      </c>
      <c r="K14" s="40"/>
      <c r="L14" s="40"/>
      <c r="M14" s="41"/>
      <c r="N14" s="41"/>
    </row>
    <row r="15" spans="1:17" ht="13.75" customHeight="1">
      <c r="A15" s="9" t="s">
        <v>9</v>
      </c>
      <c r="B15" s="35" t="s">
        <v>10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7"/>
    </row>
    <row r="16" spans="1:17" ht="13">
      <c r="A16" s="11">
        <v>1</v>
      </c>
      <c r="B16" s="12" t="s">
        <v>11</v>
      </c>
      <c r="C16" s="13" t="s">
        <v>12</v>
      </c>
      <c r="D16" s="14">
        <v>1</v>
      </c>
      <c r="E16" s="15">
        <v>25525</v>
      </c>
      <c r="F16" s="16" t="s">
        <v>13</v>
      </c>
      <c r="G16" s="17" t="s">
        <v>12</v>
      </c>
      <c r="H16" s="18">
        <v>1</v>
      </c>
      <c r="I16" s="15">
        <v>6301</v>
      </c>
      <c r="J16" s="15">
        <f>+I16+E16</f>
        <v>31826</v>
      </c>
      <c r="K16" s="33">
        <f>+E16-(E16*$K$10)</f>
        <v>20420</v>
      </c>
      <c r="L16" s="33">
        <f>+I16-(I16*$K$10)</f>
        <v>5040.8</v>
      </c>
      <c r="M16" s="34">
        <f>+ROUND(K16+L16,0)</f>
        <v>25461</v>
      </c>
      <c r="N16" s="32" t="s">
        <v>625</v>
      </c>
    </row>
    <row r="17" spans="1:14" ht="13">
      <c r="A17" s="11">
        <v>2</v>
      </c>
      <c r="B17" s="12" t="s">
        <v>14</v>
      </c>
      <c r="C17" s="13" t="s">
        <v>12</v>
      </c>
      <c r="D17" s="14">
        <v>1</v>
      </c>
      <c r="E17" s="15">
        <v>27654</v>
      </c>
      <c r="F17" s="16" t="s">
        <v>15</v>
      </c>
      <c r="G17" s="17" t="s">
        <v>12</v>
      </c>
      <c r="H17" s="18">
        <v>1</v>
      </c>
      <c r="I17" s="15">
        <v>7335</v>
      </c>
      <c r="J17" s="15">
        <f t="shared" ref="J17:J80" si="0">+I17+E17</f>
        <v>34989</v>
      </c>
      <c r="K17" s="33">
        <f t="shared" ref="K17:K80" si="1">+E17-(E17*$K$10)</f>
        <v>22123.200000000001</v>
      </c>
      <c r="L17" s="33">
        <f t="shared" ref="L17:L80" si="2">+I17-(I17*$K$10)</f>
        <v>5868</v>
      </c>
      <c r="M17" s="34">
        <f t="shared" ref="M17:M80" si="3">+ROUND(K17+L17,0)</f>
        <v>27991</v>
      </c>
      <c r="N17" s="32" t="s">
        <v>625</v>
      </c>
    </row>
    <row r="18" spans="1:14" ht="23">
      <c r="A18" s="11">
        <v>3</v>
      </c>
      <c r="B18" s="12" t="s">
        <v>16</v>
      </c>
      <c r="C18" s="13" t="s">
        <v>12</v>
      </c>
      <c r="D18" s="14">
        <v>1</v>
      </c>
      <c r="E18" s="15">
        <v>1121059</v>
      </c>
      <c r="F18" s="16" t="s">
        <v>17</v>
      </c>
      <c r="G18" s="17" t="s">
        <v>12</v>
      </c>
      <c r="H18" s="18">
        <v>1</v>
      </c>
      <c r="I18" s="15">
        <v>166964</v>
      </c>
      <c r="J18" s="15">
        <f t="shared" si="0"/>
        <v>1288023</v>
      </c>
      <c r="K18" s="33">
        <f t="shared" si="1"/>
        <v>896847.2</v>
      </c>
      <c r="L18" s="33">
        <f t="shared" si="2"/>
        <v>133571.20000000001</v>
      </c>
      <c r="M18" s="34">
        <f t="shared" si="3"/>
        <v>1030418</v>
      </c>
      <c r="N18" s="32" t="s">
        <v>625</v>
      </c>
    </row>
    <row r="19" spans="1:14" ht="23">
      <c r="A19" s="11">
        <v>4</v>
      </c>
      <c r="B19" s="12" t="s">
        <v>18</v>
      </c>
      <c r="C19" s="13" t="s">
        <v>12</v>
      </c>
      <c r="D19" s="14">
        <v>1</v>
      </c>
      <c r="E19" s="15">
        <v>1360977</v>
      </c>
      <c r="F19" s="16" t="s">
        <v>19</v>
      </c>
      <c r="G19" s="17" t="s">
        <v>12</v>
      </c>
      <c r="H19" s="18">
        <v>1</v>
      </c>
      <c r="I19" s="15">
        <v>213505</v>
      </c>
      <c r="J19" s="15">
        <f t="shared" si="0"/>
        <v>1574482</v>
      </c>
      <c r="K19" s="33">
        <f t="shared" si="1"/>
        <v>1088781.6000000001</v>
      </c>
      <c r="L19" s="33">
        <f t="shared" si="2"/>
        <v>170804</v>
      </c>
      <c r="M19" s="34">
        <f t="shared" si="3"/>
        <v>1259586</v>
      </c>
      <c r="N19" s="32" t="s">
        <v>625</v>
      </c>
    </row>
    <row r="20" spans="1:14" ht="23">
      <c r="A20" s="11">
        <v>5</v>
      </c>
      <c r="B20" s="12" t="s">
        <v>20</v>
      </c>
      <c r="C20" s="13" t="s">
        <v>12</v>
      </c>
      <c r="D20" s="14">
        <v>1</v>
      </c>
      <c r="E20" s="15">
        <v>1461662</v>
      </c>
      <c r="F20" s="16" t="s">
        <v>21</v>
      </c>
      <c r="G20" s="17" t="s">
        <v>12</v>
      </c>
      <c r="H20" s="18">
        <v>1</v>
      </c>
      <c r="I20" s="15">
        <v>162972</v>
      </c>
      <c r="J20" s="15">
        <f t="shared" si="0"/>
        <v>1624634</v>
      </c>
      <c r="K20" s="33">
        <f t="shared" si="1"/>
        <v>1169329.6000000001</v>
      </c>
      <c r="L20" s="33">
        <f t="shared" si="2"/>
        <v>130377.60000000001</v>
      </c>
      <c r="M20" s="34">
        <f t="shared" si="3"/>
        <v>1299707</v>
      </c>
      <c r="N20" s="32" t="s">
        <v>625</v>
      </c>
    </row>
    <row r="21" spans="1:14" ht="23">
      <c r="A21" s="11">
        <v>6</v>
      </c>
      <c r="B21" s="12" t="s">
        <v>22</v>
      </c>
      <c r="C21" s="13" t="s">
        <v>12</v>
      </c>
      <c r="D21" s="14">
        <v>1</v>
      </c>
      <c r="E21" s="15">
        <v>1509289</v>
      </c>
      <c r="F21" s="16" t="s">
        <v>23</v>
      </c>
      <c r="G21" s="17" t="s">
        <v>12</v>
      </c>
      <c r="H21" s="18">
        <v>1</v>
      </c>
      <c r="I21" s="15">
        <v>188208</v>
      </c>
      <c r="J21" s="15">
        <f t="shared" si="0"/>
        <v>1697497</v>
      </c>
      <c r="K21" s="33">
        <f t="shared" si="1"/>
        <v>1207431.2</v>
      </c>
      <c r="L21" s="33">
        <f t="shared" si="2"/>
        <v>150566.39999999999</v>
      </c>
      <c r="M21" s="34">
        <f t="shared" si="3"/>
        <v>1357998</v>
      </c>
      <c r="N21" s="32" t="s">
        <v>625</v>
      </c>
    </row>
    <row r="22" spans="1:14" ht="23">
      <c r="A22" s="11">
        <v>7</v>
      </c>
      <c r="B22" s="12" t="s">
        <v>24</v>
      </c>
      <c r="C22" s="13" t="s">
        <v>12</v>
      </c>
      <c r="D22" s="14">
        <v>1</v>
      </c>
      <c r="E22" s="15">
        <v>1504543</v>
      </c>
      <c r="F22" s="16" t="s">
        <v>25</v>
      </c>
      <c r="G22" s="17" t="s">
        <v>12</v>
      </c>
      <c r="H22" s="18">
        <v>1</v>
      </c>
      <c r="I22" s="15">
        <v>228008</v>
      </c>
      <c r="J22" s="15">
        <f t="shared" si="0"/>
        <v>1732551</v>
      </c>
      <c r="K22" s="33">
        <f t="shared" si="1"/>
        <v>1203634.3999999999</v>
      </c>
      <c r="L22" s="33">
        <f t="shared" si="2"/>
        <v>182406.39999999999</v>
      </c>
      <c r="M22" s="34">
        <f t="shared" si="3"/>
        <v>1386041</v>
      </c>
      <c r="N22" s="32" t="s">
        <v>625</v>
      </c>
    </row>
    <row r="23" spans="1:14" ht="23">
      <c r="A23" s="11">
        <v>8</v>
      </c>
      <c r="B23" s="12" t="s">
        <v>26</v>
      </c>
      <c r="C23" s="13" t="s">
        <v>12</v>
      </c>
      <c r="D23" s="14">
        <v>1</v>
      </c>
      <c r="E23" s="15">
        <v>1879859</v>
      </c>
      <c r="F23" s="16" t="s">
        <v>27</v>
      </c>
      <c r="G23" s="17" t="s">
        <v>12</v>
      </c>
      <c r="H23" s="18">
        <v>1</v>
      </c>
      <c r="I23" s="15">
        <v>217565</v>
      </c>
      <c r="J23" s="15">
        <f t="shared" si="0"/>
        <v>2097424</v>
      </c>
      <c r="K23" s="33">
        <f t="shared" si="1"/>
        <v>1503887.2</v>
      </c>
      <c r="L23" s="33">
        <f t="shared" si="2"/>
        <v>174052</v>
      </c>
      <c r="M23" s="34">
        <f t="shared" si="3"/>
        <v>1677939</v>
      </c>
      <c r="N23" s="32" t="s">
        <v>625</v>
      </c>
    </row>
    <row r="24" spans="1:14" ht="13">
      <c r="A24" s="11">
        <v>9</v>
      </c>
      <c r="B24" s="12" t="s">
        <v>28</v>
      </c>
      <c r="C24" s="13" t="s">
        <v>12</v>
      </c>
      <c r="D24" s="14">
        <v>1</v>
      </c>
      <c r="E24" s="15">
        <v>422032</v>
      </c>
      <c r="F24" s="16" t="s">
        <v>29</v>
      </c>
      <c r="G24" s="17" t="s">
        <v>12</v>
      </c>
      <c r="H24" s="18">
        <v>1</v>
      </c>
      <c r="I24" s="15">
        <v>116733</v>
      </c>
      <c r="J24" s="15">
        <f t="shared" si="0"/>
        <v>538765</v>
      </c>
      <c r="K24" s="33">
        <f t="shared" si="1"/>
        <v>337625.59999999998</v>
      </c>
      <c r="L24" s="33">
        <f t="shared" si="2"/>
        <v>93386.4</v>
      </c>
      <c r="M24" s="34">
        <f t="shared" si="3"/>
        <v>431012</v>
      </c>
      <c r="N24" s="32" t="s">
        <v>625</v>
      </c>
    </row>
    <row r="25" spans="1:14" ht="13">
      <c r="A25" s="11">
        <v>10</v>
      </c>
      <c r="B25" s="12" t="s">
        <v>30</v>
      </c>
      <c r="C25" s="13" t="s">
        <v>12</v>
      </c>
      <c r="D25" s="14">
        <v>1</v>
      </c>
      <c r="E25" s="15">
        <v>272897</v>
      </c>
      <c r="F25" s="16" t="s">
        <v>31</v>
      </c>
      <c r="G25" s="17" t="s">
        <v>12</v>
      </c>
      <c r="H25" s="18">
        <v>1</v>
      </c>
      <c r="I25" s="15">
        <v>64720</v>
      </c>
      <c r="J25" s="15">
        <f t="shared" si="0"/>
        <v>337617</v>
      </c>
      <c r="K25" s="33">
        <f t="shared" si="1"/>
        <v>218317.6</v>
      </c>
      <c r="L25" s="33">
        <f t="shared" si="2"/>
        <v>51776</v>
      </c>
      <c r="M25" s="34">
        <f t="shared" si="3"/>
        <v>270094</v>
      </c>
      <c r="N25" s="32" t="s">
        <v>625</v>
      </c>
    </row>
    <row r="26" spans="1:14" ht="23">
      <c r="A26" s="11">
        <v>11</v>
      </c>
      <c r="B26" s="12" t="s">
        <v>32</v>
      </c>
      <c r="C26" s="13" t="s">
        <v>12</v>
      </c>
      <c r="D26" s="14">
        <v>1</v>
      </c>
      <c r="E26" s="15">
        <v>271018</v>
      </c>
      <c r="F26" s="16" t="s">
        <v>33</v>
      </c>
      <c r="G26" s="17" t="s">
        <v>12</v>
      </c>
      <c r="H26" s="18">
        <v>1</v>
      </c>
      <c r="I26" s="15">
        <v>43648</v>
      </c>
      <c r="J26" s="15">
        <f t="shared" si="0"/>
        <v>314666</v>
      </c>
      <c r="K26" s="33">
        <f t="shared" si="1"/>
        <v>216814.4</v>
      </c>
      <c r="L26" s="33">
        <f t="shared" si="2"/>
        <v>34918.400000000001</v>
      </c>
      <c r="M26" s="34">
        <f t="shared" si="3"/>
        <v>251733</v>
      </c>
      <c r="N26" s="32" t="s">
        <v>625</v>
      </c>
    </row>
    <row r="27" spans="1:14" ht="13">
      <c r="A27" s="11">
        <v>12</v>
      </c>
      <c r="B27" s="12" t="s">
        <v>34</v>
      </c>
      <c r="C27" s="13" t="s">
        <v>12</v>
      </c>
      <c r="D27" s="14">
        <v>1</v>
      </c>
      <c r="E27" s="15">
        <v>200775</v>
      </c>
      <c r="F27" s="16" t="s">
        <v>35</v>
      </c>
      <c r="G27" s="17" t="s">
        <v>12</v>
      </c>
      <c r="H27" s="18">
        <v>1</v>
      </c>
      <c r="I27" s="15">
        <v>44910</v>
      </c>
      <c r="J27" s="15">
        <f t="shared" si="0"/>
        <v>245685</v>
      </c>
      <c r="K27" s="33">
        <f t="shared" si="1"/>
        <v>160620</v>
      </c>
      <c r="L27" s="33">
        <f t="shared" si="2"/>
        <v>35928</v>
      </c>
      <c r="M27" s="34">
        <f t="shared" si="3"/>
        <v>196548</v>
      </c>
      <c r="N27" s="32" t="s">
        <v>625</v>
      </c>
    </row>
    <row r="28" spans="1:14" ht="23">
      <c r="A28" s="11">
        <v>13</v>
      </c>
      <c r="B28" s="12" t="s">
        <v>36</v>
      </c>
      <c r="C28" s="13" t="s">
        <v>12</v>
      </c>
      <c r="D28" s="14">
        <v>1</v>
      </c>
      <c r="E28" s="15">
        <v>278886</v>
      </c>
      <c r="F28" s="16" t="s">
        <v>37</v>
      </c>
      <c r="G28" s="17" t="s">
        <v>12</v>
      </c>
      <c r="H28" s="18">
        <v>1</v>
      </c>
      <c r="I28" s="15">
        <v>48951</v>
      </c>
      <c r="J28" s="15">
        <f t="shared" si="0"/>
        <v>327837</v>
      </c>
      <c r="K28" s="33">
        <f t="shared" si="1"/>
        <v>223108.8</v>
      </c>
      <c r="L28" s="33">
        <f t="shared" si="2"/>
        <v>39160.800000000003</v>
      </c>
      <c r="M28" s="34">
        <f t="shared" si="3"/>
        <v>262270</v>
      </c>
      <c r="N28" s="32" t="s">
        <v>625</v>
      </c>
    </row>
    <row r="29" spans="1:14" ht="23">
      <c r="A29" s="11">
        <v>14</v>
      </c>
      <c r="B29" s="12" t="s">
        <v>38</v>
      </c>
      <c r="C29" s="13" t="s">
        <v>39</v>
      </c>
      <c r="D29" s="14">
        <v>1</v>
      </c>
      <c r="E29" s="15">
        <v>25759</v>
      </c>
      <c r="F29" s="16" t="s">
        <v>40</v>
      </c>
      <c r="G29" s="17" t="s">
        <v>12</v>
      </c>
      <c r="H29" s="18">
        <v>1</v>
      </c>
      <c r="I29" s="15">
        <v>5210</v>
      </c>
      <c r="J29" s="15">
        <f t="shared" si="0"/>
        <v>30969</v>
      </c>
      <c r="K29" s="33">
        <f t="shared" si="1"/>
        <v>20607.2</v>
      </c>
      <c r="L29" s="33">
        <f t="shared" si="2"/>
        <v>4168</v>
      </c>
      <c r="M29" s="34">
        <f t="shared" si="3"/>
        <v>24775</v>
      </c>
      <c r="N29" s="32" t="s">
        <v>625</v>
      </c>
    </row>
    <row r="30" spans="1:14" ht="23">
      <c r="A30" s="11">
        <v>15</v>
      </c>
      <c r="B30" s="12" t="s">
        <v>41</v>
      </c>
      <c r="C30" s="13" t="s">
        <v>39</v>
      </c>
      <c r="D30" s="14">
        <v>1</v>
      </c>
      <c r="E30" s="15">
        <v>29220</v>
      </c>
      <c r="F30" s="16" t="s">
        <v>42</v>
      </c>
      <c r="G30" s="17" t="s">
        <v>12</v>
      </c>
      <c r="H30" s="18">
        <v>1</v>
      </c>
      <c r="I30" s="15">
        <v>6940</v>
      </c>
      <c r="J30" s="15">
        <f t="shared" si="0"/>
        <v>36160</v>
      </c>
      <c r="K30" s="33">
        <f t="shared" si="1"/>
        <v>23376</v>
      </c>
      <c r="L30" s="33">
        <f t="shared" si="2"/>
        <v>5552</v>
      </c>
      <c r="M30" s="34">
        <f t="shared" si="3"/>
        <v>28928</v>
      </c>
      <c r="N30" s="32" t="s">
        <v>625</v>
      </c>
    </row>
    <row r="31" spans="1:14" ht="23">
      <c r="A31" s="11">
        <v>16</v>
      </c>
      <c r="B31" s="12" t="s">
        <v>43</v>
      </c>
      <c r="C31" s="13" t="s">
        <v>39</v>
      </c>
      <c r="D31" s="14">
        <v>1</v>
      </c>
      <c r="E31" s="15">
        <v>43257</v>
      </c>
      <c r="F31" s="16" t="s">
        <v>44</v>
      </c>
      <c r="G31" s="17" t="s">
        <v>12</v>
      </c>
      <c r="H31" s="18">
        <v>1</v>
      </c>
      <c r="I31" s="15">
        <v>8754</v>
      </c>
      <c r="J31" s="15">
        <f t="shared" si="0"/>
        <v>52011</v>
      </c>
      <c r="K31" s="33">
        <f t="shared" si="1"/>
        <v>34605.599999999999</v>
      </c>
      <c r="L31" s="33">
        <f t="shared" si="2"/>
        <v>7003.2</v>
      </c>
      <c r="M31" s="34">
        <f t="shared" si="3"/>
        <v>41609</v>
      </c>
      <c r="N31" s="32" t="s">
        <v>625</v>
      </c>
    </row>
    <row r="32" spans="1:14" ht="23">
      <c r="A32" s="11">
        <v>17</v>
      </c>
      <c r="B32" s="12" t="s">
        <v>45</v>
      </c>
      <c r="C32" s="13" t="s">
        <v>39</v>
      </c>
      <c r="D32" s="14">
        <v>1</v>
      </c>
      <c r="E32" s="15">
        <v>29180</v>
      </c>
      <c r="F32" s="16" t="s">
        <v>46</v>
      </c>
      <c r="G32" s="17" t="s">
        <v>12</v>
      </c>
      <c r="H32" s="18">
        <v>1</v>
      </c>
      <c r="I32" s="15">
        <v>8109</v>
      </c>
      <c r="J32" s="15">
        <f t="shared" si="0"/>
        <v>37289</v>
      </c>
      <c r="K32" s="33">
        <f t="shared" si="1"/>
        <v>23344</v>
      </c>
      <c r="L32" s="33">
        <f t="shared" si="2"/>
        <v>6487.2</v>
      </c>
      <c r="M32" s="34">
        <f t="shared" si="3"/>
        <v>29831</v>
      </c>
      <c r="N32" s="32" t="s">
        <v>625</v>
      </c>
    </row>
    <row r="33" spans="1:14" ht="23">
      <c r="A33" s="11">
        <v>18</v>
      </c>
      <c r="B33" s="12" t="s">
        <v>47</v>
      </c>
      <c r="C33" s="13" t="s">
        <v>39</v>
      </c>
      <c r="D33" s="14">
        <v>1</v>
      </c>
      <c r="E33" s="15">
        <v>51744</v>
      </c>
      <c r="F33" s="16" t="s">
        <v>48</v>
      </c>
      <c r="G33" s="17" t="s">
        <v>12</v>
      </c>
      <c r="H33" s="18">
        <v>1</v>
      </c>
      <c r="I33" s="15">
        <v>9965</v>
      </c>
      <c r="J33" s="15">
        <f t="shared" si="0"/>
        <v>61709</v>
      </c>
      <c r="K33" s="33">
        <f t="shared" si="1"/>
        <v>41395.199999999997</v>
      </c>
      <c r="L33" s="33">
        <f t="shared" si="2"/>
        <v>7972</v>
      </c>
      <c r="M33" s="34">
        <f t="shared" si="3"/>
        <v>49367</v>
      </c>
      <c r="N33" s="32" t="s">
        <v>625</v>
      </c>
    </row>
    <row r="34" spans="1:14" ht="23">
      <c r="A34" s="11">
        <v>19</v>
      </c>
      <c r="B34" s="12" t="s">
        <v>49</v>
      </c>
      <c r="C34" s="13" t="s">
        <v>39</v>
      </c>
      <c r="D34" s="14">
        <v>1</v>
      </c>
      <c r="E34" s="15">
        <v>75282</v>
      </c>
      <c r="F34" s="16" t="s">
        <v>50</v>
      </c>
      <c r="G34" s="17" t="s">
        <v>12</v>
      </c>
      <c r="H34" s="18">
        <v>1</v>
      </c>
      <c r="I34" s="15">
        <v>11468</v>
      </c>
      <c r="J34" s="15">
        <f t="shared" si="0"/>
        <v>86750</v>
      </c>
      <c r="K34" s="33">
        <f t="shared" si="1"/>
        <v>60225.599999999999</v>
      </c>
      <c r="L34" s="33">
        <f t="shared" si="2"/>
        <v>9174.4</v>
      </c>
      <c r="M34" s="34">
        <f t="shared" si="3"/>
        <v>69400</v>
      </c>
      <c r="N34" s="32" t="s">
        <v>625</v>
      </c>
    </row>
    <row r="35" spans="1:14" ht="23">
      <c r="A35" s="11">
        <v>20</v>
      </c>
      <c r="B35" s="12" t="s">
        <v>51</v>
      </c>
      <c r="C35" s="13" t="s">
        <v>39</v>
      </c>
      <c r="D35" s="14">
        <v>1</v>
      </c>
      <c r="E35" s="15">
        <v>9566</v>
      </c>
      <c r="F35" s="16" t="s">
        <v>52</v>
      </c>
      <c r="G35" s="17" t="s">
        <v>12</v>
      </c>
      <c r="H35" s="18">
        <v>1</v>
      </c>
      <c r="I35" s="15">
        <v>2552</v>
      </c>
      <c r="J35" s="15">
        <f t="shared" si="0"/>
        <v>12118</v>
      </c>
      <c r="K35" s="33">
        <f t="shared" si="1"/>
        <v>7652.8</v>
      </c>
      <c r="L35" s="33">
        <f t="shared" si="2"/>
        <v>2041.6</v>
      </c>
      <c r="M35" s="34">
        <f t="shared" si="3"/>
        <v>9694</v>
      </c>
      <c r="N35" s="32" t="s">
        <v>625</v>
      </c>
    </row>
    <row r="36" spans="1:14" ht="13">
      <c r="A36" s="11">
        <v>21</v>
      </c>
      <c r="B36" s="12" t="s">
        <v>53</v>
      </c>
      <c r="C36" s="13" t="s">
        <v>12</v>
      </c>
      <c r="D36" s="14">
        <v>1</v>
      </c>
      <c r="E36" s="15">
        <v>51565</v>
      </c>
      <c r="F36" s="16" t="s">
        <v>54</v>
      </c>
      <c r="G36" s="17" t="s">
        <v>12</v>
      </c>
      <c r="H36" s="18">
        <v>1</v>
      </c>
      <c r="I36" s="15">
        <v>12720</v>
      </c>
      <c r="J36" s="15">
        <f t="shared" si="0"/>
        <v>64285</v>
      </c>
      <c r="K36" s="33">
        <f t="shared" si="1"/>
        <v>41252</v>
      </c>
      <c r="L36" s="33">
        <f t="shared" si="2"/>
        <v>10176</v>
      </c>
      <c r="M36" s="34">
        <f t="shared" si="3"/>
        <v>51428</v>
      </c>
      <c r="N36" s="32" t="s">
        <v>625</v>
      </c>
    </row>
    <row r="37" spans="1:14" ht="13">
      <c r="A37" s="11">
        <v>22</v>
      </c>
      <c r="B37" s="12" t="s">
        <v>55</v>
      </c>
      <c r="C37" s="13" t="s">
        <v>12</v>
      </c>
      <c r="D37" s="14">
        <v>1</v>
      </c>
      <c r="E37" s="15">
        <v>90136</v>
      </c>
      <c r="F37" s="16" t="s">
        <v>56</v>
      </c>
      <c r="G37" s="17" t="s">
        <v>12</v>
      </c>
      <c r="H37" s="18">
        <v>1</v>
      </c>
      <c r="I37" s="15">
        <v>17802</v>
      </c>
      <c r="J37" s="15">
        <f t="shared" si="0"/>
        <v>107938</v>
      </c>
      <c r="K37" s="33">
        <f t="shared" si="1"/>
        <v>72108.800000000003</v>
      </c>
      <c r="L37" s="33">
        <f t="shared" si="2"/>
        <v>14241.6</v>
      </c>
      <c r="M37" s="34">
        <f t="shared" si="3"/>
        <v>86350</v>
      </c>
      <c r="N37" s="32" t="s">
        <v>625</v>
      </c>
    </row>
    <row r="38" spans="1:14" ht="13">
      <c r="A38" s="11">
        <v>23</v>
      </c>
      <c r="B38" s="12" t="s">
        <v>57</v>
      </c>
      <c r="C38" s="13" t="s">
        <v>12</v>
      </c>
      <c r="D38" s="14">
        <v>1</v>
      </c>
      <c r="E38" s="15">
        <v>88896</v>
      </c>
      <c r="F38" s="16" t="s">
        <v>58</v>
      </c>
      <c r="G38" s="17" t="s">
        <v>12</v>
      </c>
      <c r="H38" s="18">
        <v>1</v>
      </c>
      <c r="I38" s="15">
        <v>27870</v>
      </c>
      <c r="J38" s="15">
        <f t="shared" si="0"/>
        <v>116766</v>
      </c>
      <c r="K38" s="33">
        <f t="shared" si="1"/>
        <v>71116.800000000003</v>
      </c>
      <c r="L38" s="33">
        <f t="shared" si="2"/>
        <v>22296</v>
      </c>
      <c r="M38" s="34">
        <f t="shared" si="3"/>
        <v>93413</v>
      </c>
      <c r="N38" s="32" t="s">
        <v>625</v>
      </c>
    </row>
    <row r="39" spans="1:14" ht="13">
      <c r="A39" s="11">
        <v>24</v>
      </c>
      <c r="B39" s="12" t="s">
        <v>59</v>
      </c>
      <c r="C39" s="13" t="s">
        <v>12</v>
      </c>
      <c r="D39" s="14">
        <v>1</v>
      </c>
      <c r="E39" s="15">
        <v>134651</v>
      </c>
      <c r="F39" s="16" t="s">
        <v>60</v>
      </c>
      <c r="G39" s="17" t="s">
        <v>12</v>
      </c>
      <c r="H39" s="18">
        <v>1</v>
      </c>
      <c r="I39" s="15">
        <v>38655</v>
      </c>
      <c r="J39" s="15">
        <f t="shared" si="0"/>
        <v>173306</v>
      </c>
      <c r="K39" s="33">
        <f t="shared" si="1"/>
        <v>107720.8</v>
      </c>
      <c r="L39" s="33">
        <f t="shared" si="2"/>
        <v>30924</v>
      </c>
      <c r="M39" s="34">
        <f t="shared" si="3"/>
        <v>138645</v>
      </c>
      <c r="N39" s="32" t="s">
        <v>625</v>
      </c>
    </row>
    <row r="40" spans="1:14" ht="13">
      <c r="A40" s="11">
        <v>25</v>
      </c>
      <c r="B40" s="12" t="s">
        <v>61</v>
      </c>
      <c r="C40" s="13" t="s">
        <v>39</v>
      </c>
      <c r="D40" s="14">
        <v>1</v>
      </c>
      <c r="E40" s="15">
        <v>6559</v>
      </c>
      <c r="F40" s="16" t="s">
        <v>62</v>
      </c>
      <c r="G40" s="17" t="s">
        <v>12</v>
      </c>
      <c r="H40" s="18">
        <v>1</v>
      </c>
      <c r="I40" s="15">
        <v>2765</v>
      </c>
      <c r="J40" s="15">
        <f t="shared" si="0"/>
        <v>9324</v>
      </c>
      <c r="K40" s="33">
        <f t="shared" si="1"/>
        <v>5247.2</v>
      </c>
      <c r="L40" s="33">
        <f t="shared" si="2"/>
        <v>2212</v>
      </c>
      <c r="M40" s="34">
        <f t="shared" si="3"/>
        <v>7459</v>
      </c>
      <c r="N40" s="32" t="s">
        <v>625</v>
      </c>
    </row>
    <row r="41" spans="1:14" ht="13">
      <c r="A41" s="11">
        <v>26</v>
      </c>
      <c r="B41" s="12" t="s">
        <v>63</v>
      </c>
      <c r="C41" s="13" t="s">
        <v>39</v>
      </c>
      <c r="D41" s="14">
        <v>1</v>
      </c>
      <c r="E41" s="15">
        <v>35190</v>
      </c>
      <c r="F41" s="16" t="s">
        <v>64</v>
      </c>
      <c r="G41" s="17" t="s">
        <v>12</v>
      </c>
      <c r="H41" s="18">
        <v>1</v>
      </c>
      <c r="I41" s="15">
        <v>6953</v>
      </c>
      <c r="J41" s="15">
        <f t="shared" si="0"/>
        <v>42143</v>
      </c>
      <c r="K41" s="33">
        <f t="shared" si="1"/>
        <v>28152</v>
      </c>
      <c r="L41" s="33">
        <f t="shared" si="2"/>
        <v>5562.4</v>
      </c>
      <c r="M41" s="34">
        <f t="shared" si="3"/>
        <v>33714</v>
      </c>
      <c r="N41" s="32" t="s">
        <v>625</v>
      </c>
    </row>
    <row r="42" spans="1:14" ht="13">
      <c r="A42" s="11">
        <v>27</v>
      </c>
      <c r="B42" s="12" t="s">
        <v>65</v>
      </c>
      <c r="C42" s="13" t="s">
        <v>39</v>
      </c>
      <c r="D42" s="14">
        <v>1</v>
      </c>
      <c r="E42" s="15">
        <v>57361</v>
      </c>
      <c r="F42" s="16" t="s">
        <v>66</v>
      </c>
      <c r="G42" s="17" t="s">
        <v>12</v>
      </c>
      <c r="H42" s="18">
        <v>1</v>
      </c>
      <c r="I42" s="15">
        <v>16276</v>
      </c>
      <c r="J42" s="15">
        <f t="shared" si="0"/>
        <v>73637</v>
      </c>
      <c r="K42" s="33">
        <f t="shared" si="1"/>
        <v>45888.800000000003</v>
      </c>
      <c r="L42" s="33">
        <f t="shared" si="2"/>
        <v>13020.8</v>
      </c>
      <c r="M42" s="34">
        <f t="shared" si="3"/>
        <v>58910</v>
      </c>
      <c r="N42" s="32" t="s">
        <v>625</v>
      </c>
    </row>
    <row r="43" spans="1:14" ht="13">
      <c r="A43" s="11">
        <v>28</v>
      </c>
      <c r="B43" s="12" t="s">
        <v>67</v>
      </c>
      <c r="C43" s="13" t="s">
        <v>39</v>
      </c>
      <c r="D43" s="14">
        <v>1</v>
      </c>
      <c r="E43" s="15">
        <v>99836</v>
      </c>
      <c r="F43" s="16" t="s">
        <v>68</v>
      </c>
      <c r="G43" s="17" t="s">
        <v>12</v>
      </c>
      <c r="H43" s="18">
        <v>1</v>
      </c>
      <c r="I43" s="15">
        <v>39070</v>
      </c>
      <c r="J43" s="15">
        <f t="shared" si="0"/>
        <v>138906</v>
      </c>
      <c r="K43" s="33">
        <f t="shared" si="1"/>
        <v>79868.800000000003</v>
      </c>
      <c r="L43" s="33">
        <f t="shared" si="2"/>
        <v>31256</v>
      </c>
      <c r="M43" s="34">
        <f t="shared" si="3"/>
        <v>111125</v>
      </c>
      <c r="N43" s="32" t="s">
        <v>625</v>
      </c>
    </row>
    <row r="44" spans="1:14" ht="13">
      <c r="A44" s="11">
        <v>29</v>
      </c>
      <c r="B44" s="12" t="s">
        <v>69</v>
      </c>
      <c r="C44" s="13" t="s">
        <v>39</v>
      </c>
      <c r="D44" s="14">
        <v>1</v>
      </c>
      <c r="E44" s="15">
        <v>5336</v>
      </c>
      <c r="F44" s="16" t="s">
        <v>70</v>
      </c>
      <c r="G44" s="17" t="s">
        <v>12</v>
      </c>
      <c r="H44" s="18">
        <v>1</v>
      </c>
      <c r="I44" s="15">
        <v>1343</v>
      </c>
      <c r="J44" s="15">
        <f t="shared" si="0"/>
        <v>6679</v>
      </c>
      <c r="K44" s="33">
        <f t="shared" si="1"/>
        <v>4268.8</v>
      </c>
      <c r="L44" s="33">
        <f t="shared" si="2"/>
        <v>1074.4000000000001</v>
      </c>
      <c r="M44" s="34">
        <f t="shared" si="3"/>
        <v>5343</v>
      </c>
      <c r="N44" s="32" t="s">
        <v>625</v>
      </c>
    </row>
    <row r="45" spans="1:14" ht="13">
      <c r="A45" s="11">
        <v>30</v>
      </c>
      <c r="B45" s="12" t="s">
        <v>71</v>
      </c>
      <c r="C45" s="13" t="s">
        <v>39</v>
      </c>
      <c r="D45" s="14">
        <v>1</v>
      </c>
      <c r="E45" s="15">
        <v>7860</v>
      </c>
      <c r="F45" s="16" t="s">
        <v>72</v>
      </c>
      <c r="G45" s="17" t="s">
        <v>12</v>
      </c>
      <c r="H45" s="18">
        <v>1</v>
      </c>
      <c r="I45" s="15">
        <v>2037</v>
      </c>
      <c r="J45" s="15">
        <f t="shared" si="0"/>
        <v>9897</v>
      </c>
      <c r="K45" s="33">
        <f t="shared" si="1"/>
        <v>6288</v>
      </c>
      <c r="L45" s="33">
        <f t="shared" si="2"/>
        <v>1629.6</v>
      </c>
      <c r="M45" s="34">
        <f t="shared" si="3"/>
        <v>7918</v>
      </c>
      <c r="N45" s="32" t="s">
        <v>625</v>
      </c>
    </row>
    <row r="46" spans="1:14" ht="13">
      <c r="A46" s="11">
        <v>31</v>
      </c>
      <c r="B46" s="12" t="s">
        <v>73</v>
      </c>
      <c r="C46" s="13" t="s">
        <v>39</v>
      </c>
      <c r="D46" s="14">
        <v>1</v>
      </c>
      <c r="E46" s="15">
        <v>10901</v>
      </c>
      <c r="F46" s="16" t="s">
        <v>74</v>
      </c>
      <c r="G46" s="17" t="s">
        <v>12</v>
      </c>
      <c r="H46" s="18">
        <v>1</v>
      </c>
      <c r="I46" s="15">
        <v>3430</v>
      </c>
      <c r="J46" s="15">
        <f t="shared" si="0"/>
        <v>14331</v>
      </c>
      <c r="K46" s="33">
        <f t="shared" si="1"/>
        <v>8720.7999999999993</v>
      </c>
      <c r="L46" s="33">
        <f t="shared" si="2"/>
        <v>2744</v>
      </c>
      <c r="M46" s="34">
        <f t="shared" si="3"/>
        <v>11465</v>
      </c>
      <c r="N46" s="32" t="s">
        <v>625</v>
      </c>
    </row>
    <row r="47" spans="1:14" ht="13">
      <c r="A47" s="11">
        <v>32</v>
      </c>
      <c r="B47" s="12" t="s">
        <v>75</v>
      </c>
      <c r="C47" s="13" t="s">
        <v>39</v>
      </c>
      <c r="D47" s="14">
        <v>1</v>
      </c>
      <c r="E47" s="15">
        <v>47689</v>
      </c>
      <c r="F47" s="16" t="s">
        <v>76</v>
      </c>
      <c r="G47" s="17" t="s">
        <v>12</v>
      </c>
      <c r="H47" s="18">
        <v>1</v>
      </c>
      <c r="I47" s="15">
        <v>7984</v>
      </c>
      <c r="J47" s="15">
        <f t="shared" si="0"/>
        <v>55673</v>
      </c>
      <c r="K47" s="33">
        <f t="shared" si="1"/>
        <v>38151.199999999997</v>
      </c>
      <c r="L47" s="33">
        <f t="shared" si="2"/>
        <v>6387.2</v>
      </c>
      <c r="M47" s="34">
        <f t="shared" si="3"/>
        <v>44538</v>
      </c>
      <c r="N47" s="32" t="s">
        <v>625</v>
      </c>
    </row>
    <row r="48" spans="1:14" ht="13">
      <c r="A48" s="11">
        <v>33</v>
      </c>
      <c r="B48" s="12" t="s">
        <v>77</v>
      </c>
      <c r="C48" s="13" t="s">
        <v>12</v>
      </c>
      <c r="D48" s="14">
        <v>1</v>
      </c>
      <c r="E48" s="15">
        <v>17120</v>
      </c>
      <c r="F48" s="16" t="s">
        <v>78</v>
      </c>
      <c r="G48" s="17" t="s">
        <v>12</v>
      </c>
      <c r="H48" s="18">
        <v>1</v>
      </c>
      <c r="I48" s="15">
        <v>4182</v>
      </c>
      <c r="J48" s="15">
        <f t="shared" si="0"/>
        <v>21302</v>
      </c>
      <c r="K48" s="33">
        <f t="shared" si="1"/>
        <v>13696</v>
      </c>
      <c r="L48" s="33">
        <f t="shared" si="2"/>
        <v>3345.6</v>
      </c>
      <c r="M48" s="34">
        <f t="shared" si="3"/>
        <v>17042</v>
      </c>
      <c r="N48" s="32" t="s">
        <v>625</v>
      </c>
    </row>
    <row r="49" spans="1:14" ht="13">
      <c r="A49" s="11">
        <v>34</v>
      </c>
      <c r="B49" s="12" t="s">
        <v>79</v>
      </c>
      <c r="C49" s="13" t="s">
        <v>12</v>
      </c>
      <c r="D49" s="14">
        <v>1</v>
      </c>
      <c r="E49" s="15">
        <v>18949</v>
      </c>
      <c r="F49" s="16" t="s">
        <v>80</v>
      </c>
      <c r="G49" s="17" t="s">
        <v>12</v>
      </c>
      <c r="H49" s="18">
        <v>1</v>
      </c>
      <c r="I49" s="15">
        <v>4452</v>
      </c>
      <c r="J49" s="15">
        <f t="shared" si="0"/>
        <v>23401</v>
      </c>
      <c r="K49" s="33">
        <f t="shared" si="1"/>
        <v>15159.2</v>
      </c>
      <c r="L49" s="33">
        <f t="shared" si="2"/>
        <v>3561.6</v>
      </c>
      <c r="M49" s="34">
        <f t="shared" si="3"/>
        <v>18721</v>
      </c>
      <c r="N49" s="32" t="s">
        <v>625</v>
      </c>
    </row>
    <row r="50" spans="1:14" ht="13">
      <c r="A50" s="11">
        <v>35</v>
      </c>
      <c r="B50" s="12" t="s">
        <v>81</v>
      </c>
      <c r="C50" s="13" t="s">
        <v>12</v>
      </c>
      <c r="D50" s="14">
        <v>1</v>
      </c>
      <c r="E50" s="15">
        <v>7580</v>
      </c>
      <c r="F50" s="16" t="s">
        <v>82</v>
      </c>
      <c r="G50" s="17" t="s">
        <v>12</v>
      </c>
      <c r="H50" s="18">
        <v>1</v>
      </c>
      <c r="I50" s="15">
        <v>6181</v>
      </c>
      <c r="J50" s="15">
        <f t="shared" si="0"/>
        <v>13761</v>
      </c>
      <c r="K50" s="33">
        <f t="shared" si="1"/>
        <v>6064</v>
      </c>
      <c r="L50" s="33">
        <f t="shared" si="2"/>
        <v>4944.8</v>
      </c>
      <c r="M50" s="34">
        <f t="shared" si="3"/>
        <v>11009</v>
      </c>
      <c r="N50" s="32" t="s">
        <v>625</v>
      </c>
    </row>
    <row r="51" spans="1:14" ht="13">
      <c r="A51" s="11">
        <v>36</v>
      </c>
      <c r="B51" s="12" t="s">
        <v>83</v>
      </c>
      <c r="C51" s="13" t="s">
        <v>12</v>
      </c>
      <c r="D51" s="14">
        <v>1</v>
      </c>
      <c r="E51" s="15">
        <v>9126</v>
      </c>
      <c r="F51" s="16" t="s">
        <v>84</v>
      </c>
      <c r="G51" s="17" t="s">
        <v>12</v>
      </c>
      <c r="H51" s="18">
        <v>1</v>
      </c>
      <c r="I51" s="15">
        <v>1578</v>
      </c>
      <c r="J51" s="15">
        <f t="shared" si="0"/>
        <v>10704</v>
      </c>
      <c r="K51" s="33">
        <f t="shared" si="1"/>
        <v>7300.8</v>
      </c>
      <c r="L51" s="33">
        <f t="shared" si="2"/>
        <v>1262.4000000000001</v>
      </c>
      <c r="M51" s="34">
        <f t="shared" si="3"/>
        <v>8563</v>
      </c>
      <c r="N51" s="32" t="s">
        <v>625</v>
      </c>
    </row>
    <row r="52" spans="1:14" ht="13">
      <c r="A52" s="11">
        <v>37</v>
      </c>
      <c r="B52" s="12" t="s">
        <v>85</v>
      </c>
      <c r="C52" s="13" t="s">
        <v>12</v>
      </c>
      <c r="D52" s="14">
        <v>1</v>
      </c>
      <c r="E52" s="15">
        <v>14129</v>
      </c>
      <c r="F52" s="16" t="s">
        <v>86</v>
      </c>
      <c r="G52" s="17" t="s">
        <v>12</v>
      </c>
      <c r="H52" s="18">
        <v>1</v>
      </c>
      <c r="I52" s="15">
        <v>3169</v>
      </c>
      <c r="J52" s="15">
        <f t="shared" si="0"/>
        <v>17298</v>
      </c>
      <c r="K52" s="33">
        <f t="shared" si="1"/>
        <v>11303.2</v>
      </c>
      <c r="L52" s="33">
        <f t="shared" si="2"/>
        <v>2535.1999999999998</v>
      </c>
      <c r="M52" s="34">
        <f t="shared" si="3"/>
        <v>13838</v>
      </c>
      <c r="N52" s="32" t="s">
        <v>625</v>
      </c>
    </row>
    <row r="53" spans="1:14" ht="13">
      <c r="A53" s="11">
        <v>38</v>
      </c>
      <c r="B53" s="12" t="s">
        <v>87</v>
      </c>
      <c r="C53" s="13" t="s">
        <v>12</v>
      </c>
      <c r="D53" s="14">
        <v>1</v>
      </c>
      <c r="E53" s="15">
        <v>74507</v>
      </c>
      <c r="F53" s="16" t="s">
        <v>88</v>
      </c>
      <c r="G53" s="17" t="s">
        <v>12</v>
      </c>
      <c r="H53" s="18">
        <v>1</v>
      </c>
      <c r="I53" s="15">
        <v>34733</v>
      </c>
      <c r="J53" s="15">
        <f t="shared" si="0"/>
        <v>109240</v>
      </c>
      <c r="K53" s="33">
        <f t="shared" si="1"/>
        <v>59605.599999999999</v>
      </c>
      <c r="L53" s="33">
        <f t="shared" si="2"/>
        <v>27786.400000000001</v>
      </c>
      <c r="M53" s="34">
        <f t="shared" si="3"/>
        <v>87392</v>
      </c>
      <c r="N53" s="32" t="s">
        <v>625</v>
      </c>
    </row>
    <row r="54" spans="1:14" ht="13">
      <c r="A54" s="11">
        <v>39</v>
      </c>
      <c r="B54" s="12" t="s">
        <v>89</v>
      </c>
      <c r="C54" s="13" t="s">
        <v>12</v>
      </c>
      <c r="D54" s="14">
        <v>1</v>
      </c>
      <c r="E54" s="15">
        <v>17108</v>
      </c>
      <c r="F54" s="16" t="s">
        <v>90</v>
      </c>
      <c r="G54" s="17" t="s">
        <v>12</v>
      </c>
      <c r="H54" s="18">
        <v>1</v>
      </c>
      <c r="I54" s="15">
        <v>3933</v>
      </c>
      <c r="J54" s="15">
        <f t="shared" si="0"/>
        <v>21041</v>
      </c>
      <c r="K54" s="33">
        <f t="shared" si="1"/>
        <v>13686.4</v>
      </c>
      <c r="L54" s="33">
        <f t="shared" si="2"/>
        <v>3146.4</v>
      </c>
      <c r="M54" s="34">
        <f t="shared" si="3"/>
        <v>16833</v>
      </c>
      <c r="N54" s="32" t="s">
        <v>625</v>
      </c>
    </row>
    <row r="55" spans="1:14" ht="13">
      <c r="A55" s="11">
        <v>40</v>
      </c>
      <c r="B55" s="12" t="s">
        <v>91</v>
      </c>
      <c r="C55" s="13" t="s">
        <v>12</v>
      </c>
      <c r="D55" s="14">
        <v>1</v>
      </c>
      <c r="E55" s="15">
        <v>11989</v>
      </c>
      <c r="F55" s="16" t="s">
        <v>92</v>
      </c>
      <c r="G55" s="17" t="s">
        <v>12</v>
      </c>
      <c r="H55" s="18">
        <v>1</v>
      </c>
      <c r="I55" s="15">
        <v>2290</v>
      </c>
      <c r="J55" s="15">
        <f t="shared" si="0"/>
        <v>14279</v>
      </c>
      <c r="K55" s="33">
        <f t="shared" si="1"/>
        <v>9591.2000000000007</v>
      </c>
      <c r="L55" s="33">
        <f t="shared" si="2"/>
        <v>1832</v>
      </c>
      <c r="M55" s="34">
        <f t="shared" si="3"/>
        <v>11423</v>
      </c>
      <c r="N55" s="32" t="s">
        <v>625</v>
      </c>
    </row>
    <row r="56" spans="1:14" ht="13">
      <c r="A56" s="11">
        <v>41</v>
      </c>
      <c r="B56" s="12" t="s">
        <v>93</v>
      </c>
      <c r="C56" s="13" t="s">
        <v>12</v>
      </c>
      <c r="D56" s="14">
        <v>1</v>
      </c>
      <c r="E56" s="15">
        <v>18553</v>
      </c>
      <c r="F56" s="16" t="s">
        <v>94</v>
      </c>
      <c r="G56" s="17" t="s">
        <v>12</v>
      </c>
      <c r="H56" s="18">
        <v>1</v>
      </c>
      <c r="I56" s="15">
        <v>3487</v>
      </c>
      <c r="J56" s="15">
        <f t="shared" si="0"/>
        <v>22040</v>
      </c>
      <c r="K56" s="33">
        <f t="shared" si="1"/>
        <v>14842.4</v>
      </c>
      <c r="L56" s="33">
        <f t="shared" si="2"/>
        <v>2789.6</v>
      </c>
      <c r="M56" s="34">
        <f t="shared" si="3"/>
        <v>17632</v>
      </c>
      <c r="N56" s="32" t="s">
        <v>625</v>
      </c>
    </row>
    <row r="57" spans="1:14" ht="13">
      <c r="A57" s="11">
        <v>42</v>
      </c>
      <c r="B57" s="12" t="s">
        <v>95</v>
      </c>
      <c r="C57" s="13" t="s">
        <v>12</v>
      </c>
      <c r="D57" s="14">
        <v>1</v>
      </c>
      <c r="E57" s="15">
        <v>24831</v>
      </c>
      <c r="F57" s="16" t="s">
        <v>96</v>
      </c>
      <c r="G57" s="17" t="s">
        <v>12</v>
      </c>
      <c r="H57" s="18">
        <v>1</v>
      </c>
      <c r="I57" s="15">
        <v>4935</v>
      </c>
      <c r="J57" s="15">
        <f t="shared" si="0"/>
        <v>29766</v>
      </c>
      <c r="K57" s="33">
        <f t="shared" si="1"/>
        <v>19864.8</v>
      </c>
      <c r="L57" s="33">
        <f t="shared" si="2"/>
        <v>3948</v>
      </c>
      <c r="M57" s="34">
        <f t="shared" si="3"/>
        <v>23813</v>
      </c>
      <c r="N57" s="32" t="s">
        <v>625</v>
      </c>
    </row>
    <row r="58" spans="1:14" ht="13">
      <c r="A58" s="11">
        <v>43</v>
      </c>
      <c r="B58" s="12" t="s">
        <v>97</v>
      </c>
      <c r="C58" s="13" t="s">
        <v>12</v>
      </c>
      <c r="D58" s="14">
        <v>1</v>
      </c>
      <c r="E58" s="15">
        <v>16578</v>
      </c>
      <c r="F58" s="16" t="s">
        <v>98</v>
      </c>
      <c r="G58" s="17" t="s">
        <v>12</v>
      </c>
      <c r="H58" s="18">
        <v>1</v>
      </c>
      <c r="I58" s="15">
        <v>5615</v>
      </c>
      <c r="J58" s="15">
        <f t="shared" si="0"/>
        <v>22193</v>
      </c>
      <c r="K58" s="33">
        <f t="shared" si="1"/>
        <v>13262.4</v>
      </c>
      <c r="L58" s="33">
        <f t="shared" si="2"/>
        <v>4492</v>
      </c>
      <c r="M58" s="34">
        <f t="shared" si="3"/>
        <v>17754</v>
      </c>
      <c r="N58" s="32" t="s">
        <v>625</v>
      </c>
    </row>
    <row r="59" spans="1:14" ht="13">
      <c r="A59" s="11">
        <v>44</v>
      </c>
      <c r="B59" s="12" t="s">
        <v>99</v>
      </c>
      <c r="C59" s="13" t="s">
        <v>12</v>
      </c>
      <c r="D59" s="14">
        <v>1</v>
      </c>
      <c r="E59" s="15">
        <v>12566</v>
      </c>
      <c r="F59" s="16" t="s">
        <v>100</v>
      </c>
      <c r="G59" s="17" t="s">
        <v>12</v>
      </c>
      <c r="H59" s="18">
        <v>1</v>
      </c>
      <c r="I59" s="15">
        <v>5480</v>
      </c>
      <c r="J59" s="15">
        <f t="shared" si="0"/>
        <v>18046</v>
      </c>
      <c r="K59" s="33">
        <f t="shared" si="1"/>
        <v>10052.799999999999</v>
      </c>
      <c r="L59" s="33">
        <f t="shared" si="2"/>
        <v>4384</v>
      </c>
      <c r="M59" s="34">
        <f t="shared" si="3"/>
        <v>14437</v>
      </c>
      <c r="N59" s="32" t="s">
        <v>625</v>
      </c>
    </row>
    <row r="60" spans="1:14" ht="13">
      <c r="A60" s="11">
        <v>45</v>
      </c>
      <c r="B60" s="12" t="s">
        <v>101</v>
      </c>
      <c r="C60" s="13" t="s">
        <v>12</v>
      </c>
      <c r="D60" s="14">
        <v>1</v>
      </c>
      <c r="E60" s="15">
        <v>20858</v>
      </c>
      <c r="F60" s="16" t="s">
        <v>102</v>
      </c>
      <c r="G60" s="17" t="s">
        <v>12</v>
      </c>
      <c r="H60" s="18">
        <v>1</v>
      </c>
      <c r="I60" s="15">
        <v>7598</v>
      </c>
      <c r="J60" s="15">
        <f t="shared" si="0"/>
        <v>28456</v>
      </c>
      <c r="K60" s="33">
        <f t="shared" si="1"/>
        <v>16686.400000000001</v>
      </c>
      <c r="L60" s="33">
        <f t="shared" si="2"/>
        <v>6078.4</v>
      </c>
      <c r="M60" s="34">
        <f t="shared" si="3"/>
        <v>22765</v>
      </c>
      <c r="N60" s="32" t="s">
        <v>625</v>
      </c>
    </row>
    <row r="61" spans="1:14" ht="13">
      <c r="A61" s="11">
        <v>46</v>
      </c>
      <c r="B61" s="12" t="s">
        <v>103</v>
      </c>
      <c r="C61" s="13" t="s">
        <v>12</v>
      </c>
      <c r="D61" s="14">
        <v>1</v>
      </c>
      <c r="E61" s="15">
        <v>9993</v>
      </c>
      <c r="F61" s="16" t="s">
        <v>104</v>
      </c>
      <c r="G61" s="17" t="s">
        <v>12</v>
      </c>
      <c r="H61" s="18">
        <v>1</v>
      </c>
      <c r="I61" s="15">
        <v>4569</v>
      </c>
      <c r="J61" s="15">
        <f t="shared" si="0"/>
        <v>14562</v>
      </c>
      <c r="K61" s="33">
        <f t="shared" si="1"/>
        <v>7994.4</v>
      </c>
      <c r="L61" s="33">
        <f t="shared" si="2"/>
        <v>3655.2</v>
      </c>
      <c r="M61" s="34">
        <f t="shared" si="3"/>
        <v>11650</v>
      </c>
      <c r="N61" s="32" t="s">
        <v>625</v>
      </c>
    </row>
    <row r="62" spans="1:14" ht="13">
      <c r="A62" s="11">
        <v>47</v>
      </c>
      <c r="B62" s="12" t="s">
        <v>105</v>
      </c>
      <c r="C62" s="13" t="s">
        <v>12</v>
      </c>
      <c r="D62" s="14">
        <v>1</v>
      </c>
      <c r="E62" s="15">
        <v>12596</v>
      </c>
      <c r="F62" s="16" t="s">
        <v>106</v>
      </c>
      <c r="G62" s="17" t="s">
        <v>12</v>
      </c>
      <c r="H62" s="18">
        <v>1</v>
      </c>
      <c r="I62" s="15">
        <v>6025</v>
      </c>
      <c r="J62" s="15">
        <f t="shared" si="0"/>
        <v>18621</v>
      </c>
      <c r="K62" s="33">
        <f t="shared" si="1"/>
        <v>10076.799999999999</v>
      </c>
      <c r="L62" s="33">
        <f t="shared" si="2"/>
        <v>4820</v>
      </c>
      <c r="M62" s="34">
        <f t="shared" si="3"/>
        <v>14897</v>
      </c>
      <c r="N62" s="32" t="s">
        <v>625</v>
      </c>
    </row>
    <row r="63" spans="1:14" ht="23">
      <c r="A63" s="11">
        <v>48</v>
      </c>
      <c r="B63" s="12" t="s">
        <v>107</v>
      </c>
      <c r="C63" s="13" t="s">
        <v>12</v>
      </c>
      <c r="D63" s="14">
        <v>1</v>
      </c>
      <c r="E63" s="15">
        <v>19496</v>
      </c>
      <c r="F63" s="19" t="s">
        <v>108</v>
      </c>
      <c r="G63" s="17" t="s">
        <v>12</v>
      </c>
      <c r="H63" s="18">
        <v>1</v>
      </c>
      <c r="I63" s="15">
        <v>7364</v>
      </c>
      <c r="J63" s="15">
        <f t="shared" si="0"/>
        <v>26860</v>
      </c>
      <c r="K63" s="33">
        <f t="shared" si="1"/>
        <v>15596.8</v>
      </c>
      <c r="L63" s="33">
        <f t="shared" si="2"/>
        <v>5891.2</v>
      </c>
      <c r="M63" s="34">
        <f t="shared" si="3"/>
        <v>21488</v>
      </c>
      <c r="N63" s="32" t="s">
        <v>625</v>
      </c>
    </row>
    <row r="64" spans="1:14" ht="23">
      <c r="A64" s="11">
        <v>49</v>
      </c>
      <c r="B64" s="12" t="s">
        <v>109</v>
      </c>
      <c r="C64" s="13" t="s">
        <v>12</v>
      </c>
      <c r="D64" s="14">
        <v>1</v>
      </c>
      <c r="E64" s="15">
        <v>663376</v>
      </c>
      <c r="F64" s="16" t="s">
        <v>110</v>
      </c>
      <c r="G64" s="17" t="s">
        <v>12</v>
      </c>
      <c r="H64" s="18">
        <v>1</v>
      </c>
      <c r="I64" s="15">
        <v>58310</v>
      </c>
      <c r="J64" s="15">
        <f t="shared" si="0"/>
        <v>721686</v>
      </c>
      <c r="K64" s="33">
        <f t="shared" si="1"/>
        <v>530700.80000000005</v>
      </c>
      <c r="L64" s="33">
        <f t="shared" si="2"/>
        <v>46648</v>
      </c>
      <c r="M64" s="34">
        <f t="shared" si="3"/>
        <v>577349</v>
      </c>
      <c r="N64" s="32" t="s">
        <v>625</v>
      </c>
    </row>
    <row r="65" spans="1:14" ht="23">
      <c r="A65" s="11">
        <v>50</v>
      </c>
      <c r="B65" s="12" t="s">
        <v>111</v>
      </c>
      <c r="C65" s="13" t="s">
        <v>12</v>
      </c>
      <c r="D65" s="14">
        <v>1</v>
      </c>
      <c r="E65" s="15">
        <v>37004</v>
      </c>
      <c r="F65" s="16" t="s">
        <v>112</v>
      </c>
      <c r="G65" s="17" t="s">
        <v>12</v>
      </c>
      <c r="H65" s="18">
        <v>1</v>
      </c>
      <c r="I65" s="15">
        <v>10188</v>
      </c>
      <c r="J65" s="15">
        <f t="shared" si="0"/>
        <v>47192</v>
      </c>
      <c r="K65" s="33">
        <f t="shared" si="1"/>
        <v>29603.200000000001</v>
      </c>
      <c r="L65" s="33">
        <f t="shared" si="2"/>
        <v>8150.4</v>
      </c>
      <c r="M65" s="34">
        <f t="shared" si="3"/>
        <v>37754</v>
      </c>
      <c r="N65" s="32" t="s">
        <v>625</v>
      </c>
    </row>
    <row r="66" spans="1:14" ht="23">
      <c r="A66" s="11">
        <v>51</v>
      </c>
      <c r="B66" s="12" t="s">
        <v>113</v>
      </c>
      <c r="C66" s="13" t="s">
        <v>12</v>
      </c>
      <c r="D66" s="14">
        <v>1</v>
      </c>
      <c r="E66" s="15">
        <v>61340</v>
      </c>
      <c r="F66" s="19" t="s">
        <v>114</v>
      </c>
      <c r="G66" s="17" t="s">
        <v>12</v>
      </c>
      <c r="H66" s="18">
        <v>1</v>
      </c>
      <c r="I66" s="15">
        <v>16246</v>
      </c>
      <c r="J66" s="15">
        <f t="shared" si="0"/>
        <v>77586</v>
      </c>
      <c r="K66" s="33">
        <f t="shared" si="1"/>
        <v>49072</v>
      </c>
      <c r="L66" s="33">
        <f t="shared" si="2"/>
        <v>12996.8</v>
      </c>
      <c r="M66" s="34">
        <f t="shared" si="3"/>
        <v>62069</v>
      </c>
      <c r="N66" s="32" t="s">
        <v>625</v>
      </c>
    </row>
    <row r="67" spans="1:14" ht="23">
      <c r="A67" s="11">
        <v>52</v>
      </c>
      <c r="B67" s="12" t="s">
        <v>115</v>
      </c>
      <c r="C67" s="13" t="s">
        <v>12</v>
      </c>
      <c r="D67" s="14">
        <v>1</v>
      </c>
      <c r="E67" s="15">
        <v>89744</v>
      </c>
      <c r="F67" s="16" t="s">
        <v>116</v>
      </c>
      <c r="G67" s="17" t="s">
        <v>12</v>
      </c>
      <c r="H67" s="18">
        <v>1</v>
      </c>
      <c r="I67" s="15">
        <v>33142</v>
      </c>
      <c r="J67" s="15">
        <f t="shared" si="0"/>
        <v>122886</v>
      </c>
      <c r="K67" s="33">
        <f t="shared" si="1"/>
        <v>71795.199999999997</v>
      </c>
      <c r="L67" s="33">
        <f t="shared" si="2"/>
        <v>26513.599999999999</v>
      </c>
      <c r="M67" s="34">
        <f t="shared" si="3"/>
        <v>98309</v>
      </c>
      <c r="N67" s="32" t="s">
        <v>625</v>
      </c>
    </row>
    <row r="68" spans="1:14" ht="13">
      <c r="A68" s="11">
        <v>53</v>
      </c>
      <c r="B68" s="12" t="s">
        <v>117</v>
      </c>
      <c r="C68" s="13" t="s">
        <v>12</v>
      </c>
      <c r="D68" s="14">
        <v>1</v>
      </c>
      <c r="E68" s="15">
        <v>108094</v>
      </c>
      <c r="F68" s="16" t="s">
        <v>118</v>
      </c>
      <c r="G68" s="17" t="s">
        <v>12</v>
      </c>
      <c r="H68" s="18">
        <v>1</v>
      </c>
      <c r="I68" s="15">
        <v>19238</v>
      </c>
      <c r="J68" s="15">
        <f t="shared" si="0"/>
        <v>127332</v>
      </c>
      <c r="K68" s="33">
        <f t="shared" si="1"/>
        <v>86475.199999999997</v>
      </c>
      <c r="L68" s="33">
        <f t="shared" si="2"/>
        <v>15390.4</v>
      </c>
      <c r="M68" s="34">
        <f t="shared" si="3"/>
        <v>101866</v>
      </c>
      <c r="N68" s="32" t="s">
        <v>625</v>
      </c>
    </row>
    <row r="69" spans="1:14" ht="23">
      <c r="A69" s="11">
        <v>54</v>
      </c>
      <c r="B69" s="20" t="s">
        <v>119</v>
      </c>
      <c r="C69" s="13" t="s">
        <v>12</v>
      </c>
      <c r="D69" s="14">
        <v>1</v>
      </c>
      <c r="E69" s="15">
        <v>577493</v>
      </c>
      <c r="F69" s="16" t="s">
        <v>120</v>
      </c>
      <c r="G69" s="17" t="s">
        <v>12</v>
      </c>
      <c r="H69" s="18">
        <v>1</v>
      </c>
      <c r="I69" s="15">
        <v>186851</v>
      </c>
      <c r="J69" s="15">
        <f t="shared" si="0"/>
        <v>764344</v>
      </c>
      <c r="K69" s="33">
        <f t="shared" si="1"/>
        <v>461994.4</v>
      </c>
      <c r="L69" s="33">
        <f t="shared" si="2"/>
        <v>149480.79999999999</v>
      </c>
      <c r="M69" s="34">
        <f t="shared" si="3"/>
        <v>611475</v>
      </c>
      <c r="N69" s="32" t="s">
        <v>625</v>
      </c>
    </row>
    <row r="70" spans="1:14" ht="23">
      <c r="A70" s="11">
        <v>55</v>
      </c>
      <c r="B70" s="20" t="s">
        <v>121</v>
      </c>
      <c r="C70" s="13" t="s">
        <v>12</v>
      </c>
      <c r="D70" s="14">
        <v>1</v>
      </c>
      <c r="E70" s="15">
        <v>841263</v>
      </c>
      <c r="F70" s="19" t="s">
        <v>122</v>
      </c>
      <c r="G70" s="17" t="s">
        <v>12</v>
      </c>
      <c r="H70" s="18">
        <v>1</v>
      </c>
      <c r="I70" s="15">
        <v>293850</v>
      </c>
      <c r="J70" s="15">
        <f t="shared" si="0"/>
        <v>1135113</v>
      </c>
      <c r="K70" s="33">
        <f t="shared" si="1"/>
        <v>673010.4</v>
      </c>
      <c r="L70" s="33">
        <f t="shared" si="2"/>
        <v>235080</v>
      </c>
      <c r="M70" s="34">
        <f t="shared" si="3"/>
        <v>908090</v>
      </c>
      <c r="N70" s="32" t="s">
        <v>625</v>
      </c>
    </row>
    <row r="71" spans="1:14" ht="23">
      <c r="A71" s="11">
        <v>56</v>
      </c>
      <c r="B71" s="20" t="s">
        <v>123</v>
      </c>
      <c r="C71" s="13" t="s">
        <v>12</v>
      </c>
      <c r="D71" s="14">
        <v>1</v>
      </c>
      <c r="E71" s="15">
        <v>2036301</v>
      </c>
      <c r="F71" s="16" t="s">
        <v>124</v>
      </c>
      <c r="G71" s="17" t="s">
        <v>12</v>
      </c>
      <c r="H71" s="18">
        <v>1</v>
      </c>
      <c r="I71" s="15">
        <v>185491</v>
      </c>
      <c r="J71" s="15">
        <f t="shared" si="0"/>
        <v>2221792</v>
      </c>
      <c r="K71" s="33">
        <f t="shared" si="1"/>
        <v>1629040.8</v>
      </c>
      <c r="L71" s="33">
        <f t="shared" si="2"/>
        <v>148392.79999999999</v>
      </c>
      <c r="M71" s="34">
        <f t="shared" si="3"/>
        <v>1777434</v>
      </c>
      <c r="N71" s="32" t="s">
        <v>625</v>
      </c>
    </row>
    <row r="72" spans="1:14" ht="23">
      <c r="A72" s="11">
        <v>57</v>
      </c>
      <c r="B72" s="20" t="s">
        <v>125</v>
      </c>
      <c r="C72" s="13" t="s">
        <v>12</v>
      </c>
      <c r="D72" s="14">
        <v>1</v>
      </c>
      <c r="E72" s="15">
        <v>4286993</v>
      </c>
      <c r="F72" s="19" t="s">
        <v>126</v>
      </c>
      <c r="G72" s="17" t="s">
        <v>12</v>
      </c>
      <c r="H72" s="18">
        <v>1</v>
      </c>
      <c r="I72" s="15">
        <v>160780</v>
      </c>
      <c r="J72" s="15">
        <f t="shared" si="0"/>
        <v>4447773</v>
      </c>
      <c r="K72" s="33">
        <f t="shared" si="1"/>
        <v>3429594.4</v>
      </c>
      <c r="L72" s="33">
        <f t="shared" si="2"/>
        <v>128624</v>
      </c>
      <c r="M72" s="34">
        <f t="shared" si="3"/>
        <v>3558218</v>
      </c>
      <c r="N72" s="32" t="s">
        <v>625</v>
      </c>
    </row>
    <row r="73" spans="1:14" ht="23">
      <c r="A73" s="11">
        <v>58</v>
      </c>
      <c r="B73" s="12" t="s">
        <v>127</v>
      </c>
      <c r="C73" s="13" t="s">
        <v>12</v>
      </c>
      <c r="D73" s="14">
        <v>1</v>
      </c>
      <c r="E73" s="15">
        <v>1709130</v>
      </c>
      <c r="F73" s="16" t="s">
        <v>128</v>
      </c>
      <c r="G73" s="17" t="s">
        <v>12</v>
      </c>
      <c r="H73" s="18">
        <v>1</v>
      </c>
      <c r="I73" s="15">
        <v>248356</v>
      </c>
      <c r="J73" s="15">
        <f t="shared" si="0"/>
        <v>1957486</v>
      </c>
      <c r="K73" s="33">
        <f t="shared" si="1"/>
        <v>1367304</v>
      </c>
      <c r="L73" s="33">
        <f t="shared" si="2"/>
        <v>198684.79999999999</v>
      </c>
      <c r="M73" s="34">
        <f t="shared" si="3"/>
        <v>1565989</v>
      </c>
      <c r="N73" s="32" t="s">
        <v>625</v>
      </c>
    </row>
    <row r="74" spans="1:14" ht="23">
      <c r="A74" s="11">
        <v>59</v>
      </c>
      <c r="B74" s="12" t="s">
        <v>129</v>
      </c>
      <c r="C74" s="13" t="s">
        <v>12</v>
      </c>
      <c r="D74" s="14">
        <v>1</v>
      </c>
      <c r="E74" s="15">
        <v>213290</v>
      </c>
      <c r="F74" s="19" t="s">
        <v>130</v>
      </c>
      <c r="G74" s="17" t="s">
        <v>12</v>
      </c>
      <c r="H74" s="18">
        <v>1</v>
      </c>
      <c r="I74" s="15">
        <v>46278</v>
      </c>
      <c r="J74" s="15">
        <f t="shared" si="0"/>
        <v>259568</v>
      </c>
      <c r="K74" s="33">
        <f t="shared" si="1"/>
        <v>170632</v>
      </c>
      <c r="L74" s="33">
        <f t="shared" si="2"/>
        <v>37022.400000000001</v>
      </c>
      <c r="M74" s="34">
        <f t="shared" si="3"/>
        <v>207654</v>
      </c>
      <c r="N74" s="32" t="s">
        <v>625</v>
      </c>
    </row>
    <row r="75" spans="1:14" ht="23">
      <c r="A75" s="11">
        <v>60</v>
      </c>
      <c r="B75" s="12" t="s">
        <v>131</v>
      </c>
      <c r="C75" s="13" t="s">
        <v>12</v>
      </c>
      <c r="D75" s="14">
        <v>1</v>
      </c>
      <c r="E75" s="15">
        <v>287553</v>
      </c>
      <c r="F75" s="16" t="s">
        <v>132</v>
      </c>
      <c r="G75" s="17" t="s">
        <v>12</v>
      </c>
      <c r="H75" s="18">
        <v>1</v>
      </c>
      <c r="I75" s="15">
        <v>60783</v>
      </c>
      <c r="J75" s="15">
        <f t="shared" si="0"/>
        <v>348336</v>
      </c>
      <c r="K75" s="33">
        <f t="shared" si="1"/>
        <v>230042.4</v>
      </c>
      <c r="L75" s="33">
        <f t="shared" si="2"/>
        <v>48626.400000000001</v>
      </c>
      <c r="M75" s="34">
        <f t="shared" si="3"/>
        <v>278669</v>
      </c>
      <c r="N75" s="32" t="s">
        <v>625</v>
      </c>
    </row>
    <row r="76" spans="1:14" ht="13">
      <c r="A76" s="11">
        <v>61</v>
      </c>
      <c r="B76" s="12" t="s">
        <v>133</v>
      </c>
      <c r="C76" s="13" t="s">
        <v>39</v>
      </c>
      <c r="D76" s="14">
        <v>1</v>
      </c>
      <c r="E76" s="15">
        <v>7804</v>
      </c>
      <c r="F76" s="16" t="s">
        <v>134</v>
      </c>
      <c r="G76" s="17" t="s">
        <v>12</v>
      </c>
      <c r="H76" s="18">
        <v>1</v>
      </c>
      <c r="I76" s="15">
        <v>2302</v>
      </c>
      <c r="J76" s="15">
        <f t="shared" si="0"/>
        <v>10106</v>
      </c>
      <c r="K76" s="33">
        <f t="shared" si="1"/>
        <v>6243.2</v>
      </c>
      <c r="L76" s="33">
        <f t="shared" si="2"/>
        <v>1841.6</v>
      </c>
      <c r="M76" s="34">
        <f t="shared" si="3"/>
        <v>8085</v>
      </c>
      <c r="N76" s="32" t="s">
        <v>625</v>
      </c>
    </row>
    <row r="77" spans="1:14" ht="23">
      <c r="A77" s="11">
        <v>62</v>
      </c>
      <c r="B77" s="12" t="s">
        <v>135</v>
      </c>
      <c r="C77" s="13" t="s">
        <v>12</v>
      </c>
      <c r="D77" s="14">
        <v>1</v>
      </c>
      <c r="E77" s="15">
        <v>505635</v>
      </c>
      <c r="F77" s="19" t="s">
        <v>136</v>
      </c>
      <c r="G77" s="17" t="s">
        <v>12</v>
      </c>
      <c r="H77" s="18">
        <v>1</v>
      </c>
      <c r="I77" s="15">
        <v>228816</v>
      </c>
      <c r="J77" s="15">
        <f t="shared" si="0"/>
        <v>734451</v>
      </c>
      <c r="K77" s="33">
        <f t="shared" si="1"/>
        <v>404508</v>
      </c>
      <c r="L77" s="33">
        <f t="shared" si="2"/>
        <v>183052.79999999999</v>
      </c>
      <c r="M77" s="34">
        <f t="shared" si="3"/>
        <v>587561</v>
      </c>
      <c r="N77" s="32" t="s">
        <v>625</v>
      </c>
    </row>
    <row r="78" spans="1:14" ht="13">
      <c r="A78" s="11">
        <v>63</v>
      </c>
      <c r="B78" s="12" t="s">
        <v>137</v>
      </c>
      <c r="C78" s="13" t="s">
        <v>12</v>
      </c>
      <c r="D78" s="14">
        <v>1</v>
      </c>
      <c r="E78" s="15">
        <v>219678</v>
      </c>
      <c r="F78" s="16" t="s">
        <v>138</v>
      </c>
      <c r="G78" s="17" t="s">
        <v>12</v>
      </c>
      <c r="H78" s="18">
        <v>1</v>
      </c>
      <c r="I78" s="15">
        <v>49097</v>
      </c>
      <c r="J78" s="15">
        <f t="shared" si="0"/>
        <v>268775</v>
      </c>
      <c r="K78" s="33">
        <f t="shared" si="1"/>
        <v>175742.4</v>
      </c>
      <c r="L78" s="33">
        <f t="shared" si="2"/>
        <v>39277.599999999999</v>
      </c>
      <c r="M78" s="34">
        <f t="shared" si="3"/>
        <v>215020</v>
      </c>
      <c r="N78" s="32" t="s">
        <v>625</v>
      </c>
    </row>
    <row r="79" spans="1:14" ht="13">
      <c r="A79" s="11">
        <v>64</v>
      </c>
      <c r="B79" s="12" t="s">
        <v>139</v>
      </c>
      <c r="C79" s="13" t="s">
        <v>12</v>
      </c>
      <c r="D79" s="14">
        <v>1</v>
      </c>
      <c r="E79" s="15">
        <v>133956</v>
      </c>
      <c r="F79" s="16" t="s">
        <v>140</v>
      </c>
      <c r="G79" s="17" t="s">
        <v>12</v>
      </c>
      <c r="H79" s="18">
        <v>1</v>
      </c>
      <c r="I79" s="15">
        <v>24409</v>
      </c>
      <c r="J79" s="15">
        <f t="shared" si="0"/>
        <v>158365</v>
      </c>
      <c r="K79" s="33">
        <f t="shared" si="1"/>
        <v>107164.8</v>
      </c>
      <c r="L79" s="33">
        <f t="shared" si="2"/>
        <v>19527.2</v>
      </c>
      <c r="M79" s="34">
        <f t="shared" si="3"/>
        <v>126692</v>
      </c>
      <c r="N79" s="32" t="s">
        <v>625</v>
      </c>
    </row>
    <row r="80" spans="1:14" ht="23">
      <c r="A80" s="11">
        <v>65</v>
      </c>
      <c r="B80" s="12" t="s">
        <v>141</v>
      </c>
      <c r="C80" s="13" t="s">
        <v>12</v>
      </c>
      <c r="D80" s="14">
        <v>1</v>
      </c>
      <c r="E80" s="15">
        <v>37128</v>
      </c>
      <c r="F80" s="16" t="s">
        <v>142</v>
      </c>
      <c r="G80" s="17" t="s">
        <v>12</v>
      </c>
      <c r="H80" s="18">
        <v>1</v>
      </c>
      <c r="I80" s="15">
        <v>7042</v>
      </c>
      <c r="J80" s="15">
        <f t="shared" si="0"/>
        <v>44170</v>
      </c>
      <c r="K80" s="33">
        <f t="shared" si="1"/>
        <v>29702.400000000001</v>
      </c>
      <c r="L80" s="33">
        <f t="shared" si="2"/>
        <v>5633.6</v>
      </c>
      <c r="M80" s="34">
        <f t="shared" si="3"/>
        <v>35336</v>
      </c>
      <c r="N80" s="32" t="s">
        <v>625</v>
      </c>
    </row>
    <row r="81" spans="1:14" ht="23">
      <c r="A81" s="11">
        <v>66</v>
      </c>
      <c r="B81" s="12" t="s">
        <v>143</v>
      </c>
      <c r="C81" s="13" t="s">
        <v>12</v>
      </c>
      <c r="D81" s="14">
        <v>1</v>
      </c>
      <c r="E81" s="15">
        <v>48300</v>
      </c>
      <c r="F81" s="19" t="s">
        <v>144</v>
      </c>
      <c r="G81" s="17" t="s">
        <v>12</v>
      </c>
      <c r="H81" s="18">
        <v>1</v>
      </c>
      <c r="I81" s="15">
        <v>8668</v>
      </c>
      <c r="J81" s="15">
        <f t="shared" ref="J81:J144" si="4">+I81+E81</f>
        <v>56968</v>
      </c>
      <c r="K81" s="33">
        <f t="shared" ref="K81:K131" si="5">+E81-(E81*$K$10)</f>
        <v>38640</v>
      </c>
      <c r="L81" s="33">
        <f t="shared" ref="L81:L131" si="6">+I81-(I81*$K$10)</f>
        <v>6934.4</v>
      </c>
      <c r="M81" s="34">
        <f t="shared" ref="M81:M131" si="7">+ROUND(K81+L81,0)</f>
        <v>45574</v>
      </c>
      <c r="N81" s="32" t="s">
        <v>625</v>
      </c>
    </row>
    <row r="82" spans="1:14" ht="23">
      <c r="A82" s="11">
        <v>67</v>
      </c>
      <c r="B82" s="12" t="s">
        <v>145</v>
      </c>
      <c r="C82" s="13" t="s">
        <v>12</v>
      </c>
      <c r="D82" s="14">
        <v>1</v>
      </c>
      <c r="E82" s="15">
        <v>141474</v>
      </c>
      <c r="F82" s="16" t="s">
        <v>146</v>
      </c>
      <c r="G82" s="17" t="s">
        <v>12</v>
      </c>
      <c r="H82" s="18">
        <v>1</v>
      </c>
      <c r="I82" s="15">
        <v>25687</v>
      </c>
      <c r="J82" s="15">
        <f t="shared" si="4"/>
        <v>167161</v>
      </c>
      <c r="K82" s="33">
        <f t="shared" si="5"/>
        <v>113179.2</v>
      </c>
      <c r="L82" s="33">
        <f t="shared" si="6"/>
        <v>20549.599999999999</v>
      </c>
      <c r="M82" s="34">
        <f t="shared" si="7"/>
        <v>133729</v>
      </c>
      <c r="N82" s="32" t="s">
        <v>625</v>
      </c>
    </row>
    <row r="83" spans="1:14" ht="23">
      <c r="A83" s="11">
        <v>68</v>
      </c>
      <c r="B83" s="12" t="s">
        <v>147</v>
      </c>
      <c r="C83" s="13" t="s">
        <v>12</v>
      </c>
      <c r="D83" s="14">
        <v>1</v>
      </c>
      <c r="E83" s="15">
        <v>70831</v>
      </c>
      <c r="F83" s="16" t="s">
        <v>148</v>
      </c>
      <c r="G83" s="17" t="s">
        <v>12</v>
      </c>
      <c r="H83" s="18">
        <v>1</v>
      </c>
      <c r="I83" s="15">
        <v>8741</v>
      </c>
      <c r="J83" s="15">
        <f t="shared" si="4"/>
        <v>79572</v>
      </c>
      <c r="K83" s="33">
        <f t="shared" si="5"/>
        <v>56664.800000000003</v>
      </c>
      <c r="L83" s="33">
        <f t="shared" si="6"/>
        <v>6992.8</v>
      </c>
      <c r="M83" s="34">
        <f t="shared" si="7"/>
        <v>63658</v>
      </c>
      <c r="N83" s="32" t="s">
        <v>625</v>
      </c>
    </row>
    <row r="84" spans="1:14" ht="23">
      <c r="A84" s="11">
        <v>69</v>
      </c>
      <c r="B84" s="12" t="s">
        <v>149</v>
      </c>
      <c r="C84" s="13" t="s">
        <v>12</v>
      </c>
      <c r="D84" s="14">
        <v>1</v>
      </c>
      <c r="E84" s="15">
        <v>115260</v>
      </c>
      <c r="F84" s="19" t="s">
        <v>150</v>
      </c>
      <c r="G84" s="17" t="s">
        <v>12</v>
      </c>
      <c r="H84" s="18">
        <v>1</v>
      </c>
      <c r="I84" s="15">
        <v>12142</v>
      </c>
      <c r="J84" s="15">
        <f t="shared" si="4"/>
        <v>127402</v>
      </c>
      <c r="K84" s="33">
        <f t="shared" si="5"/>
        <v>92208</v>
      </c>
      <c r="L84" s="33">
        <f t="shared" si="6"/>
        <v>9713.6</v>
      </c>
      <c r="M84" s="34">
        <f t="shared" si="7"/>
        <v>101922</v>
      </c>
      <c r="N84" s="32" t="s">
        <v>625</v>
      </c>
    </row>
    <row r="85" spans="1:14" ht="23">
      <c r="A85" s="11">
        <v>70</v>
      </c>
      <c r="B85" s="12" t="s">
        <v>151</v>
      </c>
      <c r="C85" s="13" t="s">
        <v>12</v>
      </c>
      <c r="D85" s="14">
        <v>1</v>
      </c>
      <c r="E85" s="15">
        <v>206919</v>
      </c>
      <c r="F85" s="16" t="s">
        <v>152</v>
      </c>
      <c r="G85" s="17" t="s">
        <v>12</v>
      </c>
      <c r="H85" s="18">
        <v>1</v>
      </c>
      <c r="I85" s="15">
        <v>36335</v>
      </c>
      <c r="J85" s="15">
        <f t="shared" si="4"/>
        <v>243254</v>
      </c>
      <c r="K85" s="33">
        <f t="shared" si="5"/>
        <v>165535.20000000001</v>
      </c>
      <c r="L85" s="33">
        <f t="shared" si="6"/>
        <v>29068</v>
      </c>
      <c r="M85" s="34">
        <f t="shared" si="7"/>
        <v>194603</v>
      </c>
      <c r="N85" s="32" t="s">
        <v>625</v>
      </c>
    </row>
    <row r="86" spans="1:14" ht="23">
      <c r="A86" s="11">
        <v>71</v>
      </c>
      <c r="B86" s="12" t="s">
        <v>153</v>
      </c>
      <c r="C86" s="13" t="s">
        <v>12</v>
      </c>
      <c r="D86" s="14">
        <v>1</v>
      </c>
      <c r="E86" s="15">
        <v>129618</v>
      </c>
      <c r="F86" s="16" t="s">
        <v>154</v>
      </c>
      <c r="G86" s="17" t="s">
        <v>12</v>
      </c>
      <c r="H86" s="18">
        <v>1</v>
      </c>
      <c r="I86" s="15">
        <v>15535</v>
      </c>
      <c r="J86" s="15">
        <f t="shared" si="4"/>
        <v>145153</v>
      </c>
      <c r="K86" s="33">
        <f t="shared" si="5"/>
        <v>103694.39999999999</v>
      </c>
      <c r="L86" s="33">
        <f t="shared" si="6"/>
        <v>12428</v>
      </c>
      <c r="M86" s="34">
        <f t="shared" si="7"/>
        <v>116122</v>
      </c>
      <c r="N86" s="32" t="s">
        <v>625</v>
      </c>
    </row>
    <row r="87" spans="1:14" ht="23">
      <c r="A87" s="11">
        <v>72</v>
      </c>
      <c r="B87" s="12" t="s">
        <v>155</v>
      </c>
      <c r="C87" s="13" t="s">
        <v>12</v>
      </c>
      <c r="D87" s="14">
        <v>1</v>
      </c>
      <c r="E87" s="15">
        <v>182718</v>
      </c>
      <c r="F87" s="16" t="s">
        <v>156</v>
      </c>
      <c r="G87" s="17" t="s">
        <v>12</v>
      </c>
      <c r="H87" s="18">
        <v>1</v>
      </c>
      <c r="I87" s="15">
        <v>15668</v>
      </c>
      <c r="J87" s="15">
        <f t="shared" si="4"/>
        <v>198386</v>
      </c>
      <c r="K87" s="33">
        <f t="shared" si="5"/>
        <v>146174.39999999999</v>
      </c>
      <c r="L87" s="33">
        <f t="shared" si="6"/>
        <v>12534.4</v>
      </c>
      <c r="M87" s="34">
        <f t="shared" si="7"/>
        <v>158709</v>
      </c>
      <c r="N87" s="32" t="s">
        <v>625</v>
      </c>
    </row>
    <row r="88" spans="1:14" ht="23">
      <c r="A88" s="11">
        <v>73</v>
      </c>
      <c r="B88" s="12" t="s">
        <v>157</v>
      </c>
      <c r="C88" s="13" t="s">
        <v>12</v>
      </c>
      <c r="D88" s="14">
        <v>1</v>
      </c>
      <c r="E88" s="15">
        <v>255680</v>
      </c>
      <c r="F88" s="16" t="s">
        <v>158</v>
      </c>
      <c r="G88" s="17" t="s">
        <v>12</v>
      </c>
      <c r="H88" s="18">
        <v>1</v>
      </c>
      <c r="I88" s="15">
        <v>43627</v>
      </c>
      <c r="J88" s="15">
        <f t="shared" si="4"/>
        <v>299307</v>
      </c>
      <c r="K88" s="33">
        <f t="shared" si="5"/>
        <v>204544</v>
      </c>
      <c r="L88" s="33">
        <f t="shared" si="6"/>
        <v>34901.599999999999</v>
      </c>
      <c r="M88" s="34">
        <f t="shared" si="7"/>
        <v>239446</v>
      </c>
      <c r="N88" s="32" t="s">
        <v>625</v>
      </c>
    </row>
    <row r="89" spans="1:14" ht="23">
      <c r="A89" s="11">
        <v>74</v>
      </c>
      <c r="B89" s="12" t="s">
        <v>159</v>
      </c>
      <c r="C89" s="13" t="s">
        <v>12</v>
      </c>
      <c r="D89" s="14">
        <v>1</v>
      </c>
      <c r="E89" s="15">
        <v>81938</v>
      </c>
      <c r="F89" s="16" t="s">
        <v>160</v>
      </c>
      <c r="G89" s="17" t="s">
        <v>12</v>
      </c>
      <c r="H89" s="18">
        <v>1</v>
      </c>
      <c r="I89" s="15">
        <v>16326</v>
      </c>
      <c r="J89" s="15">
        <f t="shared" si="4"/>
        <v>98264</v>
      </c>
      <c r="K89" s="33">
        <f t="shared" si="5"/>
        <v>65550.399999999994</v>
      </c>
      <c r="L89" s="33">
        <f t="shared" si="6"/>
        <v>13060.8</v>
      </c>
      <c r="M89" s="34">
        <f t="shared" si="7"/>
        <v>78611</v>
      </c>
      <c r="N89" s="32" t="s">
        <v>625</v>
      </c>
    </row>
    <row r="90" spans="1:14" ht="23">
      <c r="A90" s="11">
        <v>75</v>
      </c>
      <c r="B90" s="12" t="s">
        <v>161</v>
      </c>
      <c r="C90" s="13" t="s">
        <v>12</v>
      </c>
      <c r="D90" s="14">
        <v>1</v>
      </c>
      <c r="E90" s="15">
        <v>93778</v>
      </c>
      <c r="F90" s="16" t="s">
        <v>162</v>
      </c>
      <c r="G90" s="17" t="s">
        <v>12</v>
      </c>
      <c r="H90" s="18">
        <v>1</v>
      </c>
      <c r="I90" s="15">
        <v>22462</v>
      </c>
      <c r="J90" s="15">
        <f t="shared" si="4"/>
        <v>116240</v>
      </c>
      <c r="K90" s="33">
        <f t="shared" si="5"/>
        <v>75022.399999999994</v>
      </c>
      <c r="L90" s="33">
        <f t="shared" si="6"/>
        <v>17969.599999999999</v>
      </c>
      <c r="M90" s="34">
        <f t="shared" si="7"/>
        <v>92992</v>
      </c>
      <c r="N90" s="32" t="s">
        <v>625</v>
      </c>
    </row>
    <row r="91" spans="1:14" ht="23">
      <c r="A91" s="11">
        <v>76</v>
      </c>
      <c r="B91" s="12" t="s">
        <v>163</v>
      </c>
      <c r="C91" s="13" t="s">
        <v>12</v>
      </c>
      <c r="D91" s="14">
        <v>1</v>
      </c>
      <c r="E91" s="15">
        <v>274483</v>
      </c>
      <c r="F91" s="16" t="s">
        <v>164</v>
      </c>
      <c r="G91" s="17" t="s">
        <v>12</v>
      </c>
      <c r="H91" s="18">
        <v>1</v>
      </c>
      <c r="I91" s="15">
        <v>16945</v>
      </c>
      <c r="J91" s="15">
        <f t="shared" si="4"/>
        <v>291428</v>
      </c>
      <c r="K91" s="33">
        <f t="shared" si="5"/>
        <v>219586.4</v>
      </c>
      <c r="L91" s="33">
        <f t="shared" si="6"/>
        <v>13556</v>
      </c>
      <c r="M91" s="34">
        <f t="shared" si="7"/>
        <v>233142</v>
      </c>
      <c r="N91" s="32" t="s">
        <v>625</v>
      </c>
    </row>
    <row r="92" spans="1:14" ht="23">
      <c r="A92" s="11">
        <v>77</v>
      </c>
      <c r="B92" s="12" t="s">
        <v>165</v>
      </c>
      <c r="C92" s="13" t="s">
        <v>12</v>
      </c>
      <c r="D92" s="14">
        <v>1</v>
      </c>
      <c r="E92" s="15">
        <v>99176</v>
      </c>
      <c r="F92" s="16" t="s">
        <v>166</v>
      </c>
      <c r="G92" s="17" t="s">
        <v>12</v>
      </c>
      <c r="H92" s="18">
        <v>1</v>
      </c>
      <c r="I92" s="15">
        <v>18232</v>
      </c>
      <c r="J92" s="15">
        <f t="shared" si="4"/>
        <v>117408</v>
      </c>
      <c r="K92" s="33">
        <f t="shared" si="5"/>
        <v>79340.800000000003</v>
      </c>
      <c r="L92" s="33">
        <f t="shared" si="6"/>
        <v>14585.6</v>
      </c>
      <c r="M92" s="34">
        <f t="shared" si="7"/>
        <v>93926</v>
      </c>
      <c r="N92" s="32" t="s">
        <v>625</v>
      </c>
    </row>
    <row r="93" spans="1:14" ht="23">
      <c r="A93" s="11">
        <v>78</v>
      </c>
      <c r="B93" s="12" t="s">
        <v>167</v>
      </c>
      <c r="C93" s="13" t="s">
        <v>12</v>
      </c>
      <c r="D93" s="14">
        <v>1</v>
      </c>
      <c r="E93" s="15">
        <v>122897</v>
      </c>
      <c r="F93" s="16" t="s">
        <v>168</v>
      </c>
      <c r="G93" s="17" t="s">
        <v>12</v>
      </c>
      <c r="H93" s="18">
        <v>1</v>
      </c>
      <c r="I93" s="15">
        <v>20689</v>
      </c>
      <c r="J93" s="15">
        <f t="shared" si="4"/>
        <v>143586</v>
      </c>
      <c r="K93" s="33">
        <f t="shared" si="5"/>
        <v>98317.6</v>
      </c>
      <c r="L93" s="33">
        <f t="shared" si="6"/>
        <v>16551.2</v>
      </c>
      <c r="M93" s="34">
        <f t="shared" si="7"/>
        <v>114869</v>
      </c>
      <c r="N93" s="32" t="s">
        <v>625</v>
      </c>
    </row>
    <row r="94" spans="1:14" ht="23">
      <c r="A94" s="11">
        <v>79</v>
      </c>
      <c r="B94" s="12" t="s">
        <v>169</v>
      </c>
      <c r="C94" s="13" t="s">
        <v>12</v>
      </c>
      <c r="D94" s="14">
        <v>1</v>
      </c>
      <c r="E94" s="15">
        <v>434325</v>
      </c>
      <c r="F94" s="16" t="s">
        <v>170</v>
      </c>
      <c r="G94" s="17" t="s">
        <v>12</v>
      </c>
      <c r="H94" s="18">
        <v>1</v>
      </c>
      <c r="I94" s="15">
        <v>22877</v>
      </c>
      <c r="J94" s="15">
        <f t="shared" si="4"/>
        <v>457202</v>
      </c>
      <c r="K94" s="33">
        <f t="shared" si="5"/>
        <v>347460</v>
      </c>
      <c r="L94" s="33">
        <f t="shared" si="6"/>
        <v>18301.599999999999</v>
      </c>
      <c r="M94" s="34">
        <f t="shared" si="7"/>
        <v>365762</v>
      </c>
      <c r="N94" s="32" t="s">
        <v>625</v>
      </c>
    </row>
    <row r="95" spans="1:14" ht="23">
      <c r="A95" s="11">
        <v>80</v>
      </c>
      <c r="B95" s="12" t="s">
        <v>171</v>
      </c>
      <c r="C95" s="13" t="s">
        <v>12</v>
      </c>
      <c r="D95" s="14">
        <v>1</v>
      </c>
      <c r="E95" s="15">
        <v>101636</v>
      </c>
      <c r="F95" s="16" t="s">
        <v>172</v>
      </c>
      <c r="G95" s="17" t="s">
        <v>12</v>
      </c>
      <c r="H95" s="18">
        <v>1</v>
      </c>
      <c r="I95" s="15">
        <v>18218</v>
      </c>
      <c r="J95" s="15">
        <f t="shared" si="4"/>
        <v>119854</v>
      </c>
      <c r="K95" s="33">
        <f t="shared" si="5"/>
        <v>81308.800000000003</v>
      </c>
      <c r="L95" s="33">
        <f t="shared" si="6"/>
        <v>14574.4</v>
      </c>
      <c r="M95" s="34">
        <f t="shared" si="7"/>
        <v>95883</v>
      </c>
      <c r="N95" s="32" t="s">
        <v>625</v>
      </c>
    </row>
    <row r="96" spans="1:14" ht="23">
      <c r="A96" s="11">
        <v>81</v>
      </c>
      <c r="B96" s="12" t="s">
        <v>173</v>
      </c>
      <c r="C96" s="13" t="s">
        <v>12</v>
      </c>
      <c r="D96" s="14">
        <v>1</v>
      </c>
      <c r="E96" s="15">
        <v>173080</v>
      </c>
      <c r="F96" s="16" t="s">
        <v>174</v>
      </c>
      <c r="G96" s="17" t="s">
        <v>12</v>
      </c>
      <c r="H96" s="18">
        <v>1</v>
      </c>
      <c r="I96" s="15">
        <v>33894</v>
      </c>
      <c r="J96" s="15">
        <f t="shared" si="4"/>
        <v>206974</v>
      </c>
      <c r="K96" s="33">
        <f t="shared" si="5"/>
        <v>138464</v>
      </c>
      <c r="L96" s="33">
        <f t="shared" si="6"/>
        <v>27115.200000000001</v>
      </c>
      <c r="M96" s="34">
        <f t="shared" si="7"/>
        <v>165579</v>
      </c>
      <c r="N96" s="32" t="s">
        <v>625</v>
      </c>
    </row>
    <row r="97" spans="1:14" ht="23">
      <c r="A97" s="11">
        <v>82</v>
      </c>
      <c r="B97" s="12" t="s">
        <v>175</v>
      </c>
      <c r="C97" s="13" t="s">
        <v>12</v>
      </c>
      <c r="D97" s="14">
        <v>1</v>
      </c>
      <c r="E97" s="15">
        <v>403842</v>
      </c>
      <c r="F97" s="16" t="s">
        <v>176</v>
      </c>
      <c r="G97" s="17" t="s">
        <v>12</v>
      </c>
      <c r="H97" s="18">
        <v>1</v>
      </c>
      <c r="I97" s="15">
        <v>24633</v>
      </c>
      <c r="J97" s="15">
        <f t="shared" si="4"/>
        <v>428475</v>
      </c>
      <c r="K97" s="33">
        <f t="shared" si="5"/>
        <v>323073.59999999998</v>
      </c>
      <c r="L97" s="33">
        <f t="shared" si="6"/>
        <v>19706.400000000001</v>
      </c>
      <c r="M97" s="34">
        <f t="shared" si="7"/>
        <v>342780</v>
      </c>
      <c r="N97" s="32" t="s">
        <v>625</v>
      </c>
    </row>
    <row r="98" spans="1:14" ht="23">
      <c r="A98" s="11">
        <v>83</v>
      </c>
      <c r="B98" s="12" t="s">
        <v>177</v>
      </c>
      <c r="C98" s="13" t="s">
        <v>12</v>
      </c>
      <c r="D98" s="14">
        <v>1</v>
      </c>
      <c r="E98" s="15">
        <v>188612</v>
      </c>
      <c r="F98" s="16" t="s">
        <v>178</v>
      </c>
      <c r="G98" s="17" t="s">
        <v>12</v>
      </c>
      <c r="H98" s="18">
        <v>1</v>
      </c>
      <c r="I98" s="15">
        <v>37186</v>
      </c>
      <c r="J98" s="15">
        <f t="shared" si="4"/>
        <v>225798</v>
      </c>
      <c r="K98" s="33">
        <f t="shared" si="5"/>
        <v>150889.60000000001</v>
      </c>
      <c r="L98" s="33">
        <f t="shared" si="6"/>
        <v>29748.799999999999</v>
      </c>
      <c r="M98" s="34">
        <f t="shared" si="7"/>
        <v>180638</v>
      </c>
      <c r="N98" s="32" t="s">
        <v>625</v>
      </c>
    </row>
    <row r="99" spans="1:14" ht="23">
      <c r="A99" s="11">
        <v>84</v>
      </c>
      <c r="B99" s="12" t="s">
        <v>179</v>
      </c>
      <c r="C99" s="13" t="s">
        <v>12</v>
      </c>
      <c r="D99" s="14">
        <v>1</v>
      </c>
      <c r="E99" s="15">
        <v>235274</v>
      </c>
      <c r="F99" s="16" t="s">
        <v>180</v>
      </c>
      <c r="G99" s="17" t="s">
        <v>12</v>
      </c>
      <c r="H99" s="18">
        <v>1</v>
      </c>
      <c r="I99" s="15">
        <v>51060</v>
      </c>
      <c r="J99" s="15">
        <f t="shared" si="4"/>
        <v>286334</v>
      </c>
      <c r="K99" s="33">
        <f t="shared" si="5"/>
        <v>188219.2</v>
      </c>
      <c r="L99" s="33">
        <f t="shared" si="6"/>
        <v>40848</v>
      </c>
      <c r="M99" s="34">
        <f t="shared" si="7"/>
        <v>229067</v>
      </c>
      <c r="N99" s="32" t="s">
        <v>625</v>
      </c>
    </row>
    <row r="100" spans="1:14" ht="23">
      <c r="A100" s="11">
        <v>85</v>
      </c>
      <c r="B100" s="12" t="s">
        <v>181</v>
      </c>
      <c r="C100" s="13" t="s">
        <v>12</v>
      </c>
      <c r="D100" s="14">
        <v>1</v>
      </c>
      <c r="E100" s="15">
        <v>292885</v>
      </c>
      <c r="F100" s="16" t="s">
        <v>182</v>
      </c>
      <c r="G100" s="17" t="s">
        <v>12</v>
      </c>
      <c r="H100" s="18">
        <v>1</v>
      </c>
      <c r="I100" s="15">
        <v>69532</v>
      </c>
      <c r="J100" s="15">
        <f t="shared" si="4"/>
        <v>362417</v>
      </c>
      <c r="K100" s="33">
        <f t="shared" si="5"/>
        <v>234308</v>
      </c>
      <c r="L100" s="33">
        <f t="shared" si="6"/>
        <v>55625.599999999999</v>
      </c>
      <c r="M100" s="34">
        <f t="shared" si="7"/>
        <v>289934</v>
      </c>
      <c r="N100" s="32" t="s">
        <v>625</v>
      </c>
    </row>
    <row r="101" spans="1:14" ht="23">
      <c r="A101" s="11">
        <v>86</v>
      </c>
      <c r="B101" s="12" t="s">
        <v>183</v>
      </c>
      <c r="C101" s="13" t="s">
        <v>12</v>
      </c>
      <c r="D101" s="14">
        <v>1</v>
      </c>
      <c r="E101" s="15">
        <v>154180</v>
      </c>
      <c r="F101" s="16" t="s">
        <v>184</v>
      </c>
      <c r="G101" s="17" t="s">
        <v>12</v>
      </c>
      <c r="H101" s="18">
        <v>1</v>
      </c>
      <c r="I101" s="15">
        <v>26295</v>
      </c>
      <c r="J101" s="15">
        <f t="shared" si="4"/>
        <v>180475</v>
      </c>
      <c r="K101" s="33">
        <f t="shared" si="5"/>
        <v>123344</v>
      </c>
      <c r="L101" s="33">
        <f t="shared" si="6"/>
        <v>21036</v>
      </c>
      <c r="M101" s="34">
        <f t="shared" si="7"/>
        <v>144380</v>
      </c>
      <c r="N101" s="32" t="s">
        <v>625</v>
      </c>
    </row>
    <row r="102" spans="1:14" ht="23">
      <c r="A102" s="11">
        <v>87</v>
      </c>
      <c r="B102" s="12" t="s">
        <v>185</v>
      </c>
      <c r="C102" s="13" t="s">
        <v>12</v>
      </c>
      <c r="D102" s="14">
        <v>1</v>
      </c>
      <c r="E102" s="15">
        <v>211381</v>
      </c>
      <c r="F102" s="16" t="s">
        <v>186</v>
      </c>
      <c r="G102" s="17" t="s">
        <v>12</v>
      </c>
      <c r="H102" s="18">
        <v>1</v>
      </c>
      <c r="I102" s="15">
        <v>38796</v>
      </c>
      <c r="J102" s="15">
        <f t="shared" si="4"/>
        <v>250177</v>
      </c>
      <c r="K102" s="33">
        <f t="shared" si="5"/>
        <v>169104.8</v>
      </c>
      <c r="L102" s="33">
        <f t="shared" si="6"/>
        <v>31036.799999999999</v>
      </c>
      <c r="M102" s="34">
        <f t="shared" si="7"/>
        <v>200142</v>
      </c>
      <c r="N102" s="32" t="s">
        <v>625</v>
      </c>
    </row>
    <row r="103" spans="1:14" ht="23">
      <c r="A103" s="11">
        <v>88</v>
      </c>
      <c r="B103" s="12" t="s">
        <v>187</v>
      </c>
      <c r="C103" s="13" t="s">
        <v>12</v>
      </c>
      <c r="D103" s="14">
        <v>1</v>
      </c>
      <c r="E103" s="15">
        <v>283903</v>
      </c>
      <c r="F103" s="16" t="s">
        <v>188</v>
      </c>
      <c r="G103" s="17" t="s">
        <v>12</v>
      </c>
      <c r="H103" s="18">
        <v>1</v>
      </c>
      <c r="I103" s="15">
        <v>67475</v>
      </c>
      <c r="J103" s="15">
        <f t="shared" si="4"/>
        <v>351378</v>
      </c>
      <c r="K103" s="33">
        <f t="shared" si="5"/>
        <v>227122.4</v>
      </c>
      <c r="L103" s="33">
        <f t="shared" si="6"/>
        <v>53980</v>
      </c>
      <c r="M103" s="34">
        <f t="shared" si="7"/>
        <v>281102</v>
      </c>
      <c r="N103" s="32" t="s">
        <v>625</v>
      </c>
    </row>
    <row r="104" spans="1:14" ht="23">
      <c r="A104" s="11">
        <v>89</v>
      </c>
      <c r="B104" s="12" t="s">
        <v>189</v>
      </c>
      <c r="C104" s="13" t="s">
        <v>12</v>
      </c>
      <c r="D104" s="14">
        <v>1</v>
      </c>
      <c r="E104" s="15">
        <v>205509</v>
      </c>
      <c r="F104" s="16" t="s">
        <v>190</v>
      </c>
      <c r="G104" s="17" t="s">
        <v>12</v>
      </c>
      <c r="H104" s="18">
        <v>1</v>
      </c>
      <c r="I104" s="15">
        <v>28706</v>
      </c>
      <c r="J104" s="15">
        <f t="shared" si="4"/>
        <v>234215</v>
      </c>
      <c r="K104" s="33">
        <f t="shared" si="5"/>
        <v>164407.20000000001</v>
      </c>
      <c r="L104" s="33">
        <f t="shared" si="6"/>
        <v>22964.799999999999</v>
      </c>
      <c r="M104" s="34">
        <f t="shared" si="7"/>
        <v>187372</v>
      </c>
      <c r="N104" s="32" t="s">
        <v>625</v>
      </c>
    </row>
    <row r="105" spans="1:14" ht="23">
      <c r="A105" s="11">
        <v>90</v>
      </c>
      <c r="B105" s="12" t="s">
        <v>191</v>
      </c>
      <c r="C105" s="13" t="s">
        <v>12</v>
      </c>
      <c r="D105" s="14">
        <v>1</v>
      </c>
      <c r="E105" s="15">
        <v>271738</v>
      </c>
      <c r="F105" s="16" t="s">
        <v>192</v>
      </c>
      <c r="G105" s="17" t="s">
        <v>12</v>
      </c>
      <c r="H105" s="18">
        <v>1</v>
      </c>
      <c r="I105" s="15">
        <v>38155</v>
      </c>
      <c r="J105" s="15">
        <f t="shared" si="4"/>
        <v>309893</v>
      </c>
      <c r="K105" s="33">
        <f t="shared" si="5"/>
        <v>217390.4</v>
      </c>
      <c r="L105" s="33">
        <f t="shared" si="6"/>
        <v>30524</v>
      </c>
      <c r="M105" s="34">
        <f t="shared" si="7"/>
        <v>247914</v>
      </c>
      <c r="N105" s="32" t="s">
        <v>625</v>
      </c>
    </row>
    <row r="106" spans="1:14" ht="23">
      <c r="A106" s="11">
        <v>91</v>
      </c>
      <c r="B106" s="12" t="s">
        <v>193</v>
      </c>
      <c r="C106" s="13" t="s">
        <v>12</v>
      </c>
      <c r="D106" s="14">
        <v>1</v>
      </c>
      <c r="E106" s="15">
        <v>366425</v>
      </c>
      <c r="F106" s="16" t="s">
        <v>194</v>
      </c>
      <c r="G106" s="17" t="s">
        <v>12</v>
      </c>
      <c r="H106" s="18">
        <v>1</v>
      </c>
      <c r="I106" s="15">
        <v>89729</v>
      </c>
      <c r="J106" s="15">
        <f t="shared" si="4"/>
        <v>456154</v>
      </c>
      <c r="K106" s="33">
        <f t="shared" si="5"/>
        <v>293140</v>
      </c>
      <c r="L106" s="33">
        <f t="shared" si="6"/>
        <v>71783.199999999997</v>
      </c>
      <c r="M106" s="34">
        <f t="shared" si="7"/>
        <v>364923</v>
      </c>
      <c r="N106" s="32" t="s">
        <v>625</v>
      </c>
    </row>
    <row r="107" spans="1:14" ht="23">
      <c r="A107" s="11">
        <v>92</v>
      </c>
      <c r="B107" s="12" t="s">
        <v>195</v>
      </c>
      <c r="C107" s="13" t="s">
        <v>12</v>
      </c>
      <c r="D107" s="14">
        <v>1</v>
      </c>
      <c r="E107" s="15">
        <v>190706</v>
      </c>
      <c r="F107" s="16" t="s">
        <v>196</v>
      </c>
      <c r="G107" s="17" t="s">
        <v>12</v>
      </c>
      <c r="H107" s="18">
        <v>1</v>
      </c>
      <c r="I107" s="15">
        <v>29346</v>
      </c>
      <c r="J107" s="15">
        <f t="shared" si="4"/>
        <v>220052</v>
      </c>
      <c r="K107" s="33">
        <f t="shared" si="5"/>
        <v>152564.79999999999</v>
      </c>
      <c r="L107" s="33">
        <f t="shared" si="6"/>
        <v>23476.799999999999</v>
      </c>
      <c r="M107" s="34">
        <f t="shared" si="7"/>
        <v>176042</v>
      </c>
      <c r="N107" s="32" t="s">
        <v>625</v>
      </c>
    </row>
    <row r="108" spans="1:14" ht="23">
      <c r="A108" s="11">
        <v>93</v>
      </c>
      <c r="B108" s="12" t="s">
        <v>197</v>
      </c>
      <c r="C108" s="13" t="s">
        <v>12</v>
      </c>
      <c r="D108" s="14">
        <v>1</v>
      </c>
      <c r="E108" s="15">
        <v>258202</v>
      </c>
      <c r="F108" s="16" t="s">
        <v>198</v>
      </c>
      <c r="G108" s="17" t="s">
        <v>12</v>
      </c>
      <c r="H108" s="18">
        <v>1</v>
      </c>
      <c r="I108" s="15">
        <v>51209</v>
      </c>
      <c r="J108" s="15">
        <f t="shared" si="4"/>
        <v>309411</v>
      </c>
      <c r="K108" s="33">
        <f t="shared" si="5"/>
        <v>206561.6</v>
      </c>
      <c r="L108" s="33">
        <f t="shared" si="6"/>
        <v>40967.199999999997</v>
      </c>
      <c r="M108" s="34">
        <f t="shared" si="7"/>
        <v>247529</v>
      </c>
      <c r="N108" s="32" t="s">
        <v>625</v>
      </c>
    </row>
    <row r="109" spans="1:14" ht="23">
      <c r="A109" s="11">
        <v>94</v>
      </c>
      <c r="B109" s="12" t="s">
        <v>199</v>
      </c>
      <c r="C109" s="13" t="s">
        <v>12</v>
      </c>
      <c r="D109" s="14">
        <v>1</v>
      </c>
      <c r="E109" s="15">
        <v>322757</v>
      </c>
      <c r="F109" s="16" t="s">
        <v>200</v>
      </c>
      <c r="G109" s="17" t="s">
        <v>12</v>
      </c>
      <c r="H109" s="18">
        <v>1</v>
      </c>
      <c r="I109" s="15">
        <v>73909</v>
      </c>
      <c r="J109" s="15">
        <f t="shared" si="4"/>
        <v>396666</v>
      </c>
      <c r="K109" s="33">
        <f t="shared" si="5"/>
        <v>258205.6</v>
      </c>
      <c r="L109" s="33">
        <f t="shared" si="6"/>
        <v>59127.199999999997</v>
      </c>
      <c r="M109" s="34">
        <f t="shared" si="7"/>
        <v>317333</v>
      </c>
      <c r="N109" s="32" t="s">
        <v>625</v>
      </c>
    </row>
    <row r="110" spans="1:14" ht="23">
      <c r="A110" s="11">
        <v>95</v>
      </c>
      <c r="B110" s="12" t="s">
        <v>201</v>
      </c>
      <c r="C110" s="13" t="s">
        <v>12</v>
      </c>
      <c r="D110" s="14">
        <v>1</v>
      </c>
      <c r="E110" s="15">
        <v>642063</v>
      </c>
      <c r="F110" s="16" t="s">
        <v>202</v>
      </c>
      <c r="G110" s="17" t="s">
        <v>12</v>
      </c>
      <c r="H110" s="18">
        <v>1</v>
      </c>
      <c r="I110" s="15">
        <v>102401</v>
      </c>
      <c r="J110" s="15">
        <f t="shared" si="4"/>
        <v>744464</v>
      </c>
      <c r="K110" s="33">
        <f t="shared" si="5"/>
        <v>513650.4</v>
      </c>
      <c r="L110" s="33">
        <f t="shared" si="6"/>
        <v>81920.800000000003</v>
      </c>
      <c r="M110" s="34">
        <f t="shared" si="7"/>
        <v>595571</v>
      </c>
      <c r="N110" s="32" t="s">
        <v>625</v>
      </c>
    </row>
    <row r="111" spans="1:14" ht="23">
      <c r="A111" s="11">
        <v>96</v>
      </c>
      <c r="B111" s="12" t="s">
        <v>203</v>
      </c>
      <c r="C111" s="13" t="s">
        <v>12</v>
      </c>
      <c r="D111" s="14">
        <v>1</v>
      </c>
      <c r="E111" s="15">
        <v>1017106</v>
      </c>
      <c r="F111" s="16" t="s">
        <v>204</v>
      </c>
      <c r="G111" s="17" t="s">
        <v>12</v>
      </c>
      <c r="H111" s="18">
        <v>1</v>
      </c>
      <c r="I111" s="15">
        <v>122667</v>
      </c>
      <c r="J111" s="15">
        <f t="shared" si="4"/>
        <v>1139773</v>
      </c>
      <c r="K111" s="33">
        <f t="shared" si="5"/>
        <v>813684.8</v>
      </c>
      <c r="L111" s="33">
        <f t="shared" si="6"/>
        <v>98133.6</v>
      </c>
      <c r="M111" s="34">
        <f t="shared" si="7"/>
        <v>911818</v>
      </c>
      <c r="N111" s="32" t="s">
        <v>625</v>
      </c>
    </row>
    <row r="112" spans="1:14" ht="23">
      <c r="A112" s="11">
        <v>97</v>
      </c>
      <c r="B112" s="12" t="s">
        <v>205</v>
      </c>
      <c r="C112" s="13" t="s">
        <v>12</v>
      </c>
      <c r="D112" s="14">
        <v>1</v>
      </c>
      <c r="E112" s="15">
        <v>751211</v>
      </c>
      <c r="F112" s="16" t="s">
        <v>206</v>
      </c>
      <c r="G112" s="17" t="s">
        <v>12</v>
      </c>
      <c r="H112" s="18">
        <v>1</v>
      </c>
      <c r="I112" s="15">
        <v>146007</v>
      </c>
      <c r="J112" s="15">
        <f t="shared" si="4"/>
        <v>897218</v>
      </c>
      <c r="K112" s="33">
        <f t="shared" si="5"/>
        <v>600968.80000000005</v>
      </c>
      <c r="L112" s="33">
        <f t="shared" si="6"/>
        <v>116805.6</v>
      </c>
      <c r="M112" s="34">
        <f t="shared" si="7"/>
        <v>717774</v>
      </c>
      <c r="N112" s="32" t="s">
        <v>625</v>
      </c>
    </row>
    <row r="113" spans="1:14" ht="23">
      <c r="A113" s="11">
        <v>98</v>
      </c>
      <c r="B113" s="12" t="s">
        <v>207</v>
      </c>
      <c r="C113" s="13" t="s">
        <v>12</v>
      </c>
      <c r="D113" s="14">
        <v>1</v>
      </c>
      <c r="E113" s="15">
        <v>1028461</v>
      </c>
      <c r="F113" s="16" t="s">
        <v>208</v>
      </c>
      <c r="G113" s="17" t="s">
        <v>12</v>
      </c>
      <c r="H113" s="18">
        <v>1</v>
      </c>
      <c r="I113" s="15">
        <v>105912</v>
      </c>
      <c r="J113" s="15">
        <f t="shared" si="4"/>
        <v>1134373</v>
      </c>
      <c r="K113" s="33">
        <f t="shared" si="5"/>
        <v>822768.8</v>
      </c>
      <c r="L113" s="33">
        <f t="shared" si="6"/>
        <v>84729.600000000006</v>
      </c>
      <c r="M113" s="34">
        <f t="shared" si="7"/>
        <v>907498</v>
      </c>
      <c r="N113" s="32" t="s">
        <v>625</v>
      </c>
    </row>
    <row r="114" spans="1:14" ht="23">
      <c r="A114" s="11">
        <v>99</v>
      </c>
      <c r="B114" s="12" t="s">
        <v>209</v>
      </c>
      <c r="C114" s="13" t="s">
        <v>12</v>
      </c>
      <c r="D114" s="14">
        <v>1</v>
      </c>
      <c r="E114" s="15">
        <v>1355155</v>
      </c>
      <c r="F114" s="16" t="s">
        <v>210</v>
      </c>
      <c r="G114" s="17" t="s">
        <v>12</v>
      </c>
      <c r="H114" s="18">
        <v>1</v>
      </c>
      <c r="I114" s="15">
        <v>134141</v>
      </c>
      <c r="J114" s="15">
        <f t="shared" si="4"/>
        <v>1489296</v>
      </c>
      <c r="K114" s="33">
        <f t="shared" si="5"/>
        <v>1084124</v>
      </c>
      <c r="L114" s="33">
        <f t="shared" si="6"/>
        <v>107312.8</v>
      </c>
      <c r="M114" s="34">
        <f t="shared" si="7"/>
        <v>1191437</v>
      </c>
      <c r="N114" s="32" t="s">
        <v>625</v>
      </c>
    </row>
    <row r="115" spans="1:14" ht="23">
      <c r="A115" s="11">
        <v>100</v>
      </c>
      <c r="B115" s="12" t="s">
        <v>211</v>
      </c>
      <c r="C115" s="13" t="s">
        <v>12</v>
      </c>
      <c r="D115" s="14">
        <v>1</v>
      </c>
      <c r="E115" s="15">
        <v>1740900</v>
      </c>
      <c r="F115" s="16" t="s">
        <v>212</v>
      </c>
      <c r="G115" s="17" t="s">
        <v>12</v>
      </c>
      <c r="H115" s="18">
        <v>1</v>
      </c>
      <c r="I115" s="15">
        <v>277730</v>
      </c>
      <c r="J115" s="15">
        <f t="shared" si="4"/>
        <v>2018630</v>
      </c>
      <c r="K115" s="33">
        <f t="shared" si="5"/>
        <v>1392720</v>
      </c>
      <c r="L115" s="33">
        <f t="shared" si="6"/>
        <v>222184</v>
      </c>
      <c r="M115" s="34">
        <f t="shared" si="7"/>
        <v>1614904</v>
      </c>
      <c r="N115" s="32" t="s">
        <v>625</v>
      </c>
    </row>
    <row r="116" spans="1:14" ht="23">
      <c r="A116" s="11">
        <v>101</v>
      </c>
      <c r="B116" s="12" t="s">
        <v>213</v>
      </c>
      <c r="C116" s="13" t="s">
        <v>12</v>
      </c>
      <c r="D116" s="14">
        <v>1</v>
      </c>
      <c r="E116" s="15">
        <v>1418363</v>
      </c>
      <c r="F116" s="16" t="s">
        <v>214</v>
      </c>
      <c r="G116" s="17" t="s">
        <v>12</v>
      </c>
      <c r="H116" s="18">
        <v>1</v>
      </c>
      <c r="I116" s="15">
        <v>220945</v>
      </c>
      <c r="J116" s="15">
        <f t="shared" si="4"/>
        <v>1639308</v>
      </c>
      <c r="K116" s="33">
        <f t="shared" si="5"/>
        <v>1134690.3999999999</v>
      </c>
      <c r="L116" s="33">
        <f t="shared" si="6"/>
        <v>176756</v>
      </c>
      <c r="M116" s="34">
        <f t="shared" si="7"/>
        <v>1311446</v>
      </c>
      <c r="N116" s="32" t="s">
        <v>625</v>
      </c>
    </row>
    <row r="117" spans="1:14" ht="23">
      <c r="A117" s="11">
        <v>102</v>
      </c>
      <c r="B117" s="12" t="s">
        <v>215</v>
      </c>
      <c r="C117" s="13" t="s">
        <v>12</v>
      </c>
      <c r="D117" s="14">
        <v>1</v>
      </c>
      <c r="E117" s="15">
        <v>1964316</v>
      </c>
      <c r="F117" s="16" t="s">
        <v>216</v>
      </c>
      <c r="G117" s="17" t="s">
        <v>12</v>
      </c>
      <c r="H117" s="18">
        <v>1</v>
      </c>
      <c r="I117" s="15">
        <v>258633</v>
      </c>
      <c r="J117" s="15">
        <f t="shared" si="4"/>
        <v>2222949</v>
      </c>
      <c r="K117" s="33">
        <f t="shared" si="5"/>
        <v>1571452.8</v>
      </c>
      <c r="L117" s="33">
        <f t="shared" si="6"/>
        <v>206906.4</v>
      </c>
      <c r="M117" s="34">
        <f t="shared" si="7"/>
        <v>1778359</v>
      </c>
      <c r="N117" s="32" t="s">
        <v>625</v>
      </c>
    </row>
    <row r="118" spans="1:14" ht="23">
      <c r="A118" s="11">
        <v>103</v>
      </c>
      <c r="B118" s="21" t="s">
        <v>217</v>
      </c>
      <c r="C118" s="13" t="s">
        <v>12</v>
      </c>
      <c r="D118" s="14">
        <v>1</v>
      </c>
      <c r="E118" s="15">
        <v>830101</v>
      </c>
      <c r="F118" s="16" t="s">
        <v>218</v>
      </c>
      <c r="G118" s="17" t="s">
        <v>12</v>
      </c>
      <c r="H118" s="18">
        <v>1</v>
      </c>
      <c r="I118" s="15">
        <v>168152</v>
      </c>
      <c r="J118" s="15">
        <f t="shared" si="4"/>
        <v>998253</v>
      </c>
      <c r="K118" s="33">
        <f t="shared" si="5"/>
        <v>664080.80000000005</v>
      </c>
      <c r="L118" s="33">
        <f t="shared" si="6"/>
        <v>134521.60000000001</v>
      </c>
      <c r="M118" s="34">
        <f t="shared" si="7"/>
        <v>798602</v>
      </c>
      <c r="N118" s="32" t="s">
        <v>625</v>
      </c>
    </row>
    <row r="119" spans="1:14" ht="23">
      <c r="A119" s="11">
        <v>104</v>
      </c>
      <c r="B119" s="12" t="s">
        <v>219</v>
      </c>
      <c r="C119" s="13" t="s">
        <v>12</v>
      </c>
      <c r="D119" s="14">
        <v>1</v>
      </c>
      <c r="E119" s="15">
        <v>875211</v>
      </c>
      <c r="F119" s="16" t="s">
        <v>220</v>
      </c>
      <c r="G119" s="17" t="s">
        <v>12</v>
      </c>
      <c r="H119" s="18">
        <v>1</v>
      </c>
      <c r="I119" s="15">
        <v>161103</v>
      </c>
      <c r="J119" s="15">
        <f t="shared" si="4"/>
        <v>1036314</v>
      </c>
      <c r="K119" s="33">
        <f t="shared" si="5"/>
        <v>700168.8</v>
      </c>
      <c r="L119" s="33">
        <f t="shared" si="6"/>
        <v>128882.4</v>
      </c>
      <c r="M119" s="34">
        <f t="shared" si="7"/>
        <v>829051</v>
      </c>
      <c r="N119" s="32" t="s">
        <v>625</v>
      </c>
    </row>
    <row r="120" spans="1:14" ht="23">
      <c r="A120" s="11">
        <v>105</v>
      </c>
      <c r="B120" s="12" t="s">
        <v>221</v>
      </c>
      <c r="C120" s="13" t="s">
        <v>12</v>
      </c>
      <c r="D120" s="14">
        <v>1</v>
      </c>
      <c r="E120" s="15">
        <v>1214866</v>
      </c>
      <c r="F120" s="16" t="s">
        <v>222</v>
      </c>
      <c r="G120" s="17" t="s">
        <v>12</v>
      </c>
      <c r="H120" s="18">
        <v>1</v>
      </c>
      <c r="I120" s="15">
        <v>191943</v>
      </c>
      <c r="J120" s="15">
        <f t="shared" si="4"/>
        <v>1406809</v>
      </c>
      <c r="K120" s="33">
        <f t="shared" si="5"/>
        <v>971892.8</v>
      </c>
      <c r="L120" s="33">
        <f t="shared" si="6"/>
        <v>153554.4</v>
      </c>
      <c r="M120" s="34">
        <f t="shared" si="7"/>
        <v>1125447</v>
      </c>
      <c r="N120" s="32" t="s">
        <v>625</v>
      </c>
    </row>
    <row r="121" spans="1:14" ht="23">
      <c r="A121" s="11">
        <v>106</v>
      </c>
      <c r="B121" s="12" t="s">
        <v>223</v>
      </c>
      <c r="C121" s="13" t="s">
        <v>12</v>
      </c>
      <c r="D121" s="14">
        <v>1</v>
      </c>
      <c r="E121" s="15">
        <v>1624365</v>
      </c>
      <c r="F121" s="16" t="s">
        <v>224</v>
      </c>
      <c r="G121" s="17" t="s">
        <v>12</v>
      </c>
      <c r="H121" s="18">
        <v>1</v>
      </c>
      <c r="I121" s="15">
        <v>252681</v>
      </c>
      <c r="J121" s="15">
        <f t="shared" si="4"/>
        <v>1877046</v>
      </c>
      <c r="K121" s="33">
        <f t="shared" si="5"/>
        <v>1299492</v>
      </c>
      <c r="L121" s="33">
        <f t="shared" si="6"/>
        <v>202144.8</v>
      </c>
      <c r="M121" s="34">
        <f t="shared" si="7"/>
        <v>1501637</v>
      </c>
      <c r="N121" s="32" t="s">
        <v>625</v>
      </c>
    </row>
    <row r="122" spans="1:14" ht="46">
      <c r="A122" s="11">
        <v>107</v>
      </c>
      <c r="B122" s="12" t="s">
        <v>225</v>
      </c>
      <c r="C122" s="13" t="s">
        <v>12</v>
      </c>
      <c r="D122" s="14">
        <v>1</v>
      </c>
      <c r="E122" s="15">
        <v>1711173</v>
      </c>
      <c r="F122" s="16" t="s">
        <v>226</v>
      </c>
      <c r="G122" s="17" t="s">
        <v>12</v>
      </c>
      <c r="H122" s="18">
        <v>1</v>
      </c>
      <c r="I122" s="15">
        <v>274365</v>
      </c>
      <c r="J122" s="15">
        <f t="shared" si="4"/>
        <v>1985538</v>
      </c>
      <c r="K122" s="33">
        <f t="shared" si="5"/>
        <v>1368938.4</v>
      </c>
      <c r="L122" s="33">
        <f t="shared" si="6"/>
        <v>219492</v>
      </c>
      <c r="M122" s="34">
        <f t="shared" si="7"/>
        <v>1588430</v>
      </c>
      <c r="N122" s="32" t="s">
        <v>625</v>
      </c>
    </row>
    <row r="123" spans="1:14" ht="46">
      <c r="A123" s="11">
        <v>108</v>
      </c>
      <c r="B123" s="12" t="s">
        <v>227</v>
      </c>
      <c r="C123" s="13" t="s">
        <v>12</v>
      </c>
      <c r="D123" s="14">
        <v>1</v>
      </c>
      <c r="E123" s="15">
        <v>2215288</v>
      </c>
      <c r="F123" s="16" t="s">
        <v>228</v>
      </c>
      <c r="G123" s="17" t="s">
        <v>12</v>
      </c>
      <c r="H123" s="18">
        <v>1</v>
      </c>
      <c r="I123" s="15">
        <v>335826</v>
      </c>
      <c r="J123" s="15">
        <f t="shared" si="4"/>
        <v>2551114</v>
      </c>
      <c r="K123" s="33">
        <f t="shared" si="5"/>
        <v>1772230.4</v>
      </c>
      <c r="L123" s="33">
        <f t="shared" si="6"/>
        <v>268660.8</v>
      </c>
      <c r="M123" s="34">
        <f t="shared" si="7"/>
        <v>2040891</v>
      </c>
      <c r="N123" s="32" t="s">
        <v>625</v>
      </c>
    </row>
    <row r="124" spans="1:14" ht="46">
      <c r="A124" s="11">
        <v>109</v>
      </c>
      <c r="B124" s="12" t="s">
        <v>229</v>
      </c>
      <c r="C124" s="13" t="s">
        <v>12</v>
      </c>
      <c r="D124" s="14">
        <v>1</v>
      </c>
      <c r="E124" s="15">
        <v>2531697</v>
      </c>
      <c r="F124" s="16" t="s">
        <v>230</v>
      </c>
      <c r="G124" s="17" t="s">
        <v>12</v>
      </c>
      <c r="H124" s="18">
        <v>1</v>
      </c>
      <c r="I124" s="15">
        <v>410472</v>
      </c>
      <c r="J124" s="15">
        <f t="shared" si="4"/>
        <v>2942169</v>
      </c>
      <c r="K124" s="33">
        <f t="shared" si="5"/>
        <v>2025357.6</v>
      </c>
      <c r="L124" s="33">
        <f t="shared" si="6"/>
        <v>328377.59999999998</v>
      </c>
      <c r="M124" s="34">
        <f t="shared" si="7"/>
        <v>2353735</v>
      </c>
      <c r="N124" s="32" t="s">
        <v>625</v>
      </c>
    </row>
    <row r="125" spans="1:14" ht="46">
      <c r="A125" s="11">
        <v>110</v>
      </c>
      <c r="B125" s="12" t="s">
        <v>231</v>
      </c>
      <c r="C125" s="13" t="s">
        <v>12</v>
      </c>
      <c r="D125" s="14">
        <v>1</v>
      </c>
      <c r="E125" s="15">
        <v>3099859</v>
      </c>
      <c r="F125" s="16" t="s">
        <v>232</v>
      </c>
      <c r="G125" s="17" t="s">
        <v>12</v>
      </c>
      <c r="H125" s="18">
        <v>1</v>
      </c>
      <c r="I125" s="15">
        <v>392930</v>
      </c>
      <c r="J125" s="15">
        <f t="shared" si="4"/>
        <v>3492789</v>
      </c>
      <c r="K125" s="33">
        <f t="shared" si="5"/>
        <v>2479887.2000000002</v>
      </c>
      <c r="L125" s="33">
        <f t="shared" si="6"/>
        <v>314344</v>
      </c>
      <c r="M125" s="34">
        <f t="shared" si="7"/>
        <v>2794231</v>
      </c>
      <c r="N125" s="32" t="s">
        <v>625</v>
      </c>
    </row>
    <row r="126" spans="1:14" ht="13">
      <c r="A126" s="11">
        <v>111</v>
      </c>
      <c r="B126" s="12" t="s">
        <v>233</v>
      </c>
      <c r="C126" s="13" t="s">
        <v>12</v>
      </c>
      <c r="D126" s="14">
        <v>1</v>
      </c>
      <c r="E126" s="15">
        <v>142247</v>
      </c>
      <c r="F126" s="16" t="s">
        <v>234</v>
      </c>
      <c r="G126" s="17" t="s">
        <v>12</v>
      </c>
      <c r="H126" s="18">
        <v>1</v>
      </c>
      <c r="I126" s="15">
        <v>36610</v>
      </c>
      <c r="J126" s="15">
        <f t="shared" si="4"/>
        <v>178857</v>
      </c>
      <c r="K126" s="33">
        <f t="shared" si="5"/>
        <v>113797.6</v>
      </c>
      <c r="L126" s="33">
        <f t="shared" si="6"/>
        <v>29288</v>
      </c>
      <c r="M126" s="34">
        <f t="shared" si="7"/>
        <v>143086</v>
      </c>
      <c r="N126" s="32" t="s">
        <v>625</v>
      </c>
    </row>
    <row r="127" spans="1:14" ht="23">
      <c r="A127" s="11">
        <v>112</v>
      </c>
      <c r="B127" s="12" t="s">
        <v>235</v>
      </c>
      <c r="C127" s="13" t="s">
        <v>12</v>
      </c>
      <c r="D127" s="14">
        <v>1</v>
      </c>
      <c r="E127" s="15">
        <v>159553</v>
      </c>
      <c r="F127" s="16" t="s">
        <v>236</v>
      </c>
      <c r="G127" s="17" t="s">
        <v>12</v>
      </c>
      <c r="H127" s="18">
        <v>1</v>
      </c>
      <c r="I127" s="15">
        <v>27326</v>
      </c>
      <c r="J127" s="15">
        <f t="shared" si="4"/>
        <v>186879</v>
      </c>
      <c r="K127" s="33">
        <f t="shared" si="5"/>
        <v>127642.4</v>
      </c>
      <c r="L127" s="33">
        <f t="shared" si="6"/>
        <v>21860.799999999999</v>
      </c>
      <c r="M127" s="34">
        <f t="shared" si="7"/>
        <v>149503</v>
      </c>
      <c r="N127" s="32" t="s">
        <v>625</v>
      </c>
    </row>
    <row r="128" spans="1:14" ht="34.5">
      <c r="A128" s="11">
        <v>113</v>
      </c>
      <c r="B128" s="12" t="s">
        <v>237</v>
      </c>
      <c r="C128" s="13" t="s">
        <v>12</v>
      </c>
      <c r="D128" s="14">
        <v>1</v>
      </c>
      <c r="E128" s="15">
        <v>71734</v>
      </c>
      <c r="F128" s="19" t="s">
        <v>238</v>
      </c>
      <c r="G128" s="17" t="s">
        <v>12</v>
      </c>
      <c r="H128" s="18">
        <v>1</v>
      </c>
      <c r="I128" s="15">
        <v>17437</v>
      </c>
      <c r="J128" s="15">
        <f t="shared" si="4"/>
        <v>89171</v>
      </c>
      <c r="K128" s="33">
        <f t="shared" si="5"/>
        <v>57387.199999999997</v>
      </c>
      <c r="L128" s="33">
        <f t="shared" si="6"/>
        <v>13949.6</v>
      </c>
      <c r="M128" s="34">
        <f t="shared" si="7"/>
        <v>71337</v>
      </c>
      <c r="N128" s="32" t="s">
        <v>625</v>
      </c>
    </row>
    <row r="129" spans="1:14" ht="34.5">
      <c r="A129" s="11">
        <v>114</v>
      </c>
      <c r="B129" s="12" t="s">
        <v>239</v>
      </c>
      <c r="C129" s="13" t="s">
        <v>12</v>
      </c>
      <c r="D129" s="14">
        <v>1</v>
      </c>
      <c r="E129" s="15">
        <v>569223</v>
      </c>
      <c r="F129" s="16" t="s">
        <v>240</v>
      </c>
      <c r="G129" s="17" t="s">
        <v>12</v>
      </c>
      <c r="H129" s="18">
        <v>1</v>
      </c>
      <c r="I129" s="15">
        <v>131130</v>
      </c>
      <c r="J129" s="15">
        <f t="shared" si="4"/>
        <v>700353</v>
      </c>
      <c r="K129" s="33">
        <f t="shared" si="5"/>
        <v>455378.4</v>
      </c>
      <c r="L129" s="33">
        <f t="shared" si="6"/>
        <v>104904</v>
      </c>
      <c r="M129" s="34">
        <f t="shared" si="7"/>
        <v>560282</v>
      </c>
      <c r="N129" s="32" t="s">
        <v>625</v>
      </c>
    </row>
    <row r="130" spans="1:14" ht="23">
      <c r="A130" s="11">
        <v>115</v>
      </c>
      <c r="B130" s="12" t="s">
        <v>241</v>
      </c>
      <c r="C130" s="13" t="s">
        <v>12</v>
      </c>
      <c r="D130" s="14">
        <v>1</v>
      </c>
      <c r="E130" s="15">
        <v>9616</v>
      </c>
      <c r="F130" s="16" t="s">
        <v>242</v>
      </c>
      <c r="G130" s="17" t="s">
        <v>12</v>
      </c>
      <c r="H130" s="18">
        <v>1</v>
      </c>
      <c r="I130" s="15">
        <v>2430</v>
      </c>
      <c r="J130" s="15">
        <f t="shared" si="4"/>
        <v>12046</v>
      </c>
      <c r="K130" s="33">
        <f t="shared" si="5"/>
        <v>7692.8</v>
      </c>
      <c r="L130" s="33">
        <f t="shared" si="6"/>
        <v>1944</v>
      </c>
      <c r="M130" s="34">
        <f t="shared" si="7"/>
        <v>9637</v>
      </c>
      <c r="N130" s="32" t="s">
        <v>625</v>
      </c>
    </row>
    <row r="131" spans="1:14" ht="57.5">
      <c r="A131" s="11">
        <v>116</v>
      </c>
      <c r="B131" s="12" t="s">
        <v>243</v>
      </c>
      <c r="C131" s="13" t="s">
        <v>12</v>
      </c>
      <c r="D131" s="14">
        <v>1</v>
      </c>
      <c r="E131" s="15">
        <v>6035140</v>
      </c>
      <c r="F131" s="22" t="s">
        <v>244</v>
      </c>
      <c r="G131" s="17" t="s">
        <v>12</v>
      </c>
      <c r="H131" s="18">
        <v>1</v>
      </c>
      <c r="I131" s="15">
        <v>1227344</v>
      </c>
      <c r="J131" s="15">
        <f t="shared" si="4"/>
        <v>7262484</v>
      </c>
      <c r="K131" s="33">
        <f t="shared" si="5"/>
        <v>4828112</v>
      </c>
      <c r="L131" s="33">
        <f t="shared" si="6"/>
        <v>981875.19999999995</v>
      </c>
      <c r="M131" s="34">
        <f t="shared" si="7"/>
        <v>5809987</v>
      </c>
      <c r="N131" s="32" t="s">
        <v>625</v>
      </c>
    </row>
    <row r="132" spans="1:14" ht="13.75" customHeight="1">
      <c r="A132" s="9" t="s">
        <v>245</v>
      </c>
      <c r="B132" s="35" t="s">
        <v>246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7"/>
    </row>
    <row r="133" spans="1:14" ht="23">
      <c r="A133" s="11">
        <v>117</v>
      </c>
      <c r="B133" s="12" t="s">
        <v>247</v>
      </c>
      <c r="C133" s="13" t="s">
        <v>12</v>
      </c>
      <c r="D133" s="14">
        <v>1</v>
      </c>
      <c r="E133" s="15">
        <v>2688</v>
      </c>
      <c r="F133" s="16" t="s">
        <v>248</v>
      </c>
      <c r="G133" s="17" t="s">
        <v>12</v>
      </c>
      <c r="H133" s="18">
        <v>1</v>
      </c>
      <c r="I133" s="15">
        <v>1658</v>
      </c>
      <c r="J133" s="15">
        <f t="shared" si="4"/>
        <v>4346</v>
      </c>
      <c r="K133" s="33">
        <f t="shared" ref="K133" si="8">+E133-(E133*$K$10)</f>
        <v>2150.4</v>
      </c>
      <c r="L133" s="33">
        <f t="shared" ref="L133" si="9">+I133-(I133*$K$10)</f>
        <v>1326.4</v>
      </c>
      <c r="M133" s="34">
        <f>+ROUND(K133+L133,0)</f>
        <v>3477</v>
      </c>
      <c r="N133" s="32" t="s">
        <v>625</v>
      </c>
    </row>
    <row r="134" spans="1:14" ht="23">
      <c r="A134" s="11">
        <v>118</v>
      </c>
      <c r="B134" s="12" t="s">
        <v>249</v>
      </c>
      <c r="C134" s="13" t="s">
        <v>12</v>
      </c>
      <c r="D134" s="14">
        <v>1</v>
      </c>
      <c r="E134" s="15">
        <v>6061</v>
      </c>
      <c r="F134" s="19" t="s">
        <v>250</v>
      </c>
      <c r="G134" s="17" t="s">
        <v>12</v>
      </c>
      <c r="H134" s="18">
        <v>1</v>
      </c>
      <c r="I134" s="15">
        <v>2110</v>
      </c>
      <c r="J134" s="15">
        <f t="shared" si="4"/>
        <v>8171</v>
      </c>
      <c r="K134" s="33">
        <f t="shared" ref="K134:K197" si="10">+E134-(E134*$K$10)</f>
        <v>4848.8</v>
      </c>
      <c r="L134" s="33">
        <f t="shared" ref="L134:L197" si="11">+I134-(I134*$K$10)</f>
        <v>1688</v>
      </c>
      <c r="M134" s="34">
        <f t="shared" ref="M134:M197" si="12">+ROUND(K134+L134,0)</f>
        <v>6537</v>
      </c>
      <c r="N134" s="32" t="s">
        <v>625</v>
      </c>
    </row>
    <row r="135" spans="1:14" ht="23">
      <c r="A135" s="11">
        <v>119</v>
      </c>
      <c r="B135" s="12" t="s">
        <v>251</v>
      </c>
      <c r="C135" s="13" t="s">
        <v>12</v>
      </c>
      <c r="D135" s="14">
        <v>1</v>
      </c>
      <c r="E135" s="15">
        <v>6308</v>
      </c>
      <c r="F135" s="16" t="s">
        <v>252</v>
      </c>
      <c r="G135" s="17" t="s">
        <v>12</v>
      </c>
      <c r="H135" s="18">
        <v>1</v>
      </c>
      <c r="I135" s="15">
        <v>2396</v>
      </c>
      <c r="J135" s="15">
        <f t="shared" si="4"/>
        <v>8704</v>
      </c>
      <c r="K135" s="33">
        <f t="shared" si="10"/>
        <v>5046.3999999999996</v>
      </c>
      <c r="L135" s="33">
        <f t="shared" si="11"/>
        <v>1916.8</v>
      </c>
      <c r="M135" s="34">
        <f t="shared" si="12"/>
        <v>6963</v>
      </c>
      <c r="N135" s="32" t="s">
        <v>625</v>
      </c>
    </row>
    <row r="136" spans="1:14" ht="23">
      <c r="A136" s="11">
        <v>120</v>
      </c>
      <c r="B136" s="12" t="s">
        <v>253</v>
      </c>
      <c r="C136" s="13" t="s">
        <v>12</v>
      </c>
      <c r="D136" s="14">
        <v>1</v>
      </c>
      <c r="E136" s="15">
        <v>14162</v>
      </c>
      <c r="F136" s="19" t="s">
        <v>254</v>
      </c>
      <c r="G136" s="17" t="s">
        <v>12</v>
      </c>
      <c r="H136" s="18">
        <v>1</v>
      </c>
      <c r="I136" s="15">
        <v>6057</v>
      </c>
      <c r="J136" s="15">
        <f t="shared" si="4"/>
        <v>20219</v>
      </c>
      <c r="K136" s="33">
        <f t="shared" si="10"/>
        <v>11329.6</v>
      </c>
      <c r="L136" s="33">
        <f t="shared" si="11"/>
        <v>4845.6000000000004</v>
      </c>
      <c r="M136" s="34">
        <f t="shared" si="12"/>
        <v>16175</v>
      </c>
      <c r="N136" s="32" t="s">
        <v>625</v>
      </c>
    </row>
    <row r="137" spans="1:14" ht="23">
      <c r="A137" s="11">
        <v>121</v>
      </c>
      <c r="B137" s="12" t="s">
        <v>255</v>
      </c>
      <c r="C137" s="13" t="s">
        <v>12</v>
      </c>
      <c r="D137" s="14">
        <v>1</v>
      </c>
      <c r="E137" s="15">
        <v>19447</v>
      </c>
      <c r="F137" s="19" t="s">
        <v>256</v>
      </c>
      <c r="G137" s="17" t="s">
        <v>12</v>
      </c>
      <c r="H137" s="18">
        <v>1</v>
      </c>
      <c r="I137" s="15">
        <v>6422</v>
      </c>
      <c r="J137" s="15">
        <f t="shared" si="4"/>
        <v>25869</v>
      </c>
      <c r="K137" s="33">
        <f t="shared" si="10"/>
        <v>15557.6</v>
      </c>
      <c r="L137" s="33">
        <f t="shared" si="11"/>
        <v>5137.6000000000004</v>
      </c>
      <c r="M137" s="34">
        <f t="shared" si="12"/>
        <v>20695</v>
      </c>
      <c r="N137" s="32" t="s">
        <v>625</v>
      </c>
    </row>
    <row r="138" spans="1:14" ht="23">
      <c r="A138" s="11">
        <v>122</v>
      </c>
      <c r="B138" s="12" t="s">
        <v>257</v>
      </c>
      <c r="C138" s="13" t="s">
        <v>12</v>
      </c>
      <c r="D138" s="14">
        <v>1</v>
      </c>
      <c r="E138" s="15">
        <v>1714</v>
      </c>
      <c r="F138" s="16" t="s">
        <v>258</v>
      </c>
      <c r="G138" s="17" t="s">
        <v>12</v>
      </c>
      <c r="H138" s="18">
        <v>1</v>
      </c>
      <c r="I138" s="15">
        <v>695</v>
      </c>
      <c r="J138" s="15">
        <f t="shared" si="4"/>
        <v>2409</v>
      </c>
      <c r="K138" s="33">
        <f t="shared" si="10"/>
        <v>1371.2</v>
      </c>
      <c r="L138" s="33">
        <f t="shared" si="11"/>
        <v>556</v>
      </c>
      <c r="M138" s="34">
        <f t="shared" si="12"/>
        <v>1927</v>
      </c>
      <c r="N138" s="32" t="s">
        <v>625</v>
      </c>
    </row>
    <row r="139" spans="1:14" ht="23">
      <c r="A139" s="11">
        <v>123</v>
      </c>
      <c r="B139" s="12" t="s">
        <v>259</v>
      </c>
      <c r="C139" s="13" t="s">
        <v>12</v>
      </c>
      <c r="D139" s="14">
        <v>1</v>
      </c>
      <c r="E139" s="15">
        <v>1685</v>
      </c>
      <c r="F139" s="16" t="s">
        <v>260</v>
      </c>
      <c r="G139" s="17" t="s">
        <v>12</v>
      </c>
      <c r="H139" s="18">
        <v>1</v>
      </c>
      <c r="I139" s="15">
        <v>989</v>
      </c>
      <c r="J139" s="15">
        <f t="shared" si="4"/>
        <v>2674</v>
      </c>
      <c r="K139" s="33">
        <f t="shared" si="10"/>
        <v>1348</v>
      </c>
      <c r="L139" s="33">
        <f t="shared" si="11"/>
        <v>791.2</v>
      </c>
      <c r="M139" s="34">
        <f t="shared" si="12"/>
        <v>2139</v>
      </c>
      <c r="N139" s="32" t="s">
        <v>625</v>
      </c>
    </row>
    <row r="140" spans="1:14" ht="23">
      <c r="A140" s="11">
        <v>124</v>
      </c>
      <c r="B140" s="12" t="s">
        <v>261</v>
      </c>
      <c r="C140" s="13" t="s">
        <v>12</v>
      </c>
      <c r="D140" s="14">
        <v>1</v>
      </c>
      <c r="E140" s="15">
        <v>1778</v>
      </c>
      <c r="F140" s="16" t="s">
        <v>262</v>
      </c>
      <c r="G140" s="17" t="s">
        <v>12</v>
      </c>
      <c r="H140" s="18">
        <v>1</v>
      </c>
      <c r="I140" s="15">
        <v>1035</v>
      </c>
      <c r="J140" s="15">
        <f t="shared" si="4"/>
        <v>2813</v>
      </c>
      <c r="K140" s="33">
        <f t="shared" si="10"/>
        <v>1422.4</v>
      </c>
      <c r="L140" s="33">
        <f t="shared" si="11"/>
        <v>828</v>
      </c>
      <c r="M140" s="34">
        <f t="shared" si="12"/>
        <v>2250</v>
      </c>
      <c r="N140" s="32" t="s">
        <v>625</v>
      </c>
    </row>
    <row r="141" spans="1:14" ht="23">
      <c r="A141" s="11">
        <v>125</v>
      </c>
      <c r="B141" s="12" t="s">
        <v>263</v>
      </c>
      <c r="C141" s="13" t="s">
        <v>12</v>
      </c>
      <c r="D141" s="14">
        <v>1</v>
      </c>
      <c r="E141" s="15">
        <v>5796</v>
      </c>
      <c r="F141" s="16" t="s">
        <v>264</v>
      </c>
      <c r="G141" s="17" t="s">
        <v>12</v>
      </c>
      <c r="H141" s="18">
        <v>1</v>
      </c>
      <c r="I141" s="15">
        <v>2225</v>
      </c>
      <c r="J141" s="15">
        <f t="shared" si="4"/>
        <v>8021</v>
      </c>
      <c r="K141" s="33">
        <f t="shared" si="10"/>
        <v>4636.8</v>
      </c>
      <c r="L141" s="33">
        <f t="shared" si="11"/>
        <v>1780</v>
      </c>
      <c r="M141" s="34">
        <f t="shared" si="12"/>
        <v>6417</v>
      </c>
      <c r="N141" s="32" t="s">
        <v>625</v>
      </c>
    </row>
    <row r="142" spans="1:14" ht="23">
      <c r="A142" s="11">
        <v>126</v>
      </c>
      <c r="B142" s="12" t="s">
        <v>265</v>
      </c>
      <c r="C142" s="13" t="s">
        <v>12</v>
      </c>
      <c r="D142" s="14">
        <v>1</v>
      </c>
      <c r="E142" s="15">
        <v>5791</v>
      </c>
      <c r="F142" s="16" t="s">
        <v>266</v>
      </c>
      <c r="G142" s="17" t="s">
        <v>12</v>
      </c>
      <c r="H142" s="18">
        <v>1</v>
      </c>
      <c r="I142" s="15">
        <v>2786</v>
      </c>
      <c r="J142" s="15">
        <f t="shared" si="4"/>
        <v>8577</v>
      </c>
      <c r="K142" s="33">
        <f t="shared" si="10"/>
        <v>4632.8</v>
      </c>
      <c r="L142" s="33">
        <f t="shared" si="11"/>
        <v>2228.8000000000002</v>
      </c>
      <c r="M142" s="34">
        <f t="shared" si="12"/>
        <v>6862</v>
      </c>
      <c r="N142" s="32" t="s">
        <v>625</v>
      </c>
    </row>
    <row r="143" spans="1:14" ht="23">
      <c r="A143" s="11">
        <v>127</v>
      </c>
      <c r="B143" s="12" t="s">
        <v>267</v>
      </c>
      <c r="C143" s="13" t="s">
        <v>12</v>
      </c>
      <c r="D143" s="14">
        <v>1</v>
      </c>
      <c r="E143" s="15">
        <v>6150</v>
      </c>
      <c r="F143" s="16" t="s">
        <v>268</v>
      </c>
      <c r="G143" s="17" t="s">
        <v>12</v>
      </c>
      <c r="H143" s="18">
        <v>1</v>
      </c>
      <c r="I143" s="15">
        <v>5298</v>
      </c>
      <c r="J143" s="15">
        <f t="shared" si="4"/>
        <v>11448</v>
      </c>
      <c r="K143" s="33">
        <f t="shared" si="10"/>
        <v>4920</v>
      </c>
      <c r="L143" s="33">
        <f t="shared" si="11"/>
        <v>4238.3999999999996</v>
      </c>
      <c r="M143" s="34">
        <f t="shared" si="12"/>
        <v>9158</v>
      </c>
      <c r="N143" s="32" t="s">
        <v>625</v>
      </c>
    </row>
    <row r="144" spans="1:14" ht="13">
      <c r="A144" s="11">
        <v>128</v>
      </c>
      <c r="B144" s="12" t="s">
        <v>269</v>
      </c>
      <c r="C144" s="13" t="s">
        <v>12</v>
      </c>
      <c r="D144" s="14">
        <v>1</v>
      </c>
      <c r="E144" s="15">
        <v>8644</v>
      </c>
      <c r="F144" s="16" t="s">
        <v>270</v>
      </c>
      <c r="G144" s="17" t="s">
        <v>12</v>
      </c>
      <c r="H144" s="18">
        <v>1</v>
      </c>
      <c r="I144" s="15">
        <v>1639</v>
      </c>
      <c r="J144" s="15">
        <f t="shared" si="4"/>
        <v>10283</v>
      </c>
      <c r="K144" s="33">
        <f t="shared" si="10"/>
        <v>6915.2</v>
      </c>
      <c r="L144" s="33">
        <f t="shared" si="11"/>
        <v>1311.2</v>
      </c>
      <c r="M144" s="34">
        <f t="shared" si="12"/>
        <v>8226</v>
      </c>
      <c r="N144" s="32" t="s">
        <v>625</v>
      </c>
    </row>
    <row r="145" spans="1:14" ht="13">
      <c r="A145" s="11">
        <v>129</v>
      </c>
      <c r="B145" s="12" t="s">
        <v>271</v>
      </c>
      <c r="C145" s="13" t="s">
        <v>12</v>
      </c>
      <c r="D145" s="14">
        <v>1</v>
      </c>
      <c r="E145" s="15">
        <v>10838</v>
      </c>
      <c r="F145" s="16" t="s">
        <v>272</v>
      </c>
      <c r="G145" s="17" t="s">
        <v>12</v>
      </c>
      <c r="H145" s="18">
        <v>1</v>
      </c>
      <c r="I145" s="15">
        <v>3142</v>
      </c>
      <c r="J145" s="15">
        <f t="shared" ref="J145:J208" si="13">+I145+E145</f>
        <v>13980</v>
      </c>
      <c r="K145" s="33">
        <f t="shared" si="10"/>
        <v>8670.4</v>
      </c>
      <c r="L145" s="33">
        <f t="shared" si="11"/>
        <v>2513.6</v>
      </c>
      <c r="M145" s="34">
        <f t="shared" si="12"/>
        <v>11184</v>
      </c>
      <c r="N145" s="32" t="s">
        <v>625</v>
      </c>
    </row>
    <row r="146" spans="1:14" ht="13">
      <c r="A146" s="11">
        <v>130</v>
      </c>
      <c r="B146" s="12" t="s">
        <v>273</v>
      </c>
      <c r="C146" s="13" t="s">
        <v>12</v>
      </c>
      <c r="D146" s="14">
        <v>1</v>
      </c>
      <c r="E146" s="15">
        <v>17247</v>
      </c>
      <c r="F146" s="16" t="s">
        <v>274</v>
      </c>
      <c r="G146" s="17" t="s">
        <v>12</v>
      </c>
      <c r="H146" s="18">
        <v>1</v>
      </c>
      <c r="I146" s="15">
        <v>3260</v>
      </c>
      <c r="J146" s="15">
        <f t="shared" si="13"/>
        <v>20507</v>
      </c>
      <c r="K146" s="33">
        <f t="shared" si="10"/>
        <v>13797.6</v>
      </c>
      <c r="L146" s="33">
        <f t="shared" si="11"/>
        <v>2608</v>
      </c>
      <c r="M146" s="34">
        <f t="shared" si="12"/>
        <v>16406</v>
      </c>
      <c r="N146" s="32" t="s">
        <v>625</v>
      </c>
    </row>
    <row r="147" spans="1:14" ht="13">
      <c r="A147" s="11">
        <v>131</v>
      </c>
      <c r="B147" s="12" t="s">
        <v>275</v>
      </c>
      <c r="C147" s="13" t="s">
        <v>12</v>
      </c>
      <c r="D147" s="14">
        <v>1</v>
      </c>
      <c r="E147" s="15">
        <v>23106</v>
      </c>
      <c r="F147" s="16" t="s">
        <v>276</v>
      </c>
      <c r="G147" s="17" t="s">
        <v>12</v>
      </c>
      <c r="H147" s="18">
        <v>1</v>
      </c>
      <c r="I147" s="15">
        <v>5634</v>
      </c>
      <c r="J147" s="15">
        <f t="shared" si="13"/>
        <v>28740</v>
      </c>
      <c r="K147" s="33">
        <f t="shared" si="10"/>
        <v>18484.8</v>
      </c>
      <c r="L147" s="33">
        <f t="shared" si="11"/>
        <v>4507.2</v>
      </c>
      <c r="M147" s="34">
        <f t="shared" si="12"/>
        <v>22992</v>
      </c>
      <c r="N147" s="32" t="s">
        <v>625</v>
      </c>
    </row>
    <row r="148" spans="1:14" ht="13">
      <c r="A148" s="11">
        <v>132</v>
      </c>
      <c r="B148" s="12" t="s">
        <v>277</v>
      </c>
      <c r="C148" s="13" t="s">
        <v>12</v>
      </c>
      <c r="D148" s="14">
        <v>1</v>
      </c>
      <c r="E148" s="15">
        <v>27788</v>
      </c>
      <c r="F148" s="16" t="s">
        <v>278</v>
      </c>
      <c r="G148" s="17" t="s">
        <v>12</v>
      </c>
      <c r="H148" s="18">
        <v>1</v>
      </c>
      <c r="I148" s="15">
        <v>5993</v>
      </c>
      <c r="J148" s="15">
        <f t="shared" si="13"/>
        <v>33781</v>
      </c>
      <c r="K148" s="33">
        <f t="shared" si="10"/>
        <v>22230.400000000001</v>
      </c>
      <c r="L148" s="33">
        <f t="shared" si="11"/>
        <v>4794.3999999999996</v>
      </c>
      <c r="M148" s="34">
        <f t="shared" si="12"/>
        <v>27025</v>
      </c>
      <c r="N148" s="32" t="s">
        <v>625</v>
      </c>
    </row>
    <row r="149" spans="1:14" ht="23">
      <c r="A149" s="11">
        <v>133</v>
      </c>
      <c r="B149" s="12" t="s">
        <v>279</v>
      </c>
      <c r="C149" s="13" t="s">
        <v>12</v>
      </c>
      <c r="D149" s="14">
        <v>1</v>
      </c>
      <c r="E149" s="15">
        <v>27227</v>
      </c>
      <c r="F149" s="16" t="s">
        <v>280</v>
      </c>
      <c r="G149" s="17" t="s">
        <v>12</v>
      </c>
      <c r="H149" s="18">
        <v>1</v>
      </c>
      <c r="I149" s="15">
        <v>7568</v>
      </c>
      <c r="J149" s="15">
        <f t="shared" si="13"/>
        <v>34795</v>
      </c>
      <c r="K149" s="33">
        <f t="shared" si="10"/>
        <v>21781.599999999999</v>
      </c>
      <c r="L149" s="33">
        <f t="shared" si="11"/>
        <v>6054.4</v>
      </c>
      <c r="M149" s="34">
        <f t="shared" si="12"/>
        <v>27836</v>
      </c>
      <c r="N149" s="32" t="s">
        <v>625</v>
      </c>
    </row>
    <row r="150" spans="1:14" ht="23">
      <c r="A150" s="11">
        <v>134</v>
      </c>
      <c r="B150" s="12" t="s">
        <v>281</v>
      </c>
      <c r="C150" s="13" t="s">
        <v>12</v>
      </c>
      <c r="D150" s="14">
        <v>1</v>
      </c>
      <c r="E150" s="15">
        <v>36446</v>
      </c>
      <c r="F150" s="16" t="s">
        <v>282</v>
      </c>
      <c r="G150" s="17" t="s">
        <v>12</v>
      </c>
      <c r="H150" s="18">
        <v>1</v>
      </c>
      <c r="I150" s="15">
        <v>18264</v>
      </c>
      <c r="J150" s="15">
        <f t="shared" si="13"/>
        <v>54710</v>
      </c>
      <c r="K150" s="33">
        <f t="shared" si="10"/>
        <v>29156.799999999999</v>
      </c>
      <c r="L150" s="33">
        <f t="shared" si="11"/>
        <v>14611.2</v>
      </c>
      <c r="M150" s="34">
        <f t="shared" si="12"/>
        <v>43768</v>
      </c>
      <c r="N150" s="32" t="s">
        <v>625</v>
      </c>
    </row>
    <row r="151" spans="1:14" ht="23">
      <c r="A151" s="11">
        <v>135</v>
      </c>
      <c r="B151" s="12" t="s">
        <v>283</v>
      </c>
      <c r="C151" s="13" t="s">
        <v>12</v>
      </c>
      <c r="D151" s="14">
        <v>1</v>
      </c>
      <c r="E151" s="15">
        <v>36036</v>
      </c>
      <c r="F151" s="16" t="s">
        <v>284</v>
      </c>
      <c r="G151" s="17" t="s">
        <v>12</v>
      </c>
      <c r="H151" s="18">
        <v>1</v>
      </c>
      <c r="I151" s="15">
        <v>19738</v>
      </c>
      <c r="J151" s="15">
        <f t="shared" si="13"/>
        <v>55774</v>
      </c>
      <c r="K151" s="33">
        <f t="shared" si="10"/>
        <v>28828.799999999999</v>
      </c>
      <c r="L151" s="33">
        <f t="shared" si="11"/>
        <v>15790.4</v>
      </c>
      <c r="M151" s="34">
        <f t="shared" si="12"/>
        <v>44619</v>
      </c>
      <c r="N151" s="32" t="s">
        <v>625</v>
      </c>
    </row>
    <row r="152" spans="1:14" ht="23">
      <c r="A152" s="11">
        <v>136</v>
      </c>
      <c r="B152" s="12" t="s">
        <v>285</v>
      </c>
      <c r="C152" s="13" t="s">
        <v>12</v>
      </c>
      <c r="D152" s="14">
        <v>1</v>
      </c>
      <c r="E152" s="15">
        <v>38625</v>
      </c>
      <c r="F152" s="16" t="s">
        <v>286</v>
      </c>
      <c r="G152" s="17" t="s">
        <v>12</v>
      </c>
      <c r="H152" s="18">
        <v>1</v>
      </c>
      <c r="I152" s="15">
        <v>8130</v>
      </c>
      <c r="J152" s="15">
        <f t="shared" si="13"/>
        <v>46755</v>
      </c>
      <c r="K152" s="33">
        <f t="shared" si="10"/>
        <v>30900</v>
      </c>
      <c r="L152" s="33">
        <f t="shared" si="11"/>
        <v>6504</v>
      </c>
      <c r="M152" s="34">
        <f t="shared" si="12"/>
        <v>37404</v>
      </c>
      <c r="N152" s="32" t="s">
        <v>625</v>
      </c>
    </row>
    <row r="153" spans="1:14" ht="13">
      <c r="A153" s="11">
        <v>137</v>
      </c>
      <c r="B153" s="12" t="s">
        <v>287</v>
      </c>
      <c r="C153" s="13" t="s">
        <v>12</v>
      </c>
      <c r="D153" s="14">
        <v>1</v>
      </c>
      <c r="E153" s="15">
        <v>135565</v>
      </c>
      <c r="F153" s="16" t="s">
        <v>288</v>
      </c>
      <c r="G153" s="17" t="s">
        <v>12</v>
      </c>
      <c r="H153" s="18">
        <v>1</v>
      </c>
      <c r="I153" s="15">
        <v>15058</v>
      </c>
      <c r="J153" s="15">
        <f t="shared" si="13"/>
        <v>150623</v>
      </c>
      <c r="K153" s="33">
        <f t="shared" si="10"/>
        <v>108452</v>
      </c>
      <c r="L153" s="33">
        <f t="shared" si="11"/>
        <v>12046.4</v>
      </c>
      <c r="M153" s="34">
        <f t="shared" si="12"/>
        <v>120498</v>
      </c>
      <c r="N153" s="32" t="s">
        <v>625</v>
      </c>
    </row>
    <row r="154" spans="1:14" ht="13">
      <c r="A154" s="11">
        <v>138</v>
      </c>
      <c r="B154" s="12" t="s">
        <v>289</v>
      </c>
      <c r="C154" s="13" t="s">
        <v>12</v>
      </c>
      <c r="D154" s="14">
        <v>1</v>
      </c>
      <c r="E154" s="15">
        <v>167935</v>
      </c>
      <c r="F154" s="16" t="s">
        <v>290</v>
      </c>
      <c r="G154" s="17" t="s">
        <v>12</v>
      </c>
      <c r="H154" s="18">
        <v>1</v>
      </c>
      <c r="I154" s="15">
        <v>32934</v>
      </c>
      <c r="J154" s="15">
        <f t="shared" si="13"/>
        <v>200869</v>
      </c>
      <c r="K154" s="33">
        <f t="shared" si="10"/>
        <v>134348</v>
      </c>
      <c r="L154" s="33">
        <f t="shared" si="11"/>
        <v>26347.200000000001</v>
      </c>
      <c r="M154" s="34">
        <f t="shared" si="12"/>
        <v>160695</v>
      </c>
      <c r="N154" s="32" t="s">
        <v>625</v>
      </c>
    </row>
    <row r="155" spans="1:14" ht="13">
      <c r="A155" s="11">
        <v>139</v>
      </c>
      <c r="B155" s="12" t="s">
        <v>291</v>
      </c>
      <c r="C155" s="13" t="s">
        <v>12</v>
      </c>
      <c r="D155" s="14">
        <v>1</v>
      </c>
      <c r="E155" s="15">
        <v>185224</v>
      </c>
      <c r="F155" s="16" t="s">
        <v>292</v>
      </c>
      <c r="G155" s="17" t="s">
        <v>12</v>
      </c>
      <c r="H155" s="18">
        <v>1</v>
      </c>
      <c r="I155" s="15">
        <v>34559</v>
      </c>
      <c r="J155" s="15">
        <f t="shared" si="13"/>
        <v>219783</v>
      </c>
      <c r="K155" s="33">
        <f t="shared" si="10"/>
        <v>148179.20000000001</v>
      </c>
      <c r="L155" s="33">
        <f t="shared" si="11"/>
        <v>27647.200000000001</v>
      </c>
      <c r="M155" s="34">
        <f t="shared" si="12"/>
        <v>175826</v>
      </c>
      <c r="N155" s="32" t="s">
        <v>625</v>
      </c>
    </row>
    <row r="156" spans="1:14" ht="13">
      <c r="A156" s="11">
        <v>140</v>
      </c>
      <c r="B156" s="12" t="s">
        <v>293</v>
      </c>
      <c r="C156" s="13" t="s">
        <v>12</v>
      </c>
      <c r="D156" s="14">
        <v>1</v>
      </c>
      <c r="E156" s="15">
        <v>234399</v>
      </c>
      <c r="F156" s="16" t="s">
        <v>294</v>
      </c>
      <c r="G156" s="17" t="s">
        <v>12</v>
      </c>
      <c r="H156" s="18">
        <v>1</v>
      </c>
      <c r="I156" s="15">
        <v>79988</v>
      </c>
      <c r="J156" s="15">
        <f t="shared" si="13"/>
        <v>314387</v>
      </c>
      <c r="K156" s="33">
        <f t="shared" si="10"/>
        <v>187519.2</v>
      </c>
      <c r="L156" s="33">
        <f t="shared" si="11"/>
        <v>63990.400000000001</v>
      </c>
      <c r="M156" s="34">
        <f t="shared" si="12"/>
        <v>251510</v>
      </c>
      <c r="N156" s="32" t="s">
        <v>625</v>
      </c>
    </row>
    <row r="157" spans="1:14" ht="13">
      <c r="A157" s="11">
        <v>141</v>
      </c>
      <c r="B157" s="12" t="s">
        <v>295</v>
      </c>
      <c r="C157" s="13" t="s">
        <v>12</v>
      </c>
      <c r="D157" s="14">
        <v>1</v>
      </c>
      <c r="E157" s="15">
        <v>4731</v>
      </c>
      <c r="F157" s="16" t="s">
        <v>296</v>
      </c>
      <c r="G157" s="17" t="s">
        <v>12</v>
      </c>
      <c r="H157" s="18">
        <v>1</v>
      </c>
      <c r="I157" s="15">
        <v>2849</v>
      </c>
      <c r="J157" s="15">
        <f t="shared" si="13"/>
        <v>7580</v>
      </c>
      <c r="K157" s="33">
        <f t="shared" si="10"/>
        <v>3784.8</v>
      </c>
      <c r="L157" s="33">
        <f t="shared" si="11"/>
        <v>2279.1999999999998</v>
      </c>
      <c r="M157" s="34">
        <f t="shared" si="12"/>
        <v>6064</v>
      </c>
      <c r="N157" s="32" t="s">
        <v>625</v>
      </c>
    </row>
    <row r="158" spans="1:14" ht="13">
      <c r="A158" s="11">
        <v>142</v>
      </c>
      <c r="B158" s="12" t="s">
        <v>297</v>
      </c>
      <c r="C158" s="13" t="s">
        <v>12</v>
      </c>
      <c r="D158" s="14">
        <v>1</v>
      </c>
      <c r="E158" s="15">
        <v>6328</v>
      </c>
      <c r="F158" s="16" t="s">
        <v>298</v>
      </c>
      <c r="G158" s="17" t="s">
        <v>12</v>
      </c>
      <c r="H158" s="18">
        <v>1</v>
      </c>
      <c r="I158" s="15">
        <v>5594</v>
      </c>
      <c r="J158" s="15">
        <f t="shared" si="13"/>
        <v>11922</v>
      </c>
      <c r="K158" s="33">
        <f t="shared" si="10"/>
        <v>5062.3999999999996</v>
      </c>
      <c r="L158" s="33">
        <f t="shared" si="11"/>
        <v>4475.2</v>
      </c>
      <c r="M158" s="34">
        <f t="shared" si="12"/>
        <v>9538</v>
      </c>
      <c r="N158" s="32" t="s">
        <v>625</v>
      </c>
    </row>
    <row r="159" spans="1:14" ht="13">
      <c r="A159" s="11">
        <v>143</v>
      </c>
      <c r="B159" s="12" t="s">
        <v>299</v>
      </c>
      <c r="C159" s="13" t="s">
        <v>12</v>
      </c>
      <c r="D159" s="14">
        <v>1</v>
      </c>
      <c r="E159" s="15">
        <v>32354</v>
      </c>
      <c r="F159" s="16" t="s">
        <v>300</v>
      </c>
      <c r="G159" s="17" t="s">
        <v>12</v>
      </c>
      <c r="H159" s="18">
        <v>1</v>
      </c>
      <c r="I159" s="15">
        <v>12231</v>
      </c>
      <c r="J159" s="15">
        <f t="shared" si="13"/>
        <v>44585</v>
      </c>
      <c r="K159" s="33">
        <f t="shared" si="10"/>
        <v>25883.200000000001</v>
      </c>
      <c r="L159" s="33">
        <f t="shared" si="11"/>
        <v>9784.7999999999993</v>
      </c>
      <c r="M159" s="34">
        <f t="shared" si="12"/>
        <v>35668</v>
      </c>
      <c r="N159" s="32" t="s">
        <v>625</v>
      </c>
    </row>
    <row r="160" spans="1:14" ht="13">
      <c r="A160" s="11">
        <v>144</v>
      </c>
      <c r="B160" s="12" t="s">
        <v>301</v>
      </c>
      <c r="C160" s="13" t="s">
        <v>12</v>
      </c>
      <c r="D160" s="14">
        <v>1</v>
      </c>
      <c r="E160" s="15">
        <v>8242</v>
      </c>
      <c r="F160" s="16" t="s">
        <v>302</v>
      </c>
      <c r="G160" s="17" t="s">
        <v>12</v>
      </c>
      <c r="H160" s="18">
        <v>1</v>
      </c>
      <c r="I160" s="15">
        <v>7094</v>
      </c>
      <c r="J160" s="15">
        <f t="shared" si="13"/>
        <v>15336</v>
      </c>
      <c r="K160" s="33">
        <f t="shared" si="10"/>
        <v>6593.6</v>
      </c>
      <c r="L160" s="33">
        <f t="shared" si="11"/>
        <v>5675.2</v>
      </c>
      <c r="M160" s="34">
        <f t="shared" si="12"/>
        <v>12269</v>
      </c>
      <c r="N160" s="32" t="s">
        <v>625</v>
      </c>
    </row>
    <row r="161" spans="1:14" ht="13">
      <c r="A161" s="11">
        <v>145</v>
      </c>
      <c r="B161" s="12" t="s">
        <v>303</v>
      </c>
      <c r="C161" s="13" t="s">
        <v>12</v>
      </c>
      <c r="D161" s="14">
        <v>1</v>
      </c>
      <c r="E161" s="15">
        <v>6973</v>
      </c>
      <c r="F161" s="16" t="s">
        <v>304</v>
      </c>
      <c r="G161" s="17" t="s">
        <v>12</v>
      </c>
      <c r="H161" s="18">
        <v>1</v>
      </c>
      <c r="I161" s="15">
        <v>2332</v>
      </c>
      <c r="J161" s="15">
        <f t="shared" si="13"/>
        <v>9305</v>
      </c>
      <c r="K161" s="33">
        <f t="shared" si="10"/>
        <v>5578.4</v>
      </c>
      <c r="L161" s="33">
        <f t="shared" si="11"/>
        <v>1865.6</v>
      </c>
      <c r="M161" s="34">
        <f t="shared" si="12"/>
        <v>7444</v>
      </c>
      <c r="N161" s="32" t="s">
        <v>625</v>
      </c>
    </row>
    <row r="162" spans="1:14" ht="13">
      <c r="A162" s="11">
        <v>146</v>
      </c>
      <c r="B162" s="12" t="s">
        <v>305</v>
      </c>
      <c r="C162" s="13" t="s">
        <v>12</v>
      </c>
      <c r="D162" s="14">
        <v>1</v>
      </c>
      <c r="E162" s="15">
        <v>38198</v>
      </c>
      <c r="F162" s="16" t="s">
        <v>306</v>
      </c>
      <c r="G162" s="17" t="s">
        <v>12</v>
      </c>
      <c r="H162" s="18">
        <v>1</v>
      </c>
      <c r="I162" s="15">
        <v>4973</v>
      </c>
      <c r="J162" s="15">
        <f t="shared" si="13"/>
        <v>43171</v>
      </c>
      <c r="K162" s="33">
        <f t="shared" si="10"/>
        <v>30558.400000000001</v>
      </c>
      <c r="L162" s="33">
        <f t="shared" si="11"/>
        <v>3978.4</v>
      </c>
      <c r="M162" s="34">
        <f t="shared" si="12"/>
        <v>34537</v>
      </c>
      <c r="N162" s="32" t="s">
        <v>625</v>
      </c>
    </row>
    <row r="163" spans="1:14" ht="13">
      <c r="A163" s="11">
        <v>147</v>
      </c>
      <c r="B163" s="12" t="s">
        <v>307</v>
      </c>
      <c r="C163" s="13" t="s">
        <v>12</v>
      </c>
      <c r="D163" s="14">
        <v>1</v>
      </c>
      <c r="E163" s="15">
        <v>38192</v>
      </c>
      <c r="F163" s="16" t="s">
        <v>308</v>
      </c>
      <c r="G163" s="17" t="s">
        <v>12</v>
      </c>
      <c r="H163" s="18">
        <v>1</v>
      </c>
      <c r="I163" s="15">
        <v>11900</v>
      </c>
      <c r="J163" s="15">
        <f t="shared" si="13"/>
        <v>50092</v>
      </c>
      <c r="K163" s="33">
        <f t="shared" si="10"/>
        <v>30553.599999999999</v>
      </c>
      <c r="L163" s="33">
        <f t="shared" si="11"/>
        <v>9520</v>
      </c>
      <c r="M163" s="34">
        <f t="shared" si="12"/>
        <v>40074</v>
      </c>
      <c r="N163" s="32" t="s">
        <v>625</v>
      </c>
    </row>
    <row r="164" spans="1:14" ht="13">
      <c r="A164" s="11">
        <v>148</v>
      </c>
      <c r="B164" s="12" t="s">
        <v>309</v>
      </c>
      <c r="C164" s="13" t="s">
        <v>12</v>
      </c>
      <c r="D164" s="14">
        <v>1</v>
      </c>
      <c r="E164" s="15">
        <v>51887</v>
      </c>
      <c r="F164" s="16" t="s">
        <v>310</v>
      </c>
      <c r="G164" s="17" t="s">
        <v>12</v>
      </c>
      <c r="H164" s="18">
        <v>1</v>
      </c>
      <c r="I164" s="15">
        <v>18914</v>
      </c>
      <c r="J164" s="15">
        <f t="shared" si="13"/>
        <v>70801</v>
      </c>
      <c r="K164" s="33">
        <f t="shared" si="10"/>
        <v>41509.599999999999</v>
      </c>
      <c r="L164" s="33">
        <f t="shared" si="11"/>
        <v>15131.2</v>
      </c>
      <c r="M164" s="34">
        <f t="shared" si="12"/>
        <v>56641</v>
      </c>
      <c r="N164" s="32" t="s">
        <v>625</v>
      </c>
    </row>
    <row r="165" spans="1:14" ht="13">
      <c r="A165" s="11">
        <v>149</v>
      </c>
      <c r="B165" s="12" t="s">
        <v>311</v>
      </c>
      <c r="C165" s="13" t="s">
        <v>12</v>
      </c>
      <c r="D165" s="14">
        <v>1</v>
      </c>
      <c r="E165" s="15">
        <v>97192</v>
      </c>
      <c r="F165" s="16" t="s">
        <v>312</v>
      </c>
      <c r="G165" s="17" t="s">
        <v>12</v>
      </c>
      <c r="H165" s="18">
        <v>1</v>
      </c>
      <c r="I165" s="15">
        <v>38153</v>
      </c>
      <c r="J165" s="15">
        <f t="shared" si="13"/>
        <v>135345</v>
      </c>
      <c r="K165" s="33">
        <f t="shared" si="10"/>
        <v>77753.600000000006</v>
      </c>
      <c r="L165" s="33">
        <f t="shared" si="11"/>
        <v>30522.400000000001</v>
      </c>
      <c r="M165" s="34">
        <f t="shared" si="12"/>
        <v>108276</v>
      </c>
      <c r="N165" s="32" t="s">
        <v>625</v>
      </c>
    </row>
    <row r="166" spans="1:14" ht="13">
      <c r="A166" s="11">
        <v>150</v>
      </c>
      <c r="B166" s="12" t="s">
        <v>313</v>
      </c>
      <c r="C166" s="13" t="s">
        <v>12</v>
      </c>
      <c r="D166" s="14">
        <v>1</v>
      </c>
      <c r="E166" s="15">
        <v>4701</v>
      </c>
      <c r="F166" s="16" t="s">
        <v>314</v>
      </c>
      <c r="G166" s="17" t="s">
        <v>12</v>
      </c>
      <c r="H166" s="18">
        <v>1</v>
      </c>
      <c r="I166" s="15">
        <v>1841</v>
      </c>
      <c r="J166" s="15">
        <f t="shared" si="13"/>
        <v>6542</v>
      </c>
      <c r="K166" s="33">
        <f t="shared" si="10"/>
        <v>3760.8</v>
      </c>
      <c r="L166" s="33">
        <f t="shared" si="11"/>
        <v>1472.8</v>
      </c>
      <c r="M166" s="34">
        <f t="shared" si="12"/>
        <v>5234</v>
      </c>
      <c r="N166" s="32" t="s">
        <v>625</v>
      </c>
    </row>
    <row r="167" spans="1:14" ht="23">
      <c r="A167" s="11">
        <v>151</v>
      </c>
      <c r="B167" s="12" t="s">
        <v>315</v>
      </c>
      <c r="C167" s="13" t="s">
        <v>39</v>
      </c>
      <c r="D167" s="14">
        <v>1</v>
      </c>
      <c r="E167" s="15">
        <v>74013</v>
      </c>
      <c r="F167" s="16" t="s">
        <v>316</v>
      </c>
      <c r="G167" s="17" t="s">
        <v>12</v>
      </c>
      <c r="H167" s="18">
        <v>1</v>
      </c>
      <c r="I167" s="15">
        <v>18130</v>
      </c>
      <c r="J167" s="15">
        <f t="shared" si="13"/>
        <v>92143</v>
      </c>
      <c r="K167" s="33">
        <f t="shared" si="10"/>
        <v>59210.400000000001</v>
      </c>
      <c r="L167" s="33">
        <f t="shared" si="11"/>
        <v>14504</v>
      </c>
      <c r="M167" s="34">
        <f t="shared" si="12"/>
        <v>73714</v>
      </c>
      <c r="N167" s="32" t="s">
        <v>625</v>
      </c>
    </row>
    <row r="168" spans="1:14" ht="23">
      <c r="A168" s="11">
        <v>152</v>
      </c>
      <c r="B168" s="12" t="s">
        <v>317</v>
      </c>
      <c r="C168" s="13" t="s">
        <v>39</v>
      </c>
      <c r="D168" s="14">
        <v>1</v>
      </c>
      <c r="E168" s="15">
        <v>89652</v>
      </c>
      <c r="F168" s="16" t="s">
        <v>318</v>
      </c>
      <c r="G168" s="17" t="s">
        <v>12</v>
      </c>
      <c r="H168" s="18">
        <v>1</v>
      </c>
      <c r="I168" s="15">
        <v>19821</v>
      </c>
      <c r="J168" s="15">
        <f t="shared" si="13"/>
        <v>109473</v>
      </c>
      <c r="K168" s="33">
        <f t="shared" si="10"/>
        <v>71721.600000000006</v>
      </c>
      <c r="L168" s="33">
        <f t="shared" si="11"/>
        <v>15856.8</v>
      </c>
      <c r="M168" s="34">
        <f t="shared" si="12"/>
        <v>87578</v>
      </c>
      <c r="N168" s="32" t="s">
        <v>625</v>
      </c>
    </row>
    <row r="169" spans="1:14" ht="23">
      <c r="A169" s="11">
        <v>153</v>
      </c>
      <c r="B169" s="12" t="s">
        <v>319</v>
      </c>
      <c r="C169" s="13" t="s">
        <v>39</v>
      </c>
      <c r="D169" s="14">
        <v>1</v>
      </c>
      <c r="E169" s="15">
        <v>104691</v>
      </c>
      <c r="F169" s="16" t="s">
        <v>320</v>
      </c>
      <c r="G169" s="17" t="s">
        <v>12</v>
      </c>
      <c r="H169" s="18">
        <v>1</v>
      </c>
      <c r="I169" s="15">
        <v>26043</v>
      </c>
      <c r="J169" s="15">
        <f t="shared" si="13"/>
        <v>130734</v>
      </c>
      <c r="K169" s="33">
        <f t="shared" si="10"/>
        <v>83752.800000000003</v>
      </c>
      <c r="L169" s="33">
        <f t="shared" si="11"/>
        <v>20834.400000000001</v>
      </c>
      <c r="M169" s="34">
        <f t="shared" si="12"/>
        <v>104587</v>
      </c>
      <c r="N169" s="32" t="s">
        <v>625</v>
      </c>
    </row>
    <row r="170" spans="1:14" ht="23">
      <c r="A170" s="11">
        <v>154</v>
      </c>
      <c r="B170" s="12" t="s">
        <v>321</v>
      </c>
      <c r="C170" s="13" t="s">
        <v>39</v>
      </c>
      <c r="D170" s="14">
        <v>1</v>
      </c>
      <c r="E170" s="15">
        <v>60274</v>
      </c>
      <c r="F170" s="16" t="s">
        <v>322</v>
      </c>
      <c r="G170" s="17" t="s">
        <v>12</v>
      </c>
      <c r="H170" s="18">
        <v>1</v>
      </c>
      <c r="I170" s="15">
        <v>16826</v>
      </c>
      <c r="J170" s="15">
        <f t="shared" si="13"/>
        <v>77100</v>
      </c>
      <c r="K170" s="33">
        <f t="shared" si="10"/>
        <v>48219.199999999997</v>
      </c>
      <c r="L170" s="33">
        <f t="shared" si="11"/>
        <v>13460.8</v>
      </c>
      <c r="M170" s="34">
        <f t="shared" si="12"/>
        <v>61680</v>
      </c>
      <c r="N170" s="32" t="s">
        <v>625</v>
      </c>
    </row>
    <row r="171" spans="1:14" ht="13">
      <c r="A171" s="11">
        <v>155</v>
      </c>
      <c r="B171" s="12" t="s">
        <v>323</v>
      </c>
      <c r="C171" s="13" t="s">
        <v>39</v>
      </c>
      <c r="D171" s="14">
        <v>1</v>
      </c>
      <c r="E171" s="15">
        <v>9891</v>
      </c>
      <c r="F171" s="16" t="s">
        <v>324</v>
      </c>
      <c r="G171" s="17" t="s">
        <v>12</v>
      </c>
      <c r="H171" s="18">
        <v>1</v>
      </c>
      <c r="I171" s="15">
        <v>2399</v>
      </c>
      <c r="J171" s="15">
        <f t="shared" si="13"/>
        <v>12290</v>
      </c>
      <c r="K171" s="33">
        <f t="shared" si="10"/>
        <v>7912.8</v>
      </c>
      <c r="L171" s="33">
        <f t="shared" si="11"/>
        <v>1919.2</v>
      </c>
      <c r="M171" s="34">
        <f t="shared" si="12"/>
        <v>9832</v>
      </c>
      <c r="N171" s="32" t="s">
        <v>625</v>
      </c>
    </row>
    <row r="172" spans="1:14" ht="13">
      <c r="A172" s="11">
        <v>156</v>
      </c>
      <c r="B172" s="12" t="s">
        <v>325</v>
      </c>
      <c r="C172" s="13" t="s">
        <v>39</v>
      </c>
      <c r="D172" s="14">
        <v>1</v>
      </c>
      <c r="E172" s="15">
        <v>17035</v>
      </c>
      <c r="F172" s="16" t="s">
        <v>326</v>
      </c>
      <c r="G172" s="17" t="s">
        <v>12</v>
      </c>
      <c r="H172" s="18">
        <v>1</v>
      </c>
      <c r="I172" s="15">
        <v>4712</v>
      </c>
      <c r="J172" s="15">
        <f t="shared" si="13"/>
        <v>21747</v>
      </c>
      <c r="K172" s="33">
        <f t="shared" si="10"/>
        <v>13628</v>
      </c>
      <c r="L172" s="33">
        <f t="shared" si="11"/>
        <v>3769.6</v>
      </c>
      <c r="M172" s="34">
        <f t="shared" si="12"/>
        <v>17398</v>
      </c>
      <c r="N172" s="32" t="s">
        <v>625</v>
      </c>
    </row>
    <row r="173" spans="1:14" ht="13">
      <c r="A173" s="11">
        <v>157</v>
      </c>
      <c r="B173" s="12" t="s">
        <v>327</v>
      </c>
      <c r="C173" s="13" t="s">
        <v>39</v>
      </c>
      <c r="D173" s="14">
        <v>1</v>
      </c>
      <c r="E173" s="15">
        <v>26164</v>
      </c>
      <c r="F173" s="16" t="s">
        <v>328</v>
      </c>
      <c r="G173" s="17" t="s">
        <v>12</v>
      </c>
      <c r="H173" s="18">
        <v>1</v>
      </c>
      <c r="I173" s="15">
        <v>12404</v>
      </c>
      <c r="J173" s="15">
        <f t="shared" si="13"/>
        <v>38568</v>
      </c>
      <c r="K173" s="33">
        <f t="shared" si="10"/>
        <v>20931.2</v>
      </c>
      <c r="L173" s="33">
        <f t="shared" si="11"/>
        <v>9923.2000000000007</v>
      </c>
      <c r="M173" s="34">
        <f t="shared" si="12"/>
        <v>30854</v>
      </c>
      <c r="N173" s="32" t="s">
        <v>625</v>
      </c>
    </row>
    <row r="174" spans="1:14" ht="13">
      <c r="A174" s="11">
        <v>158</v>
      </c>
      <c r="B174" s="12" t="s">
        <v>329</v>
      </c>
      <c r="C174" s="13" t="s">
        <v>39</v>
      </c>
      <c r="D174" s="14">
        <v>1</v>
      </c>
      <c r="E174" s="15">
        <v>8459</v>
      </c>
      <c r="F174" s="16" t="s">
        <v>330</v>
      </c>
      <c r="G174" s="17" t="s">
        <v>12</v>
      </c>
      <c r="H174" s="18">
        <v>1</v>
      </c>
      <c r="I174" s="15">
        <v>3731</v>
      </c>
      <c r="J174" s="15">
        <f t="shared" si="13"/>
        <v>12190</v>
      </c>
      <c r="K174" s="33">
        <f t="shared" si="10"/>
        <v>6767.2</v>
      </c>
      <c r="L174" s="33">
        <f t="shared" si="11"/>
        <v>2984.8</v>
      </c>
      <c r="M174" s="34">
        <f t="shared" si="12"/>
        <v>9752</v>
      </c>
      <c r="N174" s="32" t="s">
        <v>625</v>
      </c>
    </row>
    <row r="175" spans="1:14" ht="13">
      <c r="A175" s="11">
        <v>159</v>
      </c>
      <c r="B175" s="12" t="s">
        <v>331</v>
      </c>
      <c r="C175" s="13" t="s">
        <v>39</v>
      </c>
      <c r="D175" s="14">
        <v>1</v>
      </c>
      <c r="E175" s="15">
        <v>11869</v>
      </c>
      <c r="F175" s="16" t="s">
        <v>332</v>
      </c>
      <c r="G175" s="17" t="s">
        <v>12</v>
      </c>
      <c r="H175" s="18">
        <v>1</v>
      </c>
      <c r="I175" s="15">
        <v>4649</v>
      </c>
      <c r="J175" s="15">
        <f t="shared" si="13"/>
        <v>16518</v>
      </c>
      <c r="K175" s="33">
        <f t="shared" si="10"/>
        <v>9495.2000000000007</v>
      </c>
      <c r="L175" s="33">
        <f t="shared" si="11"/>
        <v>3719.2</v>
      </c>
      <c r="M175" s="34">
        <f t="shared" si="12"/>
        <v>13214</v>
      </c>
      <c r="N175" s="32" t="s">
        <v>625</v>
      </c>
    </row>
    <row r="176" spans="1:14" ht="13">
      <c r="A176" s="11">
        <v>160</v>
      </c>
      <c r="B176" s="12" t="s">
        <v>333</v>
      </c>
      <c r="C176" s="13" t="s">
        <v>39</v>
      </c>
      <c r="D176" s="14">
        <v>1</v>
      </c>
      <c r="E176" s="15">
        <v>15385</v>
      </c>
      <c r="F176" s="16" t="s">
        <v>334</v>
      </c>
      <c r="G176" s="17" t="s">
        <v>12</v>
      </c>
      <c r="H176" s="18">
        <v>1</v>
      </c>
      <c r="I176" s="15">
        <v>5818</v>
      </c>
      <c r="J176" s="15">
        <f t="shared" si="13"/>
        <v>21203</v>
      </c>
      <c r="K176" s="33">
        <f t="shared" si="10"/>
        <v>12308</v>
      </c>
      <c r="L176" s="33">
        <f t="shared" si="11"/>
        <v>4654.3999999999996</v>
      </c>
      <c r="M176" s="34">
        <f t="shared" si="12"/>
        <v>16962</v>
      </c>
      <c r="N176" s="32" t="s">
        <v>625</v>
      </c>
    </row>
    <row r="177" spans="1:14" ht="13">
      <c r="A177" s="11">
        <v>161</v>
      </c>
      <c r="B177" s="12" t="s">
        <v>335</v>
      </c>
      <c r="C177" s="13" t="s">
        <v>39</v>
      </c>
      <c r="D177" s="14">
        <v>1</v>
      </c>
      <c r="E177" s="15">
        <v>32313</v>
      </c>
      <c r="F177" s="16" t="s">
        <v>336</v>
      </c>
      <c r="G177" s="17" t="s">
        <v>12</v>
      </c>
      <c r="H177" s="18">
        <v>1</v>
      </c>
      <c r="I177" s="15">
        <v>9693</v>
      </c>
      <c r="J177" s="15">
        <f t="shared" si="13"/>
        <v>42006</v>
      </c>
      <c r="K177" s="33">
        <f t="shared" si="10"/>
        <v>25850.400000000001</v>
      </c>
      <c r="L177" s="33">
        <f t="shared" si="11"/>
        <v>7754.4</v>
      </c>
      <c r="M177" s="34">
        <f t="shared" si="12"/>
        <v>33605</v>
      </c>
      <c r="N177" s="32" t="s">
        <v>625</v>
      </c>
    </row>
    <row r="178" spans="1:14" ht="13">
      <c r="A178" s="11">
        <v>162</v>
      </c>
      <c r="B178" s="12" t="s">
        <v>337</v>
      </c>
      <c r="C178" s="13" t="s">
        <v>39</v>
      </c>
      <c r="D178" s="14">
        <v>1</v>
      </c>
      <c r="E178" s="15">
        <v>37657</v>
      </c>
      <c r="F178" s="16" t="s">
        <v>338</v>
      </c>
      <c r="G178" s="17" t="s">
        <v>12</v>
      </c>
      <c r="H178" s="18">
        <v>1</v>
      </c>
      <c r="I178" s="15">
        <v>12944</v>
      </c>
      <c r="J178" s="15">
        <f t="shared" si="13"/>
        <v>50601</v>
      </c>
      <c r="K178" s="33">
        <f t="shared" si="10"/>
        <v>30125.599999999999</v>
      </c>
      <c r="L178" s="33">
        <f t="shared" si="11"/>
        <v>10355.200000000001</v>
      </c>
      <c r="M178" s="34">
        <f t="shared" si="12"/>
        <v>40481</v>
      </c>
      <c r="N178" s="32" t="s">
        <v>625</v>
      </c>
    </row>
    <row r="179" spans="1:14" ht="13">
      <c r="A179" s="11">
        <v>163</v>
      </c>
      <c r="B179" s="12" t="s">
        <v>339</v>
      </c>
      <c r="C179" s="13" t="s">
        <v>39</v>
      </c>
      <c r="D179" s="14">
        <v>1</v>
      </c>
      <c r="E179" s="15">
        <v>4413</v>
      </c>
      <c r="F179" s="16" t="s">
        <v>340</v>
      </c>
      <c r="G179" s="17" t="s">
        <v>12</v>
      </c>
      <c r="H179" s="18">
        <v>1</v>
      </c>
      <c r="I179" s="15">
        <v>1452</v>
      </c>
      <c r="J179" s="15">
        <f t="shared" si="13"/>
        <v>5865</v>
      </c>
      <c r="K179" s="33">
        <f t="shared" si="10"/>
        <v>3530.4</v>
      </c>
      <c r="L179" s="33">
        <f t="shared" si="11"/>
        <v>1161.5999999999999</v>
      </c>
      <c r="M179" s="34">
        <f t="shared" si="12"/>
        <v>4692</v>
      </c>
      <c r="N179" s="32" t="s">
        <v>625</v>
      </c>
    </row>
    <row r="180" spans="1:14" ht="13">
      <c r="A180" s="11">
        <v>164</v>
      </c>
      <c r="B180" s="12" t="s">
        <v>341</v>
      </c>
      <c r="C180" s="13" t="s">
        <v>39</v>
      </c>
      <c r="D180" s="14">
        <v>1</v>
      </c>
      <c r="E180" s="15">
        <v>6911</v>
      </c>
      <c r="F180" s="16" t="s">
        <v>342</v>
      </c>
      <c r="G180" s="17" t="s">
        <v>12</v>
      </c>
      <c r="H180" s="18">
        <v>1</v>
      </c>
      <c r="I180" s="15">
        <v>2255</v>
      </c>
      <c r="J180" s="15">
        <f t="shared" si="13"/>
        <v>9166</v>
      </c>
      <c r="K180" s="33">
        <f t="shared" si="10"/>
        <v>5528.8</v>
      </c>
      <c r="L180" s="33">
        <f t="shared" si="11"/>
        <v>1804</v>
      </c>
      <c r="M180" s="34">
        <f t="shared" si="12"/>
        <v>7333</v>
      </c>
      <c r="N180" s="32" t="s">
        <v>625</v>
      </c>
    </row>
    <row r="181" spans="1:14" ht="13">
      <c r="A181" s="11">
        <v>165</v>
      </c>
      <c r="B181" s="12" t="s">
        <v>343</v>
      </c>
      <c r="C181" s="13" t="s">
        <v>39</v>
      </c>
      <c r="D181" s="14">
        <v>1</v>
      </c>
      <c r="E181" s="15">
        <v>7806</v>
      </c>
      <c r="F181" s="16" t="s">
        <v>344</v>
      </c>
      <c r="G181" s="17" t="s">
        <v>12</v>
      </c>
      <c r="H181" s="18">
        <v>1</v>
      </c>
      <c r="I181" s="15">
        <v>3747</v>
      </c>
      <c r="J181" s="15">
        <f t="shared" si="13"/>
        <v>11553</v>
      </c>
      <c r="K181" s="33">
        <f t="shared" si="10"/>
        <v>6244.8</v>
      </c>
      <c r="L181" s="33">
        <f t="shared" si="11"/>
        <v>2997.6</v>
      </c>
      <c r="M181" s="34">
        <f t="shared" si="12"/>
        <v>9242</v>
      </c>
      <c r="N181" s="32" t="s">
        <v>625</v>
      </c>
    </row>
    <row r="182" spans="1:14" ht="13">
      <c r="A182" s="11">
        <v>166</v>
      </c>
      <c r="B182" s="12" t="s">
        <v>345</v>
      </c>
      <c r="C182" s="13" t="s">
        <v>12</v>
      </c>
      <c r="D182" s="14">
        <v>1</v>
      </c>
      <c r="E182" s="15">
        <v>203101</v>
      </c>
      <c r="F182" s="16" t="s">
        <v>346</v>
      </c>
      <c r="G182" s="17" t="s">
        <v>12</v>
      </c>
      <c r="H182" s="18">
        <v>1</v>
      </c>
      <c r="I182" s="15">
        <v>58493</v>
      </c>
      <c r="J182" s="15">
        <f t="shared" si="13"/>
        <v>261594</v>
      </c>
      <c r="K182" s="33">
        <f t="shared" si="10"/>
        <v>162480.79999999999</v>
      </c>
      <c r="L182" s="33">
        <f t="shared" si="11"/>
        <v>46794.400000000001</v>
      </c>
      <c r="M182" s="34">
        <f t="shared" si="12"/>
        <v>209275</v>
      </c>
      <c r="N182" s="32" t="s">
        <v>625</v>
      </c>
    </row>
    <row r="183" spans="1:14" ht="23">
      <c r="A183" s="11">
        <v>167</v>
      </c>
      <c r="B183" s="12" t="s">
        <v>347</v>
      </c>
      <c r="C183" s="13" t="s">
        <v>39</v>
      </c>
      <c r="D183" s="14">
        <v>1</v>
      </c>
      <c r="E183" s="15">
        <v>66704</v>
      </c>
      <c r="F183" s="16" t="s">
        <v>348</v>
      </c>
      <c r="G183" s="17" t="s">
        <v>12</v>
      </c>
      <c r="H183" s="18">
        <v>1</v>
      </c>
      <c r="I183" s="15">
        <v>45027</v>
      </c>
      <c r="J183" s="15">
        <f t="shared" si="13"/>
        <v>111731</v>
      </c>
      <c r="K183" s="33">
        <f t="shared" si="10"/>
        <v>53363.199999999997</v>
      </c>
      <c r="L183" s="33">
        <f t="shared" si="11"/>
        <v>36021.599999999999</v>
      </c>
      <c r="M183" s="34">
        <f t="shared" si="12"/>
        <v>89385</v>
      </c>
      <c r="N183" s="32" t="s">
        <v>625</v>
      </c>
    </row>
    <row r="184" spans="1:14" ht="23">
      <c r="A184" s="11">
        <v>168</v>
      </c>
      <c r="B184" s="12" t="s">
        <v>349</v>
      </c>
      <c r="C184" s="13" t="s">
        <v>12</v>
      </c>
      <c r="D184" s="14">
        <v>1</v>
      </c>
      <c r="E184" s="15">
        <v>34035</v>
      </c>
      <c r="F184" s="16" t="s">
        <v>350</v>
      </c>
      <c r="G184" s="17" t="s">
        <v>12</v>
      </c>
      <c r="H184" s="18">
        <v>1</v>
      </c>
      <c r="I184" s="15">
        <v>7714</v>
      </c>
      <c r="J184" s="15">
        <f t="shared" si="13"/>
        <v>41749</v>
      </c>
      <c r="K184" s="33">
        <f t="shared" si="10"/>
        <v>27228</v>
      </c>
      <c r="L184" s="33">
        <f t="shared" si="11"/>
        <v>6171.2</v>
      </c>
      <c r="M184" s="34">
        <f t="shared" si="12"/>
        <v>33399</v>
      </c>
      <c r="N184" s="32" t="s">
        <v>625</v>
      </c>
    </row>
    <row r="185" spans="1:14" ht="13">
      <c r="A185" s="11">
        <v>169</v>
      </c>
      <c r="B185" s="12" t="s">
        <v>351</v>
      </c>
      <c r="C185" s="13" t="s">
        <v>12</v>
      </c>
      <c r="D185" s="14">
        <v>1</v>
      </c>
      <c r="E185" s="15">
        <v>2613</v>
      </c>
      <c r="F185" s="16" t="s">
        <v>352</v>
      </c>
      <c r="G185" s="17" t="s">
        <v>12</v>
      </c>
      <c r="H185" s="18">
        <v>1</v>
      </c>
      <c r="I185" s="15">
        <v>1227</v>
      </c>
      <c r="J185" s="15">
        <f t="shared" si="13"/>
        <v>3840</v>
      </c>
      <c r="K185" s="33">
        <f t="shared" si="10"/>
        <v>2090.4</v>
      </c>
      <c r="L185" s="33">
        <f t="shared" si="11"/>
        <v>981.6</v>
      </c>
      <c r="M185" s="34">
        <f t="shared" si="12"/>
        <v>3072</v>
      </c>
      <c r="N185" s="32" t="s">
        <v>625</v>
      </c>
    </row>
    <row r="186" spans="1:14" ht="13">
      <c r="A186" s="11">
        <v>170</v>
      </c>
      <c r="B186" s="12" t="s">
        <v>353</v>
      </c>
      <c r="C186" s="13" t="s">
        <v>12</v>
      </c>
      <c r="D186" s="14">
        <v>1</v>
      </c>
      <c r="E186" s="15">
        <v>13402</v>
      </c>
      <c r="F186" s="16" t="s">
        <v>354</v>
      </c>
      <c r="G186" s="17" t="s">
        <v>12</v>
      </c>
      <c r="H186" s="18">
        <v>1</v>
      </c>
      <c r="I186" s="15">
        <v>1994</v>
      </c>
      <c r="J186" s="15">
        <f t="shared" si="13"/>
        <v>15396</v>
      </c>
      <c r="K186" s="33">
        <f t="shared" si="10"/>
        <v>10721.6</v>
      </c>
      <c r="L186" s="33">
        <f t="shared" si="11"/>
        <v>1595.2</v>
      </c>
      <c r="M186" s="34">
        <f t="shared" si="12"/>
        <v>12317</v>
      </c>
      <c r="N186" s="32" t="s">
        <v>625</v>
      </c>
    </row>
    <row r="187" spans="1:14" ht="13">
      <c r="A187" s="11">
        <v>171</v>
      </c>
      <c r="B187" s="12" t="s">
        <v>355</v>
      </c>
      <c r="C187" s="13" t="s">
        <v>12</v>
      </c>
      <c r="D187" s="14">
        <v>1</v>
      </c>
      <c r="E187" s="15">
        <v>56051</v>
      </c>
      <c r="F187" s="16" t="s">
        <v>356</v>
      </c>
      <c r="G187" s="17" t="s">
        <v>12</v>
      </c>
      <c r="H187" s="18">
        <v>1</v>
      </c>
      <c r="I187" s="15">
        <v>14204</v>
      </c>
      <c r="J187" s="15">
        <f t="shared" si="13"/>
        <v>70255</v>
      </c>
      <c r="K187" s="33">
        <f t="shared" si="10"/>
        <v>44840.800000000003</v>
      </c>
      <c r="L187" s="33">
        <f t="shared" si="11"/>
        <v>11363.2</v>
      </c>
      <c r="M187" s="34">
        <f t="shared" si="12"/>
        <v>56204</v>
      </c>
      <c r="N187" s="32" t="s">
        <v>625</v>
      </c>
    </row>
    <row r="188" spans="1:14" ht="13">
      <c r="A188" s="11">
        <v>172</v>
      </c>
      <c r="B188" s="12" t="s">
        <v>357</v>
      </c>
      <c r="C188" s="13" t="s">
        <v>12</v>
      </c>
      <c r="D188" s="14">
        <v>1</v>
      </c>
      <c r="E188" s="15">
        <v>104788</v>
      </c>
      <c r="F188" s="16" t="s">
        <v>358</v>
      </c>
      <c r="G188" s="17" t="s">
        <v>12</v>
      </c>
      <c r="H188" s="18">
        <v>1</v>
      </c>
      <c r="I188" s="15">
        <v>16170</v>
      </c>
      <c r="J188" s="15">
        <f t="shared" si="13"/>
        <v>120958</v>
      </c>
      <c r="K188" s="33">
        <f t="shared" si="10"/>
        <v>83830.399999999994</v>
      </c>
      <c r="L188" s="33">
        <f t="shared" si="11"/>
        <v>12936</v>
      </c>
      <c r="M188" s="34">
        <f t="shared" si="12"/>
        <v>96766</v>
      </c>
      <c r="N188" s="32" t="s">
        <v>625</v>
      </c>
    </row>
    <row r="189" spans="1:14" ht="13">
      <c r="A189" s="11">
        <v>173</v>
      </c>
      <c r="B189" s="12" t="s">
        <v>359</v>
      </c>
      <c r="C189" s="13" t="s">
        <v>12</v>
      </c>
      <c r="D189" s="14">
        <v>1</v>
      </c>
      <c r="E189" s="15">
        <v>116930</v>
      </c>
      <c r="F189" s="16" t="s">
        <v>360</v>
      </c>
      <c r="G189" s="17" t="s">
        <v>12</v>
      </c>
      <c r="H189" s="18">
        <v>1</v>
      </c>
      <c r="I189" s="15">
        <v>23779</v>
      </c>
      <c r="J189" s="15">
        <f t="shared" si="13"/>
        <v>140709</v>
      </c>
      <c r="K189" s="33">
        <f t="shared" si="10"/>
        <v>93544</v>
      </c>
      <c r="L189" s="33">
        <f t="shared" si="11"/>
        <v>19023.2</v>
      </c>
      <c r="M189" s="34">
        <f t="shared" si="12"/>
        <v>112567</v>
      </c>
      <c r="N189" s="32" t="s">
        <v>625</v>
      </c>
    </row>
    <row r="190" spans="1:14" ht="13">
      <c r="A190" s="11">
        <v>174</v>
      </c>
      <c r="B190" s="12" t="s">
        <v>361</v>
      </c>
      <c r="C190" s="13" t="s">
        <v>12</v>
      </c>
      <c r="D190" s="14">
        <v>1</v>
      </c>
      <c r="E190" s="15">
        <v>140129</v>
      </c>
      <c r="F190" s="16" t="s">
        <v>362</v>
      </c>
      <c r="G190" s="17" t="s">
        <v>12</v>
      </c>
      <c r="H190" s="18">
        <v>1</v>
      </c>
      <c r="I190" s="15">
        <v>29897</v>
      </c>
      <c r="J190" s="15">
        <f t="shared" si="13"/>
        <v>170026</v>
      </c>
      <c r="K190" s="33">
        <f t="shared" si="10"/>
        <v>112103.2</v>
      </c>
      <c r="L190" s="33">
        <f t="shared" si="11"/>
        <v>23917.599999999999</v>
      </c>
      <c r="M190" s="34">
        <f t="shared" si="12"/>
        <v>136021</v>
      </c>
      <c r="N190" s="32" t="s">
        <v>625</v>
      </c>
    </row>
    <row r="191" spans="1:14" ht="13">
      <c r="A191" s="11">
        <v>175</v>
      </c>
      <c r="B191" s="12" t="s">
        <v>363</v>
      </c>
      <c r="C191" s="13" t="s">
        <v>12</v>
      </c>
      <c r="D191" s="14">
        <v>1</v>
      </c>
      <c r="E191" s="15">
        <v>16327</v>
      </c>
      <c r="F191" s="16" t="s">
        <v>364</v>
      </c>
      <c r="G191" s="17" t="s">
        <v>12</v>
      </c>
      <c r="H191" s="18">
        <v>1</v>
      </c>
      <c r="I191" s="15">
        <v>3864</v>
      </c>
      <c r="J191" s="15">
        <f t="shared" si="13"/>
        <v>20191</v>
      </c>
      <c r="K191" s="33">
        <f t="shared" si="10"/>
        <v>13061.6</v>
      </c>
      <c r="L191" s="33">
        <f t="shared" si="11"/>
        <v>3091.2</v>
      </c>
      <c r="M191" s="34">
        <f t="shared" si="12"/>
        <v>16153</v>
      </c>
      <c r="N191" s="32" t="s">
        <v>625</v>
      </c>
    </row>
    <row r="192" spans="1:14" ht="13">
      <c r="A192" s="11">
        <v>176</v>
      </c>
      <c r="B192" s="12" t="s">
        <v>365</v>
      </c>
      <c r="C192" s="13" t="s">
        <v>12</v>
      </c>
      <c r="D192" s="14">
        <v>1</v>
      </c>
      <c r="E192" s="15">
        <v>15259</v>
      </c>
      <c r="F192" s="16" t="s">
        <v>366</v>
      </c>
      <c r="G192" s="17" t="s">
        <v>12</v>
      </c>
      <c r="H192" s="18">
        <v>1</v>
      </c>
      <c r="I192" s="15">
        <v>4221</v>
      </c>
      <c r="J192" s="15">
        <f t="shared" si="13"/>
        <v>19480</v>
      </c>
      <c r="K192" s="33">
        <f t="shared" si="10"/>
        <v>12207.2</v>
      </c>
      <c r="L192" s="33">
        <f t="shared" si="11"/>
        <v>3376.8</v>
      </c>
      <c r="M192" s="34">
        <f t="shared" si="12"/>
        <v>15584</v>
      </c>
      <c r="N192" s="32" t="s">
        <v>625</v>
      </c>
    </row>
    <row r="193" spans="1:14" ht="13">
      <c r="A193" s="11">
        <v>177</v>
      </c>
      <c r="B193" s="12" t="s">
        <v>367</v>
      </c>
      <c r="C193" s="13" t="s">
        <v>12</v>
      </c>
      <c r="D193" s="14">
        <v>1</v>
      </c>
      <c r="E193" s="15">
        <v>12291</v>
      </c>
      <c r="F193" s="16" t="s">
        <v>368</v>
      </c>
      <c r="G193" s="17" t="s">
        <v>12</v>
      </c>
      <c r="H193" s="18">
        <v>1</v>
      </c>
      <c r="I193" s="15">
        <v>3571</v>
      </c>
      <c r="J193" s="15">
        <f t="shared" si="13"/>
        <v>15862</v>
      </c>
      <c r="K193" s="33">
        <f t="shared" si="10"/>
        <v>9832.7999999999993</v>
      </c>
      <c r="L193" s="33">
        <f t="shared" si="11"/>
        <v>2856.8</v>
      </c>
      <c r="M193" s="34">
        <f t="shared" si="12"/>
        <v>12690</v>
      </c>
      <c r="N193" s="32" t="s">
        <v>625</v>
      </c>
    </row>
    <row r="194" spans="1:14" ht="23">
      <c r="A194" s="11">
        <v>178</v>
      </c>
      <c r="B194" s="12" t="s">
        <v>369</v>
      </c>
      <c r="C194" s="13" t="s">
        <v>12</v>
      </c>
      <c r="D194" s="14">
        <v>1</v>
      </c>
      <c r="E194" s="15">
        <v>22642</v>
      </c>
      <c r="F194" s="16" t="s">
        <v>370</v>
      </c>
      <c r="G194" s="17" t="s">
        <v>12</v>
      </c>
      <c r="H194" s="18">
        <v>1</v>
      </c>
      <c r="I194" s="15">
        <v>5782</v>
      </c>
      <c r="J194" s="15">
        <f t="shared" si="13"/>
        <v>28424</v>
      </c>
      <c r="K194" s="33">
        <f t="shared" si="10"/>
        <v>18113.599999999999</v>
      </c>
      <c r="L194" s="33">
        <f t="shared" si="11"/>
        <v>4625.6000000000004</v>
      </c>
      <c r="M194" s="34">
        <f t="shared" si="12"/>
        <v>22739</v>
      </c>
      <c r="N194" s="32" t="s">
        <v>625</v>
      </c>
    </row>
    <row r="195" spans="1:14" ht="23">
      <c r="A195" s="11">
        <v>179</v>
      </c>
      <c r="B195" s="12" t="s">
        <v>371</v>
      </c>
      <c r="C195" s="13" t="s">
        <v>12</v>
      </c>
      <c r="D195" s="14">
        <v>1</v>
      </c>
      <c r="E195" s="15">
        <v>15406</v>
      </c>
      <c r="F195" s="16" t="s">
        <v>372</v>
      </c>
      <c r="G195" s="17" t="s">
        <v>12</v>
      </c>
      <c r="H195" s="18">
        <v>1</v>
      </c>
      <c r="I195" s="15">
        <v>10053</v>
      </c>
      <c r="J195" s="15">
        <f t="shared" si="13"/>
        <v>25459</v>
      </c>
      <c r="K195" s="33">
        <f t="shared" si="10"/>
        <v>12324.8</v>
      </c>
      <c r="L195" s="33">
        <f t="shared" si="11"/>
        <v>8042.4</v>
      </c>
      <c r="M195" s="34">
        <f t="shared" si="12"/>
        <v>20367</v>
      </c>
      <c r="N195" s="32" t="s">
        <v>625</v>
      </c>
    </row>
    <row r="196" spans="1:14" ht="23">
      <c r="A196" s="11">
        <v>180</v>
      </c>
      <c r="B196" s="12" t="s">
        <v>373</v>
      </c>
      <c r="C196" s="13" t="s">
        <v>12</v>
      </c>
      <c r="D196" s="14">
        <v>1</v>
      </c>
      <c r="E196" s="15">
        <v>28143</v>
      </c>
      <c r="F196" s="19" t="s">
        <v>374</v>
      </c>
      <c r="G196" s="17" t="s">
        <v>12</v>
      </c>
      <c r="H196" s="18">
        <v>1</v>
      </c>
      <c r="I196" s="15">
        <v>10386</v>
      </c>
      <c r="J196" s="15">
        <f t="shared" si="13"/>
        <v>38529</v>
      </c>
      <c r="K196" s="33">
        <f t="shared" si="10"/>
        <v>22514.400000000001</v>
      </c>
      <c r="L196" s="33">
        <f t="shared" si="11"/>
        <v>8308.7999999999993</v>
      </c>
      <c r="M196" s="34">
        <f t="shared" si="12"/>
        <v>30823</v>
      </c>
      <c r="N196" s="32" t="s">
        <v>625</v>
      </c>
    </row>
    <row r="197" spans="1:14" ht="23">
      <c r="A197" s="11">
        <v>181</v>
      </c>
      <c r="B197" s="12" t="s">
        <v>375</v>
      </c>
      <c r="C197" s="13" t="s">
        <v>12</v>
      </c>
      <c r="D197" s="14">
        <v>1</v>
      </c>
      <c r="E197" s="15">
        <v>15463</v>
      </c>
      <c r="F197" s="16" t="s">
        <v>376</v>
      </c>
      <c r="G197" s="17" t="s">
        <v>12</v>
      </c>
      <c r="H197" s="18">
        <v>1</v>
      </c>
      <c r="I197" s="15">
        <v>10171</v>
      </c>
      <c r="J197" s="15">
        <f t="shared" si="13"/>
        <v>25634</v>
      </c>
      <c r="K197" s="33">
        <f t="shared" si="10"/>
        <v>12370.4</v>
      </c>
      <c r="L197" s="33">
        <f t="shared" si="11"/>
        <v>8136.8</v>
      </c>
      <c r="M197" s="34">
        <f t="shared" si="12"/>
        <v>20507</v>
      </c>
      <c r="N197" s="32" t="s">
        <v>625</v>
      </c>
    </row>
    <row r="198" spans="1:14" ht="23">
      <c r="A198" s="11">
        <v>182</v>
      </c>
      <c r="B198" s="12" t="s">
        <v>377</v>
      </c>
      <c r="C198" s="13" t="s">
        <v>12</v>
      </c>
      <c r="D198" s="14">
        <v>1</v>
      </c>
      <c r="E198" s="15">
        <v>47341</v>
      </c>
      <c r="F198" s="19" t="s">
        <v>378</v>
      </c>
      <c r="G198" s="17" t="s">
        <v>12</v>
      </c>
      <c r="H198" s="18">
        <v>1</v>
      </c>
      <c r="I198" s="15">
        <v>15311</v>
      </c>
      <c r="J198" s="15">
        <f t="shared" si="13"/>
        <v>62652</v>
      </c>
      <c r="K198" s="33">
        <f t="shared" ref="K198:K209" si="14">+E198-(E198*$K$10)</f>
        <v>37872.800000000003</v>
      </c>
      <c r="L198" s="33">
        <f t="shared" ref="L198:L209" si="15">+I198-(I198*$K$10)</f>
        <v>12248.8</v>
      </c>
      <c r="M198" s="34">
        <f t="shared" ref="M198:M209" si="16">+ROUND(K198+L198,0)</f>
        <v>50122</v>
      </c>
      <c r="N198" s="32" t="s">
        <v>625</v>
      </c>
    </row>
    <row r="199" spans="1:14" ht="13">
      <c r="A199" s="11">
        <v>183</v>
      </c>
      <c r="B199" s="12" t="s">
        <v>379</v>
      </c>
      <c r="C199" s="13" t="s">
        <v>39</v>
      </c>
      <c r="D199" s="14">
        <v>1</v>
      </c>
      <c r="E199" s="15">
        <v>19846</v>
      </c>
      <c r="F199" s="16" t="s">
        <v>380</v>
      </c>
      <c r="G199" s="17" t="s">
        <v>12</v>
      </c>
      <c r="H199" s="18">
        <v>1</v>
      </c>
      <c r="I199" s="15">
        <v>4923</v>
      </c>
      <c r="J199" s="15">
        <f t="shared" si="13"/>
        <v>24769</v>
      </c>
      <c r="K199" s="33">
        <f t="shared" si="14"/>
        <v>15876.8</v>
      </c>
      <c r="L199" s="33">
        <f t="shared" si="15"/>
        <v>3938.4</v>
      </c>
      <c r="M199" s="34">
        <f t="shared" si="16"/>
        <v>19815</v>
      </c>
      <c r="N199" s="32" t="s">
        <v>625</v>
      </c>
    </row>
    <row r="200" spans="1:14" ht="13">
      <c r="A200" s="11">
        <v>184</v>
      </c>
      <c r="B200" s="12" t="s">
        <v>381</v>
      </c>
      <c r="C200" s="13" t="s">
        <v>39</v>
      </c>
      <c r="D200" s="14">
        <v>1</v>
      </c>
      <c r="E200" s="15">
        <v>26864</v>
      </c>
      <c r="F200" s="16" t="s">
        <v>382</v>
      </c>
      <c r="G200" s="17" t="s">
        <v>12</v>
      </c>
      <c r="H200" s="18">
        <v>1</v>
      </c>
      <c r="I200" s="15">
        <v>7451</v>
      </c>
      <c r="J200" s="15">
        <f t="shared" si="13"/>
        <v>34315</v>
      </c>
      <c r="K200" s="33">
        <f t="shared" si="14"/>
        <v>21491.200000000001</v>
      </c>
      <c r="L200" s="33">
        <f t="shared" si="15"/>
        <v>5960.8</v>
      </c>
      <c r="M200" s="34">
        <f t="shared" si="16"/>
        <v>27452</v>
      </c>
      <c r="N200" s="32" t="s">
        <v>625</v>
      </c>
    </row>
    <row r="201" spans="1:14" ht="13">
      <c r="A201" s="11">
        <v>185</v>
      </c>
      <c r="B201" s="12" t="s">
        <v>383</v>
      </c>
      <c r="C201" s="13" t="s">
        <v>39</v>
      </c>
      <c r="D201" s="14">
        <v>1</v>
      </c>
      <c r="E201" s="15">
        <v>53998</v>
      </c>
      <c r="F201" s="16" t="s">
        <v>384</v>
      </c>
      <c r="G201" s="17" t="s">
        <v>12</v>
      </c>
      <c r="H201" s="18">
        <v>1</v>
      </c>
      <c r="I201" s="15">
        <v>11454</v>
      </c>
      <c r="J201" s="15">
        <f t="shared" si="13"/>
        <v>65452</v>
      </c>
      <c r="K201" s="33">
        <f t="shared" si="14"/>
        <v>43198.400000000001</v>
      </c>
      <c r="L201" s="33">
        <f t="shared" si="15"/>
        <v>9163.2000000000007</v>
      </c>
      <c r="M201" s="34">
        <f t="shared" si="16"/>
        <v>52362</v>
      </c>
      <c r="N201" s="32" t="s">
        <v>625</v>
      </c>
    </row>
    <row r="202" spans="1:14" ht="13">
      <c r="A202" s="11">
        <v>186</v>
      </c>
      <c r="B202" s="12" t="s">
        <v>385</v>
      </c>
      <c r="C202" s="13" t="s">
        <v>39</v>
      </c>
      <c r="D202" s="14">
        <v>1</v>
      </c>
      <c r="E202" s="15">
        <v>59447</v>
      </c>
      <c r="F202" s="16" t="s">
        <v>386</v>
      </c>
      <c r="G202" s="17" t="s">
        <v>12</v>
      </c>
      <c r="H202" s="18">
        <v>1</v>
      </c>
      <c r="I202" s="15">
        <v>18550</v>
      </c>
      <c r="J202" s="15">
        <f t="shared" si="13"/>
        <v>77997</v>
      </c>
      <c r="K202" s="33">
        <f t="shared" si="14"/>
        <v>47557.599999999999</v>
      </c>
      <c r="L202" s="33">
        <f t="shared" si="15"/>
        <v>14840</v>
      </c>
      <c r="M202" s="34">
        <f t="shared" si="16"/>
        <v>62398</v>
      </c>
      <c r="N202" s="32" t="s">
        <v>625</v>
      </c>
    </row>
    <row r="203" spans="1:14" ht="13">
      <c r="A203" s="11">
        <v>187</v>
      </c>
      <c r="B203" s="12" t="s">
        <v>387</v>
      </c>
      <c r="C203" s="13" t="s">
        <v>39</v>
      </c>
      <c r="D203" s="14">
        <v>1</v>
      </c>
      <c r="E203" s="15">
        <v>64131</v>
      </c>
      <c r="F203" s="16" t="s">
        <v>388</v>
      </c>
      <c r="G203" s="17" t="s">
        <v>12</v>
      </c>
      <c r="H203" s="18">
        <v>1</v>
      </c>
      <c r="I203" s="15">
        <v>20096</v>
      </c>
      <c r="J203" s="15">
        <f t="shared" si="13"/>
        <v>84227</v>
      </c>
      <c r="K203" s="33">
        <f t="shared" si="14"/>
        <v>51304.800000000003</v>
      </c>
      <c r="L203" s="33">
        <f t="shared" si="15"/>
        <v>16076.8</v>
      </c>
      <c r="M203" s="34">
        <f t="shared" si="16"/>
        <v>67382</v>
      </c>
      <c r="N203" s="32" t="s">
        <v>625</v>
      </c>
    </row>
    <row r="204" spans="1:14" ht="13">
      <c r="A204" s="11">
        <v>188</v>
      </c>
      <c r="B204" s="12" t="s">
        <v>389</v>
      </c>
      <c r="C204" s="13" t="s">
        <v>39</v>
      </c>
      <c r="D204" s="14">
        <v>1</v>
      </c>
      <c r="E204" s="15">
        <v>4754</v>
      </c>
      <c r="F204" s="16" t="s">
        <v>390</v>
      </c>
      <c r="G204" s="17" t="s">
        <v>12</v>
      </c>
      <c r="H204" s="18">
        <v>1</v>
      </c>
      <c r="I204" s="15">
        <v>1540</v>
      </c>
      <c r="J204" s="15">
        <f t="shared" si="13"/>
        <v>6294</v>
      </c>
      <c r="K204" s="33">
        <f t="shared" si="14"/>
        <v>3803.2</v>
      </c>
      <c r="L204" s="33">
        <f t="shared" si="15"/>
        <v>1232</v>
      </c>
      <c r="M204" s="34">
        <f t="shared" si="16"/>
        <v>5035</v>
      </c>
      <c r="N204" s="32" t="s">
        <v>625</v>
      </c>
    </row>
    <row r="205" spans="1:14" ht="13">
      <c r="A205" s="11">
        <v>189</v>
      </c>
      <c r="B205" s="12" t="s">
        <v>391</v>
      </c>
      <c r="C205" s="13" t="s">
        <v>39</v>
      </c>
      <c r="D205" s="14">
        <v>1</v>
      </c>
      <c r="E205" s="15">
        <v>6293</v>
      </c>
      <c r="F205" s="16" t="s">
        <v>392</v>
      </c>
      <c r="G205" s="17" t="s">
        <v>12</v>
      </c>
      <c r="H205" s="18">
        <v>1</v>
      </c>
      <c r="I205" s="15">
        <v>2292</v>
      </c>
      <c r="J205" s="15">
        <f t="shared" si="13"/>
        <v>8585</v>
      </c>
      <c r="K205" s="33">
        <f t="shared" si="14"/>
        <v>5034.3999999999996</v>
      </c>
      <c r="L205" s="33">
        <f t="shared" si="15"/>
        <v>1833.6</v>
      </c>
      <c r="M205" s="34">
        <f t="shared" si="16"/>
        <v>6868</v>
      </c>
      <c r="N205" s="32" t="s">
        <v>625</v>
      </c>
    </row>
    <row r="206" spans="1:14" ht="13">
      <c r="A206" s="11">
        <v>190</v>
      </c>
      <c r="B206" s="12" t="s">
        <v>393</v>
      </c>
      <c r="C206" s="13" t="s">
        <v>39</v>
      </c>
      <c r="D206" s="14">
        <v>1</v>
      </c>
      <c r="E206" s="15">
        <v>8158</v>
      </c>
      <c r="F206" s="16" t="s">
        <v>394</v>
      </c>
      <c r="G206" s="17" t="s">
        <v>12</v>
      </c>
      <c r="H206" s="18">
        <v>1</v>
      </c>
      <c r="I206" s="15">
        <v>3019</v>
      </c>
      <c r="J206" s="15">
        <f t="shared" si="13"/>
        <v>11177</v>
      </c>
      <c r="K206" s="33">
        <f t="shared" si="14"/>
        <v>6526.4</v>
      </c>
      <c r="L206" s="33">
        <f t="shared" si="15"/>
        <v>2415.1999999999998</v>
      </c>
      <c r="M206" s="34">
        <f t="shared" si="16"/>
        <v>8942</v>
      </c>
      <c r="N206" s="32" t="s">
        <v>625</v>
      </c>
    </row>
    <row r="207" spans="1:14" ht="13">
      <c r="A207" s="11">
        <v>191</v>
      </c>
      <c r="B207" s="12" t="s">
        <v>395</v>
      </c>
      <c r="C207" s="13" t="s">
        <v>39</v>
      </c>
      <c r="D207" s="14">
        <v>1</v>
      </c>
      <c r="E207" s="15">
        <v>10513</v>
      </c>
      <c r="F207" s="16" t="s">
        <v>396</v>
      </c>
      <c r="G207" s="17" t="s">
        <v>12</v>
      </c>
      <c r="H207" s="18">
        <v>1</v>
      </c>
      <c r="I207" s="15">
        <v>4621</v>
      </c>
      <c r="J207" s="15">
        <f t="shared" si="13"/>
        <v>15134</v>
      </c>
      <c r="K207" s="33">
        <f t="shared" si="14"/>
        <v>8410.4</v>
      </c>
      <c r="L207" s="33">
        <f t="shared" si="15"/>
        <v>3696.8</v>
      </c>
      <c r="M207" s="34">
        <f t="shared" si="16"/>
        <v>12107</v>
      </c>
      <c r="N207" s="32" t="s">
        <v>625</v>
      </c>
    </row>
    <row r="208" spans="1:14" ht="13">
      <c r="A208" s="11">
        <v>192</v>
      </c>
      <c r="B208" s="12" t="s">
        <v>397</v>
      </c>
      <c r="C208" s="13" t="s">
        <v>39</v>
      </c>
      <c r="D208" s="14">
        <v>1</v>
      </c>
      <c r="E208" s="15">
        <v>15566</v>
      </c>
      <c r="F208" s="16" t="s">
        <v>398</v>
      </c>
      <c r="G208" s="17" t="s">
        <v>12</v>
      </c>
      <c r="H208" s="18">
        <v>1</v>
      </c>
      <c r="I208" s="15">
        <v>6070</v>
      </c>
      <c r="J208" s="15">
        <f t="shared" si="13"/>
        <v>21636</v>
      </c>
      <c r="K208" s="33">
        <f t="shared" si="14"/>
        <v>12452.8</v>
      </c>
      <c r="L208" s="33">
        <f t="shared" si="15"/>
        <v>4856</v>
      </c>
      <c r="M208" s="34">
        <f t="shared" si="16"/>
        <v>17309</v>
      </c>
      <c r="N208" s="32" t="s">
        <v>625</v>
      </c>
    </row>
    <row r="209" spans="1:14" ht="13">
      <c r="A209" s="11">
        <v>193</v>
      </c>
      <c r="B209" s="12" t="s">
        <v>399</v>
      </c>
      <c r="C209" s="13" t="s">
        <v>39</v>
      </c>
      <c r="D209" s="14">
        <v>1</v>
      </c>
      <c r="E209" s="15">
        <v>30098</v>
      </c>
      <c r="F209" s="16" t="s">
        <v>400</v>
      </c>
      <c r="G209" s="17" t="s">
        <v>12</v>
      </c>
      <c r="H209" s="18">
        <v>1</v>
      </c>
      <c r="I209" s="15">
        <v>6731</v>
      </c>
      <c r="J209" s="15">
        <f t="shared" ref="J209:J272" si="17">+I209+E209</f>
        <v>36829</v>
      </c>
      <c r="K209" s="33">
        <f t="shared" si="14"/>
        <v>24078.400000000001</v>
      </c>
      <c r="L209" s="33">
        <f t="shared" si="15"/>
        <v>5384.8</v>
      </c>
      <c r="M209" s="34">
        <f t="shared" si="16"/>
        <v>29463</v>
      </c>
      <c r="N209" s="32" t="s">
        <v>625</v>
      </c>
    </row>
    <row r="210" spans="1:14" ht="13.75" customHeight="1">
      <c r="A210" s="9" t="s">
        <v>401</v>
      </c>
      <c r="B210" s="35" t="s">
        <v>402</v>
      </c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7"/>
    </row>
    <row r="211" spans="1:14" ht="23">
      <c r="A211" s="18">
        <v>194</v>
      </c>
      <c r="B211" s="12" t="s">
        <v>403</v>
      </c>
      <c r="C211" s="13" t="s">
        <v>12</v>
      </c>
      <c r="D211" s="14">
        <v>1</v>
      </c>
      <c r="E211" s="15">
        <v>235475</v>
      </c>
      <c r="F211" s="16" t="s">
        <v>404</v>
      </c>
      <c r="G211" s="17" t="s">
        <v>12</v>
      </c>
      <c r="H211" s="18">
        <v>1</v>
      </c>
      <c r="I211" s="15">
        <v>63341</v>
      </c>
      <c r="J211" s="15">
        <f t="shared" si="17"/>
        <v>298816</v>
      </c>
      <c r="K211" s="33">
        <f t="shared" ref="K211" si="18">+E211-(E211*$K$10)</f>
        <v>188380</v>
      </c>
      <c r="L211" s="33">
        <f t="shared" ref="L211" si="19">+I211-(I211*$K$10)</f>
        <v>50672.800000000003</v>
      </c>
      <c r="M211" s="34">
        <f>+ROUND(K211+L211,0)</f>
        <v>239053</v>
      </c>
      <c r="N211" s="32" t="s">
        <v>625</v>
      </c>
    </row>
    <row r="212" spans="1:14" ht="13">
      <c r="A212" s="18">
        <v>195</v>
      </c>
      <c r="B212" s="12" t="s">
        <v>405</v>
      </c>
      <c r="C212" s="13" t="s">
        <v>12</v>
      </c>
      <c r="D212" s="14">
        <v>1</v>
      </c>
      <c r="E212" s="15">
        <v>17950</v>
      </c>
      <c r="F212" s="16" t="s">
        <v>406</v>
      </c>
      <c r="G212" s="17" t="s">
        <v>12</v>
      </c>
      <c r="H212" s="18">
        <v>1</v>
      </c>
      <c r="I212" s="15">
        <v>4667</v>
      </c>
      <c r="J212" s="15">
        <f t="shared" si="17"/>
        <v>22617</v>
      </c>
      <c r="K212" s="33">
        <f t="shared" ref="K212:K275" si="20">+E212-(E212*$K$10)</f>
        <v>14360</v>
      </c>
      <c r="L212" s="33">
        <f t="shared" ref="L212:L275" si="21">+I212-(I212*$K$10)</f>
        <v>3733.6</v>
      </c>
      <c r="M212" s="34">
        <f t="shared" ref="M212:M275" si="22">+ROUND(K212+L212,0)</f>
        <v>18094</v>
      </c>
      <c r="N212" s="32" t="s">
        <v>625</v>
      </c>
    </row>
    <row r="213" spans="1:14" ht="13">
      <c r="A213" s="18">
        <v>196</v>
      </c>
      <c r="B213" s="12" t="s">
        <v>407</v>
      </c>
      <c r="C213" s="13" t="s">
        <v>12</v>
      </c>
      <c r="D213" s="14">
        <v>1</v>
      </c>
      <c r="E213" s="15">
        <v>9512</v>
      </c>
      <c r="F213" s="16" t="s">
        <v>408</v>
      </c>
      <c r="G213" s="17" t="s">
        <v>12</v>
      </c>
      <c r="H213" s="18">
        <v>1</v>
      </c>
      <c r="I213" s="15">
        <v>3591</v>
      </c>
      <c r="J213" s="15">
        <f t="shared" si="17"/>
        <v>13103</v>
      </c>
      <c r="K213" s="33">
        <f t="shared" si="20"/>
        <v>7609.6</v>
      </c>
      <c r="L213" s="33">
        <f t="shared" si="21"/>
        <v>2872.8</v>
      </c>
      <c r="M213" s="34">
        <f t="shared" si="22"/>
        <v>10482</v>
      </c>
      <c r="N213" s="32" t="s">
        <v>625</v>
      </c>
    </row>
    <row r="214" spans="1:14" ht="13">
      <c r="A214" s="18">
        <v>197</v>
      </c>
      <c r="B214" s="12" t="s">
        <v>409</v>
      </c>
      <c r="C214" s="13" t="s">
        <v>12</v>
      </c>
      <c r="D214" s="14">
        <v>1</v>
      </c>
      <c r="E214" s="15">
        <v>9132</v>
      </c>
      <c r="F214" s="16" t="s">
        <v>410</v>
      </c>
      <c r="G214" s="17" t="s">
        <v>12</v>
      </c>
      <c r="H214" s="18">
        <v>1</v>
      </c>
      <c r="I214" s="15">
        <v>2322</v>
      </c>
      <c r="J214" s="15">
        <f t="shared" si="17"/>
        <v>11454</v>
      </c>
      <c r="K214" s="33">
        <f t="shared" si="20"/>
        <v>7305.6</v>
      </c>
      <c r="L214" s="33">
        <f t="shared" si="21"/>
        <v>1857.6</v>
      </c>
      <c r="M214" s="34">
        <f t="shared" si="22"/>
        <v>9163</v>
      </c>
      <c r="N214" s="32" t="s">
        <v>625</v>
      </c>
    </row>
    <row r="215" spans="1:14" ht="13">
      <c r="A215" s="18">
        <v>198</v>
      </c>
      <c r="B215" s="12" t="s">
        <v>411</v>
      </c>
      <c r="C215" s="13" t="s">
        <v>12</v>
      </c>
      <c r="D215" s="14">
        <v>1</v>
      </c>
      <c r="E215" s="15">
        <v>6529</v>
      </c>
      <c r="F215" s="16" t="s">
        <v>412</v>
      </c>
      <c r="G215" s="17" t="s">
        <v>12</v>
      </c>
      <c r="H215" s="18">
        <v>1</v>
      </c>
      <c r="I215" s="15">
        <v>1822</v>
      </c>
      <c r="J215" s="15">
        <f t="shared" si="17"/>
        <v>8351</v>
      </c>
      <c r="K215" s="33">
        <f t="shared" si="20"/>
        <v>5223.2</v>
      </c>
      <c r="L215" s="33">
        <f t="shared" si="21"/>
        <v>1457.6</v>
      </c>
      <c r="M215" s="34">
        <f t="shared" si="22"/>
        <v>6681</v>
      </c>
      <c r="N215" s="32" t="s">
        <v>625</v>
      </c>
    </row>
    <row r="216" spans="1:14" ht="13">
      <c r="A216" s="18">
        <v>199</v>
      </c>
      <c r="B216" s="12" t="s">
        <v>413</v>
      </c>
      <c r="C216" s="13" t="s">
        <v>12</v>
      </c>
      <c r="D216" s="14">
        <v>1</v>
      </c>
      <c r="E216" s="15">
        <v>6203</v>
      </c>
      <c r="F216" s="16" t="s">
        <v>414</v>
      </c>
      <c r="G216" s="17" t="s">
        <v>12</v>
      </c>
      <c r="H216" s="18">
        <v>1</v>
      </c>
      <c r="I216" s="15">
        <v>1351</v>
      </c>
      <c r="J216" s="15">
        <f t="shared" si="17"/>
        <v>7554</v>
      </c>
      <c r="K216" s="33">
        <f t="shared" si="20"/>
        <v>4962.3999999999996</v>
      </c>
      <c r="L216" s="33">
        <f t="shared" si="21"/>
        <v>1080.8</v>
      </c>
      <c r="M216" s="34">
        <f t="shared" si="22"/>
        <v>6043</v>
      </c>
      <c r="N216" s="32" t="s">
        <v>625</v>
      </c>
    </row>
    <row r="217" spans="1:14" ht="13">
      <c r="A217" s="18">
        <v>200</v>
      </c>
      <c r="B217" s="12" t="s">
        <v>415</v>
      </c>
      <c r="C217" s="13" t="s">
        <v>12</v>
      </c>
      <c r="D217" s="14">
        <v>1</v>
      </c>
      <c r="E217" s="15">
        <v>3782</v>
      </c>
      <c r="F217" s="16" t="s">
        <v>416</v>
      </c>
      <c r="G217" s="17" t="s">
        <v>12</v>
      </c>
      <c r="H217" s="18">
        <v>1</v>
      </c>
      <c r="I217" s="15">
        <v>1487</v>
      </c>
      <c r="J217" s="15">
        <f t="shared" si="17"/>
        <v>5269</v>
      </c>
      <c r="K217" s="33">
        <f t="shared" si="20"/>
        <v>3025.6</v>
      </c>
      <c r="L217" s="33">
        <f t="shared" si="21"/>
        <v>1189.5999999999999</v>
      </c>
      <c r="M217" s="34">
        <f t="shared" si="22"/>
        <v>4215</v>
      </c>
      <c r="N217" s="32" t="s">
        <v>625</v>
      </c>
    </row>
    <row r="218" spans="1:14" ht="13">
      <c r="A218" s="18">
        <v>201</v>
      </c>
      <c r="B218" s="12" t="s">
        <v>417</v>
      </c>
      <c r="C218" s="13" t="s">
        <v>12</v>
      </c>
      <c r="D218" s="14">
        <v>1</v>
      </c>
      <c r="E218" s="15">
        <v>2958</v>
      </c>
      <c r="F218" s="16" t="s">
        <v>418</v>
      </c>
      <c r="G218" s="17" t="s">
        <v>12</v>
      </c>
      <c r="H218" s="18">
        <v>1</v>
      </c>
      <c r="I218" s="15">
        <v>1110</v>
      </c>
      <c r="J218" s="15">
        <f t="shared" si="17"/>
        <v>4068</v>
      </c>
      <c r="K218" s="33">
        <f t="shared" si="20"/>
        <v>2366.4</v>
      </c>
      <c r="L218" s="33">
        <f t="shared" si="21"/>
        <v>888</v>
      </c>
      <c r="M218" s="34">
        <f t="shared" si="22"/>
        <v>3254</v>
      </c>
      <c r="N218" s="32" t="s">
        <v>625</v>
      </c>
    </row>
    <row r="219" spans="1:14" ht="13">
      <c r="A219" s="18">
        <v>202</v>
      </c>
      <c r="B219" s="12" t="s">
        <v>419</v>
      </c>
      <c r="C219" s="13" t="s">
        <v>12</v>
      </c>
      <c r="D219" s="14">
        <v>1</v>
      </c>
      <c r="E219" s="15">
        <v>2451</v>
      </c>
      <c r="F219" s="16" t="s">
        <v>420</v>
      </c>
      <c r="G219" s="17" t="s">
        <v>12</v>
      </c>
      <c r="H219" s="18">
        <v>1</v>
      </c>
      <c r="I219" s="15">
        <v>734</v>
      </c>
      <c r="J219" s="15">
        <f t="shared" si="17"/>
        <v>3185</v>
      </c>
      <c r="K219" s="33">
        <f t="shared" si="20"/>
        <v>1960.8</v>
      </c>
      <c r="L219" s="33">
        <f t="shared" si="21"/>
        <v>587.20000000000005</v>
      </c>
      <c r="M219" s="34">
        <f t="shared" si="22"/>
        <v>2548</v>
      </c>
      <c r="N219" s="32" t="s">
        <v>625</v>
      </c>
    </row>
    <row r="220" spans="1:14" ht="13">
      <c r="A220" s="18">
        <v>203</v>
      </c>
      <c r="B220" s="12" t="s">
        <v>421</v>
      </c>
      <c r="C220" s="13" t="s">
        <v>12</v>
      </c>
      <c r="D220" s="14">
        <v>1</v>
      </c>
      <c r="E220" s="15">
        <v>2186</v>
      </c>
      <c r="F220" s="16" t="s">
        <v>422</v>
      </c>
      <c r="G220" s="17" t="s">
        <v>12</v>
      </c>
      <c r="H220" s="18">
        <v>1</v>
      </c>
      <c r="I220" s="15">
        <v>675</v>
      </c>
      <c r="J220" s="15">
        <f t="shared" si="17"/>
        <v>2861</v>
      </c>
      <c r="K220" s="33">
        <f t="shared" si="20"/>
        <v>1748.8</v>
      </c>
      <c r="L220" s="33">
        <f t="shared" si="21"/>
        <v>540</v>
      </c>
      <c r="M220" s="34">
        <f t="shared" si="22"/>
        <v>2289</v>
      </c>
      <c r="N220" s="32" t="s">
        <v>625</v>
      </c>
    </row>
    <row r="221" spans="1:14" ht="13">
      <c r="A221" s="18">
        <v>204</v>
      </c>
      <c r="B221" s="12" t="s">
        <v>423</v>
      </c>
      <c r="C221" s="13" t="s">
        <v>12</v>
      </c>
      <c r="D221" s="14">
        <v>1</v>
      </c>
      <c r="E221" s="15">
        <v>1617</v>
      </c>
      <c r="F221" s="16" t="s">
        <v>424</v>
      </c>
      <c r="G221" s="17" t="s">
        <v>12</v>
      </c>
      <c r="H221" s="18">
        <v>1</v>
      </c>
      <c r="I221" s="15">
        <v>590</v>
      </c>
      <c r="J221" s="15">
        <f t="shared" si="17"/>
        <v>2207</v>
      </c>
      <c r="K221" s="33">
        <f t="shared" si="20"/>
        <v>1293.5999999999999</v>
      </c>
      <c r="L221" s="33">
        <f t="shared" si="21"/>
        <v>472</v>
      </c>
      <c r="M221" s="34">
        <f t="shared" si="22"/>
        <v>1766</v>
      </c>
      <c r="N221" s="32" t="s">
        <v>625</v>
      </c>
    </row>
    <row r="222" spans="1:14" ht="13">
      <c r="A222" s="18">
        <v>205</v>
      </c>
      <c r="B222" s="12" t="s">
        <v>425</v>
      </c>
      <c r="C222" s="13" t="s">
        <v>12</v>
      </c>
      <c r="D222" s="14">
        <v>1</v>
      </c>
      <c r="E222" s="15">
        <v>50744</v>
      </c>
      <c r="F222" s="16" t="s">
        <v>426</v>
      </c>
      <c r="G222" s="17" t="s">
        <v>12</v>
      </c>
      <c r="H222" s="18">
        <v>1</v>
      </c>
      <c r="I222" s="15">
        <v>16689</v>
      </c>
      <c r="J222" s="15">
        <f t="shared" si="17"/>
        <v>67433</v>
      </c>
      <c r="K222" s="33">
        <f t="shared" si="20"/>
        <v>40595.199999999997</v>
      </c>
      <c r="L222" s="33">
        <f t="shared" si="21"/>
        <v>13351.2</v>
      </c>
      <c r="M222" s="34">
        <f t="shared" si="22"/>
        <v>53946</v>
      </c>
      <c r="N222" s="32" t="s">
        <v>625</v>
      </c>
    </row>
    <row r="223" spans="1:14" ht="13">
      <c r="A223" s="18">
        <v>206</v>
      </c>
      <c r="B223" s="12" t="s">
        <v>427</v>
      </c>
      <c r="C223" s="13" t="s">
        <v>12</v>
      </c>
      <c r="D223" s="14">
        <v>1</v>
      </c>
      <c r="E223" s="15">
        <v>49586</v>
      </c>
      <c r="F223" s="16" t="s">
        <v>428</v>
      </c>
      <c r="G223" s="17" t="s">
        <v>12</v>
      </c>
      <c r="H223" s="18">
        <v>1</v>
      </c>
      <c r="I223" s="15">
        <v>16991</v>
      </c>
      <c r="J223" s="15">
        <f t="shared" si="17"/>
        <v>66577</v>
      </c>
      <c r="K223" s="33">
        <f t="shared" si="20"/>
        <v>39668.800000000003</v>
      </c>
      <c r="L223" s="33">
        <f t="shared" si="21"/>
        <v>13592.8</v>
      </c>
      <c r="M223" s="34">
        <f t="shared" si="22"/>
        <v>53262</v>
      </c>
      <c r="N223" s="32" t="s">
        <v>625</v>
      </c>
    </row>
    <row r="224" spans="1:14" ht="13">
      <c r="A224" s="18">
        <v>207</v>
      </c>
      <c r="B224" s="12" t="s">
        <v>429</v>
      </c>
      <c r="C224" s="13" t="s">
        <v>12</v>
      </c>
      <c r="D224" s="14">
        <v>1</v>
      </c>
      <c r="E224" s="15">
        <v>29060</v>
      </c>
      <c r="F224" s="16" t="s">
        <v>430</v>
      </c>
      <c r="G224" s="17" t="s">
        <v>12</v>
      </c>
      <c r="H224" s="18">
        <v>1</v>
      </c>
      <c r="I224" s="15">
        <v>13822</v>
      </c>
      <c r="J224" s="15">
        <f t="shared" si="17"/>
        <v>42882</v>
      </c>
      <c r="K224" s="33">
        <f t="shared" si="20"/>
        <v>23248</v>
      </c>
      <c r="L224" s="33">
        <f t="shared" si="21"/>
        <v>11057.6</v>
      </c>
      <c r="M224" s="34">
        <f t="shared" si="22"/>
        <v>34306</v>
      </c>
      <c r="N224" s="32" t="s">
        <v>625</v>
      </c>
    </row>
    <row r="225" spans="1:14" ht="13">
      <c r="A225" s="18">
        <v>208</v>
      </c>
      <c r="B225" s="12" t="s">
        <v>431</v>
      </c>
      <c r="C225" s="13" t="s">
        <v>12</v>
      </c>
      <c r="D225" s="14">
        <v>1</v>
      </c>
      <c r="E225" s="15">
        <v>159978</v>
      </c>
      <c r="F225" s="16" t="s">
        <v>432</v>
      </c>
      <c r="G225" s="17" t="s">
        <v>12</v>
      </c>
      <c r="H225" s="18">
        <v>1</v>
      </c>
      <c r="I225" s="15">
        <v>50356</v>
      </c>
      <c r="J225" s="15">
        <f t="shared" si="17"/>
        <v>210334</v>
      </c>
      <c r="K225" s="33">
        <f t="shared" si="20"/>
        <v>127982.39999999999</v>
      </c>
      <c r="L225" s="33">
        <f t="shared" si="21"/>
        <v>40284.800000000003</v>
      </c>
      <c r="M225" s="34">
        <f t="shared" si="22"/>
        <v>168267</v>
      </c>
      <c r="N225" s="32" t="s">
        <v>625</v>
      </c>
    </row>
    <row r="226" spans="1:14" ht="13">
      <c r="A226" s="18">
        <v>209</v>
      </c>
      <c r="B226" s="12" t="s">
        <v>433</v>
      </c>
      <c r="C226" s="13" t="s">
        <v>12</v>
      </c>
      <c r="D226" s="14">
        <v>1</v>
      </c>
      <c r="E226" s="15">
        <v>106365</v>
      </c>
      <c r="F226" s="16" t="s">
        <v>434</v>
      </c>
      <c r="G226" s="17" t="s">
        <v>12</v>
      </c>
      <c r="H226" s="18">
        <v>1</v>
      </c>
      <c r="I226" s="15">
        <v>29106</v>
      </c>
      <c r="J226" s="15">
        <f t="shared" si="17"/>
        <v>135471</v>
      </c>
      <c r="K226" s="33">
        <f t="shared" si="20"/>
        <v>85092</v>
      </c>
      <c r="L226" s="33">
        <f t="shared" si="21"/>
        <v>23284.799999999999</v>
      </c>
      <c r="M226" s="34">
        <f t="shared" si="22"/>
        <v>108377</v>
      </c>
      <c r="N226" s="32" t="s">
        <v>625</v>
      </c>
    </row>
    <row r="227" spans="1:14" ht="13">
      <c r="A227" s="18">
        <v>210</v>
      </c>
      <c r="B227" s="12" t="s">
        <v>435</v>
      </c>
      <c r="C227" s="13" t="s">
        <v>12</v>
      </c>
      <c r="D227" s="14">
        <v>1</v>
      </c>
      <c r="E227" s="15">
        <v>115562</v>
      </c>
      <c r="F227" s="16" t="s">
        <v>436</v>
      </c>
      <c r="G227" s="17" t="s">
        <v>12</v>
      </c>
      <c r="H227" s="18">
        <v>1</v>
      </c>
      <c r="I227" s="15">
        <v>32058</v>
      </c>
      <c r="J227" s="15">
        <f t="shared" si="17"/>
        <v>147620</v>
      </c>
      <c r="K227" s="33">
        <f t="shared" si="20"/>
        <v>92449.600000000006</v>
      </c>
      <c r="L227" s="33">
        <f t="shared" si="21"/>
        <v>25646.400000000001</v>
      </c>
      <c r="M227" s="34">
        <f t="shared" si="22"/>
        <v>118096</v>
      </c>
      <c r="N227" s="32" t="s">
        <v>625</v>
      </c>
    </row>
    <row r="228" spans="1:14" ht="13">
      <c r="A228" s="18">
        <v>211</v>
      </c>
      <c r="B228" s="12" t="s">
        <v>437</v>
      </c>
      <c r="C228" s="13" t="s">
        <v>12</v>
      </c>
      <c r="D228" s="14">
        <v>1</v>
      </c>
      <c r="E228" s="15">
        <v>693580</v>
      </c>
      <c r="F228" s="16" t="s">
        <v>438</v>
      </c>
      <c r="G228" s="17" t="s">
        <v>12</v>
      </c>
      <c r="H228" s="18">
        <v>1</v>
      </c>
      <c r="I228" s="15">
        <v>113522</v>
      </c>
      <c r="J228" s="15">
        <f t="shared" si="17"/>
        <v>807102</v>
      </c>
      <c r="K228" s="33">
        <f t="shared" si="20"/>
        <v>554864</v>
      </c>
      <c r="L228" s="33">
        <f t="shared" si="21"/>
        <v>90817.600000000006</v>
      </c>
      <c r="M228" s="34">
        <f t="shared" si="22"/>
        <v>645682</v>
      </c>
      <c r="N228" s="32" t="s">
        <v>625</v>
      </c>
    </row>
    <row r="229" spans="1:14" ht="13">
      <c r="A229" s="18">
        <v>212</v>
      </c>
      <c r="B229" s="12" t="s">
        <v>439</v>
      </c>
      <c r="C229" s="13" t="s">
        <v>12</v>
      </c>
      <c r="D229" s="14">
        <v>1</v>
      </c>
      <c r="E229" s="15">
        <v>846001</v>
      </c>
      <c r="F229" s="16" t="s">
        <v>440</v>
      </c>
      <c r="G229" s="17" t="s">
        <v>12</v>
      </c>
      <c r="H229" s="18">
        <v>1</v>
      </c>
      <c r="I229" s="15">
        <v>127397</v>
      </c>
      <c r="J229" s="15">
        <f t="shared" si="17"/>
        <v>973398</v>
      </c>
      <c r="K229" s="33">
        <f t="shared" si="20"/>
        <v>676800.8</v>
      </c>
      <c r="L229" s="33">
        <f t="shared" si="21"/>
        <v>101917.6</v>
      </c>
      <c r="M229" s="34">
        <f t="shared" si="22"/>
        <v>778718</v>
      </c>
      <c r="N229" s="32" t="s">
        <v>625</v>
      </c>
    </row>
    <row r="230" spans="1:14" ht="13">
      <c r="A230" s="18">
        <v>213</v>
      </c>
      <c r="B230" s="12" t="s">
        <v>441</v>
      </c>
      <c r="C230" s="13" t="s">
        <v>12</v>
      </c>
      <c r="D230" s="14">
        <v>1</v>
      </c>
      <c r="E230" s="15">
        <v>859322</v>
      </c>
      <c r="F230" s="16" t="s">
        <v>442</v>
      </c>
      <c r="G230" s="17" t="s">
        <v>12</v>
      </c>
      <c r="H230" s="18">
        <v>1</v>
      </c>
      <c r="I230" s="15">
        <v>112797</v>
      </c>
      <c r="J230" s="15">
        <f t="shared" si="17"/>
        <v>972119</v>
      </c>
      <c r="K230" s="33">
        <f t="shared" si="20"/>
        <v>687457.6</v>
      </c>
      <c r="L230" s="33">
        <f t="shared" si="21"/>
        <v>90237.6</v>
      </c>
      <c r="M230" s="34">
        <f t="shared" si="22"/>
        <v>777695</v>
      </c>
      <c r="N230" s="32" t="s">
        <v>625</v>
      </c>
    </row>
    <row r="231" spans="1:14" ht="13">
      <c r="A231" s="18">
        <v>214</v>
      </c>
      <c r="B231" s="12" t="s">
        <v>443</v>
      </c>
      <c r="C231" s="13" t="s">
        <v>12</v>
      </c>
      <c r="D231" s="14">
        <v>1</v>
      </c>
      <c r="E231" s="15">
        <v>1046854</v>
      </c>
      <c r="F231" s="16" t="s">
        <v>444</v>
      </c>
      <c r="G231" s="17" t="s">
        <v>12</v>
      </c>
      <c r="H231" s="18">
        <v>1</v>
      </c>
      <c r="I231" s="15">
        <v>111730</v>
      </c>
      <c r="J231" s="15">
        <f t="shared" si="17"/>
        <v>1158584</v>
      </c>
      <c r="K231" s="33">
        <f t="shared" si="20"/>
        <v>837483.2</v>
      </c>
      <c r="L231" s="33">
        <f t="shared" si="21"/>
        <v>89384</v>
      </c>
      <c r="M231" s="34">
        <f t="shared" si="22"/>
        <v>926867</v>
      </c>
      <c r="N231" s="32" t="s">
        <v>625</v>
      </c>
    </row>
    <row r="232" spans="1:14" ht="13">
      <c r="A232" s="18">
        <v>215</v>
      </c>
      <c r="B232" s="12" t="s">
        <v>445</v>
      </c>
      <c r="C232" s="13" t="s">
        <v>12</v>
      </c>
      <c r="D232" s="14">
        <v>1</v>
      </c>
      <c r="E232" s="15">
        <v>1363706</v>
      </c>
      <c r="F232" s="16" t="s">
        <v>446</v>
      </c>
      <c r="G232" s="17" t="s">
        <v>12</v>
      </c>
      <c r="H232" s="18">
        <v>1</v>
      </c>
      <c r="I232" s="15">
        <v>175676</v>
      </c>
      <c r="J232" s="15">
        <f t="shared" si="17"/>
        <v>1539382</v>
      </c>
      <c r="K232" s="33">
        <f t="shared" si="20"/>
        <v>1090964.8</v>
      </c>
      <c r="L232" s="33">
        <f t="shared" si="21"/>
        <v>140540.79999999999</v>
      </c>
      <c r="M232" s="34">
        <f t="shared" si="22"/>
        <v>1231506</v>
      </c>
      <c r="N232" s="32" t="s">
        <v>625</v>
      </c>
    </row>
    <row r="233" spans="1:14" ht="13">
      <c r="A233" s="18">
        <v>216</v>
      </c>
      <c r="B233" s="12" t="s">
        <v>447</v>
      </c>
      <c r="C233" s="13" t="s">
        <v>12</v>
      </c>
      <c r="D233" s="14">
        <v>1</v>
      </c>
      <c r="E233" s="15">
        <v>1397200</v>
      </c>
      <c r="F233" s="16" t="s">
        <v>448</v>
      </c>
      <c r="G233" s="17" t="s">
        <v>12</v>
      </c>
      <c r="H233" s="18">
        <v>1</v>
      </c>
      <c r="I233" s="15">
        <v>194802</v>
      </c>
      <c r="J233" s="15">
        <f t="shared" si="17"/>
        <v>1592002</v>
      </c>
      <c r="K233" s="33">
        <f t="shared" si="20"/>
        <v>1117760</v>
      </c>
      <c r="L233" s="33">
        <f t="shared" si="21"/>
        <v>155841.60000000001</v>
      </c>
      <c r="M233" s="34">
        <f t="shared" si="22"/>
        <v>1273602</v>
      </c>
      <c r="N233" s="32" t="s">
        <v>625</v>
      </c>
    </row>
    <row r="234" spans="1:14" ht="13">
      <c r="A234" s="18">
        <v>217</v>
      </c>
      <c r="B234" s="12" t="s">
        <v>449</v>
      </c>
      <c r="C234" s="13" t="s">
        <v>12</v>
      </c>
      <c r="D234" s="14">
        <v>1</v>
      </c>
      <c r="E234" s="15">
        <v>1442657</v>
      </c>
      <c r="F234" s="16" t="s">
        <v>450</v>
      </c>
      <c r="G234" s="17" t="s">
        <v>12</v>
      </c>
      <c r="H234" s="18">
        <v>1</v>
      </c>
      <c r="I234" s="15">
        <v>191082</v>
      </c>
      <c r="J234" s="15">
        <f t="shared" si="17"/>
        <v>1633739</v>
      </c>
      <c r="K234" s="33">
        <f t="shared" si="20"/>
        <v>1154125.6000000001</v>
      </c>
      <c r="L234" s="33">
        <f t="shared" si="21"/>
        <v>152865.60000000001</v>
      </c>
      <c r="M234" s="34">
        <f t="shared" si="22"/>
        <v>1306991</v>
      </c>
      <c r="N234" s="32" t="s">
        <v>625</v>
      </c>
    </row>
    <row r="235" spans="1:14" ht="13">
      <c r="A235" s="18">
        <v>218</v>
      </c>
      <c r="B235" s="12" t="s">
        <v>451</v>
      </c>
      <c r="C235" s="13" t="s">
        <v>12</v>
      </c>
      <c r="D235" s="14">
        <v>1</v>
      </c>
      <c r="E235" s="15">
        <v>2117205</v>
      </c>
      <c r="F235" s="16" t="s">
        <v>452</v>
      </c>
      <c r="G235" s="17" t="s">
        <v>12</v>
      </c>
      <c r="H235" s="18">
        <v>1</v>
      </c>
      <c r="I235" s="15">
        <v>313925</v>
      </c>
      <c r="J235" s="15">
        <f t="shared" si="17"/>
        <v>2431130</v>
      </c>
      <c r="K235" s="33">
        <f t="shared" si="20"/>
        <v>1693764</v>
      </c>
      <c r="L235" s="33">
        <f t="shared" si="21"/>
        <v>251140</v>
      </c>
      <c r="M235" s="34">
        <f t="shared" si="22"/>
        <v>1944904</v>
      </c>
      <c r="N235" s="32" t="s">
        <v>625</v>
      </c>
    </row>
    <row r="236" spans="1:14" ht="13">
      <c r="A236" s="18">
        <v>219</v>
      </c>
      <c r="B236" s="12" t="s">
        <v>453</v>
      </c>
      <c r="C236" s="13" t="s">
        <v>12</v>
      </c>
      <c r="D236" s="14">
        <v>1</v>
      </c>
      <c r="E236" s="15">
        <v>63183</v>
      </c>
      <c r="F236" s="16" t="s">
        <v>454</v>
      </c>
      <c r="G236" s="17" t="s">
        <v>12</v>
      </c>
      <c r="H236" s="18">
        <v>1</v>
      </c>
      <c r="I236" s="15">
        <v>20043</v>
      </c>
      <c r="J236" s="15">
        <f t="shared" si="17"/>
        <v>83226</v>
      </c>
      <c r="K236" s="33">
        <f t="shared" si="20"/>
        <v>50546.400000000001</v>
      </c>
      <c r="L236" s="33">
        <f t="shared" si="21"/>
        <v>16034.4</v>
      </c>
      <c r="M236" s="34">
        <f t="shared" si="22"/>
        <v>66581</v>
      </c>
      <c r="N236" s="32" t="s">
        <v>625</v>
      </c>
    </row>
    <row r="237" spans="1:14" ht="13">
      <c r="A237" s="18">
        <v>220</v>
      </c>
      <c r="B237" s="12" t="s">
        <v>455</v>
      </c>
      <c r="C237" s="13" t="s">
        <v>12</v>
      </c>
      <c r="D237" s="14">
        <v>1</v>
      </c>
      <c r="E237" s="15">
        <v>71223</v>
      </c>
      <c r="F237" s="16" t="s">
        <v>456</v>
      </c>
      <c r="G237" s="17" t="s">
        <v>12</v>
      </c>
      <c r="H237" s="18">
        <v>1</v>
      </c>
      <c r="I237" s="15">
        <v>21234</v>
      </c>
      <c r="J237" s="15">
        <f t="shared" si="17"/>
        <v>92457</v>
      </c>
      <c r="K237" s="33">
        <f t="shared" si="20"/>
        <v>56978.400000000001</v>
      </c>
      <c r="L237" s="33">
        <f t="shared" si="21"/>
        <v>16987.2</v>
      </c>
      <c r="M237" s="34">
        <f t="shared" si="22"/>
        <v>73966</v>
      </c>
      <c r="N237" s="32" t="s">
        <v>625</v>
      </c>
    </row>
    <row r="238" spans="1:14" ht="13">
      <c r="A238" s="18">
        <v>221</v>
      </c>
      <c r="B238" s="12" t="s">
        <v>457</v>
      </c>
      <c r="C238" s="13" t="s">
        <v>12</v>
      </c>
      <c r="D238" s="14">
        <v>1</v>
      </c>
      <c r="E238" s="15">
        <v>49894</v>
      </c>
      <c r="F238" s="16" t="s">
        <v>458</v>
      </c>
      <c r="G238" s="17" t="s">
        <v>12</v>
      </c>
      <c r="H238" s="18">
        <v>1</v>
      </c>
      <c r="I238" s="15">
        <v>19889</v>
      </c>
      <c r="J238" s="15">
        <f t="shared" si="17"/>
        <v>69783</v>
      </c>
      <c r="K238" s="33">
        <f t="shared" si="20"/>
        <v>39915.199999999997</v>
      </c>
      <c r="L238" s="33">
        <f t="shared" si="21"/>
        <v>15911.2</v>
      </c>
      <c r="M238" s="34">
        <f t="shared" si="22"/>
        <v>55826</v>
      </c>
      <c r="N238" s="32" t="s">
        <v>625</v>
      </c>
    </row>
    <row r="239" spans="1:14" ht="13">
      <c r="A239" s="18">
        <v>222</v>
      </c>
      <c r="B239" s="12" t="s">
        <v>459</v>
      </c>
      <c r="C239" s="13" t="s">
        <v>12</v>
      </c>
      <c r="D239" s="14">
        <v>1</v>
      </c>
      <c r="E239" s="15">
        <v>77148</v>
      </c>
      <c r="F239" s="16" t="s">
        <v>460</v>
      </c>
      <c r="G239" s="17" t="s">
        <v>12</v>
      </c>
      <c r="H239" s="18">
        <v>1</v>
      </c>
      <c r="I239" s="15">
        <v>23458</v>
      </c>
      <c r="J239" s="15">
        <f t="shared" si="17"/>
        <v>100606</v>
      </c>
      <c r="K239" s="33">
        <f t="shared" si="20"/>
        <v>61718.400000000001</v>
      </c>
      <c r="L239" s="33">
        <f t="shared" si="21"/>
        <v>18766.400000000001</v>
      </c>
      <c r="M239" s="34">
        <f t="shared" si="22"/>
        <v>80485</v>
      </c>
      <c r="N239" s="32" t="s">
        <v>625</v>
      </c>
    </row>
    <row r="240" spans="1:14" ht="13">
      <c r="A240" s="18">
        <v>223</v>
      </c>
      <c r="B240" s="12" t="s">
        <v>461</v>
      </c>
      <c r="C240" s="13" t="s">
        <v>12</v>
      </c>
      <c r="D240" s="14">
        <v>1</v>
      </c>
      <c r="E240" s="15">
        <v>84812</v>
      </c>
      <c r="F240" s="16" t="s">
        <v>462</v>
      </c>
      <c r="G240" s="17" t="s">
        <v>12</v>
      </c>
      <c r="H240" s="18">
        <v>1</v>
      </c>
      <c r="I240" s="15">
        <v>25754</v>
      </c>
      <c r="J240" s="15">
        <f t="shared" si="17"/>
        <v>110566</v>
      </c>
      <c r="K240" s="33">
        <f t="shared" si="20"/>
        <v>67849.600000000006</v>
      </c>
      <c r="L240" s="33">
        <f t="shared" si="21"/>
        <v>20603.2</v>
      </c>
      <c r="M240" s="34">
        <f t="shared" si="22"/>
        <v>88453</v>
      </c>
      <c r="N240" s="32" t="s">
        <v>625</v>
      </c>
    </row>
    <row r="241" spans="1:14" ht="13">
      <c r="A241" s="18">
        <v>224</v>
      </c>
      <c r="B241" s="12" t="s">
        <v>463</v>
      </c>
      <c r="C241" s="13" t="s">
        <v>39</v>
      </c>
      <c r="D241" s="14">
        <v>1</v>
      </c>
      <c r="E241" s="15">
        <v>122328</v>
      </c>
      <c r="F241" s="16" t="s">
        <v>464</v>
      </c>
      <c r="G241" s="17" t="s">
        <v>12</v>
      </c>
      <c r="H241" s="18">
        <v>1</v>
      </c>
      <c r="I241" s="15">
        <v>35964</v>
      </c>
      <c r="J241" s="15">
        <f t="shared" si="17"/>
        <v>158292</v>
      </c>
      <c r="K241" s="33">
        <f t="shared" si="20"/>
        <v>97862.399999999994</v>
      </c>
      <c r="L241" s="33">
        <f t="shared" si="21"/>
        <v>28771.200000000001</v>
      </c>
      <c r="M241" s="34">
        <f t="shared" si="22"/>
        <v>126634</v>
      </c>
      <c r="N241" s="32" t="s">
        <v>625</v>
      </c>
    </row>
    <row r="242" spans="1:14" ht="13">
      <c r="A242" s="18">
        <v>225</v>
      </c>
      <c r="B242" s="12" t="s">
        <v>465</v>
      </c>
      <c r="C242" s="13" t="s">
        <v>39</v>
      </c>
      <c r="D242" s="14">
        <v>1</v>
      </c>
      <c r="E242" s="15">
        <v>103059</v>
      </c>
      <c r="F242" s="16" t="s">
        <v>466</v>
      </c>
      <c r="G242" s="17" t="s">
        <v>12</v>
      </c>
      <c r="H242" s="18">
        <v>1</v>
      </c>
      <c r="I242" s="15">
        <v>31286</v>
      </c>
      <c r="J242" s="15">
        <f t="shared" si="17"/>
        <v>134345</v>
      </c>
      <c r="K242" s="33">
        <f t="shared" si="20"/>
        <v>82447.199999999997</v>
      </c>
      <c r="L242" s="33">
        <f t="shared" si="21"/>
        <v>25028.799999999999</v>
      </c>
      <c r="M242" s="34">
        <f t="shared" si="22"/>
        <v>107476</v>
      </c>
      <c r="N242" s="32" t="s">
        <v>625</v>
      </c>
    </row>
    <row r="243" spans="1:14" ht="13">
      <c r="A243" s="18">
        <v>226</v>
      </c>
      <c r="B243" s="12" t="s">
        <v>467</v>
      </c>
      <c r="C243" s="13" t="s">
        <v>39</v>
      </c>
      <c r="D243" s="14">
        <v>1</v>
      </c>
      <c r="E243" s="15">
        <v>80881</v>
      </c>
      <c r="F243" s="16" t="s">
        <v>468</v>
      </c>
      <c r="G243" s="17" t="s">
        <v>12</v>
      </c>
      <c r="H243" s="18">
        <v>1</v>
      </c>
      <c r="I243" s="15">
        <v>19339</v>
      </c>
      <c r="J243" s="15">
        <f t="shared" si="17"/>
        <v>100220</v>
      </c>
      <c r="K243" s="33">
        <f t="shared" si="20"/>
        <v>64704.800000000003</v>
      </c>
      <c r="L243" s="33">
        <f t="shared" si="21"/>
        <v>15471.2</v>
      </c>
      <c r="M243" s="34">
        <f t="shared" si="22"/>
        <v>80176</v>
      </c>
      <c r="N243" s="32" t="s">
        <v>625</v>
      </c>
    </row>
    <row r="244" spans="1:14" ht="13">
      <c r="A244" s="18">
        <v>227</v>
      </c>
      <c r="B244" s="12" t="s">
        <v>469</v>
      </c>
      <c r="C244" s="13" t="s">
        <v>39</v>
      </c>
      <c r="D244" s="14">
        <v>1</v>
      </c>
      <c r="E244" s="15">
        <v>72409</v>
      </c>
      <c r="F244" s="16" t="s">
        <v>470</v>
      </c>
      <c r="G244" s="17" t="s">
        <v>12</v>
      </c>
      <c r="H244" s="18">
        <v>1</v>
      </c>
      <c r="I244" s="15">
        <v>16991</v>
      </c>
      <c r="J244" s="15">
        <f t="shared" si="17"/>
        <v>89400</v>
      </c>
      <c r="K244" s="33">
        <f t="shared" si="20"/>
        <v>57927.199999999997</v>
      </c>
      <c r="L244" s="33">
        <f t="shared" si="21"/>
        <v>13592.8</v>
      </c>
      <c r="M244" s="34">
        <f t="shared" si="22"/>
        <v>71520</v>
      </c>
      <c r="N244" s="32" t="s">
        <v>625</v>
      </c>
    </row>
    <row r="245" spans="1:14" ht="13">
      <c r="A245" s="18">
        <v>228</v>
      </c>
      <c r="B245" s="12" t="s">
        <v>471</v>
      </c>
      <c r="C245" s="13" t="s">
        <v>39</v>
      </c>
      <c r="D245" s="14">
        <v>1</v>
      </c>
      <c r="E245" s="15">
        <v>56080</v>
      </c>
      <c r="F245" s="16" t="s">
        <v>472</v>
      </c>
      <c r="G245" s="17" t="s">
        <v>12</v>
      </c>
      <c r="H245" s="18">
        <v>1</v>
      </c>
      <c r="I245" s="15">
        <v>15171</v>
      </c>
      <c r="J245" s="15">
        <f t="shared" si="17"/>
        <v>71251</v>
      </c>
      <c r="K245" s="33">
        <f t="shared" si="20"/>
        <v>44864</v>
      </c>
      <c r="L245" s="33">
        <f t="shared" si="21"/>
        <v>12136.8</v>
      </c>
      <c r="M245" s="34">
        <f t="shared" si="22"/>
        <v>57001</v>
      </c>
      <c r="N245" s="32" t="s">
        <v>625</v>
      </c>
    </row>
    <row r="246" spans="1:14" ht="13">
      <c r="A246" s="18">
        <v>229</v>
      </c>
      <c r="B246" s="12" t="s">
        <v>473</v>
      </c>
      <c r="C246" s="13" t="s">
        <v>39</v>
      </c>
      <c r="D246" s="14">
        <v>1</v>
      </c>
      <c r="E246" s="15">
        <v>42160</v>
      </c>
      <c r="F246" s="16" t="s">
        <v>474</v>
      </c>
      <c r="G246" s="17" t="s">
        <v>12</v>
      </c>
      <c r="H246" s="18">
        <v>1</v>
      </c>
      <c r="I246" s="15">
        <v>17164</v>
      </c>
      <c r="J246" s="15">
        <f t="shared" si="17"/>
        <v>59324</v>
      </c>
      <c r="K246" s="33">
        <f t="shared" si="20"/>
        <v>33728</v>
      </c>
      <c r="L246" s="33">
        <f t="shared" si="21"/>
        <v>13731.2</v>
      </c>
      <c r="M246" s="34">
        <f t="shared" si="22"/>
        <v>47459</v>
      </c>
      <c r="N246" s="32" t="s">
        <v>625</v>
      </c>
    </row>
    <row r="247" spans="1:14" ht="13">
      <c r="A247" s="18">
        <v>230</v>
      </c>
      <c r="B247" s="12" t="s">
        <v>475</v>
      </c>
      <c r="C247" s="13" t="s">
        <v>39</v>
      </c>
      <c r="D247" s="14">
        <v>1</v>
      </c>
      <c r="E247" s="15">
        <v>39883</v>
      </c>
      <c r="F247" s="16" t="s">
        <v>476</v>
      </c>
      <c r="G247" s="17" t="s">
        <v>12</v>
      </c>
      <c r="H247" s="18">
        <v>1</v>
      </c>
      <c r="I247" s="15">
        <v>14615</v>
      </c>
      <c r="J247" s="15">
        <f t="shared" si="17"/>
        <v>54498</v>
      </c>
      <c r="K247" s="33">
        <f t="shared" si="20"/>
        <v>31906.400000000001</v>
      </c>
      <c r="L247" s="33">
        <f t="shared" si="21"/>
        <v>11692</v>
      </c>
      <c r="M247" s="34">
        <f t="shared" si="22"/>
        <v>43598</v>
      </c>
      <c r="N247" s="32" t="s">
        <v>625</v>
      </c>
    </row>
    <row r="248" spans="1:14" ht="13">
      <c r="A248" s="18">
        <v>231</v>
      </c>
      <c r="B248" s="12" t="s">
        <v>477</v>
      </c>
      <c r="C248" s="13" t="s">
        <v>39</v>
      </c>
      <c r="D248" s="14">
        <v>1</v>
      </c>
      <c r="E248" s="15">
        <v>21917</v>
      </c>
      <c r="F248" s="16" t="s">
        <v>478</v>
      </c>
      <c r="G248" s="17" t="s">
        <v>12</v>
      </c>
      <c r="H248" s="18">
        <v>1</v>
      </c>
      <c r="I248" s="15">
        <v>4937</v>
      </c>
      <c r="J248" s="15">
        <f t="shared" si="17"/>
        <v>26854</v>
      </c>
      <c r="K248" s="33">
        <f t="shared" si="20"/>
        <v>17533.599999999999</v>
      </c>
      <c r="L248" s="33">
        <f t="shared" si="21"/>
        <v>3949.6</v>
      </c>
      <c r="M248" s="34">
        <f t="shared" si="22"/>
        <v>21483</v>
      </c>
      <c r="N248" s="32" t="s">
        <v>625</v>
      </c>
    </row>
    <row r="249" spans="1:14" ht="13">
      <c r="A249" s="18">
        <v>232</v>
      </c>
      <c r="B249" s="12" t="s">
        <v>479</v>
      </c>
      <c r="C249" s="13" t="s">
        <v>39</v>
      </c>
      <c r="D249" s="14">
        <v>1</v>
      </c>
      <c r="E249" s="15">
        <v>12218</v>
      </c>
      <c r="F249" s="16" t="s">
        <v>480</v>
      </c>
      <c r="G249" s="17" t="s">
        <v>12</v>
      </c>
      <c r="H249" s="18">
        <v>1</v>
      </c>
      <c r="I249" s="15">
        <v>5426</v>
      </c>
      <c r="J249" s="15">
        <f t="shared" si="17"/>
        <v>17644</v>
      </c>
      <c r="K249" s="33">
        <f t="shared" si="20"/>
        <v>9774.4</v>
      </c>
      <c r="L249" s="33">
        <f t="shared" si="21"/>
        <v>4340.8</v>
      </c>
      <c r="M249" s="34">
        <f t="shared" si="22"/>
        <v>14115</v>
      </c>
      <c r="N249" s="32" t="s">
        <v>625</v>
      </c>
    </row>
    <row r="250" spans="1:14" ht="13">
      <c r="A250" s="18">
        <v>233</v>
      </c>
      <c r="B250" s="12" t="s">
        <v>481</v>
      </c>
      <c r="C250" s="13" t="s">
        <v>39</v>
      </c>
      <c r="D250" s="14">
        <v>1</v>
      </c>
      <c r="E250" s="15">
        <v>12712</v>
      </c>
      <c r="F250" s="16" t="s">
        <v>482</v>
      </c>
      <c r="G250" s="17" t="s">
        <v>12</v>
      </c>
      <c r="H250" s="18">
        <v>1</v>
      </c>
      <c r="I250" s="15">
        <v>5754</v>
      </c>
      <c r="J250" s="15">
        <f t="shared" si="17"/>
        <v>18466</v>
      </c>
      <c r="K250" s="33">
        <f t="shared" si="20"/>
        <v>10169.6</v>
      </c>
      <c r="L250" s="33">
        <f t="shared" si="21"/>
        <v>4603.2</v>
      </c>
      <c r="M250" s="34">
        <f t="shared" si="22"/>
        <v>14773</v>
      </c>
      <c r="N250" s="32" t="s">
        <v>625</v>
      </c>
    </row>
    <row r="251" spans="1:14" ht="13">
      <c r="A251" s="18">
        <v>234</v>
      </c>
      <c r="B251" s="12" t="s">
        <v>483</v>
      </c>
      <c r="C251" s="13" t="s">
        <v>39</v>
      </c>
      <c r="D251" s="14">
        <v>1</v>
      </c>
      <c r="E251" s="15">
        <v>9791</v>
      </c>
      <c r="F251" s="16" t="s">
        <v>484</v>
      </c>
      <c r="G251" s="17" t="s">
        <v>12</v>
      </c>
      <c r="H251" s="18">
        <v>1</v>
      </c>
      <c r="I251" s="15">
        <v>3184</v>
      </c>
      <c r="J251" s="15">
        <f t="shared" si="17"/>
        <v>12975</v>
      </c>
      <c r="K251" s="33">
        <f t="shared" si="20"/>
        <v>7832.8</v>
      </c>
      <c r="L251" s="33">
        <f t="shared" si="21"/>
        <v>2547.1999999999998</v>
      </c>
      <c r="M251" s="34">
        <f t="shared" si="22"/>
        <v>10380</v>
      </c>
      <c r="N251" s="32" t="s">
        <v>625</v>
      </c>
    </row>
    <row r="252" spans="1:14" ht="13">
      <c r="A252" s="18">
        <v>235</v>
      </c>
      <c r="B252" s="12" t="s">
        <v>485</v>
      </c>
      <c r="C252" s="13" t="s">
        <v>39</v>
      </c>
      <c r="D252" s="14">
        <v>1</v>
      </c>
      <c r="E252" s="15">
        <v>8580</v>
      </c>
      <c r="F252" s="16" t="s">
        <v>486</v>
      </c>
      <c r="G252" s="17" t="s">
        <v>12</v>
      </c>
      <c r="H252" s="18">
        <v>1</v>
      </c>
      <c r="I252" s="15">
        <v>2714</v>
      </c>
      <c r="J252" s="15">
        <f t="shared" si="17"/>
        <v>11294</v>
      </c>
      <c r="K252" s="33">
        <f t="shared" si="20"/>
        <v>6864</v>
      </c>
      <c r="L252" s="33">
        <f t="shared" si="21"/>
        <v>2171.1999999999998</v>
      </c>
      <c r="M252" s="34">
        <f t="shared" si="22"/>
        <v>9035</v>
      </c>
      <c r="N252" s="32" t="s">
        <v>625</v>
      </c>
    </row>
    <row r="253" spans="1:14" ht="13">
      <c r="A253" s="18">
        <v>236</v>
      </c>
      <c r="B253" s="12" t="s">
        <v>487</v>
      </c>
      <c r="C253" s="13" t="s">
        <v>39</v>
      </c>
      <c r="D253" s="14">
        <v>1</v>
      </c>
      <c r="E253" s="15">
        <v>5836</v>
      </c>
      <c r="F253" s="16" t="s">
        <v>488</v>
      </c>
      <c r="G253" s="17" t="s">
        <v>12</v>
      </c>
      <c r="H253" s="18">
        <v>1</v>
      </c>
      <c r="I253" s="15">
        <v>1436</v>
      </c>
      <c r="J253" s="15">
        <f t="shared" si="17"/>
        <v>7272</v>
      </c>
      <c r="K253" s="33">
        <f t="shared" si="20"/>
        <v>4668.8</v>
      </c>
      <c r="L253" s="33">
        <f t="shared" si="21"/>
        <v>1148.8</v>
      </c>
      <c r="M253" s="34">
        <f t="shared" si="22"/>
        <v>5818</v>
      </c>
      <c r="N253" s="32" t="s">
        <v>625</v>
      </c>
    </row>
    <row r="254" spans="1:14" ht="13">
      <c r="A254" s="18">
        <v>237</v>
      </c>
      <c r="B254" s="12" t="s">
        <v>489</v>
      </c>
      <c r="C254" s="13" t="s">
        <v>39</v>
      </c>
      <c r="D254" s="14">
        <v>1</v>
      </c>
      <c r="E254" s="15">
        <v>4856</v>
      </c>
      <c r="F254" s="16" t="s">
        <v>490</v>
      </c>
      <c r="G254" s="17" t="s">
        <v>12</v>
      </c>
      <c r="H254" s="18">
        <v>1</v>
      </c>
      <c r="I254" s="15">
        <v>1691</v>
      </c>
      <c r="J254" s="15">
        <f t="shared" si="17"/>
        <v>6547</v>
      </c>
      <c r="K254" s="33">
        <f t="shared" si="20"/>
        <v>3884.8</v>
      </c>
      <c r="L254" s="33">
        <f t="shared" si="21"/>
        <v>1352.8</v>
      </c>
      <c r="M254" s="34">
        <f t="shared" si="22"/>
        <v>5238</v>
      </c>
      <c r="N254" s="32" t="s">
        <v>625</v>
      </c>
    </row>
    <row r="255" spans="1:14" ht="13">
      <c r="A255" s="18">
        <v>238</v>
      </c>
      <c r="B255" s="12" t="s">
        <v>491</v>
      </c>
      <c r="C255" s="13" t="s">
        <v>39</v>
      </c>
      <c r="D255" s="14">
        <v>1</v>
      </c>
      <c r="E255" s="15">
        <v>17642</v>
      </c>
      <c r="F255" s="16" t="s">
        <v>492</v>
      </c>
      <c r="G255" s="17" t="s">
        <v>12</v>
      </c>
      <c r="H255" s="18">
        <v>1</v>
      </c>
      <c r="I255" s="15">
        <v>5735</v>
      </c>
      <c r="J255" s="15">
        <f t="shared" si="17"/>
        <v>23377</v>
      </c>
      <c r="K255" s="33">
        <f t="shared" si="20"/>
        <v>14113.6</v>
      </c>
      <c r="L255" s="33">
        <f t="shared" si="21"/>
        <v>4588</v>
      </c>
      <c r="M255" s="34">
        <f t="shared" si="22"/>
        <v>18702</v>
      </c>
      <c r="N255" s="32" t="s">
        <v>625</v>
      </c>
    </row>
    <row r="256" spans="1:14" ht="23">
      <c r="A256" s="18">
        <v>239</v>
      </c>
      <c r="B256" s="12" t="s">
        <v>493</v>
      </c>
      <c r="C256" s="13" t="s">
        <v>39</v>
      </c>
      <c r="D256" s="14">
        <v>1</v>
      </c>
      <c r="E256" s="15">
        <v>17036</v>
      </c>
      <c r="F256" s="16" t="s">
        <v>494</v>
      </c>
      <c r="G256" s="17" t="s">
        <v>12</v>
      </c>
      <c r="H256" s="18">
        <v>1</v>
      </c>
      <c r="I256" s="15">
        <v>6186</v>
      </c>
      <c r="J256" s="15">
        <f t="shared" si="17"/>
        <v>23222</v>
      </c>
      <c r="K256" s="33">
        <f t="shared" si="20"/>
        <v>13628.8</v>
      </c>
      <c r="L256" s="33">
        <f t="shared" si="21"/>
        <v>4948.8</v>
      </c>
      <c r="M256" s="34">
        <f t="shared" si="22"/>
        <v>18578</v>
      </c>
      <c r="N256" s="32" t="s">
        <v>625</v>
      </c>
    </row>
    <row r="257" spans="1:14" ht="13">
      <c r="A257" s="18">
        <v>240</v>
      </c>
      <c r="B257" s="12" t="s">
        <v>495</v>
      </c>
      <c r="C257" s="13" t="s">
        <v>39</v>
      </c>
      <c r="D257" s="14">
        <v>1</v>
      </c>
      <c r="E257" s="15">
        <v>8775</v>
      </c>
      <c r="F257" s="16" t="s">
        <v>496</v>
      </c>
      <c r="G257" s="17" t="s">
        <v>12</v>
      </c>
      <c r="H257" s="18">
        <v>1</v>
      </c>
      <c r="I257" s="15">
        <v>2061</v>
      </c>
      <c r="J257" s="15">
        <f t="shared" si="17"/>
        <v>10836</v>
      </c>
      <c r="K257" s="33">
        <f t="shared" si="20"/>
        <v>7020</v>
      </c>
      <c r="L257" s="33">
        <f t="shared" si="21"/>
        <v>1648.8</v>
      </c>
      <c r="M257" s="34">
        <f t="shared" si="22"/>
        <v>8669</v>
      </c>
      <c r="N257" s="32" t="s">
        <v>625</v>
      </c>
    </row>
    <row r="258" spans="1:14" ht="13">
      <c r="A258" s="18">
        <v>241</v>
      </c>
      <c r="B258" s="12" t="s">
        <v>497</v>
      </c>
      <c r="C258" s="13" t="s">
        <v>39</v>
      </c>
      <c r="D258" s="14">
        <v>1</v>
      </c>
      <c r="E258" s="15">
        <v>90381</v>
      </c>
      <c r="F258" s="16" t="s">
        <v>498</v>
      </c>
      <c r="G258" s="17" t="s">
        <v>12</v>
      </c>
      <c r="H258" s="18">
        <v>1</v>
      </c>
      <c r="I258" s="15">
        <v>23323</v>
      </c>
      <c r="J258" s="15">
        <f t="shared" si="17"/>
        <v>113704</v>
      </c>
      <c r="K258" s="33">
        <f t="shared" si="20"/>
        <v>72304.800000000003</v>
      </c>
      <c r="L258" s="33">
        <f t="shared" si="21"/>
        <v>18658.400000000001</v>
      </c>
      <c r="M258" s="34">
        <f t="shared" si="22"/>
        <v>90963</v>
      </c>
      <c r="N258" s="32" t="s">
        <v>625</v>
      </c>
    </row>
    <row r="259" spans="1:14" ht="13">
      <c r="A259" s="18">
        <v>242</v>
      </c>
      <c r="B259" s="12" t="s">
        <v>499</v>
      </c>
      <c r="C259" s="13" t="s">
        <v>39</v>
      </c>
      <c r="D259" s="14">
        <v>1</v>
      </c>
      <c r="E259" s="15">
        <v>76115</v>
      </c>
      <c r="F259" s="16" t="s">
        <v>500</v>
      </c>
      <c r="G259" s="17" t="s">
        <v>12</v>
      </c>
      <c r="H259" s="18">
        <v>1</v>
      </c>
      <c r="I259" s="15">
        <v>19741</v>
      </c>
      <c r="J259" s="15">
        <f t="shared" si="17"/>
        <v>95856</v>
      </c>
      <c r="K259" s="33">
        <f t="shared" si="20"/>
        <v>60892</v>
      </c>
      <c r="L259" s="33">
        <f t="shared" si="21"/>
        <v>15792.8</v>
      </c>
      <c r="M259" s="34">
        <f t="shared" si="22"/>
        <v>76685</v>
      </c>
      <c r="N259" s="32" t="s">
        <v>625</v>
      </c>
    </row>
    <row r="260" spans="1:14" ht="23">
      <c r="A260" s="18">
        <v>243</v>
      </c>
      <c r="B260" s="12" t="s">
        <v>501</v>
      </c>
      <c r="C260" s="13" t="s">
        <v>39</v>
      </c>
      <c r="D260" s="14">
        <v>1</v>
      </c>
      <c r="E260" s="15">
        <v>51332</v>
      </c>
      <c r="F260" s="19" t="s">
        <v>502</v>
      </c>
      <c r="G260" s="17" t="s">
        <v>12</v>
      </c>
      <c r="H260" s="18">
        <v>1</v>
      </c>
      <c r="I260" s="15">
        <v>12504</v>
      </c>
      <c r="J260" s="15">
        <f t="shared" si="17"/>
        <v>63836</v>
      </c>
      <c r="K260" s="33">
        <f t="shared" si="20"/>
        <v>41065.599999999999</v>
      </c>
      <c r="L260" s="33">
        <f t="shared" si="21"/>
        <v>10003.200000000001</v>
      </c>
      <c r="M260" s="34">
        <f t="shared" si="22"/>
        <v>51069</v>
      </c>
      <c r="N260" s="32" t="s">
        <v>625</v>
      </c>
    </row>
    <row r="261" spans="1:14" ht="23">
      <c r="A261" s="18">
        <v>244</v>
      </c>
      <c r="B261" s="12" t="s">
        <v>503</v>
      </c>
      <c r="C261" s="13" t="s">
        <v>39</v>
      </c>
      <c r="D261" s="14">
        <v>1</v>
      </c>
      <c r="E261" s="15">
        <v>20967</v>
      </c>
      <c r="F261" s="19" t="s">
        <v>504</v>
      </c>
      <c r="G261" s="17" t="s">
        <v>12</v>
      </c>
      <c r="H261" s="18">
        <v>1</v>
      </c>
      <c r="I261" s="15">
        <v>5931</v>
      </c>
      <c r="J261" s="15">
        <f t="shared" si="17"/>
        <v>26898</v>
      </c>
      <c r="K261" s="33">
        <f t="shared" si="20"/>
        <v>16773.599999999999</v>
      </c>
      <c r="L261" s="33">
        <f t="shared" si="21"/>
        <v>4744.8</v>
      </c>
      <c r="M261" s="34">
        <f t="shared" si="22"/>
        <v>21518</v>
      </c>
      <c r="N261" s="32" t="s">
        <v>625</v>
      </c>
    </row>
    <row r="262" spans="1:14" ht="23">
      <c r="A262" s="18">
        <v>245</v>
      </c>
      <c r="B262" s="12" t="s">
        <v>505</v>
      </c>
      <c r="C262" s="13" t="s">
        <v>39</v>
      </c>
      <c r="D262" s="14">
        <v>1</v>
      </c>
      <c r="E262" s="15">
        <v>27707</v>
      </c>
      <c r="F262" s="19" t="s">
        <v>506</v>
      </c>
      <c r="G262" s="17" t="s">
        <v>12</v>
      </c>
      <c r="H262" s="18">
        <v>1</v>
      </c>
      <c r="I262" s="15">
        <v>7896</v>
      </c>
      <c r="J262" s="15">
        <f t="shared" si="17"/>
        <v>35603</v>
      </c>
      <c r="K262" s="33">
        <f t="shared" si="20"/>
        <v>22165.599999999999</v>
      </c>
      <c r="L262" s="33">
        <f t="shared" si="21"/>
        <v>6316.8</v>
      </c>
      <c r="M262" s="34">
        <f t="shared" si="22"/>
        <v>28482</v>
      </c>
      <c r="N262" s="32" t="s">
        <v>625</v>
      </c>
    </row>
    <row r="263" spans="1:14" ht="23">
      <c r="A263" s="18">
        <v>246</v>
      </c>
      <c r="B263" s="12" t="s">
        <v>507</v>
      </c>
      <c r="C263" s="13" t="s">
        <v>39</v>
      </c>
      <c r="D263" s="14">
        <v>1</v>
      </c>
      <c r="E263" s="15">
        <v>22381</v>
      </c>
      <c r="F263" s="19" t="s">
        <v>508</v>
      </c>
      <c r="G263" s="17" t="s">
        <v>12</v>
      </c>
      <c r="H263" s="18">
        <v>1</v>
      </c>
      <c r="I263" s="15">
        <v>7167</v>
      </c>
      <c r="J263" s="15">
        <f t="shared" si="17"/>
        <v>29548</v>
      </c>
      <c r="K263" s="33">
        <f t="shared" si="20"/>
        <v>17904.8</v>
      </c>
      <c r="L263" s="33">
        <f t="shared" si="21"/>
        <v>5733.6</v>
      </c>
      <c r="M263" s="34">
        <f t="shared" si="22"/>
        <v>23638</v>
      </c>
      <c r="N263" s="32" t="s">
        <v>625</v>
      </c>
    </row>
    <row r="264" spans="1:14" ht="23">
      <c r="A264" s="18">
        <v>247</v>
      </c>
      <c r="B264" s="12" t="s">
        <v>509</v>
      </c>
      <c r="C264" s="13" t="s">
        <v>12</v>
      </c>
      <c r="D264" s="14">
        <v>1</v>
      </c>
      <c r="E264" s="15">
        <v>12444</v>
      </c>
      <c r="F264" s="16" t="s">
        <v>510</v>
      </c>
      <c r="G264" s="17" t="s">
        <v>12</v>
      </c>
      <c r="H264" s="18">
        <v>1</v>
      </c>
      <c r="I264" s="15">
        <v>7071</v>
      </c>
      <c r="J264" s="15">
        <f t="shared" si="17"/>
        <v>19515</v>
      </c>
      <c r="K264" s="33">
        <f t="shared" si="20"/>
        <v>9955.2000000000007</v>
      </c>
      <c r="L264" s="33">
        <f t="shared" si="21"/>
        <v>5656.8</v>
      </c>
      <c r="M264" s="34">
        <f t="shared" si="22"/>
        <v>15612</v>
      </c>
      <c r="N264" s="32" t="s">
        <v>625</v>
      </c>
    </row>
    <row r="265" spans="1:14" ht="13">
      <c r="A265" s="18">
        <v>248</v>
      </c>
      <c r="B265" s="12" t="s">
        <v>511</v>
      </c>
      <c r="C265" s="13" t="s">
        <v>12</v>
      </c>
      <c r="D265" s="14">
        <v>1</v>
      </c>
      <c r="E265" s="15">
        <v>60295</v>
      </c>
      <c r="F265" s="16" t="s">
        <v>512</v>
      </c>
      <c r="G265" s="17" t="s">
        <v>12</v>
      </c>
      <c r="H265" s="18">
        <v>1</v>
      </c>
      <c r="I265" s="15">
        <v>13714</v>
      </c>
      <c r="J265" s="15">
        <f t="shared" si="17"/>
        <v>74009</v>
      </c>
      <c r="K265" s="33">
        <f t="shared" si="20"/>
        <v>48236</v>
      </c>
      <c r="L265" s="33">
        <f t="shared" si="21"/>
        <v>10971.2</v>
      </c>
      <c r="M265" s="34">
        <f t="shared" si="22"/>
        <v>59207</v>
      </c>
      <c r="N265" s="32" t="s">
        <v>625</v>
      </c>
    </row>
    <row r="266" spans="1:14" ht="13">
      <c r="A266" s="18">
        <v>249</v>
      </c>
      <c r="B266" s="12" t="s">
        <v>513</v>
      </c>
      <c r="C266" s="13" t="s">
        <v>12</v>
      </c>
      <c r="D266" s="14">
        <v>1</v>
      </c>
      <c r="E266" s="15">
        <v>70990</v>
      </c>
      <c r="F266" s="16" t="s">
        <v>514</v>
      </c>
      <c r="G266" s="17" t="s">
        <v>12</v>
      </c>
      <c r="H266" s="18">
        <v>1</v>
      </c>
      <c r="I266" s="15">
        <v>15754</v>
      </c>
      <c r="J266" s="15">
        <f t="shared" si="17"/>
        <v>86744</v>
      </c>
      <c r="K266" s="33">
        <f t="shared" si="20"/>
        <v>56792</v>
      </c>
      <c r="L266" s="33">
        <f t="shared" si="21"/>
        <v>12603.2</v>
      </c>
      <c r="M266" s="34">
        <f t="shared" si="22"/>
        <v>69395</v>
      </c>
      <c r="N266" s="32" t="s">
        <v>625</v>
      </c>
    </row>
    <row r="267" spans="1:14" ht="13">
      <c r="A267" s="18">
        <v>250</v>
      </c>
      <c r="B267" s="12" t="s">
        <v>515</v>
      </c>
      <c r="C267" s="13" t="s">
        <v>12</v>
      </c>
      <c r="D267" s="14">
        <v>1</v>
      </c>
      <c r="E267" s="15">
        <v>79230</v>
      </c>
      <c r="F267" s="16" t="s">
        <v>516</v>
      </c>
      <c r="G267" s="17" t="s">
        <v>12</v>
      </c>
      <c r="H267" s="18">
        <v>1</v>
      </c>
      <c r="I267" s="15">
        <v>17527</v>
      </c>
      <c r="J267" s="15">
        <f t="shared" si="17"/>
        <v>96757</v>
      </c>
      <c r="K267" s="33">
        <f t="shared" si="20"/>
        <v>63384</v>
      </c>
      <c r="L267" s="33">
        <f t="shared" si="21"/>
        <v>14021.6</v>
      </c>
      <c r="M267" s="34">
        <f t="shared" si="22"/>
        <v>77406</v>
      </c>
      <c r="N267" s="32" t="s">
        <v>625</v>
      </c>
    </row>
    <row r="268" spans="1:14" ht="13">
      <c r="A268" s="18">
        <v>251</v>
      </c>
      <c r="B268" s="12" t="s">
        <v>517</v>
      </c>
      <c r="C268" s="13" t="s">
        <v>12</v>
      </c>
      <c r="D268" s="14">
        <v>1</v>
      </c>
      <c r="E268" s="15">
        <v>66086</v>
      </c>
      <c r="F268" s="16" t="s">
        <v>518</v>
      </c>
      <c r="G268" s="17" t="s">
        <v>12</v>
      </c>
      <c r="H268" s="18">
        <v>1</v>
      </c>
      <c r="I268" s="15">
        <v>25045</v>
      </c>
      <c r="J268" s="15">
        <f t="shared" si="17"/>
        <v>91131</v>
      </c>
      <c r="K268" s="33">
        <f t="shared" si="20"/>
        <v>52868.800000000003</v>
      </c>
      <c r="L268" s="33">
        <f t="shared" si="21"/>
        <v>20036</v>
      </c>
      <c r="M268" s="34">
        <f t="shared" si="22"/>
        <v>72905</v>
      </c>
      <c r="N268" s="32" t="s">
        <v>625</v>
      </c>
    </row>
    <row r="269" spans="1:14" ht="13">
      <c r="A269" s="18">
        <v>252</v>
      </c>
      <c r="B269" s="12" t="s">
        <v>519</v>
      </c>
      <c r="C269" s="13" t="s">
        <v>12</v>
      </c>
      <c r="D269" s="14">
        <v>1</v>
      </c>
      <c r="E269" s="15">
        <v>93625</v>
      </c>
      <c r="F269" s="16" t="s">
        <v>520</v>
      </c>
      <c r="G269" s="17" t="s">
        <v>12</v>
      </c>
      <c r="H269" s="18">
        <v>1</v>
      </c>
      <c r="I269" s="15">
        <v>33208</v>
      </c>
      <c r="J269" s="15">
        <f t="shared" si="17"/>
        <v>126833</v>
      </c>
      <c r="K269" s="33">
        <f t="shared" si="20"/>
        <v>74900</v>
      </c>
      <c r="L269" s="33">
        <f t="shared" si="21"/>
        <v>26566.400000000001</v>
      </c>
      <c r="M269" s="34">
        <f t="shared" si="22"/>
        <v>101466</v>
      </c>
      <c r="N269" s="32" t="s">
        <v>625</v>
      </c>
    </row>
    <row r="270" spans="1:14" ht="13">
      <c r="A270" s="18">
        <v>253</v>
      </c>
      <c r="B270" s="12" t="s">
        <v>521</v>
      </c>
      <c r="C270" s="13" t="s">
        <v>12</v>
      </c>
      <c r="D270" s="14">
        <v>1</v>
      </c>
      <c r="E270" s="15">
        <v>83670</v>
      </c>
      <c r="F270" s="16" t="s">
        <v>522</v>
      </c>
      <c r="G270" s="17" t="s">
        <v>12</v>
      </c>
      <c r="H270" s="18">
        <v>1</v>
      </c>
      <c r="I270" s="15">
        <v>31948</v>
      </c>
      <c r="J270" s="15">
        <f t="shared" si="17"/>
        <v>115618</v>
      </c>
      <c r="K270" s="33">
        <f t="shared" si="20"/>
        <v>66936</v>
      </c>
      <c r="L270" s="33">
        <f t="shared" si="21"/>
        <v>25558.400000000001</v>
      </c>
      <c r="M270" s="34">
        <f t="shared" si="22"/>
        <v>92494</v>
      </c>
      <c r="N270" s="32" t="s">
        <v>625</v>
      </c>
    </row>
    <row r="271" spans="1:14" ht="23">
      <c r="A271" s="18">
        <v>254</v>
      </c>
      <c r="B271" s="12" t="s">
        <v>523</v>
      </c>
      <c r="C271" s="13" t="s">
        <v>12</v>
      </c>
      <c r="D271" s="14">
        <v>1</v>
      </c>
      <c r="E271" s="15">
        <v>2413184</v>
      </c>
      <c r="F271" s="16" t="s">
        <v>524</v>
      </c>
      <c r="G271" s="17" t="s">
        <v>12</v>
      </c>
      <c r="H271" s="18">
        <v>1</v>
      </c>
      <c r="I271" s="15">
        <v>409345</v>
      </c>
      <c r="J271" s="15">
        <f t="shared" si="17"/>
        <v>2822529</v>
      </c>
      <c r="K271" s="33">
        <f t="shared" si="20"/>
        <v>1930547.2</v>
      </c>
      <c r="L271" s="33">
        <f t="shared" si="21"/>
        <v>327476</v>
      </c>
      <c r="M271" s="34">
        <f t="shared" si="22"/>
        <v>2258023</v>
      </c>
      <c r="N271" s="32" t="s">
        <v>625</v>
      </c>
    </row>
    <row r="272" spans="1:14" ht="34.5">
      <c r="A272" s="18">
        <v>255</v>
      </c>
      <c r="B272" s="12" t="s">
        <v>525</v>
      </c>
      <c r="C272" s="13" t="s">
        <v>12</v>
      </c>
      <c r="D272" s="14">
        <v>1</v>
      </c>
      <c r="E272" s="15">
        <v>2036828</v>
      </c>
      <c r="F272" s="19" t="s">
        <v>526</v>
      </c>
      <c r="G272" s="17" t="s">
        <v>12</v>
      </c>
      <c r="H272" s="18">
        <v>1</v>
      </c>
      <c r="I272" s="15">
        <v>482301</v>
      </c>
      <c r="J272" s="15">
        <f t="shared" si="17"/>
        <v>2519129</v>
      </c>
      <c r="K272" s="33">
        <f t="shared" si="20"/>
        <v>1629462.4</v>
      </c>
      <c r="L272" s="33">
        <f t="shared" si="21"/>
        <v>385840.8</v>
      </c>
      <c r="M272" s="34">
        <f t="shared" si="22"/>
        <v>2015303</v>
      </c>
      <c r="N272" s="32" t="s">
        <v>625</v>
      </c>
    </row>
    <row r="273" spans="1:14" ht="23">
      <c r="A273" s="18">
        <v>256</v>
      </c>
      <c r="B273" s="12" t="s">
        <v>527</v>
      </c>
      <c r="C273" s="13" t="s">
        <v>12</v>
      </c>
      <c r="D273" s="14">
        <v>1</v>
      </c>
      <c r="E273" s="15">
        <v>2204092</v>
      </c>
      <c r="F273" s="16" t="s">
        <v>528</v>
      </c>
      <c r="G273" s="17" t="s">
        <v>12</v>
      </c>
      <c r="H273" s="18">
        <v>1</v>
      </c>
      <c r="I273" s="15">
        <v>329751</v>
      </c>
      <c r="J273" s="15">
        <f t="shared" ref="J273:J330" si="23">+I273+E273</f>
        <v>2533843</v>
      </c>
      <c r="K273" s="33">
        <f t="shared" si="20"/>
        <v>1763273.6</v>
      </c>
      <c r="L273" s="33">
        <f t="shared" si="21"/>
        <v>263800.8</v>
      </c>
      <c r="M273" s="34">
        <f t="shared" si="22"/>
        <v>2027074</v>
      </c>
      <c r="N273" s="32" t="s">
        <v>625</v>
      </c>
    </row>
    <row r="274" spans="1:14" ht="23">
      <c r="A274" s="18">
        <v>257</v>
      </c>
      <c r="B274" s="12" t="s">
        <v>529</v>
      </c>
      <c r="C274" s="13" t="s">
        <v>12</v>
      </c>
      <c r="D274" s="14">
        <v>1</v>
      </c>
      <c r="E274" s="15">
        <v>1649573</v>
      </c>
      <c r="F274" s="16" t="s">
        <v>530</v>
      </c>
      <c r="G274" s="17" t="s">
        <v>12</v>
      </c>
      <c r="H274" s="18">
        <v>1</v>
      </c>
      <c r="I274" s="15">
        <v>281501</v>
      </c>
      <c r="J274" s="15">
        <f t="shared" si="23"/>
        <v>1931074</v>
      </c>
      <c r="K274" s="33">
        <f t="shared" si="20"/>
        <v>1319658.3999999999</v>
      </c>
      <c r="L274" s="33">
        <f t="shared" si="21"/>
        <v>225200.8</v>
      </c>
      <c r="M274" s="34">
        <f t="shared" si="22"/>
        <v>1544859</v>
      </c>
      <c r="N274" s="32" t="s">
        <v>625</v>
      </c>
    </row>
    <row r="275" spans="1:14" ht="23">
      <c r="A275" s="18">
        <v>258</v>
      </c>
      <c r="B275" s="12" t="s">
        <v>531</v>
      </c>
      <c r="C275" s="13" t="s">
        <v>12</v>
      </c>
      <c r="D275" s="14">
        <v>1</v>
      </c>
      <c r="E275" s="15">
        <v>106237</v>
      </c>
      <c r="F275" s="16" t="s">
        <v>532</v>
      </c>
      <c r="G275" s="17" t="s">
        <v>12</v>
      </c>
      <c r="H275" s="18">
        <v>1</v>
      </c>
      <c r="I275" s="15">
        <v>81053</v>
      </c>
      <c r="J275" s="15">
        <f t="shared" si="23"/>
        <v>187290</v>
      </c>
      <c r="K275" s="33">
        <f t="shared" si="20"/>
        <v>84989.6</v>
      </c>
      <c r="L275" s="33">
        <f t="shared" si="21"/>
        <v>64842.400000000001</v>
      </c>
      <c r="M275" s="34">
        <f t="shared" si="22"/>
        <v>149832</v>
      </c>
      <c r="N275" s="32" t="s">
        <v>625</v>
      </c>
    </row>
    <row r="276" spans="1:14" ht="23">
      <c r="A276" s="18">
        <v>259</v>
      </c>
      <c r="B276" s="12" t="s">
        <v>533</v>
      </c>
      <c r="C276" s="13" t="s">
        <v>12</v>
      </c>
      <c r="D276" s="14">
        <v>1</v>
      </c>
      <c r="E276" s="15">
        <v>538344</v>
      </c>
      <c r="F276" s="23" t="s">
        <v>534</v>
      </c>
      <c r="G276" s="17" t="s">
        <v>12</v>
      </c>
      <c r="H276" s="18">
        <v>1</v>
      </c>
      <c r="I276" s="15">
        <v>89971</v>
      </c>
      <c r="J276" s="15">
        <f t="shared" si="23"/>
        <v>628315</v>
      </c>
      <c r="K276" s="33">
        <f t="shared" ref="K276:K304" si="24">+E276-(E276*$K$10)</f>
        <v>430675.20000000001</v>
      </c>
      <c r="L276" s="33">
        <f t="shared" ref="L276:L304" si="25">+I276-(I276*$K$10)</f>
        <v>71976.800000000003</v>
      </c>
      <c r="M276" s="34">
        <f t="shared" ref="M276:M330" si="26">+ROUND(K276+L276,0)</f>
        <v>502652</v>
      </c>
      <c r="N276" s="32" t="s">
        <v>625</v>
      </c>
    </row>
    <row r="277" spans="1:14" ht="23">
      <c r="A277" s="18">
        <v>260</v>
      </c>
      <c r="B277" s="12" t="s">
        <v>535</v>
      </c>
      <c r="C277" s="13" t="s">
        <v>12</v>
      </c>
      <c r="D277" s="14">
        <v>1</v>
      </c>
      <c r="E277" s="15">
        <v>92544</v>
      </c>
      <c r="F277" s="16" t="s">
        <v>536</v>
      </c>
      <c r="G277" s="17" t="s">
        <v>12</v>
      </c>
      <c r="H277" s="18">
        <v>1</v>
      </c>
      <c r="I277" s="15">
        <v>40993</v>
      </c>
      <c r="J277" s="15">
        <f t="shared" si="23"/>
        <v>133537</v>
      </c>
      <c r="K277" s="33">
        <f t="shared" si="24"/>
        <v>74035.199999999997</v>
      </c>
      <c r="L277" s="33">
        <f t="shared" si="25"/>
        <v>32794.400000000001</v>
      </c>
      <c r="M277" s="34">
        <f t="shared" si="26"/>
        <v>106830</v>
      </c>
      <c r="N277" s="32" t="s">
        <v>625</v>
      </c>
    </row>
    <row r="278" spans="1:14" ht="13">
      <c r="A278" s="18">
        <v>261</v>
      </c>
      <c r="B278" s="12" t="s">
        <v>537</v>
      </c>
      <c r="C278" s="13" t="s">
        <v>12</v>
      </c>
      <c r="D278" s="14">
        <v>1</v>
      </c>
      <c r="E278" s="15">
        <v>96147</v>
      </c>
      <c r="F278" s="16" t="s">
        <v>538</v>
      </c>
      <c r="G278" s="17" t="s">
        <v>12</v>
      </c>
      <c r="H278" s="18">
        <v>1</v>
      </c>
      <c r="I278" s="15">
        <v>37177</v>
      </c>
      <c r="J278" s="15">
        <f t="shared" si="23"/>
        <v>133324</v>
      </c>
      <c r="K278" s="33">
        <f t="shared" si="24"/>
        <v>76917.600000000006</v>
      </c>
      <c r="L278" s="33">
        <f t="shared" si="25"/>
        <v>29741.599999999999</v>
      </c>
      <c r="M278" s="34">
        <f t="shared" si="26"/>
        <v>106659</v>
      </c>
      <c r="N278" s="32" t="s">
        <v>625</v>
      </c>
    </row>
    <row r="279" spans="1:14" ht="34.5">
      <c r="A279" s="18">
        <v>262</v>
      </c>
      <c r="B279" s="12" t="s">
        <v>539</v>
      </c>
      <c r="C279" s="13" t="s">
        <v>12</v>
      </c>
      <c r="D279" s="14">
        <v>1</v>
      </c>
      <c r="E279" s="15">
        <v>538277</v>
      </c>
      <c r="F279" s="23" t="s">
        <v>540</v>
      </c>
      <c r="G279" s="17" t="s">
        <v>12</v>
      </c>
      <c r="H279" s="18">
        <v>1</v>
      </c>
      <c r="I279" s="15">
        <v>149140</v>
      </c>
      <c r="J279" s="15">
        <f t="shared" si="23"/>
        <v>687417</v>
      </c>
      <c r="K279" s="33">
        <f t="shared" si="24"/>
        <v>430621.6</v>
      </c>
      <c r="L279" s="33">
        <f t="shared" si="25"/>
        <v>119312</v>
      </c>
      <c r="M279" s="34">
        <f t="shared" si="26"/>
        <v>549934</v>
      </c>
      <c r="N279" s="32" t="s">
        <v>625</v>
      </c>
    </row>
    <row r="280" spans="1:14" ht="13">
      <c r="A280" s="18">
        <v>263</v>
      </c>
      <c r="B280" s="12" t="s">
        <v>541</v>
      </c>
      <c r="C280" s="13" t="s">
        <v>12</v>
      </c>
      <c r="D280" s="14">
        <v>1</v>
      </c>
      <c r="E280" s="15">
        <v>339761</v>
      </c>
      <c r="F280" s="16" t="s">
        <v>542</v>
      </c>
      <c r="G280" s="17" t="s">
        <v>12</v>
      </c>
      <c r="H280" s="18">
        <v>1</v>
      </c>
      <c r="I280" s="15">
        <v>103583</v>
      </c>
      <c r="J280" s="15">
        <f t="shared" si="23"/>
        <v>443344</v>
      </c>
      <c r="K280" s="33">
        <f t="shared" si="24"/>
        <v>271808.8</v>
      </c>
      <c r="L280" s="33">
        <f t="shared" si="25"/>
        <v>82866.399999999994</v>
      </c>
      <c r="M280" s="34">
        <f t="shared" si="26"/>
        <v>354675</v>
      </c>
      <c r="N280" s="32" t="s">
        <v>625</v>
      </c>
    </row>
    <row r="281" spans="1:14" ht="23">
      <c r="A281" s="18">
        <v>264</v>
      </c>
      <c r="B281" s="12" t="s">
        <v>543</v>
      </c>
      <c r="C281" s="13" t="s">
        <v>12</v>
      </c>
      <c r="D281" s="14">
        <v>1</v>
      </c>
      <c r="E281" s="15">
        <v>509524</v>
      </c>
      <c r="F281" s="16" t="s">
        <v>544</v>
      </c>
      <c r="G281" s="17" t="s">
        <v>12</v>
      </c>
      <c r="H281" s="18">
        <v>1</v>
      </c>
      <c r="I281" s="15">
        <v>124156</v>
      </c>
      <c r="J281" s="15">
        <f t="shared" si="23"/>
        <v>633680</v>
      </c>
      <c r="K281" s="33">
        <f t="shared" si="24"/>
        <v>407619.2</v>
      </c>
      <c r="L281" s="33">
        <f t="shared" si="25"/>
        <v>99324.800000000003</v>
      </c>
      <c r="M281" s="34">
        <f t="shared" si="26"/>
        <v>506944</v>
      </c>
      <c r="N281" s="32" t="s">
        <v>625</v>
      </c>
    </row>
    <row r="282" spans="1:14" ht="13">
      <c r="A282" s="18">
        <v>265</v>
      </c>
      <c r="B282" s="12" t="s">
        <v>545</v>
      </c>
      <c r="C282" s="13" t="s">
        <v>12</v>
      </c>
      <c r="D282" s="14">
        <v>1</v>
      </c>
      <c r="E282" s="15">
        <v>340010</v>
      </c>
      <c r="F282" s="16" t="s">
        <v>546</v>
      </c>
      <c r="G282" s="17" t="s">
        <v>12</v>
      </c>
      <c r="H282" s="18">
        <v>1</v>
      </c>
      <c r="I282" s="15">
        <v>127026</v>
      </c>
      <c r="J282" s="15">
        <f t="shared" si="23"/>
        <v>467036</v>
      </c>
      <c r="K282" s="33">
        <f t="shared" si="24"/>
        <v>272008</v>
      </c>
      <c r="L282" s="33">
        <f t="shared" si="25"/>
        <v>101620.8</v>
      </c>
      <c r="M282" s="34">
        <f t="shared" si="26"/>
        <v>373629</v>
      </c>
      <c r="N282" s="32" t="s">
        <v>625</v>
      </c>
    </row>
    <row r="283" spans="1:14" ht="23">
      <c r="A283" s="18">
        <v>266</v>
      </c>
      <c r="B283" s="12" t="s">
        <v>547</v>
      </c>
      <c r="C283" s="13" t="s">
        <v>12</v>
      </c>
      <c r="D283" s="14">
        <v>1</v>
      </c>
      <c r="E283" s="15">
        <v>658813</v>
      </c>
      <c r="F283" s="16" t="s">
        <v>548</v>
      </c>
      <c r="G283" s="17" t="s">
        <v>12</v>
      </c>
      <c r="H283" s="18">
        <v>1</v>
      </c>
      <c r="I283" s="15">
        <v>153561</v>
      </c>
      <c r="J283" s="15">
        <f t="shared" si="23"/>
        <v>812374</v>
      </c>
      <c r="K283" s="33">
        <f t="shared" si="24"/>
        <v>527050.4</v>
      </c>
      <c r="L283" s="33">
        <f t="shared" si="25"/>
        <v>122848.8</v>
      </c>
      <c r="M283" s="34">
        <f t="shared" si="26"/>
        <v>649899</v>
      </c>
      <c r="N283" s="32" t="s">
        <v>625</v>
      </c>
    </row>
    <row r="284" spans="1:14" ht="13">
      <c r="A284" s="18">
        <v>267</v>
      </c>
      <c r="B284" s="12" t="s">
        <v>549</v>
      </c>
      <c r="C284" s="13" t="s">
        <v>12</v>
      </c>
      <c r="D284" s="14">
        <v>1</v>
      </c>
      <c r="E284" s="15">
        <v>496865</v>
      </c>
      <c r="F284" s="16" t="s">
        <v>550</v>
      </c>
      <c r="G284" s="17" t="s">
        <v>12</v>
      </c>
      <c r="H284" s="18">
        <v>1</v>
      </c>
      <c r="I284" s="15">
        <v>164978</v>
      </c>
      <c r="J284" s="15">
        <f t="shared" si="23"/>
        <v>661843</v>
      </c>
      <c r="K284" s="33">
        <f t="shared" si="24"/>
        <v>397492</v>
      </c>
      <c r="L284" s="33">
        <f t="shared" si="25"/>
        <v>131982.39999999999</v>
      </c>
      <c r="M284" s="34">
        <f t="shared" si="26"/>
        <v>529474</v>
      </c>
      <c r="N284" s="32" t="s">
        <v>625</v>
      </c>
    </row>
    <row r="285" spans="1:14" ht="23">
      <c r="A285" s="18">
        <v>268</v>
      </c>
      <c r="B285" s="12" t="s">
        <v>551</v>
      </c>
      <c r="C285" s="13" t="s">
        <v>12</v>
      </c>
      <c r="D285" s="14">
        <v>1</v>
      </c>
      <c r="E285" s="15">
        <v>707781</v>
      </c>
      <c r="F285" s="16" t="s">
        <v>552</v>
      </c>
      <c r="G285" s="17" t="s">
        <v>12</v>
      </c>
      <c r="H285" s="18">
        <v>1</v>
      </c>
      <c r="I285" s="15">
        <v>180732</v>
      </c>
      <c r="J285" s="15">
        <f t="shared" si="23"/>
        <v>888513</v>
      </c>
      <c r="K285" s="33">
        <f t="shared" si="24"/>
        <v>566224.80000000005</v>
      </c>
      <c r="L285" s="33">
        <f t="shared" si="25"/>
        <v>144585.60000000001</v>
      </c>
      <c r="M285" s="34">
        <f t="shared" si="26"/>
        <v>710810</v>
      </c>
      <c r="N285" s="32" t="s">
        <v>625</v>
      </c>
    </row>
    <row r="286" spans="1:14" ht="23">
      <c r="A286" s="18">
        <v>269</v>
      </c>
      <c r="B286" s="12" t="s">
        <v>553</v>
      </c>
      <c r="C286" s="13" t="s">
        <v>12</v>
      </c>
      <c r="D286" s="14">
        <v>1</v>
      </c>
      <c r="E286" s="15">
        <v>892890</v>
      </c>
      <c r="F286" s="16" t="s">
        <v>554</v>
      </c>
      <c r="G286" s="17" t="s">
        <v>12</v>
      </c>
      <c r="H286" s="18">
        <v>1</v>
      </c>
      <c r="I286" s="15">
        <v>205506</v>
      </c>
      <c r="J286" s="15">
        <f t="shared" si="23"/>
        <v>1098396</v>
      </c>
      <c r="K286" s="33">
        <f t="shared" si="24"/>
        <v>714312</v>
      </c>
      <c r="L286" s="33">
        <f t="shared" si="25"/>
        <v>164404.79999999999</v>
      </c>
      <c r="M286" s="34">
        <f t="shared" si="26"/>
        <v>878717</v>
      </c>
      <c r="N286" s="32" t="s">
        <v>625</v>
      </c>
    </row>
    <row r="287" spans="1:14" ht="23">
      <c r="A287" s="18">
        <v>270</v>
      </c>
      <c r="B287" s="12" t="s">
        <v>555</v>
      </c>
      <c r="C287" s="13" t="s">
        <v>12</v>
      </c>
      <c r="D287" s="14">
        <v>1</v>
      </c>
      <c r="E287" s="15">
        <v>975466</v>
      </c>
      <c r="F287" s="16" t="s">
        <v>556</v>
      </c>
      <c r="G287" s="17" t="s">
        <v>12</v>
      </c>
      <c r="H287" s="18">
        <v>1</v>
      </c>
      <c r="I287" s="15">
        <v>247282</v>
      </c>
      <c r="J287" s="15">
        <f t="shared" si="23"/>
        <v>1222748</v>
      </c>
      <c r="K287" s="33">
        <f t="shared" si="24"/>
        <v>780372.8</v>
      </c>
      <c r="L287" s="33">
        <f t="shared" si="25"/>
        <v>197825.6</v>
      </c>
      <c r="M287" s="34">
        <f t="shared" si="26"/>
        <v>978198</v>
      </c>
      <c r="N287" s="32" t="s">
        <v>625</v>
      </c>
    </row>
    <row r="288" spans="1:14" ht="23">
      <c r="A288" s="18">
        <v>271</v>
      </c>
      <c r="B288" s="12" t="s">
        <v>557</v>
      </c>
      <c r="C288" s="13" t="s">
        <v>12</v>
      </c>
      <c r="D288" s="14">
        <v>1</v>
      </c>
      <c r="E288" s="15">
        <v>1076061</v>
      </c>
      <c r="F288" s="16" t="s">
        <v>558</v>
      </c>
      <c r="G288" s="17" t="s">
        <v>12</v>
      </c>
      <c r="H288" s="18">
        <v>1</v>
      </c>
      <c r="I288" s="15">
        <v>229629</v>
      </c>
      <c r="J288" s="15">
        <f t="shared" si="23"/>
        <v>1305690</v>
      </c>
      <c r="K288" s="33">
        <f t="shared" si="24"/>
        <v>860848.8</v>
      </c>
      <c r="L288" s="33">
        <f t="shared" si="25"/>
        <v>183703.2</v>
      </c>
      <c r="M288" s="34">
        <f t="shared" si="26"/>
        <v>1044552</v>
      </c>
      <c r="N288" s="32" t="s">
        <v>625</v>
      </c>
    </row>
    <row r="289" spans="1:14" ht="23">
      <c r="A289" s="18">
        <v>272</v>
      </c>
      <c r="B289" s="12" t="s">
        <v>559</v>
      </c>
      <c r="C289" s="13" t="s">
        <v>12</v>
      </c>
      <c r="D289" s="14">
        <v>1</v>
      </c>
      <c r="E289" s="15">
        <v>35882</v>
      </c>
      <c r="F289" s="16" t="s">
        <v>560</v>
      </c>
      <c r="G289" s="17" t="s">
        <v>12</v>
      </c>
      <c r="H289" s="18">
        <v>1</v>
      </c>
      <c r="I289" s="15">
        <v>8731</v>
      </c>
      <c r="J289" s="15">
        <f t="shared" si="23"/>
        <v>44613</v>
      </c>
      <c r="K289" s="33">
        <f t="shared" si="24"/>
        <v>28705.599999999999</v>
      </c>
      <c r="L289" s="33">
        <f t="shared" si="25"/>
        <v>6984.8</v>
      </c>
      <c r="M289" s="34">
        <f t="shared" si="26"/>
        <v>35690</v>
      </c>
      <c r="N289" s="32" t="s">
        <v>625</v>
      </c>
    </row>
    <row r="290" spans="1:14" ht="13">
      <c r="A290" s="18">
        <v>273</v>
      </c>
      <c r="B290" s="12" t="s">
        <v>561</v>
      </c>
      <c r="C290" s="13" t="s">
        <v>12</v>
      </c>
      <c r="D290" s="14">
        <v>1</v>
      </c>
      <c r="E290" s="15">
        <v>77151</v>
      </c>
      <c r="F290" s="16" t="s">
        <v>562</v>
      </c>
      <c r="G290" s="17" t="s">
        <v>12</v>
      </c>
      <c r="H290" s="18">
        <v>1</v>
      </c>
      <c r="I290" s="15">
        <v>14661</v>
      </c>
      <c r="J290" s="15">
        <f t="shared" si="23"/>
        <v>91812</v>
      </c>
      <c r="K290" s="33">
        <f t="shared" si="24"/>
        <v>61720.800000000003</v>
      </c>
      <c r="L290" s="33">
        <f t="shared" si="25"/>
        <v>11728.8</v>
      </c>
      <c r="M290" s="34">
        <f t="shared" si="26"/>
        <v>73450</v>
      </c>
      <c r="N290" s="32" t="s">
        <v>625</v>
      </c>
    </row>
    <row r="291" spans="1:14" ht="13">
      <c r="A291" s="18">
        <v>274</v>
      </c>
      <c r="B291" s="12" t="s">
        <v>563</v>
      </c>
      <c r="C291" s="13" t="s">
        <v>12</v>
      </c>
      <c r="D291" s="14">
        <v>1</v>
      </c>
      <c r="E291" s="15">
        <v>77453</v>
      </c>
      <c r="F291" s="16" t="s">
        <v>564</v>
      </c>
      <c r="G291" s="17" t="s">
        <v>12</v>
      </c>
      <c r="H291" s="18">
        <v>1</v>
      </c>
      <c r="I291" s="15">
        <v>17696</v>
      </c>
      <c r="J291" s="15">
        <f t="shared" si="23"/>
        <v>95149</v>
      </c>
      <c r="K291" s="33">
        <f t="shared" si="24"/>
        <v>61962.400000000001</v>
      </c>
      <c r="L291" s="33">
        <f t="shared" si="25"/>
        <v>14156.8</v>
      </c>
      <c r="M291" s="34">
        <f t="shared" si="26"/>
        <v>76119</v>
      </c>
      <c r="N291" s="32" t="s">
        <v>625</v>
      </c>
    </row>
    <row r="292" spans="1:14" ht="13">
      <c r="A292" s="18">
        <v>275</v>
      </c>
      <c r="B292" s="12" t="s">
        <v>565</v>
      </c>
      <c r="C292" s="13" t="s">
        <v>12</v>
      </c>
      <c r="D292" s="14">
        <v>1</v>
      </c>
      <c r="E292" s="15">
        <v>85611</v>
      </c>
      <c r="F292" s="16" t="s">
        <v>566</v>
      </c>
      <c r="G292" s="17" t="s">
        <v>12</v>
      </c>
      <c r="H292" s="18">
        <v>1</v>
      </c>
      <c r="I292" s="15">
        <v>17460</v>
      </c>
      <c r="J292" s="15">
        <f t="shared" si="23"/>
        <v>103071</v>
      </c>
      <c r="K292" s="33">
        <f t="shared" si="24"/>
        <v>68488.800000000003</v>
      </c>
      <c r="L292" s="33">
        <f t="shared" si="25"/>
        <v>13968</v>
      </c>
      <c r="M292" s="34">
        <f t="shared" si="26"/>
        <v>82457</v>
      </c>
      <c r="N292" s="32" t="s">
        <v>625</v>
      </c>
    </row>
    <row r="293" spans="1:14" ht="13">
      <c r="A293" s="18">
        <v>276</v>
      </c>
      <c r="B293" s="12" t="s">
        <v>567</v>
      </c>
      <c r="C293" s="13" t="s">
        <v>12</v>
      </c>
      <c r="D293" s="14">
        <v>1</v>
      </c>
      <c r="E293" s="15">
        <v>84817</v>
      </c>
      <c r="F293" s="16" t="s">
        <v>568</v>
      </c>
      <c r="G293" s="17" t="s">
        <v>12</v>
      </c>
      <c r="H293" s="18">
        <v>1</v>
      </c>
      <c r="I293" s="15">
        <v>25073</v>
      </c>
      <c r="J293" s="15">
        <f t="shared" si="23"/>
        <v>109890</v>
      </c>
      <c r="K293" s="33">
        <f t="shared" si="24"/>
        <v>67853.600000000006</v>
      </c>
      <c r="L293" s="33">
        <f t="shared" si="25"/>
        <v>20058.400000000001</v>
      </c>
      <c r="M293" s="34">
        <f t="shared" si="26"/>
        <v>87912</v>
      </c>
      <c r="N293" s="32" t="s">
        <v>625</v>
      </c>
    </row>
    <row r="294" spans="1:14" ht="13">
      <c r="A294" s="18">
        <v>277</v>
      </c>
      <c r="B294" s="12" t="s">
        <v>569</v>
      </c>
      <c r="C294" s="13" t="s">
        <v>12</v>
      </c>
      <c r="D294" s="14">
        <v>1</v>
      </c>
      <c r="E294" s="15">
        <v>82198</v>
      </c>
      <c r="F294" s="16" t="s">
        <v>570</v>
      </c>
      <c r="G294" s="17" t="s">
        <v>12</v>
      </c>
      <c r="H294" s="18">
        <v>1</v>
      </c>
      <c r="I294" s="15">
        <v>29355</v>
      </c>
      <c r="J294" s="15">
        <f t="shared" si="23"/>
        <v>111553</v>
      </c>
      <c r="K294" s="33">
        <f t="shared" si="24"/>
        <v>65758.399999999994</v>
      </c>
      <c r="L294" s="33">
        <f t="shared" si="25"/>
        <v>23484</v>
      </c>
      <c r="M294" s="34">
        <f t="shared" si="26"/>
        <v>89242</v>
      </c>
      <c r="N294" s="32" t="s">
        <v>625</v>
      </c>
    </row>
    <row r="295" spans="1:14" ht="13">
      <c r="A295" s="18">
        <v>278</v>
      </c>
      <c r="B295" s="12" t="s">
        <v>571</v>
      </c>
      <c r="C295" s="13" t="s">
        <v>12</v>
      </c>
      <c r="D295" s="14">
        <v>1</v>
      </c>
      <c r="E295" s="15">
        <v>88086</v>
      </c>
      <c r="F295" s="16" t="s">
        <v>572</v>
      </c>
      <c r="G295" s="17" t="s">
        <v>12</v>
      </c>
      <c r="H295" s="18">
        <v>1</v>
      </c>
      <c r="I295" s="15">
        <v>20703</v>
      </c>
      <c r="J295" s="15">
        <f t="shared" si="23"/>
        <v>108789</v>
      </c>
      <c r="K295" s="33">
        <f t="shared" si="24"/>
        <v>70468.800000000003</v>
      </c>
      <c r="L295" s="33">
        <f t="shared" si="25"/>
        <v>16562.400000000001</v>
      </c>
      <c r="M295" s="34">
        <f t="shared" si="26"/>
        <v>87031</v>
      </c>
      <c r="N295" s="32" t="s">
        <v>625</v>
      </c>
    </row>
    <row r="296" spans="1:14" ht="23">
      <c r="A296" s="18">
        <v>279</v>
      </c>
      <c r="B296" s="12" t="s">
        <v>573</v>
      </c>
      <c r="C296" s="13" t="s">
        <v>12</v>
      </c>
      <c r="D296" s="14">
        <v>1</v>
      </c>
      <c r="E296" s="15">
        <v>46589</v>
      </c>
      <c r="F296" s="24" t="s">
        <v>574</v>
      </c>
      <c r="G296" s="17" t="s">
        <v>12</v>
      </c>
      <c r="H296" s="18">
        <v>1</v>
      </c>
      <c r="I296" s="15">
        <v>11140</v>
      </c>
      <c r="J296" s="15">
        <f t="shared" si="23"/>
        <v>57729</v>
      </c>
      <c r="K296" s="33">
        <f t="shared" si="24"/>
        <v>37271.199999999997</v>
      </c>
      <c r="L296" s="33">
        <f t="shared" si="25"/>
        <v>8912</v>
      </c>
      <c r="M296" s="34">
        <f t="shared" si="26"/>
        <v>46183</v>
      </c>
      <c r="N296" s="32" t="s">
        <v>625</v>
      </c>
    </row>
    <row r="297" spans="1:14" ht="23">
      <c r="A297" s="18">
        <v>280</v>
      </c>
      <c r="B297" s="12" t="s">
        <v>575</v>
      </c>
      <c r="C297" s="13" t="s">
        <v>12</v>
      </c>
      <c r="D297" s="14">
        <v>1</v>
      </c>
      <c r="E297" s="15">
        <v>16242</v>
      </c>
      <c r="F297" s="24" t="s">
        <v>576</v>
      </c>
      <c r="G297" s="17" t="s">
        <v>12</v>
      </c>
      <c r="H297" s="18">
        <v>1</v>
      </c>
      <c r="I297" s="15">
        <v>4705</v>
      </c>
      <c r="J297" s="15">
        <f t="shared" si="23"/>
        <v>20947</v>
      </c>
      <c r="K297" s="33">
        <f t="shared" si="24"/>
        <v>12993.6</v>
      </c>
      <c r="L297" s="33">
        <f t="shared" si="25"/>
        <v>3764</v>
      </c>
      <c r="M297" s="34">
        <f t="shared" si="26"/>
        <v>16758</v>
      </c>
      <c r="N297" s="32" t="s">
        <v>625</v>
      </c>
    </row>
    <row r="298" spans="1:14" ht="13">
      <c r="A298" s="18">
        <v>281</v>
      </c>
      <c r="B298" s="12" t="s">
        <v>577</v>
      </c>
      <c r="C298" s="14"/>
      <c r="D298" s="14">
        <v>1</v>
      </c>
      <c r="E298" s="15">
        <v>63046</v>
      </c>
      <c r="F298" s="16" t="s">
        <v>578</v>
      </c>
      <c r="G298" s="18"/>
      <c r="H298" s="18">
        <v>1</v>
      </c>
      <c r="I298" s="15">
        <v>16169.316840551606</v>
      </c>
      <c r="J298" s="15">
        <v>79215.316840551604</v>
      </c>
      <c r="K298" s="33">
        <f t="shared" si="24"/>
        <v>50436.800000000003</v>
      </c>
      <c r="L298" s="33">
        <f t="shared" si="25"/>
        <v>12935.453472441284</v>
      </c>
      <c r="M298" s="34">
        <f t="shared" si="26"/>
        <v>63372</v>
      </c>
      <c r="N298" s="32" t="s">
        <v>625</v>
      </c>
    </row>
    <row r="299" spans="1:14" ht="23">
      <c r="A299" s="18">
        <v>282</v>
      </c>
      <c r="B299" s="12" t="s">
        <v>579</v>
      </c>
      <c r="C299" s="13" t="s">
        <v>12</v>
      </c>
      <c r="D299" s="14">
        <v>1</v>
      </c>
      <c r="E299" s="15">
        <v>390447</v>
      </c>
      <c r="F299" s="16" t="s">
        <v>580</v>
      </c>
      <c r="G299" s="17" t="s">
        <v>12</v>
      </c>
      <c r="H299" s="18">
        <v>1</v>
      </c>
      <c r="I299" s="15">
        <v>45714</v>
      </c>
      <c r="J299" s="15">
        <f t="shared" si="23"/>
        <v>436161</v>
      </c>
      <c r="K299" s="33">
        <f t="shared" si="24"/>
        <v>312357.59999999998</v>
      </c>
      <c r="L299" s="33">
        <f t="shared" si="25"/>
        <v>36571.199999999997</v>
      </c>
      <c r="M299" s="34">
        <f t="shared" si="26"/>
        <v>348929</v>
      </c>
      <c r="N299" s="32" t="s">
        <v>625</v>
      </c>
    </row>
    <row r="300" spans="1:14" ht="23">
      <c r="A300" s="18">
        <v>283</v>
      </c>
      <c r="B300" s="12" t="s">
        <v>581</v>
      </c>
      <c r="C300" s="13" t="s">
        <v>12</v>
      </c>
      <c r="D300" s="14">
        <v>1</v>
      </c>
      <c r="E300" s="15">
        <v>390447</v>
      </c>
      <c r="F300" s="16" t="s">
        <v>582</v>
      </c>
      <c r="G300" s="17" t="s">
        <v>12</v>
      </c>
      <c r="H300" s="18">
        <v>1</v>
      </c>
      <c r="I300" s="15">
        <v>45714</v>
      </c>
      <c r="J300" s="15">
        <f t="shared" si="23"/>
        <v>436161</v>
      </c>
      <c r="K300" s="33">
        <f t="shared" si="24"/>
        <v>312357.59999999998</v>
      </c>
      <c r="L300" s="33">
        <f t="shared" si="25"/>
        <v>36571.199999999997</v>
      </c>
      <c r="M300" s="34">
        <f t="shared" si="26"/>
        <v>348929</v>
      </c>
      <c r="N300" s="32" t="s">
        <v>625</v>
      </c>
    </row>
    <row r="301" spans="1:14" ht="23">
      <c r="A301" s="18">
        <v>284</v>
      </c>
      <c r="B301" s="12" t="s">
        <v>583</v>
      </c>
      <c r="C301" s="13" t="s">
        <v>12</v>
      </c>
      <c r="D301" s="14">
        <v>1</v>
      </c>
      <c r="E301" s="15">
        <v>462123</v>
      </c>
      <c r="F301" s="24" t="s">
        <v>584</v>
      </c>
      <c r="G301" s="17" t="s">
        <v>12</v>
      </c>
      <c r="H301" s="18">
        <v>1</v>
      </c>
      <c r="I301" s="15">
        <v>50960</v>
      </c>
      <c r="J301" s="15">
        <f t="shared" si="23"/>
        <v>513083</v>
      </c>
      <c r="K301" s="33">
        <f t="shared" si="24"/>
        <v>369698.4</v>
      </c>
      <c r="L301" s="33">
        <f t="shared" si="25"/>
        <v>40768</v>
      </c>
      <c r="M301" s="34">
        <f t="shared" si="26"/>
        <v>410466</v>
      </c>
      <c r="N301" s="32" t="s">
        <v>625</v>
      </c>
    </row>
    <row r="302" spans="1:14" ht="23">
      <c r="A302" s="18">
        <v>285</v>
      </c>
      <c r="B302" s="12" t="s">
        <v>585</v>
      </c>
      <c r="C302" s="13" t="s">
        <v>12</v>
      </c>
      <c r="D302" s="14">
        <v>1</v>
      </c>
      <c r="E302" s="15">
        <v>462123</v>
      </c>
      <c r="F302" s="24" t="s">
        <v>586</v>
      </c>
      <c r="G302" s="17" t="s">
        <v>12</v>
      </c>
      <c r="H302" s="18">
        <v>1</v>
      </c>
      <c r="I302" s="15">
        <v>50960</v>
      </c>
      <c r="J302" s="15">
        <f t="shared" si="23"/>
        <v>513083</v>
      </c>
      <c r="K302" s="33">
        <f t="shared" si="24"/>
        <v>369698.4</v>
      </c>
      <c r="L302" s="33">
        <f t="shared" si="25"/>
        <v>40768</v>
      </c>
      <c r="M302" s="34">
        <f t="shared" si="26"/>
        <v>410466</v>
      </c>
      <c r="N302" s="32" t="s">
        <v>625</v>
      </c>
    </row>
    <row r="303" spans="1:14" ht="13">
      <c r="A303" s="18">
        <v>286</v>
      </c>
      <c r="B303" s="12" t="s">
        <v>587</v>
      </c>
      <c r="C303" s="13" t="s">
        <v>12</v>
      </c>
      <c r="D303" s="14">
        <v>1</v>
      </c>
      <c r="E303" s="15">
        <v>178167</v>
      </c>
      <c r="F303" s="24" t="s">
        <v>588</v>
      </c>
      <c r="G303" s="17" t="s">
        <v>12</v>
      </c>
      <c r="H303" s="18">
        <v>1</v>
      </c>
      <c r="I303" s="15">
        <v>53209</v>
      </c>
      <c r="J303" s="15">
        <f t="shared" si="23"/>
        <v>231376</v>
      </c>
      <c r="K303" s="33">
        <f t="shared" si="24"/>
        <v>142533.6</v>
      </c>
      <c r="L303" s="33">
        <f t="shared" si="25"/>
        <v>42567.199999999997</v>
      </c>
      <c r="M303" s="34">
        <f t="shared" si="26"/>
        <v>185101</v>
      </c>
      <c r="N303" s="32" t="s">
        <v>625</v>
      </c>
    </row>
    <row r="304" spans="1:14" ht="13">
      <c r="A304" s="18">
        <v>287</v>
      </c>
      <c r="B304" s="12" t="s">
        <v>589</v>
      </c>
      <c r="C304" s="13" t="s">
        <v>12</v>
      </c>
      <c r="D304" s="14">
        <v>1</v>
      </c>
      <c r="E304" s="15">
        <v>220042</v>
      </c>
      <c r="F304" s="24" t="s">
        <v>590</v>
      </c>
      <c r="G304" s="17" t="s">
        <v>12</v>
      </c>
      <c r="H304" s="18">
        <v>1</v>
      </c>
      <c r="I304" s="15">
        <v>60533</v>
      </c>
      <c r="J304" s="15">
        <f t="shared" si="23"/>
        <v>280575</v>
      </c>
      <c r="K304" s="33">
        <f t="shared" si="24"/>
        <v>176033.6</v>
      </c>
      <c r="L304" s="33">
        <f t="shared" si="25"/>
        <v>48426.400000000001</v>
      </c>
      <c r="M304" s="34">
        <f t="shared" si="26"/>
        <v>224460</v>
      </c>
      <c r="N304" s="32" t="s">
        <v>625</v>
      </c>
    </row>
    <row r="305" spans="1:14" ht="13.75" customHeight="1">
      <c r="A305" s="9" t="s">
        <v>591</v>
      </c>
      <c r="B305" s="35" t="s">
        <v>592</v>
      </c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7"/>
    </row>
    <row r="306" spans="1:14" ht="13">
      <c r="A306" s="11">
        <v>288</v>
      </c>
      <c r="B306" s="20" t="s">
        <v>593</v>
      </c>
      <c r="C306" s="13" t="s">
        <v>594</v>
      </c>
      <c r="D306" s="14"/>
      <c r="E306" s="15">
        <v>0</v>
      </c>
      <c r="F306" s="16" t="s">
        <v>595</v>
      </c>
      <c r="G306" s="17" t="s">
        <v>12</v>
      </c>
      <c r="H306" s="18">
        <v>1</v>
      </c>
      <c r="I306" s="15">
        <v>18367</v>
      </c>
      <c r="J306" s="15">
        <f t="shared" si="23"/>
        <v>18367</v>
      </c>
      <c r="K306" s="33">
        <f t="shared" ref="K306" si="27">+E306-(E306*$K$10)</f>
        <v>0</v>
      </c>
      <c r="L306" s="33">
        <f t="shared" ref="L306" si="28">+I306-(I306*$K$10)</f>
        <v>14693.6</v>
      </c>
      <c r="M306" s="34">
        <f t="shared" si="26"/>
        <v>14694</v>
      </c>
      <c r="N306" s="32" t="s">
        <v>625</v>
      </c>
    </row>
    <row r="307" spans="1:14" ht="13">
      <c r="A307" s="11">
        <v>289</v>
      </c>
      <c r="B307" s="20" t="s">
        <v>593</v>
      </c>
      <c r="C307" s="13" t="s">
        <v>594</v>
      </c>
      <c r="D307" s="14"/>
      <c r="E307" s="15">
        <v>0</v>
      </c>
      <c r="F307" s="16" t="s">
        <v>596</v>
      </c>
      <c r="G307" s="17" t="s">
        <v>12</v>
      </c>
      <c r="H307" s="18">
        <v>1</v>
      </c>
      <c r="I307" s="15">
        <v>4103</v>
      </c>
      <c r="J307" s="15">
        <f t="shared" si="23"/>
        <v>4103</v>
      </c>
      <c r="K307" s="33">
        <f t="shared" ref="K307:K329" si="29">+E307-(E307*$K$10)</f>
        <v>0</v>
      </c>
      <c r="L307" s="33">
        <f t="shared" ref="L307:L329" si="30">+I307-(I307*$K$10)</f>
        <v>3282.4</v>
      </c>
      <c r="M307" s="34">
        <f t="shared" si="26"/>
        <v>3282</v>
      </c>
      <c r="N307" s="32" t="s">
        <v>625</v>
      </c>
    </row>
    <row r="308" spans="1:14" ht="13">
      <c r="A308" s="11">
        <v>290</v>
      </c>
      <c r="B308" s="20" t="s">
        <v>593</v>
      </c>
      <c r="C308" s="13" t="s">
        <v>594</v>
      </c>
      <c r="D308" s="14"/>
      <c r="E308" s="15">
        <v>0</v>
      </c>
      <c r="F308" s="16" t="s">
        <v>597</v>
      </c>
      <c r="G308" s="17" t="s">
        <v>12</v>
      </c>
      <c r="H308" s="18">
        <v>1</v>
      </c>
      <c r="I308" s="15">
        <v>35201</v>
      </c>
      <c r="J308" s="15">
        <f t="shared" si="23"/>
        <v>35201</v>
      </c>
      <c r="K308" s="33">
        <f t="shared" si="29"/>
        <v>0</v>
      </c>
      <c r="L308" s="33">
        <f t="shared" si="30"/>
        <v>28160.799999999999</v>
      </c>
      <c r="M308" s="34">
        <f t="shared" si="26"/>
        <v>28161</v>
      </c>
      <c r="N308" s="32" t="s">
        <v>625</v>
      </c>
    </row>
    <row r="309" spans="1:14" ht="57.5">
      <c r="A309" s="11">
        <v>291</v>
      </c>
      <c r="B309" s="20" t="s">
        <v>593</v>
      </c>
      <c r="C309" s="13" t="s">
        <v>594</v>
      </c>
      <c r="D309" s="14"/>
      <c r="E309" s="15">
        <v>0</v>
      </c>
      <c r="F309" s="24" t="s">
        <v>598</v>
      </c>
      <c r="G309" s="17" t="s">
        <v>39</v>
      </c>
      <c r="H309" s="18">
        <v>1</v>
      </c>
      <c r="I309" s="15">
        <v>44049</v>
      </c>
      <c r="J309" s="15">
        <f t="shared" si="23"/>
        <v>44049</v>
      </c>
      <c r="K309" s="33">
        <f t="shared" si="29"/>
        <v>0</v>
      </c>
      <c r="L309" s="33">
        <f t="shared" si="30"/>
        <v>35239.199999999997</v>
      </c>
      <c r="M309" s="34">
        <f t="shared" si="26"/>
        <v>35239</v>
      </c>
      <c r="N309" s="32" t="s">
        <v>625</v>
      </c>
    </row>
    <row r="310" spans="1:14" ht="46">
      <c r="A310" s="11">
        <v>292</v>
      </c>
      <c r="B310" s="20" t="s">
        <v>593</v>
      </c>
      <c r="C310" s="13" t="s">
        <v>594</v>
      </c>
      <c r="D310" s="14"/>
      <c r="E310" s="15">
        <v>0</v>
      </c>
      <c r="F310" s="24" t="s">
        <v>599</v>
      </c>
      <c r="G310" s="17" t="s">
        <v>12</v>
      </c>
      <c r="H310" s="18">
        <v>1</v>
      </c>
      <c r="I310" s="15">
        <v>41478</v>
      </c>
      <c r="J310" s="15">
        <f t="shared" si="23"/>
        <v>41478</v>
      </c>
      <c r="K310" s="33">
        <f t="shared" si="29"/>
        <v>0</v>
      </c>
      <c r="L310" s="33">
        <f t="shared" si="30"/>
        <v>33182.400000000001</v>
      </c>
      <c r="M310" s="34">
        <f t="shared" si="26"/>
        <v>33182</v>
      </c>
      <c r="N310" s="32" t="s">
        <v>625</v>
      </c>
    </row>
    <row r="311" spans="1:14" ht="13">
      <c r="A311" s="11">
        <v>293</v>
      </c>
      <c r="B311" s="20" t="s">
        <v>593</v>
      </c>
      <c r="C311" s="13" t="s">
        <v>594</v>
      </c>
      <c r="D311" s="14"/>
      <c r="E311" s="15">
        <v>0</v>
      </c>
      <c r="F311" s="16" t="s">
        <v>600</v>
      </c>
      <c r="G311" s="17" t="s">
        <v>12</v>
      </c>
      <c r="H311" s="18">
        <v>1</v>
      </c>
      <c r="I311" s="15">
        <v>48465</v>
      </c>
      <c r="J311" s="15">
        <f t="shared" si="23"/>
        <v>48465</v>
      </c>
      <c r="K311" s="33">
        <f t="shared" si="29"/>
        <v>0</v>
      </c>
      <c r="L311" s="33">
        <f t="shared" si="30"/>
        <v>38772</v>
      </c>
      <c r="M311" s="34">
        <f t="shared" si="26"/>
        <v>38772</v>
      </c>
      <c r="N311" s="32" t="s">
        <v>625</v>
      </c>
    </row>
    <row r="312" spans="1:14" ht="34.5">
      <c r="A312" s="11">
        <v>294</v>
      </c>
      <c r="B312" s="20" t="s">
        <v>593</v>
      </c>
      <c r="C312" s="13" t="s">
        <v>594</v>
      </c>
      <c r="D312" s="14"/>
      <c r="E312" s="15">
        <v>0</v>
      </c>
      <c r="F312" s="16" t="s">
        <v>601</v>
      </c>
      <c r="G312" s="17" t="s">
        <v>12</v>
      </c>
      <c r="H312" s="18">
        <v>1</v>
      </c>
      <c r="I312" s="15">
        <v>40967</v>
      </c>
      <c r="J312" s="15">
        <f t="shared" si="23"/>
        <v>40967</v>
      </c>
      <c r="K312" s="33">
        <f t="shared" si="29"/>
        <v>0</v>
      </c>
      <c r="L312" s="33">
        <f t="shared" si="30"/>
        <v>32773.599999999999</v>
      </c>
      <c r="M312" s="34">
        <f t="shared" si="26"/>
        <v>32774</v>
      </c>
      <c r="N312" s="32" t="s">
        <v>625</v>
      </c>
    </row>
    <row r="313" spans="1:14" ht="23">
      <c r="A313" s="11">
        <v>295</v>
      </c>
      <c r="B313" s="20" t="s">
        <v>593</v>
      </c>
      <c r="C313" s="13" t="s">
        <v>594</v>
      </c>
      <c r="D313" s="14"/>
      <c r="E313" s="15">
        <v>0</v>
      </c>
      <c r="F313" s="16" t="s">
        <v>602</v>
      </c>
      <c r="G313" s="17" t="s">
        <v>12</v>
      </c>
      <c r="H313" s="18">
        <v>1</v>
      </c>
      <c r="I313" s="15">
        <v>30123</v>
      </c>
      <c r="J313" s="15">
        <f t="shared" si="23"/>
        <v>30123</v>
      </c>
      <c r="K313" s="33">
        <f t="shared" si="29"/>
        <v>0</v>
      </c>
      <c r="L313" s="33">
        <f t="shared" si="30"/>
        <v>24098.400000000001</v>
      </c>
      <c r="M313" s="34">
        <f t="shared" si="26"/>
        <v>24098</v>
      </c>
      <c r="N313" s="32" t="s">
        <v>625</v>
      </c>
    </row>
    <row r="314" spans="1:14" ht="23">
      <c r="A314" s="11">
        <v>296</v>
      </c>
      <c r="B314" s="20" t="s">
        <v>593</v>
      </c>
      <c r="C314" s="13" t="s">
        <v>594</v>
      </c>
      <c r="D314" s="14"/>
      <c r="E314" s="15">
        <v>0</v>
      </c>
      <c r="F314" s="16" t="s">
        <v>603</v>
      </c>
      <c r="G314" s="17" t="s">
        <v>12</v>
      </c>
      <c r="H314" s="18">
        <v>1</v>
      </c>
      <c r="I314" s="15">
        <v>57762</v>
      </c>
      <c r="J314" s="15">
        <f t="shared" si="23"/>
        <v>57762</v>
      </c>
      <c r="K314" s="33">
        <f t="shared" si="29"/>
        <v>0</v>
      </c>
      <c r="L314" s="33">
        <f t="shared" si="30"/>
        <v>46209.599999999999</v>
      </c>
      <c r="M314" s="34">
        <f t="shared" si="26"/>
        <v>46210</v>
      </c>
      <c r="N314" s="32" t="s">
        <v>625</v>
      </c>
    </row>
    <row r="315" spans="1:14" ht="13">
      <c r="A315" s="11">
        <v>297</v>
      </c>
      <c r="B315" s="20" t="s">
        <v>593</v>
      </c>
      <c r="C315" s="13" t="s">
        <v>594</v>
      </c>
      <c r="D315" s="14"/>
      <c r="E315" s="15">
        <v>0</v>
      </c>
      <c r="F315" s="16" t="s">
        <v>604</v>
      </c>
      <c r="G315" s="17" t="s">
        <v>12</v>
      </c>
      <c r="H315" s="18">
        <v>1</v>
      </c>
      <c r="I315" s="15">
        <v>493753</v>
      </c>
      <c r="J315" s="15">
        <f t="shared" si="23"/>
        <v>493753</v>
      </c>
      <c r="K315" s="33">
        <f t="shared" si="29"/>
        <v>0</v>
      </c>
      <c r="L315" s="33">
        <f t="shared" si="30"/>
        <v>395002.4</v>
      </c>
      <c r="M315" s="34">
        <f t="shared" si="26"/>
        <v>395002</v>
      </c>
      <c r="N315" s="32" t="s">
        <v>625</v>
      </c>
    </row>
    <row r="316" spans="1:14" ht="13">
      <c r="A316" s="11">
        <v>298</v>
      </c>
      <c r="B316" s="20" t="s">
        <v>593</v>
      </c>
      <c r="C316" s="13" t="s">
        <v>594</v>
      </c>
      <c r="D316" s="14"/>
      <c r="E316" s="15">
        <v>0</v>
      </c>
      <c r="F316" s="16" t="s">
        <v>605</v>
      </c>
      <c r="G316" s="17" t="s">
        <v>12</v>
      </c>
      <c r="H316" s="18">
        <v>1</v>
      </c>
      <c r="I316" s="15">
        <v>155982</v>
      </c>
      <c r="J316" s="15">
        <f t="shared" si="23"/>
        <v>155982</v>
      </c>
      <c r="K316" s="33">
        <f t="shared" si="29"/>
        <v>0</v>
      </c>
      <c r="L316" s="33">
        <f t="shared" si="30"/>
        <v>124785.60000000001</v>
      </c>
      <c r="M316" s="34">
        <f t="shared" si="26"/>
        <v>124786</v>
      </c>
      <c r="N316" s="32" t="s">
        <v>625</v>
      </c>
    </row>
    <row r="317" spans="1:14" ht="13">
      <c r="A317" s="11">
        <v>299</v>
      </c>
      <c r="B317" s="20" t="s">
        <v>593</v>
      </c>
      <c r="C317" s="13" t="s">
        <v>594</v>
      </c>
      <c r="D317" s="14"/>
      <c r="E317" s="15">
        <v>0</v>
      </c>
      <c r="F317" s="16" t="s">
        <v>606</v>
      </c>
      <c r="G317" s="17" t="s">
        <v>12</v>
      </c>
      <c r="H317" s="18">
        <v>1</v>
      </c>
      <c r="I317" s="15">
        <v>553455</v>
      </c>
      <c r="J317" s="15">
        <f t="shared" si="23"/>
        <v>553455</v>
      </c>
      <c r="K317" s="33">
        <f t="shared" si="29"/>
        <v>0</v>
      </c>
      <c r="L317" s="33">
        <f t="shared" si="30"/>
        <v>442764</v>
      </c>
      <c r="M317" s="34">
        <f t="shared" si="26"/>
        <v>442764</v>
      </c>
      <c r="N317" s="32" t="s">
        <v>625</v>
      </c>
    </row>
    <row r="318" spans="1:14" ht="23">
      <c r="A318" s="11">
        <v>300</v>
      </c>
      <c r="B318" s="20" t="s">
        <v>593</v>
      </c>
      <c r="C318" s="13" t="s">
        <v>594</v>
      </c>
      <c r="D318" s="14"/>
      <c r="E318" s="15">
        <v>0</v>
      </c>
      <c r="F318" s="24" t="s">
        <v>607</v>
      </c>
      <c r="G318" s="17" t="s">
        <v>12</v>
      </c>
      <c r="H318" s="18">
        <v>1</v>
      </c>
      <c r="I318" s="15">
        <v>14997</v>
      </c>
      <c r="J318" s="15">
        <f t="shared" si="23"/>
        <v>14997</v>
      </c>
      <c r="K318" s="33">
        <f t="shared" si="29"/>
        <v>0</v>
      </c>
      <c r="L318" s="33">
        <f t="shared" si="30"/>
        <v>11997.6</v>
      </c>
      <c r="M318" s="34">
        <f t="shared" si="26"/>
        <v>11998</v>
      </c>
      <c r="N318" s="32" t="s">
        <v>625</v>
      </c>
    </row>
    <row r="319" spans="1:14" ht="13">
      <c r="A319" s="11">
        <v>301</v>
      </c>
      <c r="B319" s="20" t="s">
        <v>593</v>
      </c>
      <c r="C319" s="13" t="s">
        <v>594</v>
      </c>
      <c r="D319" s="14"/>
      <c r="E319" s="15">
        <v>0</v>
      </c>
      <c r="F319" s="16" t="s">
        <v>608</v>
      </c>
      <c r="G319" s="17" t="s">
        <v>12</v>
      </c>
      <c r="H319" s="18">
        <v>1</v>
      </c>
      <c r="I319" s="15">
        <v>18157</v>
      </c>
      <c r="J319" s="15">
        <f t="shared" si="23"/>
        <v>18157</v>
      </c>
      <c r="K319" s="33">
        <f t="shared" si="29"/>
        <v>0</v>
      </c>
      <c r="L319" s="33">
        <f t="shared" si="30"/>
        <v>14525.6</v>
      </c>
      <c r="M319" s="34">
        <f t="shared" si="26"/>
        <v>14526</v>
      </c>
      <c r="N319" s="32" t="s">
        <v>625</v>
      </c>
    </row>
    <row r="320" spans="1:14" ht="46">
      <c r="A320" s="11">
        <v>302</v>
      </c>
      <c r="B320" s="20" t="s">
        <v>593</v>
      </c>
      <c r="C320" s="13" t="s">
        <v>594</v>
      </c>
      <c r="D320" s="14"/>
      <c r="E320" s="15">
        <v>0</v>
      </c>
      <c r="F320" s="16" t="s">
        <v>609</v>
      </c>
      <c r="G320" s="17" t="s">
        <v>12</v>
      </c>
      <c r="H320" s="18">
        <v>1</v>
      </c>
      <c r="I320" s="15">
        <v>458123</v>
      </c>
      <c r="J320" s="15">
        <f t="shared" si="23"/>
        <v>458123</v>
      </c>
      <c r="K320" s="33">
        <f t="shared" si="29"/>
        <v>0</v>
      </c>
      <c r="L320" s="33">
        <f t="shared" si="30"/>
        <v>366498.4</v>
      </c>
      <c r="M320" s="34">
        <f t="shared" si="26"/>
        <v>366498</v>
      </c>
      <c r="N320" s="32" t="s">
        <v>625</v>
      </c>
    </row>
    <row r="321" spans="1:14" ht="46">
      <c r="A321" s="11">
        <v>303</v>
      </c>
      <c r="B321" s="20" t="s">
        <v>593</v>
      </c>
      <c r="C321" s="13" t="s">
        <v>594</v>
      </c>
      <c r="D321" s="14"/>
      <c r="E321" s="15">
        <v>0</v>
      </c>
      <c r="F321" s="16" t="s">
        <v>610</v>
      </c>
      <c r="G321" s="17" t="s">
        <v>12</v>
      </c>
      <c r="H321" s="18">
        <v>1</v>
      </c>
      <c r="I321" s="15">
        <v>207181</v>
      </c>
      <c r="J321" s="15">
        <f t="shared" si="23"/>
        <v>207181</v>
      </c>
      <c r="K321" s="33">
        <f t="shared" si="29"/>
        <v>0</v>
      </c>
      <c r="L321" s="33">
        <f t="shared" si="30"/>
        <v>165744.79999999999</v>
      </c>
      <c r="M321" s="34">
        <f t="shared" si="26"/>
        <v>165745</v>
      </c>
      <c r="N321" s="32" t="s">
        <v>625</v>
      </c>
    </row>
    <row r="322" spans="1:14" ht="46">
      <c r="A322" s="11">
        <v>304</v>
      </c>
      <c r="B322" s="20" t="s">
        <v>593</v>
      </c>
      <c r="C322" s="13" t="s">
        <v>594</v>
      </c>
      <c r="D322" s="14"/>
      <c r="E322" s="15">
        <v>0</v>
      </c>
      <c r="F322" s="16" t="s">
        <v>611</v>
      </c>
      <c r="G322" s="17" t="s">
        <v>12</v>
      </c>
      <c r="H322" s="18">
        <v>1</v>
      </c>
      <c r="I322" s="15">
        <v>214449</v>
      </c>
      <c r="J322" s="15">
        <f t="shared" si="23"/>
        <v>214449</v>
      </c>
      <c r="K322" s="33">
        <f t="shared" si="29"/>
        <v>0</v>
      </c>
      <c r="L322" s="33">
        <f t="shared" si="30"/>
        <v>171559.2</v>
      </c>
      <c r="M322" s="34">
        <f t="shared" si="26"/>
        <v>171559</v>
      </c>
      <c r="N322" s="32" t="s">
        <v>625</v>
      </c>
    </row>
    <row r="323" spans="1:14" ht="69">
      <c r="A323" s="11">
        <v>305</v>
      </c>
      <c r="B323" s="25" t="s">
        <v>593</v>
      </c>
      <c r="C323" s="13" t="s">
        <v>594</v>
      </c>
      <c r="D323" s="14"/>
      <c r="E323" s="15">
        <v>0</v>
      </c>
      <c r="F323" s="16" t="s">
        <v>612</v>
      </c>
      <c r="G323" s="17" t="s">
        <v>12</v>
      </c>
      <c r="H323" s="18">
        <v>1</v>
      </c>
      <c r="I323" s="15">
        <v>316032</v>
      </c>
      <c r="J323" s="15">
        <f t="shared" si="23"/>
        <v>316032</v>
      </c>
      <c r="K323" s="33">
        <f t="shared" si="29"/>
        <v>0</v>
      </c>
      <c r="L323" s="33">
        <f t="shared" si="30"/>
        <v>252825.60000000001</v>
      </c>
      <c r="M323" s="34">
        <f t="shared" si="26"/>
        <v>252826</v>
      </c>
      <c r="N323" s="32" t="s">
        <v>625</v>
      </c>
    </row>
    <row r="324" spans="1:14" ht="46">
      <c r="A324" s="11">
        <v>306</v>
      </c>
      <c r="B324" s="25" t="s">
        <v>593</v>
      </c>
      <c r="C324" s="13" t="s">
        <v>594</v>
      </c>
      <c r="D324" s="14"/>
      <c r="E324" s="15">
        <v>0</v>
      </c>
      <c r="F324" s="16" t="s">
        <v>613</v>
      </c>
      <c r="G324" s="17" t="s">
        <v>12</v>
      </c>
      <c r="H324" s="18">
        <v>1</v>
      </c>
      <c r="I324" s="15">
        <v>522960</v>
      </c>
      <c r="J324" s="15">
        <f t="shared" si="23"/>
        <v>522960</v>
      </c>
      <c r="K324" s="33">
        <f t="shared" si="29"/>
        <v>0</v>
      </c>
      <c r="L324" s="33">
        <f t="shared" si="30"/>
        <v>418368</v>
      </c>
      <c r="M324" s="34">
        <f t="shared" si="26"/>
        <v>418368</v>
      </c>
      <c r="N324" s="32" t="s">
        <v>625</v>
      </c>
    </row>
    <row r="325" spans="1:14" ht="46">
      <c r="A325" s="11">
        <v>307</v>
      </c>
      <c r="B325" s="25" t="s">
        <v>593</v>
      </c>
      <c r="C325" s="13" t="s">
        <v>594</v>
      </c>
      <c r="D325" s="14"/>
      <c r="E325" s="15">
        <v>0</v>
      </c>
      <c r="F325" s="16" t="s">
        <v>614</v>
      </c>
      <c r="G325" s="17" t="s">
        <v>12</v>
      </c>
      <c r="H325" s="18">
        <v>1</v>
      </c>
      <c r="I325" s="15">
        <v>223131</v>
      </c>
      <c r="J325" s="15">
        <f t="shared" si="23"/>
        <v>223131</v>
      </c>
      <c r="K325" s="33">
        <f t="shared" si="29"/>
        <v>0</v>
      </c>
      <c r="L325" s="33">
        <f t="shared" si="30"/>
        <v>178504.8</v>
      </c>
      <c r="M325" s="34">
        <f t="shared" si="26"/>
        <v>178505</v>
      </c>
      <c r="N325" s="32" t="s">
        <v>625</v>
      </c>
    </row>
    <row r="326" spans="1:14" ht="13">
      <c r="A326" s="11">
        <v>308</v>
      </c>
      <c r="B326" s="25" t="s">
        <v>593</v>
      </c>
      <c r="C326" s="13" t="s">
        <v>594</v>
      </c>
      <c r="D326" s="14"/>
      <c r="E326" s="15">
        <v>0</v>
      </c>
      <c r="F326" s="16" t="s">
        <v>615</v>
      </c>
      <c r="G326" s="17" t="s">
        <v>12</v>
      </c>
      <c r="H326" s="18">
        <v>1</v>
      </c>
      <c r="I326" s="15">
        <v>410640</v>
      </c>
      <c r="J326" s="15">
        <f t="shared" si="23"/>
        <v>410640</v>
      </c>
      <c r="K326" s="33">
        <f t="shared" si="29"/>
        <v>0</v>
      </c>
      <c r="L326" s="33">
        <f t="shared" si="30"/>
        <v>328512</v>
      </c>
      <c r="M326" s="34">
        <f t="shared" si="26"/>
        <v>328512</v>
      </c>
      <c r="N326" s="32" t="s">
        <v>625</v>
      </c>
    </row>
    <row r="327" spans="1:14" ht="13">
      <c r="A327" s="11">
        <v>309</v>
      </c>
      <c r="B327" s="25" t="s">
        <v>593</v>
      </c>
      <c r="C327" s="13" t="s">
        <v>594</v>
      </c>
      <c r="D327" s="14"/>
      <c r="E327" s="15">
        <v>0</v>
      </c>
      <c r="F327" s="16" t="s">
        <v>616</v>
      </c>
      <c r="G327" s="17" t="s">
        <v>12</v>
      </c>
      <c r="H327" s="18">
        <v>1</v>
      </c>
      <c r="I327" s="15">
        <v>382919</v>
      </c>
      <c r="J327" s="15">
        <f t="shared" si="23"/>
        <v>382919</v>
      </c>
      <c r="K327" s="33">
        <f t="shared" si="29"/>
        <v>0</v>
      </c>
      <c r="L327" s="33">
        <f t="shared" si="30"/>
        <v>306335.2</v>
      </c>
      <c r="M327" s="34">
        <f t="shared" si="26"/>
        <v>306335</v>
      </c>
      <c r="N327" s="32" t="s">
        <v>625</v>
      </c>
    </row>
    <row r="328" spans="1:14" ht="13">
      <c r="A328" s="11">
        <v>310</v>
      </c>
      <c r="B328" s="25" t="s">
        <v>593</v>
      </c>
      <c r="C328" s="13" t="s">
        <v>594</v>
      </c>
      <c r="D328" s="14"/>
      <c r="E328" s="15">
        <v>0</v>
      </c>
      <c r="F328" s="16" t="s">
        <v>617</v>
      </c>
      <c r="G328" s="17" t="s">
        <v>12</v>
      </c>
      <c r="H328" s="18">
        <v>1</v>
      </c>
      <c r="I328" s="15">
        <v>420453</v>
      </c>
      <c r="J328" s="15">
        <f t="shared" si="23"/>
        <v>420453</v>
      </c>
      <c r="K328" s="33">
        <f t="shared" si="29"/>
        <v>0</v>
      </c>
      <c r="L328" s="33">
        <f t="shared" si="30"/>
        <v>336362.4</v>
      </c>
      <c r="M328" s="34">
        <f t="shared" si="26"/>
        <v>336362</v>
      </c>
      <c r="N328" s="32" t="s">
        <v>625</v>
      </c>
    </row>
    <row r="329" spans="1:14" ht="13">
      <c r="A329" s="11">
        <v>311</v>
      </c>
      <c r="B329" s="25" t="s">
        <v>593</v>
      </c>
      <c r="C329" s="13" t="s">
        <v>594</v>
      </c>
      <c r="D329" s="14"/>
      <c r="E329" s="15">
        <v>0</v>
      </c>
      <c r="F329" s="16" t="s">
        <v>618</v>
      </c>
      <c r="G329" s="17" t="s">
        <v>12</v>
      </c>
      <c r="H329" s="18">
        <v>1</v>
      </c>
      <c r="I329" s="15">
        <v>409043</v>
      </c>
      <c r="J329" s="15">
        <f t="shared" si="23"/>
        <v>409043</v>
      </c>
      <c r="K329" s="33">
        <f t="shared" si="29"/>
        <v>0</v>
      </c>
      <c r="L329" s="33">
        <f t="shared" si="30"/>
        <v>327234.40000000002</v>
      </c>
      <c r="M329" s="34">
        <f t="shared" si="26"/>
        <v>327234</v>
      </c>
      <c r="N329" s="32" t="s">
        <v>625</v>
      </c>
    </row>
    <row r="330" spans="1:14" ht="13">
      <c r="A330" s="11">
        <v>312</v>
      </c>
      <c r="B330" s="25" t="s">
        <v>593</v>
      </c>
      <c r="C330" s="13" t="s">
        <v>594</v>
      </c>
      <c r="D330" s="14"/>
      <c r="E330" s="15">
        <v>0</v>
      </c>
      <c r="F330" s="16" t="s">
        <v>619</v>
      </c>
      <c r="G330" s="17" t="s">
        <v>12</v>
      </c>
      <c r="H330" s="18">
        <v>1</v>
      </c>
      <c r="I330" s="15">
        <v>259905</v>
      </c>
      <c r="J330" s="15">
        <f t="shared" si="23"/>
        <v>259905</v>
      </c>
      <c r="K330" s="33">
        <f t="shared" ref="K330" si="31">+E330-(E330*$K$10)</f>
        <v>0</v>
      </c>
      <c r="L330" s="33">
        <f t="shared" ref="L330" si="32">+I330-(I330*$K$10)</f>
        <v>207924</v>
      </c>
      <c r="M330" s="34">
        <f t="shared" si="26"/>
        <v>207924</v>
      </c>
      <c r="N330" s="32" t="s">
        <v>625</v>
      </c>
    </row>
    <row r="331" spans="1:14">
      <c r="B331" s="42" t="s">
        <v>631</v>
      </c>
      <c r="C331" s="42"/>
      <c r="D331" s="42"/>
      <c r="E331" s="42"/>
      <c r="F331" s="42"/>
    </row>
    <row r="332" spans="1:14">
      <c r="B332" s="43"/>
      <c r="C332" s="43"/>
      <c r="D332" s="43"/>
      <c r="E332" s="43"/>
      <c r="F332" s="43"/>
      <c r="L332" s="10"/>
      <c r="M332" s="10"/>
      <c r="N332" s="10"/>
    </row>
    <row r="333" spans="1:14">
      <c r="B333" s="43"/>
      <c r="C333" s="43"/>
      <c r="D333" s="43"/>
      <c r="E333" s="43"/>
      <c r="F333" s="43"/>
    </row>
    <row r="334" spans="1:14">
      <c r="B334" s="43"/>
      <c r="C334" s="43"/>
      <c r="D334" s="43"/>
      <c r="E334" s="43"/>
      <c r="F334" s="43"/>
    </row>
    <row r="335" spans="1:14">
      <c r="B335" s="43"/>
      <c r="C335" s="43"/>
      <c r="D335" s="43"/>
      <c r="E335" s="43"/>
      <c r="F335" s="43"/>
    </row>
    <row r="336" spans="1:14">
      <c r="B336" s="43"/>
      <c r="C336" s="43"/>
      <c r="D336" s="43"/>
      <c r="E336" s="43"/>
      <c r="F336" s="43"/>
    </row>
    <row r="337" spans="2:6">
      <c r="B337" s="43"/>
      <c r="C337" s="43"/>
      <c r="D337" s="43"/>
      <c r="E337" s="43"/>
      <c r="F337" s="43"/>
    </row>
    <row r="338" spans="2:6">
      <c r="B338" s="43"/>
      <c r="C338" s="43"/>
      <c r="D338" s="43"/>
      <c r="E338" s="43"/>
      <c r="F338" s="43"/>
    </row>
    <row r="339" spans="2:6">
      <c r="B339" s="43"/>
      <c r="C339" s="43"/>
      <c r="D339" s="43"/>
      <c r="E339" s="43"/>
      <c r="F339" s="43"/>
    </row>
    <row r="340" spans="2:6">
      <c r="B340" s="43"/>
      <c r="C340" s="43"/>
      <c r="D340" s="43"/>
      <c r="E340" s="43"/>
      <c r="F340" s="43"/>
    </row>
    <row r="341" spans="2:6">
      <c r="B341" s="43"/>
      <c r="C341" s="43"/>
      <c r="D341" s="43"/>
      <c r="E341" s="43"/>
      <c r="F341" s="43"/>
    </row>
    <row r="342" spans="2:6">
      <c r="B342" s="43"/>
      <c r="C342" s="43"/>
      <c r="D342" s="43"/>
      <c r="E342" s="43"/>
      <c r="F342" s="43"/>
    </row>
    <row r="343" spans="2:6">
      <c r="B343" s="43"/>
      <c r="C343" s="43"/>
      <c r="D343" s="43"/>
      <c r="E343" s="43"/>
      <c r="F343" s="43"/>
    </row>
    <row r="344" spans="2:6">
      <c r="B344" s="43"/>
      <c r="C344" s="43"/>
      <c r="D344" s="43"/>
      <c r="E344" s="43"/>
      <c r="F344" s="43"/>
    </row>
    <row r="345" spans="2:6">
      <c r="B345" s="43"/>
      <c r="C345" s="43"/>
      <c r="D345" s="43"/>
      <c r="E345" s="43"/>
      <c r="F345" s="43"/>
    </row>
    <row r="346" spans="2:6">
      <c r="B346" s="43"/>
      <c r="C346" s="43"/>
      <c r="D346" s="43"/>
      <c r="E346" s="43"/>
      <c r="F346" s="43"/>
    </row>
  </sheetData>
  <mergeCells count="12">
    <mergeCell ref="B6:H7"/>
    <mergeCell ref="B8:H9"/>
    <mergeCell ref="B11:H11"/>
    <mergeCell ref="B12:F12"/>
    <mergeCell ref="K13:K14"/>
    <mergeCell ref="C10:I10"/>
    <mergeCell ref="K10:L10"/>
    <mergeCell ref="M10:O10"/>
    <mergeCell ref="L13:L14"/>
    <mergeCell ref="M13:M14"/>
    <mergeCell ref="N13:N14"/>
    <mergeCell ref="B331:F3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Luz Pinzon Romero</dc:creator>
  <cp:lastModifiedBy>USER</cp:lastModifiedBy>
  <dcterms:created xsi:type="dcterms:W3CDTF">2026-04-08T14:57:06Z</dcterms:created>
  <dcterms:modified xsi:type="dcterms:W3CDTF">2026-04-24T02:30:41Z</dcterms:modified>
</cp:coreProperties>
</file>