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D:\2026\CENAC\MILITAR\BOTIQUINES 50\BOTIQUIN MAYO\"/>
    </mc:Choice>
  </mc:AlternateContent>
  <xr:revisionPtr revIDLastSave="0" documentId="13_ncr:1_{1F3354A3-C73E-4F3B-8B9A-FFB2C939FEE9}" xr6:coauthVersionLast="47" xr6:coauthVersionMax="47" xr10:uidLastSave="{00000000-0000-0000-0000-000000000000}"/>
  <bookViews>
    <workbookView xWindow="-108" yWindow="-108" windowWidth="23256" windowHeight="12456" xr2:uid="{7AF82851-5BE9-45D1-BBCE-63AB220BA062}"/>
  </bookViews>
  <sheets>
    <sheet name="CUBRIMIENTO (3)" sheetId="1" r:id="rId1"/>
  </sheets>
  <definedNames>
    <definedName name="_xlnm._FilterDatabase" localSheetId="0" hidden="1">'CUBRIMIENTO (3)'!#REF!</definedName>
    <definedName name="_xlnm.Print_Area" localSheetId="0">'CUBRIMIENTO (3)'!$A$1:$Z$10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N12" i="1" l="1"/>
  <c r="J10" i="1"/>
  <c r="G10" i="1"/>
  <c r="F10" i="1"/>
  <c r="E10" i="1"/>
  <c r="Z9" i="1"/>
  <c r="S9" i="1"/>
  <c r="U9" i="1" s="1"/>
  <c r="P9" i="1"/>
  <c r="N9" i="1"/>
  <c r="O9" i="1" s="1"/>
  <c r="L9" i="1"/>
  <c r="I9" i="1"/>
  <c r="H9" i="1"/>
  <c r="K9" i="1" s="1"/>
  <c r="Z8" i="1"/>
  <c r="S8" i="1"/>
  <c r="U8" i="1" s="1"/>
  <c r="P8" i="1"/>
  <c r="N8" i="1"/>
  <c r="L8" i="1"/>
  <c r="L10" i="1" s="1"/>
  <c r="I8" i="1"/>
  <c r="H8" i="1"/>
  <c r="K8" i="1" s="1"/>
  <c r="Z7" i="1"/>
  <c r="S7" i="1"/>
  <c r="R7" i="1"/>
  <c r="Q7" i="1"/>
  <c r="T7" i="1" s="1"/>
  <c r="O7" i="1"/>
  <c r="N7" i="1"/>
  <c r="L7" i="1"/>
  <c r="I7" i="1"/>
  <c r="I10" i="1" s="1"/>
  <c r="H7" i="1"/>
  <c r="K7" i="1" s="1"/>
  <c r="R9" i="1" l="1"/>
  <c r="Q9" i="1"/>
  <c r="T9" i="1" s="1"/>
  <c r="R8" i="1"/>
  <c r="R10" i="1" s="1"/>
  <c r="R13" i="1" s="1"/>
  <c r="Q8" i="1"/>
  <c r="T8" i="1" s="1"/>
  <c r="P10" i="1"/>
  <c r="N10" i="1"/>
  <c r="O8" i="1"/>
  <c r="O10" i="1" s="1"/>
  <c r="S10" i="1"/>
  <c r="U7" i="1"/>
  <c r="U10" i="1" s="1"/>
  <c r="I13" i="1"/>
  <c r="N13" i="1" s="1"/>
  <c r="I17" i="1"/>
  <c r="M17" i="1" l="1"/>
  <c r="N17" i="1"/>
</calcChain>
</file>

<file path=xl/sharedStrings.xml><?xml version="1.0" encoding="utf-8"?>
<sst xmlns="http://schemas.openxmlformats.org/spreadsheetml/2006/main" count="38" uniqueCount="26">
  <si>
    <t>ITEM</t>
  </si>
  <si>
    <t>DESCRIPCION DEL ITEM</t>
  </si>
  <si>
    <t>UNIDAD DE MEDIDA</t>
  </si>
  <si>
    <t>PRECIO DE REFERENCIA</t>
  </si>
  <si>
    <t>BACN1</t>
  </si>
  <si>
    <t>TOTAL BOTIQUINES</t>
  </si>
  <si>
    <t>CANTIDAD TOTAL</t>
  </si>
  <si>
    <t>PROYECTADO A ADQUIRIR</t>
  </si>
  <si>
    <t>LIMITANTE</t>
  </si>
  <si>
    <t>CANT. TOTAL DE LA NECESIDAD</t>
  </si>
  <si>
    <t>VALOR TOTAL NECESIDAD</t>
  </si>
  <si>
    <t>CANTIDAD MINIMA A ADQUIRIR</t>
  </si>
  <si>
    <t>CANT</t>
  </si>
  <si>
    <t>%</t>
  </si>
  <si>
    <t>VALOR</t>
  </si>
  <si>
    <t xml:space="preserve">MORRAL IFAK/M1 </t>
  </si>
  <si>
    <t>Dimensiones Alto 18–20 × ancho 14-16 × fondo 7–9 cm, Sistema de montaje MOLLE/PALS, Reforzado Apertura Clamshell rápida Organización interna Bolsillos y bandas elásticas Peso vacío 350–380 g con Identificación Parche MED</t>
  </si>
  <si>
    <t>BOTIQUÍN</t>
  </si>
  <si>
    <t>Morral FAK/ M3</t>
  </si>
  <si>
    <t>Diseño y confección del Botiquín de primeros auxilios tipo M-3. El botiquín debe estar conformado por un bolso con apertura total de la tapa, en la cual se encuentra un bolsillo y sistema molle, en su parte posterior se encuentra un segundo bolsillo donde se ubica el cubre botiquín y sirve de depósito para las cargaderas extraíbles, adicionalmente se encuentran distribuidas las chapetas y reatas para ajuste del botiquín al morral de campaña. La tapa del bolso y los bolsillos deben tener cierre de cremallera; adicionalmente en su interior debe contener las seis (6) cartucheras extraíbles para los elementos medico quirúrgicos. El bolso del botiquín debe ser confeccionado en doble tela tipo V, su parte superior debe ser curva y sus dimensiones deben ser 390 mm ± 10 mm alto por 340 mm ± 10 mm ancho y su base lateral de 190 mm ± 10 mm ancho. Todas las costuras internas deben ser ribeteadas con cinta faya F5.</t>
  </si>
  <si>
    <t>MORRAL EMCK (Emergency Medical Care Kit) / M5</t>
  </si>
  <si>
    <t>Dimensiones Alto 46–48 × ancho 38-40 × fondo 22–24 cm, Sistema de montaje MOLLE/PALS, Reforzado Apertura Clamshell total con paneles Organización interna Paneles modulares, bolsillos profundos y bandas Peso vacío 3.300-3.500 g con Identificación Parche MED</t>
  </si>
  <si>
    <t xml:space="preserve">VALOR </t>
  </si>
  <si>
    <t>PRESUPUESTO</t>
  </si>
  <si>
    <t>cdp</t>
  </si>
  <si>
    <t>SOBRANTE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</si>
</sst>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quot;$&quot;\ #,##0"/>
    <numFmt numFmtId="166" formatCode="_(* #,##0_);_(* \(#,##0\);_(* &quot;-&quot;??_);_(@_)"/>
    <numFmt numFmtId="167" formatCode="&quot;$&quot;\ #,##0.00"/>
  </numFmts>
  <fonts count="19" x14ac:knownFonts="1">
    <font>
      <sz val="11"/>
      <color theme="1"/>
      <name val="Calibri"/>
      <family val="2"/>
      <scheme val="minor"/>
    </font>
    <font>
      <sz val="11"/>
      <color theme="1"/>
      <name val="Calibri"/>
      <family val="2"/>
      <scheme val="minor"/>
    </font>
    <font>
      <b/>
      <sz val="5"/>
      <color theme="1"/>
      <name val="Arial Narrow"/>
      <family val="2"/>
    </font>
    <font>
      <b/>
      <sz val="5"/>
      <color rgb="FFFF0000"/>
      <name val="Arial Narrow"/>
      <family val="2"/>
    </font>
    <font>
      <sz val="7"/>
      <color theme="1"/>
      <name val="Calibri"/>
      <family val="2"/>
      <scheme val="minor"/>
    </font>
    <font>
      <b/>
      <sz val="10"/>
      <color theme="1"/>
      <name val="Calibri"/>
      <family val="2"/>
    </font>
    <font>
      <b/>
      <sz val="5"/>
      <color rgb="FF000000"/>
      <name val="Arial Narrow"/>
      <family val="2"/>
    </font>
    <font>
      <b/>
      <sz val="7"/>
      <color theme="1"/>
      <name val="Calibri"/>
      <family val="2"/>
    </font>
    <font>
      <b/>
      <sz val="7"/>
      <color rgb="FF000000"/>
      <name val="Calibri"/>
      <family val="2"/>
    </font>
    <font>
      <sz val="5"/>
      <color theme="1"/>
      <name val="Arial Narrow"/>
      <family val="2"/>
    </font>
    <font>
      <sz val="5"/>
      <color rgb="FF000000"/>
      <name val="Arial Narrow"/>
      <family val="2"/>
    </font>
    <font>
      <b/>
      <sz val="8"/>
      <color theme="1"/>
      <name val="Calibri"/>
      <family val="2"/>
    </font>
    <font>
      <b/>
      <sz val="8"/>
      <color theme="1"/>
      <name val="Calibri"/>
      <family val="2"/>
      <scheme val="minor"/>
    </font>
    <font>
      <sz val="8"/>
      <color theme="1"/>
      <name val="Calibri"/>
      <family val="2"/>
      <scheme val="minor"/>
    </font>
    <font>
      <sz val="7"/>
      <color theme="1"/>
      <name val="Calibri"/>
      <family val="2"/>
    </font>
    <font>
      <sz val="7"/>
      <color theme="1"/>
      <name val="Arial Narrow"/>
      <family val="2"/>
    </font>
    <font>
      <sz val="6"/>
      <color theme="1"/>
      <name val="Calibri"/>
      <family val="2"/>
      <scheme val="minor"/>
    </font>
    <font>
      <b/>
      <sz val="7"/>
      <color theme="1"/>
      <name val="Calibri"/>
      <family val="2"/>
      <scheme val="minor"/>
    </font>
    <font>
      <b/>
      <sz val="7"/>
      <color theme="0"/>
      <name val="Arial Narrow"/>
      <family val="2"/>
    </font>
  </fonts>
  <fills count="13">
    <fill>
      <patternFill patternType="none"/>
    </fill>
    <fill>
      <patternFill patternType="gray125"/>
    </fill>
    <fill>
      <patternFill patternType="solid">
        <fgColor theme="2" tint="-9.9978637043366805E-2"/>
        <bgColor indexed="64"/>
      </patternFill>
    </fill>
    <fill>
      <patternFill patternType="solid">
        <fgColor rgb="FFDDD9C3"/>
        <bgColor indexed="64"/>
      </patternFill>
    </fill>
    <fill>
      <patternFill patternType="solid">
        <fgColor theme="0" tint="-0.34998626667073579"/>
        <bgColor indexed="64"/>
      </patternFill>
    </fill>
    <fill>
      <patternFill patternType="solid">
        <fgColor theme="0"/>
        <bgColor indexed="64"/>
      </patternFill>
    </fill>
    <fill>
      <patternFill patternType="solid">
        <fgColor theme="0" tint="-0.14999847407452621"/>
        <bgColor indexed="64"/>
      </patternFill>
    </fill>
    <fill>
      <patternFill patternType="solid">
        <fgColor theme="2"/>
        <bgColor indexed="64"/>
      </patternFill>
    </fill>
    <fill>
      <patternFill patternType="solid">
        <fgColor theme="8" tint="0.79998168889431442"/>
        <bgColor indexed="64"/>
      </patternFill>
    </fill>
    <fill>
      <patternFill patternType="solid">
        <fgColor rgb="FF00FFFF"/>
        <bgColor indexed="64"/>
      </patternFill>
    </fill>
    <fill>
      <patternFill patternType="solid">
        <fgColor theme="1" tint="0.499984740745262"/>
        <bgColor indexed="64"/>
      </patternFill>
    </fill>
    <fill>
      <patternFill patternType="solid">
        <fgColor rgb="FFFFFF00"/>
        <bgColor indexed="64"/>
      </patternFill>
    </fill>
    <fill>
      <patternFill patternType="solid">
        <fgColor theme="1"/>
        <bgColor indexed="64"/>
      </patternFill>
    </fill>
  </fills>
  <borders count="19">
    <border>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95">
    <xf numFmtId="0" fontId="0" fillId="0" borderId="0" xfId="0"/>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4" fillId="0" borderId="0" xfId="0" applyFont="1"/>
    <xf numFmtId="0" fontId="5" fillId="4" borderId="4" xfId="0" applyFont="1" applyFill="1" applyBorder="1" applyAlignment="1">
      <alignment horizontal="center" vertical="center" wrapText="1"/>
    </xf>
    <xf numFmtId="0" fontId="5" fillId="5" borderId="0" xfId="0" applyFont="1" applyFill="1" applyAlignment="1">
      <alignment horizontal="center" vertical="center" wrapText="1"/>
    </xf>
    <xf numFmtId="0" fontId="4" fillId="0" borderId="0" xfId="0" applyFont="1" applyAlignment="1">
      <alignment vertical="center"/>
    </xf>
    <xf numFmtId="0" fontId="2" fillId="2" borderId="0" xfId="0" applyFont="1" applyFill="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6" borderId="8"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5" borderId="9" xfId="0" applyFont="1" applyFill="1" applyBorder="1" applyAlignment="1">
      <alignment horizontal="center" vertical="center" wrapText="1"/>
    </xf>
    <xf numFmtId="0" fontId="7" fillId="6" borderId="4" xfId="0" applyFont="1" applyFill="1" applyBorder="1" applyAlignment="1">
      <alignment horizontal="center" vertical="center" wrapText="1"/>
    </xf>
    <xf numFmtId="0" fontId="8" fillId="7" borderId="4"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8" fillId="5" borderId="0" xfId="0" applyFont="1" applyFill="1" applyAlignment="1">
      <alignment horizontal="center" vertic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6"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8" fillId="7" borderId="4"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9" fillId="0" borderId="4" xfId="0" applyFont="1" applyBorder="1" applyAlignment="1">
      <alignment horizontal="center" vertical="center"/>
    </xf>
    <xf numFmtId="0" fontId="9" fillId="5" borderId="5" xfId="0" applyFont="1" applyFill="1" applyBorder="1" applyAlignment="1">
      <alignment horizontal="justify" vertical="top" wrapText="1"/>
    </xf>
    <xf numFmtId="0" fontId="10" fillId="0" borderId="4" xfId="0" applyFont="1" applyBorder="1" applyAlignment="1">
      <alignment vertical="center" wrapText="1"/>
    </xf>
    <xf numFmtId="0" fontId="9" fillId="5" borderId="4" xfId="0" applyFont="1" applyFill="1" applyBorder="1" applyAlignment="1">
      <alignment horizontal="center" vertical="center"/>
    </xf>
    <xf numFmtId="165" fontId="9" fillId="5" borderId="4" xfId="1" applyNumberFormat="1" applyFont="1" applyFill="1" applyBorder="1" applyAlignment="1" applyProtection="1">
      <alignment horizontal="center" vertical="center"/>
    </xf>
    <xf numFmtId="0" fontId="9" fillId="6" borderId="4" xfId="0" applyFont="1" applyFill="1" applyBorder="1" applyAlignment="1">
      <alignment horizontal="center" vertical="center"/>
    </xf>
    <xf numFmtId="9" fontId="9" fillId="5" borderId="4" xfId="2" applyFont="1" applyFill="1" applyBorder="1" applyAlignment="1" applyProtection="1">
      <alignment horizontal="center" vertical="center"/>
    </xf>
    <xf numFmtId="165" fontId="9" fillId="5" borderId="4" xfId="0" applyNumberFormat="1" applyFont="1" applyFill="1" applyBorder="1" applyAlignment="1">
      <alignment horizontal="center" vertical="center"/>
    </xf>
    <xf numFmtId="1" fontId="9" fillId="5" borderId="4" xfId="0" applyNumberFormat="1" applyFont="1" applyFill="1" applyBorder="1" applyAlignment="1">
      <alignment horizontal="center" vertical="center"/>
    </xf>
    <xf numFmtId="9" fontId="9" fillId="5" borderId="4" xfId="0" applyNumberFormat="1" applyFont="1" applyFill="1" applyBorder="1" applyAlignment="1">
      <alignment horizontal="center" vertical="center"/>
    </xf>
    <xf numFmtId="1" fontId="4" fillId="5" borderId="4" xfId="0" applyNumberFormat="1" applyFont="1" applyFill="1" applyBorder="1" applyAlignment="1">
      <alignment horizontal="center" vertical="center"/>
    </xf>
    <xf numFmtId="165" fontId="4" fillId="5" borderId="4" xfId="0" applyNumberFormat="1" applyFont="1" applyFill="1" applyBorder="1" applyAlignment="1">
      <alignment horizontal="center" vertical="center"/>
    </xf>
    <xf numFmtId="1" fontId="4" fillId="8" borderId="4" xfId="0" applyNumberFormat="1" applyFont="1" applyFill="1" applyBorder="1" applyAlignment="1">
      <alignment horizontal="center" vertical="center"/>
    </xf>
    <xf numFmtId="9" fontId="4" fillId="8" borderId="4" xfId="2" applyFont="1" applyFill="1" applyBorder="1" applyAlignment="1" applyProtection="1">
      <alignment horizontal="center" vertical="center"/>
    </xf>
    <xf numFmtId="165" fontId="4" fillId="8" borderId="4" xfId="0" applyNumberFormat="1" applyFont="1" applyFill="1" applyBorder="1" applyAlignment="1">
      <alignment horizontal="center" vertical="center"/>
    </xf>
    <xf numFmtId="9" fontId="4" fillId="0" borderId="4" xfId="0" applyNumberFormat="1" applyFont="1" applyBorder="1" applyAlignment="1">
      <alignment horizontal="center" vertical="center"/>
    </xf>
    <xf numFmtId="165" fontId="4" fillId="0" borderId="4" xfId="0" applyNumberFormat="1" applyFont="1" applyBorder="1" applyAlignment="1">
      <alignment horizontal="center" vertical="center"/>
    </xf>
    <xf numFmtId="165" fontId="4" fillId="5" borderId="0" xfId="0" applyNumberFormat="1" applyFont="1" applyFill="1" applyAlignment="1">
      <alignment horizontal="center" vertical="center"/>
    </xf>
    <xf numFmtId="165" fontId="4" fillId="0" borderId="0" xfId="0" applyNumberFormat="1" applyFont="1" applyAlignment="1">
      <alignment horizontal="center" vertical="center"/>
    </xf>
    <xf numFmtId="0" fontId="4" fillId="0" borderId="0" xfId="0" applyFont="1" applyAlignment="1">
      <alignment wrapText="1"/>
    </xf>
    <xf numFmtId="0" fontId="10" fillId="0" borderId="15" xfId="0" applyFont="1" applyBorder="1" applyAlignment="1">
      <alignment horizontal="left" vertical="center" wrapText="1"/>
    </xf>
    <xf numFmtId="1" fontId="9" fillId="0" borderId="4" xfId="0" applyNumberFormat="1" applyFont="1" applyBorder="1" applyAlignment="1">
      <alignment horizontal="center" vertical="center"/>
    </xf>
    <xf numFmtId="0" fontId="10" fillId="0" borderId="16" xfId="0" applyFont="1" applyBorder="1" applyAlignment="1">
      <alignment horizontal="left" vertical="center" wrapText="1"/>
    </xf>
    <xf numFmtId="0" fontId="9" fillId="5" borderId="4" xfId="0" applyFont="1" applyFill="1" applyBorder="1" applyAlignment="1" applyProtection="1">
      <alignment horizontal="center" vertical="center"/>
      <protection locked="0"/>
    </xf>
    <xf numFmtId="0" fontId="2" fillId="0" borderId="5"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165" fontId="2" fillId="0" borderId="4" xfId="0" applyNumberFormat="1" applyFont="1" applyBorder="1" applyAlignment="1">
      <alignment vertical="center"/>
    </xf>
    <xf numFmtId="0" fontId="2" fillId="9" borderId="4" xfId="0" applyFont="1" applyFill="1" applyBorder="1" applyAlignment="1">
      <alignment horizontal="center" vertical="center"/>
    </xf>
    <xf numFmtId="0" fontId="2" fillId="0" borderId="4" xfId="0" applyFont="1" applyBorder="1" applyAlignment="1">
      <alignment horizontal="center" vertical="center"/>
    </xf>
    <xf numFmtId="9" fontId="9" fillId="0" borderId="4" xfId="2" applyFont="1" applyBorder="1" applyAlignment="1" applyProtection="1">
      <alignment horizontal="center" vertical="center"/>
    </xf>
    <xf numFmtId="165" fontId="2" fillId="0" borderId="4" xfId="0" applyNumberFormat="1" applyFont="1" applyBorder="1" applyAlignment="1">
      <alignment horizontal="center" vertical="center"/>
    </xf>
    <xf numFmtId="165" fontId="9" fillId="0" borderId="4" xfId="0" applyNumberFormat="1" applyFont="1" applyBorder="1" applyAlignment="1">
      <alignment horizontal="center" vertical="center"/>
    </xf>
    <xf numFmtId="165" fontId="4" fillId="0" borderId="0" xfId="0" applyNumberFormat="1" applyFont="1"/>
    <xf numFmtId="1" fontId="11" fillId="0" borderId="4" xfId="0" applyNumberFormat="1" applyFont="1" applyBorder="1" applyAlignment="1">
      <alignment horizontal="center" vertical="center"/>
    </xf>
    <xf numFmtId="165" fontId="12" fillId="0" borderId="4" xfId="0" applyNumberFormat="1" applyFont="1" applyBorder="1" applyAlignment="1">
      <alignment horizontal="center" vertical="center"/>
    </xf>
    <xf numFmtId="166" fontId="13" fillId="10" borderId="4" xfId="1" applyNumberFormat="1" applyFont="1" applyFill="1" applyBorder="1" applyAlignment="1" applyProtection="1">
      <alignment horizontal="center" vertical="center"/>
    </xf>
    <xf numFmtId="167" fontId="13" fillId="10" borderId="4" xfId="2" applyNumberFormat="1" applyFont="1" applyFill="1" applyBorder="1" applyAlignment="1" applyProtection="1">
      <alignment horizontal="center" vertical="center"/>
    </xf>
    <xf numFmtId="165" fontId="12" fillId="10" borderId="4" xfId="0" applyNumberFormat="1" applyFont="1" applyFill="1" applyBorder="1" applyAlignment="1">
      <alignment horizontal="center" vertical="center"/>
    </xf>
    <xf numFmtId="166" fontId="13" fillId="0" borderId="4" xfId="1" applyNumberFormat="1" applyFont="1" applyBorder="1" applyAlignment="1" applyProtection="1">
      <alignment horizontal="center" vertical="center"/>
    </xf>
    <xf numFmtId="167" fontId="13" fillId="0" borderId="4" xfId="0" applyNumberFormat="1" applyFont="1" applyBorder="1" applyAlignment="1">
      <alignment horizontal="center" vertical="center"/>
    </xf>
    <xf numFmtId="165" fontId="12" fillId="5" borderId="0" xfId="0" applyNumberFormat="1" applyFont="1" applyFill="1" applyAlignment="1">
      <alignment horizontal="center" vertical="center"/>
    </xf>
    <xf numFmtId="165" fontId="12" fillId="0" borderId="0" xfId="0" applyNumberFormat="1" applyFont="1" applyAlignment="1">
      <alignment horizontal="center" vertical="center"/>
    </xf>
    <xf numFmtId="0" fontId="14" fillId="0" borderId="0" xfId="0" applyFont="1" applyAlignment="1">
      <alignment horizontal="center" vertical="center"/>
    </xf>
    <xf numFmtId="0" fontId="15" fillId="0" borderId="0" xfId="0" applyFont="1" applyAlignment="1">
      <alignment horizontal="left" vertical="center"/>
    </xf>
    <xf numFmtId="0" fontId="4" fillId="0" borderId="0" xfId="0" applyFont="1" applyAlignment="1">
      <alignment horizontal="center" vertical="center" wrapText="1"/>
    </xf>
    <xf numFmtId="164" fontId="16" fillId="0" borderId="0" xfId="0" applyNumberFormat="1" applyFont="1" applyAlignment="1">
      <alignment vertical="center"/>
    </xf>
    <xf numFmtId="164" fontId="4" fillId="0" borderId="0" xfId="1" applyFont="1" applyProtection="1"/>
    <xf numFmtId="0" fontId="4" fillId="5" borderId="0" xfId="0" applyFont="1" applyFill="1"/>
    <xf numFmtId="2" fontId="4" fillId="0" borderId="0" xfId="0" applyNumberFormat="1" applyFont="1"/>
    <xf numFmtId="0" fontId="17" fillId="11" borderId="0" xfId="0" applyFont="1" applyFill="1" applyAlignment="1">
      <alignment horizontal="center"/>
    </xf>
    <xf numFmtId="167" fontId="17" fillId="11" borderId="0" xfId="0" applyNumberFormat="1" applyFont="1" applyFill="1" applyAlignment="1">
      <alignment horizontal="center"/>
    </xf>
    <xf numFmtId="167" fontId="17" fillId="11" borderId="0" xfId="0" applyNumberFormat="1" applyFont="1" applyFill="1"/>
    <xf numFmtId="167" fontId="17" fillId="5" borderId="0" xfId="0" applyNumberFormat="1" applyFont="1" applyFill="1"/>
    <xf numFmtId="167" fontId="4" fillId="0" borderId="0" xfId="0" applyNumberFormat="1" applyFont="1"/>
    <xf numFmtId="166" fontId="4" fillId="0" borderId="0" xfId="0" applyNumberFormat="1" applyFont="1"/>
    <xf numFmtId="0" fontId="18" fillId="12" borderId="0" xfId="0" applyFont="1" applyFill="1" applyAlignment="1">
      <alignment horizontal="center" vertical="center"/>
    </xf>
    <xf numFmtId="10" fontId="4" fillId="0" borderId="0" xfId="2" applyNumberFormat="1" applyFont="1" applyProtection="1"/>
    <xf numFmtId="0" fontId="15" fillId="0" borderId="0" xfId="0" applyFont="1"/>
    <xf numFmtId="1" fontId="4" fillId="0" borderId="0" xfId="0" applyNumberFormat="1" applyFont="1"/>
    <xf numFmtId="0" fontId="15" fillId="8" borderId="0" xfId="0" applyFont="1" applyFill="1"/>
    <xf numFmtId="0" fontId="4" fillId="8" borderId="0" xfId="0" applyFont="1" applyFill="1"/>
    <xf numFmtId="165" fontId="4" fillId="8" borderId="0" xfId="0" applyNumberFormat="1" applyFont="1" applyFill="1"/>
  </cellXfs>
  <cellStyles count="3">
    <cellStyle name="Millares" xfId="1" builtinId="3"/>
    <cellStyle name="Normal" xfId="0" builtinId="0"/>
    <cellStyle name="Porcentaje" xfId="2" builtinId="5"/>
  </cellStyles>
  <dxfs count="2">
    <dxf>
      <font>
        <b/>
        <i val="0"/>
        <color theme="0"/>
      </font>
      <fill>
        <patternFill>
          <bgColor rgb="FFFF0000"/>
        </patternFill>
      </fill>
    </dxf>
    <dxf>
      <font>
        <b/>
        <i val="0"/>
        <color theme="0"/>
      </font>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B966F2-FB1A-4E63-AA10-0A1BB49A8A35}">
  <sheetPr>
    <tabColor rgb="FF00B050"/>
  </sheetPr>
  <dimension ref="A4:Z17"/>
  <sheetViews>
    <sheetView showGridLines="0" tabSelected="1" view="pageBreakPreview" zoomScale="120" zoomScaleNormal="120" zoomScaleSheetLayoutView="120" workbookViewId="0">
      <selection activeCell="C9" sqref="C9"/>
    </sheetView>
  </sheetViews>
  <sheetFormatPr baseColWidth="10" defaultColWidth="11.44140625" defaultRowHeight="10.8" x14ac:dyDescent="0.25"/>
  <cols>
    <col min="1" max="1" width="4.88671875" style="7" customWidth="1"/>
    <col min="2" max="2" width="11.6640625" style="90" customWidth="1"/>
    <col min="3" max="3" width="38.44140625" style="90" customWidth="1"/>
    <col min="4" max="4" width="7" style="7" customWidth="1"/>
    <col min="5" max="5" width="8" style="7" customWidth="1"/>
    <col min="6" max="6" width="6.5546875" style="7" customWidth="1"/>
    <col min="7" max="7" width="3.88671875" style="7" bestFit="1" customWidth="1"/>
    <col min="8" max="8" width="3.77734375" style="7" bestFit="1" customWidth="1"/>
    <col min="9" max="9" width="10.109375" style="7" bestFit="1" customWidth="1"/>
    <col min="10" max="10" width="3.88671875" style="7" bestFit="1" customWidth="1"/>
    <col min="11" max="11" width="3.21875" style="7" bestFit="1" customWidth="1"/>
    <col min="12" max="12" width="9" style="7" customWidth="1"/>
    <col min="13" max="13" width="2.6640625" style="7" customWidth="1"/>
    <col min="14" max="14" width="12.33203125" style="7" customWidth="1"/>
    <col min="15" max="15" width="14.33203125" style="7" customWidth="1"/>
    <col min="16" max="16" width="8.33203125" style="7" bestFit="1" customWidth="1"/>
    <col min="17" max="17" width="4.44140625" style="7" bestFit="1" customWidth="1"/>
    <col min="18" max="18" width="10" style="7" bestFit="1" customWidth="1"/>
    <col min="19" max="19" width="5.5546875" style="7" customWidth="1"/>
    <col min="20" max="20" width="3.33203125" style="7" customWidth="1"/>
    <col min="21" max="21" width="10" style="7" bestFit="1" customWidth="1"/>
    <col min="22" max="23" width="9.88671875" style="80" customWidth="1"/>
    <col min="24" max="24" width="6.5546875" style="7" customWidth="1"/>
    <col min="25" max="25" width="5.109375" style="7" customWidth="1"/>
    <col min="26" max="26" width="64.33203125" style="7" customWidth="1"/>
    <col min="27" max="256" width="11.44140625" style="7"/>
    <col min="257" max="257" width="4.88671875" style="7" customWidth="1"/>
    <col min="258" max="258" width="11.6640625" style="7" customWidth="1"/>
    <col min="259" max="259" width="38.44140625" style="7" customWidth="1"/>
    <col min="260" max="260" width="7" style="7" customWidth="1"/>
    <col min="261" max="261" width="8" style="7" customWidth="1"/>
    <col min="262" max="262" width="6.5546875" style="7" customWidth="1"/>
    <col min="263" max="263" width="3.88671875" style="7" bestFit="1" customWidth="1"/>
    <col min="264" max="264" width="3.77734375" style="7" bestFit="1" customWidth="1"/>
    <col min="265" max="265" width="10.109375" style="7" bestFit="1" customWidth="1"/>
    <col min="266" max="266" width="3.88671875" style="7" bestFit="1" customWidth="1"/>
    <col min="267" max="267" width="3.21875" style="7" bestFit="1" customWidth="1"/>
    <col min="268" max="268" width="9" style="7" customWidth="1"/>
    <col min="269" max="269" width="2.6640625" style="7" customWidth="1"/>
    <col min="270" max="270" width="12.33203125" style="7" customWidth="1"/>
    <col min="271" max="271" width="14.33203125" style="7" customWidth="1"/>
    <col min="272" max="272" width="8.33203125" style="7" bestFit="1" customWidth="1"/>
    <col min="273" max="273" width="4.44140625" style="7" bestFit="1" customWidth="1"/>
    <col min="274" max="274" width="10" style="7" bestFit="1" customWidth="1"/>
    <col min="275" max="275" width="5.5546875" style="7" customWidth="1"/>
    <col min="276" max="276" width="3.33203125" style="7" customWidth="1"/>
    <col min="277" max="277" width="10" style="7" bestFit="1" customWidth="1"/>
    <col min="278" max="279" width="9.88671875" style="7" customWidth="1"/>
    <col min="280" max="280" width="6.5546875" style="7" customWidth="1"/>
    <col min="281" max="281" width="5.109375" style="7" customWidth="1"/>
    <col min="282" max="282" width="64.33203125" style="7" customWidth="1"/>
    <col min="283" max="512" width="11.44140625" style="7"/>
    <col min="513" max="513" width="4.88671875" style="7" customWidth="1"/>
    <col min="514" max="514" width="11.6640625" style="7" customWidth="1"/>
    <col min="515" max="515" width="38.44140625" style="7" customWidth="1"/>
    <col min="516" max="516" width="7" style="7" customWidth="1"/>
    <col min="517" max="517" width="8" style="7" customWidth="1"/>
    <col min="518" max="518" width="6.5546875" style="7" customWidth="1"/>
    <col min="519" max="519" width="3.88671875" style="7" bestFit="1" customWidth="1"/>
    <col min="520" max="520" width="3.77734375" style="7" bestFit="1" customWidth="1"/>
    <col min="521" max="521" width="10.109375" style="7" bestFit="1" customWidth="1"/>
    <col min="522" max="522" width="3.88671875" style="7" bestFit="1" customWidth="1"/>
    <col min="523" max="523" width="3.21875" style="7" bestFit="1" customWidth="1"/>
    <col min="524" max="524" width="9" style="7" customWidth="1"/>
    <col min="525" max="525" width="2.6640625" style="7" customWidth="1"/>
    <col min="526" max="526" width="12.33203125" style="7" customWidth="1"/>
    <col min="527" max="527" width="14.33203125" style="7" customWidth="1"/>
    <col min="528" max="528" width="8.33203125" style="7" bestFit="1" customWidth="1"/>
    <col min="529" max="529" width="4.44140625" style="7" bestFit="1" customWidth="1"/>
    <col min="530" max="530" width="10" style="7" bestFit="1" customWidth="1"/>
    <col min="531" max="531" width="5.5546875" style="7" customWidth="1"/>
    <col min="532" max="532" width="3.33203125" style="7" customWidth="1"/>
    <col min="533" max="533" width="10" style="7" bestFit="1" customWidth="1"/>
    <col min="534" max="535" width="9.88671875" style="7" customWidth="1"/>
    <col min="536" max="536" width="6.5546875" style="7" customWidth="1"/>
    <col min="537" max="537" width="5.109375" style="7" customWidth="1"/>
    <col min="538" max="538" width="64.33203125" style="7" customWidth="1"/>
    <col min="539" max="768" width="11.44140625" style="7"/>
    <col min="769" max="769" width="4.88671875" style="7" customWidth="1"/>
    <col min="770" max="770" width="11.6640625" style="7" customWidth="1"/>
    <col min="771" max="771" width="38.44140625" style="7" customWidth="1"/>
    <col min="772" max="772" width="7" style="7" customWidth="1"/>
    <col min="773" max="773" width="8" style="7" customWidth="1"/>
    <col min="774" max="774" width="6.5546875" style="7" customWidth="1"/>
    <col min="775" max="775" width="3.88671875" style="7" bestFit="1" customWidth="1"/>
    <col min="776" max="776" width="3.77734375" style="7" bestFit="1" customWidth="1"/>
    <col min="777" max="777" width="10.109375" style="7" bestFit="1" customWidth="1"/>
    <col min="778" max="778" width="3.88671875" style="7" bestFit="1" customWidth="1"/>
    <col min="779" max="779" width="3.21875" style="7" bestFit="1" customWidth="1"/>
    <col min="780" max="780" width="9" style="7" customWidth="1"/>
    <col min="781" max="781" width="2.6640625" style="7" customWidth="1"/>
    <col min="782" max="782" width="12.33203125" style="7" customWidth="1"/>
    <col min="783" max="783" width="14.33203125" style="7" customWidth="1"/>
    <col min="784" max="784" width="8.33203125" style="7" bestFit="1" customWidth="1"/>
    <col min="785" max="785" width="4.44140625" style="7" bestFit="1" customWidth="1"/>
    <col min="786" max="786" width="10" style="7" bestFit="1" customWidth="1"/>
    <col min="787" max="787" width="5.5546875" style="7" customWidth="1"/>
    <col min="788" max="788" width="3.33203125" style="7" customWidth="1"/>
    <col min="789" max="789" width="10" style="7" bestFit="1" customWidth="1"/>
    <col min="790" max="791" width="9.88671875" style="7" customWidth="1"/>
    <col min="792" max="792" width="6.5546875" style="7" customWidth="1"/>
    <col min="793" max="793" width="5.109375" style="7" customWidth="1"/>
    <col min="794" max="794" width="64.33203125" style="7" customWidth="1"/>
    <col min="795" max="1024" width="11.44140625" style="7"/>
    <col min="1025" max="1025" width="4.88671875" style="7" customWidth="1"/>
    <col min="1026" max="1026" width="11.6640625" style="7" customWidth="1"/>
    <col min="1027" max="1027" width="38.44140625" style="7" customWidth="1"/>
    <col min="1028" max="1028" width="7" style="7" customWidth="1"/>
    <col min="1029" max="1029" width="8" style="7" customWidth="1"/>
    <col min="1030" max="1030" width="6.5546875" style="7" customWidth="1"/>
    <col min="1031" max="1031" width="3.88671875" style="7" bestFit="1" customWidth="1"/>
    <col min="1032" max="1032" width="3.77734375" style="7" bestFit="1" customWidth="1"/>
    <col min="1033" max="1033" width="10.109375" style="7" bestFit="1" customWidth="1"/>
    <col min="1034" max="1034" width="3.88671875" style="7" bestFit="1" customWidth="1"/>
    <col min="1035" max="1035" width="3.21875" style="7" bestFit="1" customWidth="1"/>
    <col min="1036" max="1036" width="9" style="7" customWidth="1"/>
    <col min="1037" max="1037" width="2.6640625" style="7" customWidth="1"/>
    <col min="1038" max="1038" width="12.33203125" style="7" customWidth="1"/>
    <col min="1039" max="1039" width="14.33203125" style="7" customWidth="1"/>
    <col min="1040" max="1040" width="8.33203125" style="7" bestFit="1" customWidth="1"/>
    <col min="1041" max="1041" width="4.44140625" style="7" bestFit="1" customWidth="1"/>
    <col min="1042" max="1042" width="10" style="7" bestFit="1" customWidth="1"/>
    <col min="1043" max="1043" width="5.5546875" style="7" customWidth="1"/>
    <col min="1044" max="1044" width="3.33203125" style="7" customWidth="1"/>
    <col min="1045" max="1045" width="10" style="7" bestFit="1" customWidth="1"/>
    <col min="1046" max="1047" width="9.88671875" style="7" customWidth="1"/>
    <col min="1048" max="1048" width="6.5546875" style="7" customWidth="1"/>
    <col min="1049" max="1049" width="5.109375" style="7" customWidth="1"/>
    <col min="1050" max="1050" width="64.33203125" style="7" customWidth="1"/>
    <col min="1051" max="1280" width="11.44140625" style="7"/>
    <col min="1281" max="1281" width="4.88671875" style="7" customWidth="1"/>
    <col min="1282" max="1282" width="11.6640625" style="7" customWidth="1"/>
    <col min="1283" max="1283" width="38.44140625" style="7" customWidth="1"/>
    <col min="1284" max="1284" width="7" style="7" customWidth="1"/>
    <col min="1285" max="1285" width="8" style="7" customWidth="1"/>
    <col min="1286" max="1286" width="6.5546875" style="7" customWidth="1"/>
    <col min="1287" max="1287" width="3.88671875" style="7" bestFit="1" customWidth="1"/>
    <col min="1288" max="1288" width="3.77734375" style="7" bestFit="1" customWidth="1"/>
    <col min="1289" max="1289" width="10.109375" style="7" bestFit="1" customWidth="1"/>
    <col min="1290" max="1290" width="3.88671875" style="7" bestFit="1" customWidth="1"/>
    <col min="1291" max="1291" width="3.21875" style="7" bestFit="1" customWidth="1"/>
    <col min="1292" max="1292" width="9" style="7" customWidth="1"/>
    <col min="1293" max="1293" width="2.6640625" style="7" customWidth="1"/>
    <col min="1294" max="1294" width="12.33203125" style="7" customWidth="1"/>
    <col min="1295" max="1295" width="14.33203125" style="7" customWidth="1"/>
    <col min="1296" max="1296" width="8.33203125" style="7" bestFit="1" customWidth="1"/>
    <col min="1297" max="1297" width="4.44140625" style="7" bestFit="1" customWidth="1"/>
    <col min="1298" max="1298" width="10" style="7" bestFit="1" customWidth="1"/>
    <col min="1299" max="1299" width="5.5546875" style="7" customWidth="1"/>
    <col min="1300" max="1300" width="3.33203125" style="7" customWidth="1"/>
    <col min="1301" max="1301" width="10" style="7" bestFit="1" customWidth="1"/>
    <col min="1302" max="1303" width="9.88671875" style="7" customWidth="1"/>
    <col min="1304" max="1304" width="6.5546875" style="7" customWidth="1"/>
    <col min="1305" max="1305" width="5.109375" style="7" customWidth="1"/>
    <col min="1306" max="1306" width="64.33203125" style="7" customWidth="1"/>
    <col min="1307" max="1536" width="11.44140625" style="7"/>
    <col min="1537" max="1537" width="4.88671875" style="7" customWidth="1"/>
    <col min="1538" max="1538" width="11.6640625" style="7" customWidth="1"/>
    <col min="1539" max="1539" width="38.44140625" style="7" customWidth="1"/>
    <col min="1540" max="1540" width="7" style="7" customWidth="1"/>
    <col min="1541" max="1541" width="8" style="7" customWidth="1"/>
    <col min="1542" max="1542" width="6.5546875" style="7" customWidth="1"/>
    <col min="1543" max="1543" width="3.88671875" style="7" bestFit="1" customWidth="1"/>
    <col min="1544" max="1544" width="3.77734375" style="7" bestFit="1" customWidth="1"/>
    <col min="1545" max="1545" width="10.109375" style="7" bestFit="1" customWidth="1"/>
    <col min="1546" max="1546" width="3.88671875" style="7" bestFit="1" customWidth="1"/>
    <col min="1547" max="1547" width="3.21875" style="7" bestFit="1" customWidth="1"/>
    <col min="1548" max="1548" width="9" style="7" customWidth="1"/>
    <col min="1549" max="1549" width="2.6640625" style="7" customWidth="1"/>
    <col min="1550" max="1550" width="12.33203125" style="7" customWidth="1"/>
    <col min="1551" max="1551" width="14.33203125" style="7" customWidth="1"/>
    <col min="1552" max="1552" width="8.33203125" style="7" bestFit="1" customWidth="1"/>
    <col min="1553" max="1553" width="4.44140625" style="7" bestFit="1" customWidth="1"/>
    <col min="1554" max="1554" width="10" style="7" bestFit="1" customWidth="1"/>
    <col min="1555" max="1555" width="5.5546875" style="7" customWidth="1"/>
    <col min="1556" max="1556" width="3.33203125" style="7" customWidth="1"/>
    <col min="1557" max="1557" width="10" style="7" bestFit="1" customWidth="1"/>
    <col min="1558" max="1559" width="9.88671875" style="7" customWidth="1"/>
    <col min="1560" max="1560" width="6.5546875" style="7" customWidth="1"/>
    <col min="1561" max="1561" width="5.109375" style="7" customWidth="1"/>
    <col min="1562" max="1562" width="64.33203125" style="7" customWidth="1"/>
    <col min="1563" max="1792" width="11.44140625" style="7"/>
    <col min="1793" max="1793" width="4.88671875" style="7" customWidth="1"/>
    <col min="1794" max="1794" width="11.6640625" style="7" customWidth="1"/>
    <col min="1795" max="1795" width="38.44140625" style="7" customWidth="1"/>
    <col min="1796" max="1796" width="7" style="7" customWidth="1"/>
    <col min="1797" max="1797" width="8" style="7" customWidth="1"/>
    <col min="1798" max="1798" width="6.5546875" style="7" customWidth="1"/>
    <col min="1799" max="1799" width="3.88671875" style="7" bestFit="1" customWidth="1"/>
    <col min="1800" max="1800" width="3.77734375" style="7" bestFit="1" customWidth="1"/>
    <col min="1801" max="1801" width="10.109375" style="7" bestFit="1" customWidth="1"/>
    <col min="1802" max="1802" width="3.88671875" style="7" bestFit="1" customWidth="1"/>
    <col min="1803" max="1803" width="3.21875" style="7" bestFit="1" customWidth="1"/>
    <col min="1804" max="1804" width="9" style="7" customWidth="1"/>
    <col min="1805" max="1805" width="2.6640625" style="7" customWidth="1"/>
    <col min="1806" max="1806" width="12.33203125" style="7" customWidth="1"/>
    <col min="1807" max="1807" width="14.33203125" style="7" customWidth="1"/>
    <col min="1808" max="1808" width="8.33203125" style="7" bestFit="1" customWidth="1"/>
    <col min="1809" max="1809" width="4.44140625" style="7" bestFit="1" customWidth="1"/>
    <col min="1810" max="1810" width="10" style="7" bestFit="1" customWidth="1"/>
    <col min="1811" max="1811" width="5.5546875" style="7" customWidth="1"/>
    <col min="1812" max="1812" width="3.33203125" style="7" customWidth="1"/>
    <col min="1813" max="1813" width="10" style="7" bestFit="1" customWidth="1"/>
    <col min="1814" max="1815" width="9.88671875" style="7" customWidth="1"/>
    <col min="1816" max="1816" width="6.5546875" style="7" customWidth="1"/>
    <col min="1817" max="1817" width="5.109375" style="7" customWidth="1"/>
    <col min="1818" max="1818" width="64.33203125" style="7" customWidth="1"/>
    <col min="1819" max="2048" width="11.44140625" style="7"/>
    <col min="2049" max="2049" width="4.88671875" style="7" customWidth="1"/>
    <col min="2050" max="2050" width="11.6640625" style="7" customWidth="1"/>
    <col min="2051" max="2051" width="38.44140625" style="7" customWidth="1"/>
    <col min="2052" max="2052" width="7" style="7" customWidth="1"/>
    <col min="2053" max="2053" width="8" style="7" customWidth="1"/>
    <col min="2054" max="2054" width="6.5546875" style="7" customWidth="1"/>
    <col min="2055" max="2055" width="3.88671875" style="7" bestFit="1" customWidth="1"/>
    <col min="2056" max="2056" width="3.77734375" style="7" bestFit="1" customWidth="1"/>
    <col min="2057" max="2057" width="10.109375" style="7" bestFit="1" customWidth="1"/>
    <col min="2058" max="2058" width="3.88671875" style="7" bestFit="1" customWidth="1"/>
    <col min="2059" max="2059" width="3.21875" style="7" bestFit="1" customWidth="1"/>
    <col min="2060" max="2060" width="9" style="7" customWidth="1"/>
    <col min="2061" max="2061" width="2.6640625" style="7" customWidth="1"/>
    <col min="2062" max="2062" width="12.33203125" style="7" customWidth="1"/>
    <col min="2063" max="2063" width="14.33203125" style="7" customWidth="1"/>
    <col min="2064" max="2064" width="8.33203125" style="7" bestFit="1" customWidth="1"/>
    <col min="2065" max="2065" width="4.44140625" style="7" bestFit="1" customWidth="1"/>
    <col min="2066" max="2066" width="10" style="7" bestFit="1" customWidth="1"/>
    <col min="2067" max="2067" width="5.5546875" style="7" customWidth="1"/>
    <col min="2068" max="2068" width="3.33203125" style="7" customWidth="1"/>
    <col min="2069" max="2069" width="10" style="7" bestFit="1" customWidth="1"/>
    <col min="2070" max="2071" width="9.88671875" style="7" customWidth="1"/>
    <col min="2072" max="2072" width="6.5546875" style="7" customWidth="1"/>
    <col min="2073" max="2073" width="5.109375" style="7" customWidth="1"/>
    <col min="2074" max="2074" width="64.33203125" style="7" customWidth="1"/>
    <col min="2075" max="2304" width="11.44140625" style="7"/>
    <col min="2305" max="2305" width="4.88671875" style="7" customWidth="1"/>
    <col min="2306" max="2306" width="11.6640625" style="7" customWidth="1"/>
    <col min="2307" max="2307" width="38.44140625" style="7" customWidth="1"/>
    <col min="2308" max="2308" width="7" style="7" customWidth="1"/>
    <col min="2309" max="2309" width="8" style="7" customWidth="1"/>
    <col min="2310" max="2310" width="6.5546875" style="7" customWidth="1"/>
    <col min="2311" max="2311" width="3.88671875" style="7" bestFit="1" customWidth="1"/>
    <col min="2312" max="2312" width="3.77734375" style="7" bestFit="1" customWidth="1"/>
    <col min="2313" max="2313" width="10.109375" style="7" bestFit="1" customWidth="1"/>
    <col min="2314" max="2314" width="3.88671875" style="7" bestFit="1" customWidth="1"/>
    <col min="2315" max="2315" width="3.21875" style="7" bestFit="1" customWidth="1"/>
    <col min="2316" max="2316" width="9" style="7" customWidth="1"/>
    <col min="2317" max="2317" width="2.6640625" style="7" customWidth="1"/>
    <col min="2318" max="2318" width="12.33203125" style="7" customWidth="1"/>
    <col min="2319" max="2319" width="14.33203125" style="7" customWidth="1"/>
    <col min="2320" max="2320" width="8.33203125" style="7" bestFit="1" customWidth="1"/>
    <col min="2321" max="2321" width="4.44140625" style="7" bestFit="1" customWidth="1"/>
    <col min="2322" max="2322" width="10" style="7" bestFit="1" customWidth="1"/>
    <col min="2323" max="2323" width="5.5546875" style="7" customWidth="1"/>
    <col min="2324" max="2324" width="3.33203125" style="7" customWidth="1"/>
    <col min="2325" max="2325" width="10" style="7" bestFit="1" customWidth="1"/>
    <col min="2326" max="2327" width="9.88671875" style="7" customWidth="1"/>
    <col min="2328" max="2328" width="6.5546875" style="7" customWidth="1"/>
    <col min="2329" max="2329" width="5.109375" style="7" customWidth="1"/>
    <col min="2330" max="2330" width="64.33203125" style="7" customWidth="1"/>
    <col min="2331" max="2560" width="11.44140625" style="7"/>
    <col min="2561" max="2561" width="4.88671875" style="7" customWidth="1"/>
    <col min="2562" max="2562" width="11.6640625" style="7" customWidth="1"/>
    <col min="2563" max="2563" width="38.44140625" style="7" customWidth="1"/>
    <col min="2564" max="2564" width="7" style="7" customWidth="1"/>
    <col min="2565" max="2565" width="8" style="7" customWidth="1"/>
    <col min="2566" max="2566" width="6.5546875" style="7" customWidth="1"/>
    <col min="2567" max="2567" width="3.88671875" style="7" bestFit="1" customWidth="1"/>
    <col min="2568" max="2568" width="3.77734375" style="7" bestFit="1" customWidth="1"/>
    <col min="2569" max="2569" width="10.109375" style="7" bestFit="1" customWidth="1"/>
    <col min="2570" max="2570" width="3.88671875" style="7" bestFit="1" customWidth="1"/>
    <col min="2571" max="2571" width="3.21875" style="7" bestFit="1" customWidth="1"/>
    <col min="2572" max="2572" width="9" style="7" customWidth="1"/>
    <col min="2573" max="2573" width="2.6640625" style="7" customWidth="1"/>
    <col min="2574" max="2574" width="12.33203125" style="7" customWidth="1"/>
    <col min="2575" max="2575" width="14.33203125" style="7" customWidth="1"/>
    <col min="2576" max="2576" width="8.33203125" style="7" bestFit="1" customWidth="1"/>
    <col min="2577" max="2577" width="4.44140625" style="7" bestFit="1" customWidth="1"/>
    <col min="2578" max="2578" width="10" style="7" bestFit="1" customWidth="1"/>
    <col min="2579" max="2579" width="5.5546875" style="7" customWidth="1"/>
    <col min="2580" max="2580" width="3.33203125" style="7" customWidth="1"/>
    <col min="2581" max="2581" width="10" style="7" bestFit="1" customWidth="1"/>
    <col min="2582" max="2583" width="9.88671875" style="7" customWidth="1"/>
    <col min="2584" max="2584" width="6.5546875" style="7" customWidth="1"/>
    <col min="2585" max="2585" width="5.109375" style="7" customWidth="1"/>
    <col min="2586" max="2586" width="64.33203125" style="7" customWidth="1"/>
    <col min="2587" max="2816" width="11.44140625" style="7"/>
    <col min="2817" max="2817" width="4.88671875" style="7" customWidth="1"/>
    <col min="2818" max="2818" width="11.6640625" style="7" customWidth="1"/>
    <col min="2819" max="2819" width="38.44140625" style="7" customWidth="1"/>
    <col min="2820" max="2820" width="7" style="7" customWidth="1"/>
    <col min="2821" max="2821" width="8" style="7" customWidth="1"/>
    <col min="2822" max="2822" width="6.5546875" style="7" customWidth="1"/>
    <col min="2823" max="2823" width="3.88671875" style="7" bestFit="1" customWidth="1"/>
    <col min="2824" max="2824" width="3.77734375" style="7" bestFit="1" customWidth="1"/>
    <col min="2825" max="2825" width="10.109375" style="7" bestFit="1" customWidth="1"/>
    <col min="2826" max="2826" width="3.88671875" style="7" bestFit="1" customWidth="1"/>
    <col min="2827" max="2827" width="3.21875" style="7" bestFit="1" customWidth="1"/>
    <col min="2828" max="2828" width="9" style="7" customWidth="1"/>
    <col min="2829" max="2829" width="2.6640625" style="7" customWidth="1"/>
    <col min="2830" max="2830" width="12.33203125" style="7" customWidth="1"/>
    <col min="2831" max="2831" width="14.33203125" style="7" customWidth="1"/>
    <col min="2832" max="2832" width="8.33203125" style="7" bestFit="1" customWidth="1"/>
    <col min="2833" max="2833" width="4.44140625" style="7" bestFit="1" customWidth="1"/>
    <col min="2834" max="2834" width="10" style="7" bestFit="1" customWidth="1"/>
    <col min="2835" max="2835" width="5.5546875" style="7" customWidth="1"/>
    <col min="2836" max="2836" width="3.33203125" style="7" customWidth="1"/>
    <col min="2837" max="2837" width="10" style="7" bestFit="1" customWidth="1"/>
    <col min="2838" max="2839" width="9.88671875" style="7" customWidth="1"/>
    <col min="2840" max="2840" width="6.5546875" style="7" customWidth="1"/>
    <col min="2841" max="2841" width="5.109375" style="7" customWidth="1"/>
    <col min="2842" max="2842" width="64.33203125" style="7" customWidth="1"/>
    <col min="2843" max="3072" width="11.44140625" style="7"/>
    <col min="3073" max="3073" width="4.88671875" style="7" customWidth="1"/>
    <col min="3074" max="3074" width="11.6640625" style="7" customWidth="1"/>
    <col min="3075" max="3075" width="38.44140625" style="7" customWidth="1"/>
    <col min="3076" max="3076" width="7" style="7" customWidth="1"/>
    <col min="3077" max="3077" width="8" style="7" customWidth="1"/>
    <col min="3078" max="3078" width="6.5546875" style="7" customWidth="1"/>
    <col min="3079" max="3079" width="3.88671875" style="7" bestFit="1" customWidth="1"/>
    <col min="3080" max="3080" width="3.77734375" style="7" bestFit="1" customWidth="1"/>
    <col min="3081" max="3081" width="10.109375" style="7" bestFit="1" customWidth="1"/>
    <col min="3082" max="3082" width="3.88671875" style="7" bestFit="1" customWidth="1"/>
    <col min="3083" max="3083" width="3.21875" style="7" bestFit="1" customWidth="1"/>
    <col min="3084" max="3084" width="9" style="7" customWidth="1"/>
    <col min="3085" max="3085" width="2.6640625" style="7" customWidth="1"/>
    <col min="3086" max="3086" width="12.33203125" style="7" customWidth="1"/>
    <col min="3087" max="3087" width="14.33203125" style="7" customWidth="1"/>
    <col min="3088" max="3088" width="8.33203125" style="7" bestFit="1" customWidth="1"/>
    <col min="3089" max="3089" width="4.44140625" style="7" bestFit="1" customWidth="1"/>
    <col min="3090" max="3090" width="10" style="7" bestFit="1" customWidth="1"/>
    <col min="3091" max="3091" width="5.5546875" style="7" customWidth="1"/>
    <col min="3092" max="3092" width="3.33203125" style="7" customWidth="1"/>
    <col min="3093" max="3093" width="10" style="7" bestFit="1" customWidth="1"/>
    <col min="3094" max="3095" width="9.88671875" style="7" customWidth="1"/>
    <col min="3096" max="3096" width="6.5546875" style="7" customWidth="1"/>
    <col min="3097" max="3097" width="5.109375" style="7" customWidth="1"/>
    <col min="3098" max="3098" width="64.33203125" style="7" customWidth="1"/>
    <col min="3099" max="3328" width="11.44140625" style="7"/>
    <col min="3329" max="3329" width="4.88671875" style="7" customWidth="1"/>
    <col min="3330" max="3330" width="11.6640625" style="7" customWidth="1"/>
    <col min="3331" max="3331" width="38.44140625" style="7" customWidth="1"/>
    <col min="3332" max="3332" width="7" style="7" customWidth="1"/>
    <col min="3333" max="3333" width="8" style="7" customWidth="1"/>
    <col min="3334" max="3334" width="6.5546875" style="7" customWidth="1"/>
    <col min="3335" max="3335" width="3.88671875" style="7" bestFit="1" customWidth="1"/>
    <col min="3336" max="3336" width="3.77734375" style="7" bestFit="1" customWidth="1"/>
    <col min="3337" max="3337" width="10.109375" style="7" bestFit="1" customWidth="1"/>
    <col min="3338" max="3338" width="3.88671875" style="7" bestFit="1" customWidth="1"/>
    <col min="3339" max="3339" width="3.21875" style="7" bestFit="1" customWidth="1"/>
    <col min="3340" max="3340" width="9" style="7" customWidth="1"/>
    <col min="3341" max="3341" width="2.6640625" style="7" customWidth="1"/>
    <col min="3342" max="3342" width="12.33203125" style="7" customWidth="1"/>
    <col min="3343" max="3343" width="14.33203125" style="7" customWidth="1"/>
    <col min="3344" max="3344" width="8.33203125" style="7" bestFit="1" customWidth="1"/>
    <col min="3345" max="3345" width="4.44140625" style="7" bestFit="1" customWidth="1"/>
    <col min="3346" max="3346" width="10" style="7" bestFit="1" customWidth="1"/>
    <col min="3347" max="3347" width="5.5546875" style="7" customWidth="1"/>
    <col min="3348" max="3348" width="3.33203125" style="7" customWidth="1"/>
    <col min="3349" max="3349" width="10" style="7" bestFit="1" customWidth="1"/>
    <col min="3350" max="3351" width="9.88671875" style="7" customWidth="1"/>
    <col min="3352" max="3352" width="6.5546875" style="7" customWidth="1"/>
    <col min="3353" max="3353" width="5.109375" style="7" customWidth="1"/>
    <col min="3354" max="3354" width="64.33203125" style="7" customWidth="1"/>
    <col min="3355" max="3584" width="11.44140625" style="7"/>
    <col min="3585" max="3585" width="4.88671875" style="7" customWidth="1"/>
    <col min="3586" max="3586" width="11.6640625" style="7" customWidth="1"/>
    <col min="3587" max="3587" width="38.44140625" style="7" customWidth="1"/>
    <col min="3588" max="3588" width="7" style="7" customWidth="1"/>
    <col min="3589" max="3589" width="8" style="7" customWidth="1"/>
    <col min="3590" max="3590" width="6.5546875" style="7" customWidth="1"/>
    <col min="3591" max="3591" width="3.88671875" style="7" bestFit="1" customWidth="1"/>
    <col min="3592" max="3592" width="3.77734375" style="7" bestFit="1" customWidth="1"/>
    <col min="3593" max="3593" width="10.109375" style="7" bestFit="1" customWidth="1"/>
    <col min="3594" max="3594" width="3.88671875" style="7" bestFit="1" customWidth="1"/>
    <col min="3595" max="3595" width="3.21875" style="7" bestFit="1" customWidth="1"/>
    <col min="3596" max="3596" width="9" style="7" customWidth="1"/>
    <col min="3597" max="3597" width="2.6640625" style="7" customWidth="1"/>
    <col min="3598" max="3598" width="12.33203125" style="7" customWidth="1"/>
    <col min="3599" max="3599" width="14.33203125" style="7" customWidth="1"/>
    <col min="3600" max="3600" width="8.33203125" style="7" bestFit="1" customWidth="1"/>
    <col min="3601" max="3601" width="4.44140625" style="7" bestFit="1" customWidth="1"/>
    <col min="3602" max="3602" width="10" style="7" bestFit="1" customWidth="1"/>
    <col min="3603" max="3603" width="5.5546875" style="7" customWidth="1"/>
    <col min="3604" max="3604" width="3.33203125" style="7" customWidth="1"/>
    <col min="3605" max="3605" width="10" style="7" bestFit="1" customWidth="1"/>
    <col min="3606" max="3607" width="9.88671875" style="7" customWidth="1"/>
    <col min="3608" max="3608" width="6.5546875" style="7" customWidth="1"/>
    <col min="3609" max="3609" width="5.109375" style="7" customWidth="1"/>
    <col min="3610" max="3610" width="64.33203125" style="7" customWidth="1"/>
    <col min="3611" max="3840" width="11.44140625" style="7"/>
    <col min="3841" max="3841" width="4.88671875" style="7" customWidth="1"/>
    <col min="3842" max="3842" width="11.6640625" style="7" customWidth="1"/>
    <col min="3843" max="3843" width="38.44140625" style="7" customWidth="1"/>
    <col min="3844" max="3844" width="7" style="7" customWidth="1"/>
    <col min="3845" max="3845" width="8" style="7" customWidth="1"/>
    <col min="3846" max="3846" width="6.5546875" style="7" customWidth="1"/>
    <col min="3847" max="3847" width="3.88671875" style="7" bestFit="1" customWidth="1"/>
    <col min="3848" max="3848" width="3.77734375" style="7" bestFit="1" customWidth="1"/>
    <col min="3849" max="3849" width="10.109375" style="7" bestFit="1" customWidth="1"/>
    <col min="3850" max="3850" width="3.88671875" style="7" bestFit="1" customWidth="1"/>
    <col min="3851" max="3851" width="3.21875" style="7" bestFit="1" customWidth="1"/>
    <col min="3852" max="3852" width="9" style="7" customWidth="1"/>
    <col min="3853" max="3853" width="2.6640625" style="7" customWidth="1"/>
    <col min="3854" max="3854" width="12.33203125" style="7" customWidth="1"/>
    <col min="3855" max="3855" width="14.33203125" style="7" customWidth="1"/>
    <col min="3856" max="3856" width="8.33203125" style="7" bestFit="1" customWidth="1"/>
    <col min="3857" max="3857" width="4.44140625" style="7" bestFit="1" customWidth="1"/>
    <col min="3858" max="3858" width="10" style="7" bestFit="1" customWidth="1"/>
    <col min="3859" max="3859" width="5.5546875" style="7" customWidth="1"/>
    <col min="3860" max="3860" width="3.33203125" style="7" customWidth="1"/>
    <col min="3861" max="3861" width="10" style="7" bestFit="1" customWidth="1"/>
    <col min="3862" max="3863" width="9.88671875" style="7" customWidth="1"/>
    <col min="3864" max="3864" width="6.5546875" style="7" customWidth="1"/>
    <col min="3865" max="3865" width="5.109375" style="7" customWidth="1"/>
    <col min="3866" max="3866" width="64.33203125" style="7" customWidth="1"/>
    <col min="3867" max="4096" width="11.44140625" style="7"/>
    <col min="4097" max="4097" width="4.88671875" style="7" customWidth="1"/>
    <col min="4098" max="4098" width="11.6640625" style="7" customWidth="1"/>
    <col min="4099" max="4099" width="38.44140625" style="7" customWidth="1"/>
    <col min="4100" max="4100" width="7" style="7" customWidth="1"/>
    <col min="4101" max="4101" width="8" style="7" customWidth="1"/>
    <col min="4102" max="4102" width="6.5546875" style="7" customWidth="1"/>
    <col min="4103" max="4103" width="3.88671875" style="7" bestFit="1" customWidth="1"/>
    <col min="4104" max="4104" width="3.77734375" style="7" bestFit="1" customWidth="1"/>
    <col min="4105" max="4105" width="10.109375" style="7" bestFit="1" customWidth="1"/>
    <col min="4106" max="4106" width="3.88671875" style="7" bestFit="1" customWidth="1"/>
    <col min="4107" max="4107" width="3.21875" style="7" bestFit="1" customWidth="1"/>
    <col min="4108" max="4108" width="9" style="7" customWidth="1"/>
    <col min="4109" max="4109" width="2.6640625" style="7" customWidth="1"/>
    <col min="4110" max="4110" width="12.33203125" style="7" customWidth="1"/>
    <col min="4111" max="4111" width="14.33203125" style="7" customWidth="1"/>
    <col min="4112" max="4112" width="8.33203125" style="7" bestFit="1" customWidth="1"/>
    <col min="4113" max="4113" width="4.44140625" style="7" bestFit="1" customWidth="1"/>
    <col min="4114" max="4114" width="10" style="7" bestFit="1" customWidth="1"/>
    <col min="4115" max="4115" width="5.5546875" style="7" customWidth="1"/>
    <col min="4116" max="4116" width="3.33203125" style="7" customWidth="1"/>
    <col min="4117" max="4117" width="10" style="7" bestFit="1" customWidth="1"/>
    <col min="4118" max="4119" width="9.88671875" style="7" customWidth="1"/>
    <col min="4120" max="4120" width="6.5546875" style="7" customWidth="1"/>
    <col min="4121" max="4121" width="5.109375" style="7" customWidth="1"/>
    <col min="4122" max="4122" width="64.33203125" style="7" customWidth="1"/>
    <col min="4123" max="4352" width="11.44140625" style="7"/>
    <col min="4353" max="4353" width="4.88671875" style="7" customWidth="1"/>
    <col min="4354" max="4354" width="11.6640625" style="7" customWidth="1"/>
    <col min="4355" max="4355" width="38.44140625" style="7" customWidth="1"/>
    <col min="4356" max="4356" width="7" style="7" customWidth="1"/>
    <col min="4357" max="4357" width="8" style="7" customWidth="1"/>
    <col min="4358" max="4358" width="6.5546875" style="7" customWidth="1"/>
    <col min="4359" max="4359" width="3.88671875" style="7" bestFit="1" customWidth="1"/>
    <col min="4360" max="4360" width="3.77734375" style="7" bestFit="1" customWidth="1"/>
    <col min="4361" max="4361" width="10.109375" style="7" bestFit="1" customWidth="1"/>
    <col min="4362" max="4362" width="3.88671875" style="7" bestFit="1" customWidth="1"/>
    <col min="4363" max="4363" width="3.21875" style="7" bestFit="1" customWidth="1"/>
    <col min="4364" max="4364" width="9" style="7" customWidth="1"/>
    <col min="4365" max="4365" width="2.6640625" style="7" customWidth="1"/>
    <col min="4366" max="4366" width="12.33203125" style="7" customWidth="1"/>
    <col min="4367" max="4367" width="14.33203125" style="7" customWidth="1"/>
    <col min="4368" max="4368" width="8.33203125" style="7" bestFit="1" customWidth="1"/>
    <col min="4369" max="4369" width="4.44140625" style="7" bestFit="1" customWidth="1"/>
    <col min="4370" max="4370" width="10" style="7" bestFit="1" customWidth="1"/>
    <col min="4371" max="4371" width="5.5546875" style="7" customWidth="1"/>
    <col min="4372" max="4372" width="3.33203125" style="7" customWidth="1"/>
    <col min="4373" max="4373" width="10" style="7" bestFit="1" customWidth="1"/>
    <col min="4374" max="4375" width="9.88671875" style="7" customWidth="1"/>
    <col min="4376" max="4376" width="6.5546875" style="7" customWidth="1"/>
    <col min="4377" max="4377" width="5.109375" style="7" customWidth="1"/>
    <col min="4378" max="4378" width="64.33203125" style="7" customWidth="1"/>
    <col min="4379" max="4608" width="11.44140625" style="7"/>
    <col min="4609" max="4609" width="4.88671875" style="7" customWidth="1"/>
    <col min="4610" max="4610" width="11.6640625" style="7" customWidth="1"/>
    <col min="4611" max="4611" width="38.44140625" style="7" customWidth="1"/>
    <col min="4612" max="4612" width="7" style="7" customWidth="1"/>
    <col min="4613" max="4613" width="8" style="7" customWidth="1"/>
    <col min="4614" max="4614" width="6.5546875" style="7" customWidth="1"/>
    <col min="4615" max="4615" width="3.88671875" style="7" bestFit="1" customWidth="1"/>
    <col min="4616" max="4616" width="3.77734375" style="7" bestFit="1" customWidth="1"/>
    <col min="4617" max="4617" width="10.109375" style="7" bestFit="1" customWidth="1"/>
    <col min="4618" max="4618" width="3.88671875" style="7" bestFit="1" customWidth="1"/>
    <col min="4619" max="4619" width="3.21875" style="7" bestFit="1" customWidth="1"/>
    <col min="4620" max="4620" width="9" style="7" customWidth="1"/>
    <col min="4621" max="4621" width="2.6640625" style="7" customWidth="1"/>
    <col min="4622" max="4622" width="12.33203125" style="7" customWidth="1"/>
    <col min="4623" max="4623" width="14.33203125" style="7" customWidth="1"/>
    <col min="4624" max="4624" width="8.33203125" style="7" bestFit="1" customWidth="1"/>
    <col min="4625" max="4625" width="4.44140625" style="7" bestFit="1" customWidth="1"/>
    <col min="4626" max="4626" width="10" style="7" bestFit="1" customWidth="1"/>
    <col min="4627" max="4627" width="5.5546875" style="7" customWidth="1"/>
    <col min="4628" max="4628" width="3.33203125" style="7" customWidth="1"/>
    <col min="4629" max="4629" width="10" style="7" bestFit="1" customWidth="1"/>
    <col min="4630" max="4631" width="9.88671875" style="7" customWidth="1"/>
    <col min="4632" max="4632" width="6.5546875" style="7" customWidth="1"/>
    <col min="4633" max="4633" width="5.109375" style="7" customWidth="1"/>
    <col min="4634" max="4634" width="64.33203125" style="7" customWidth="1"/>
    <col min="4635" max="4864" width="11.44140625" style="7"/>
    <col min="4865" max="4865" width="4.88671875" style="7" customWidth="1"/>
    <col min="4866" max="4866" width="11.6640625" style="7" customWidth="1"/>
    <col min="4867" max="4867" width="38.44140625" style="7" customWidth="1"/>
    <col min="4868" max="4868" width="7" style="7" customWidth="1"/>
    <col min="4869" max="4869" width="8" style="7" customWidth="1"/>
    <col min="4870" max="4870" width="6.5546875" style="7" customWidth="1"/>
    <col min="4871" max="4871" width="3.88671875" style="7" bestFit="1" customWidth="1"/>
    <col min="4872" max="4872" width="3.77734375" style="7" bestFit="1" customWidth="1"/>
    <col min="4873" max="4873" width="10.109375" style="7" bestFit="1" customWidth="1"/>
    <col min="4874" max="4874" width="3.88671875" style="7" bestFit="1" customWidth="1"/>
    <col min="4875" max="4875" width="3.21875" style="7" bestFit="1" customWidth="1"/>
    <col min="4876" max="4876" width="9" style="7" customWidth="1"/>
    <col min="4877" max="4877" width="2.6640625" style="7" customWidth="1"/>
    <col min="4878" max="4878" width="12.33203125" style="7" customWidth="1"/>
    <col min="4879" max="4879" width="14.33203125" style="7" customWidth="1"/>
    <col min="4880" max="4880" width="8.33203125" style="7" bestFit="1" customWidth="1"/>
    <col min="4881" max="4881" width="4.44140625" style="7" bestFit="1" customWidth="1"/>
    <col min="4882" max="4882" width="10" style="7" bestFit="1" customWidth="1"/>
    <col min="4883" max="4883" width="5.5546875" style="7" customWidth="1"/>
    <col min="4884" max="4884" width="3.33203125" style="7" customWidth="1"/>
    <col min="4885" max="4885" width="10" style="7" bestFit="1" customWidth="1"/>
    <col min="4886" max="4887" width="9.88671875" style="7" customWidth="1"/>
    <col min="4888" max="4888" width="6.5546875" style="7" customWidth="1"/>
    <col min="4889" max="4889" width="5.109375" style="7" customWidth="1"/>
    <col min="4890" max="4890" width="64.33203125" style="7" customWidth="1"/>
    <col min="4891" max="5120" width="11.44140625" style="7"/>
    <col min="5121" max="5121" width="4.88671875" style="7" customWidth="1"/>
    <col min="5122" max="5122" width="11.6640625" style="7" customWidth="1"/>
    <col min="5123" max="5123" width="38.44140625" style="7" customWidth="1"/>
    <col min="5124" max="5124" width="7" style="7" customWidth="1"/>
    <col min="5125" max="5125" width="8" style="7" customWidth="1"/>
    <col min="5126" max="5126" width="6.5546875" style="7" customWidth="1"/>
    <col min="5127" max="5127" width="3.88671875" style="7" bestFit="1" customWidth="1"/>
    <col min="5128" max="5128" width="3.77734375" style="7" bestFit="1" customWidth="1"/>
    <col min="5129" max="5129" width="10.109375" style="7" bestFit="1" customWidth="1"/>
    <col min="5130" max="5130" width="3.88671875" style="7" bestFit="1" customWidth="1"/>
    <col min="5131" max="5131" width="3.21875" style="7" bestFit="1" customWidth="1"/>
    <col min="5132" max="5132" width="9" style="7" customWidth="1"/>
    <col min="5133" max="5133" width="2.6640625" style="7" customWidth="1"/>
    <col min="5134" max="5134" width="12.33203125" style="7" customWidth="1"/>
    <col min="5135" max="5135" width="14.33203125" style="7" customWidth="1"/>
    <col min="5136" max="5136" width="8.33203125" style="7" bestFit="1" customWidth="1"/>
    <col min="5137" max="5137" width="4.44140625" style="7" bestFit="1" customWidth="1"/>
    <col min="5138" max="5138" width="10" style="7" bestFit="1" customWidth="1"/>
    <col min="5139" max="5139" width="5.5546875" style="7" customWidth="1"/>
    <col min="5140" max="5140" width="3.33203125" style="7" customWidth="1"/>
    <col min="5141" max="5141" width="10" style="7" bestFit="1" customWidth="1"/>
    <col min="5142" max="5143" width="9.88671875" style="7" customWidth="1"/>
    <col min="5144" max="5144" width="6.5546875" style="7" customWidth="1"/>
    <col min="5145" max="5145" width="5.109375" style="7" customWidth="1"/>
    <col min="5146" max="5146" width="64.33203125" style="7" customWidth="1"/>
    <col min="5147" max="5376" width="11.44140625" style="7"/>
    <col min="5377" max="5377" width="4.88671875" style="7" customWidth="1"/>
    <col min="5378" max="5378" width="11.6640625" style="7" customWidth="1"/>
    <col min="5379" max="5379" width="38.44140625" style="7" customWidth="1"/>
    <col min="5380" max="5380" width="7" style="7" customWidth="1"/>
    <col min="5381" max="5381" width="8" style="7" customWidth="1"/>
    <col min="5382" max="5382" width="6.5546875" style="7" customWidth="1"/>
    <col min="5383" max="5383" width="3.88671875" style="7" bestFit="1" customWidth="1"/>
    <col min="5384" max="5384" width="3.77734375" style="7" bestFit="1" customWidth="1"/>
    <col min="5385" max="5385" width="10.109375" style="7" bestFit="1" customWidth="1"/>
    <col min="5386" max="5386" width="3.88671875" style="7" bestFit="1" customWidth="1"/>
    <col min="5387" max="5387" width="3.21875" style="7" bestFit="1" customWidth="1"/>
    <col min="5388" max="5388" width="9" style="7" customWidth="1"/>
    <col min="5389" max="5389" width="2.6640625" style="7" customWidth="1"/>
    <col min="5390" max="5390" width="12.33203125" style="7" customWidth="1"/>
    <col min="5391" max="5391" width="14.33203125" style="7" customWidth="1"/>
    <col min="5392" max="5392" width="8.33203125" style="7" bestFit="1" customWidth="1"/>
    <col min="5393" max="5393" width="4.44140625" style="7" bestFit="1" customWidth="1"/>
    <col min="5394" max="5394" width="10" style="7" bestFit="1" customWidth="1"/>
    <col min="5395" max="5395" width="5.5546875" style="7" customWidth="1"/>
    <col min="5396" max="5396" width="3.33203125" style="7" customWidth="1"/>
    <col min="5397" max="5397" width="10" style="7" bestFit="1" customWidth="1"/>
    <col min="5398" max="5399" width="9.88671875" style="7" customWidth="1"/>
    <col min="5400" max="5400" width="6.5546875" style="7" customWidth="1"/>
    <col min="5401" max="5401" width="5.109375" style="7" customWidth="1"/>
    <col min="5402" max="5402" width="64.33203125" style="7" customWidth="1"/>
    <col min="5403" max="5632" width="11.44140625" style="7"/>
    <col min="5633" max="5633" width="4.88671875" style="7" customWidth="1"/>
    <col min="5634" max="5634" width="11.6640625" style="7" customWidth="1"/>
    <col min="5635" max="5635" width="38.44140625" style="7" customWidth="1"/>
    <col min="5636" max="5636" width="7" style="7" customWidth="1"/>
    <col min="5637" max="5637" width="8" style="7" customWidth="1"/>
    <col min="5638" max="5638" width="6.5546875" style="7" customWidth="1"/>
    <col min="5639" max="5639" width="3.88671875" style="7" bestFit="1" customWidth="1"/>
    <col min="5640" max="5640" width="3.77734375" style="7" bestFit="1" customWidth="1"/>
    <col min="5641" max="5641" width="10.109375" style="7" bestFit="1" customWidth="1"/>
    <col min="5642" max="5642" width="3.88671875" style="7" bestFit="1" customWidth="1"/>
    <col min="5643" max="5643" width="3.21875" style="7" bestFit="1" customWidth="1"/>
    <col min="5644" max="5644" width="9" style="7" customWidth="1"/>
    <col min="5645" max="5645" width="2.6640625" style="7" customWidth="1"/>
    <col min="5646" max="5646" width="12.33203125" style="7" customWidth="1"/>
    <col min="5647" max="5647" width="14.33203125" style="7" customWidth="1"/>
    <col min="5648" max="5648" width="8.33203125" style="7" bestFit="1" customWidth="1"/>
    <col min="5649" max="5649" width="4.44140625" style="7" bestFit="1" customWidth="1"/>
    <col min="5650" max="5650" width="10" style="7" bestFit="1" customWidth="1"/>
    <col min="5651" max="5651" width="5.5546875" style="7" customWidth="1"/>
    <col min="5652" max="5652" width="3.33203125" style="7" customWidth="1"/>
    <col min="5653" max="5653" width="10" style="7" bestFit="1" customWidth="1"/>
    <col min="5654" max="5655" width="9.88671875" style="7" customWidth="1"/>
    <col min="5656" max="5656" width="6.5546875" style="7" customWidth="1"/>
    <col min="5657" max="5657" width="5.109375" style="7" customWidth="1"/>
    <col min="5658" max="5658" width="64.33203125" style="7" customWidth="1"/>
    <col min="5659" max="5888" width="11.44140625" style="7"/>
    <col min="5889" max="5889" width="4.88671875" style="7" customWidth="1"/>
    <col min="5890" max="5890" width="11.6640625" style="7" customWidth="1"/>
    <col min="5891" max="5891" width="38.44140625" style="7" customWidth="1"/>
    <col min="5892" max="5892" width="7" style="7" customWidth="1"/>
    <col min="5893" max="5893" width="8" style="7" customWidth="1"/>
    <col min="5894" max="5894" width="6.5546875" style="7" customWidth="1"/>
    <col min="5895" max="5895" width="3.88671875" style="7" bestFit="1" customWidth="1"/>
    <col min="5896" max="5896" width="3.77734375" style="7" bestFit="1" customWidth="1"/>
    <col min="5897" max="5897" width="10.109375" style="7" bestFit="1" customWidth="1"/>
    <col min="5898" max="5898" width="3.88671875" style="7" bestFit="1" customWidth="1"/>
    <col min="5899" max="5899" width="3.21875" style="7" bestFit="1" customWidth="1"/>
    <col min="5900" max="5900" width="9" style="7" customWidth="1"/>
    <col min="5901" max="5901" width="2.6640625" style="7" customWidth="1"/>
    <col min="5902" max="5902" width="12.33203125" style="7" customWidth="1"/>
    <col min="5903" max="5903" width="14.33203125" style="7" customWidth="1"/>
    <col min="5904" max="5904" width="8.33203125" style="7" bestFit="1" customWidth="1"/>
    <col min="5905" max="5905" width="4.44140625" style="7" bestFit="1" customWidth="1"/>
    <col min="5906" max="5906" width="10" style="7" bestFit="1" customWidth="1"/>
    <col min="5907" max="5907" width="5.5546875" style="7" customWidth="1"/>
    <col min="5908" max="5908" width="3.33203125" style="7" customWidth="1"/>
    <col min="5909" max="5909" width="10" style="7" bestFit="1" customWidth="1"/>
    <col min="5910" max="5911" width="9.88671875" style="7" customWidth="1"/>
    <col min="5912" max="5912" width="6.5546875" style="7" customWidth="1"/>
    <col min="5913" max="5913" width="5.109375" style="7" customWidth="1"/>
    <col min="5914" max="5914" width="64.33203125" style="7" customWidth="1"/>
    <col min="5915" max="6144" width="11.44140625" style="7"/>
    <col min="6145" max="6145" width="4.88671875" style="7" customWidth="1"/>
    <col min="6146" max="6146" width="11.6640625" style="7" customWidth="1"/>
    <col min="6147" max="6147" width="38.44140625" style="7" customWidth="1"/>
    <col min="6148" max="6148" width="7" style="7" customWidth="1"/>
    <col min="6149" max="6149" width="8" style="7" customWidth="1"/>
    <col min="6150" max="6150" width="6.5546875" style="7" customWidth="1"/>
    <col min="6151" max="6151" width="3.88671875" style="7" bestFit="1" customWidth="1"/>
    <col min="6152" max="6152" width="3.77734375" style="7" bestFit="1" customWidth="1"/>
    <col min="6153" max="6153" width="10.109375" style="7" bestFit="1" customWidth="1"/>
    <col min="6154" max="6154" width="3.88671875" style="7" bestFit="1" customWidth="1"/>
    <col min="6155" max="6155" width="3.21875" style="7" bestFit="1" customWidth="1"/>
    <col min="6156" max="6156" width="9" style="7" customWidth="1"/>
    <col min="6157" max="6157" width="2.6640625" style="7" customWidth="1"/>
    <col min="6158" max="6158" width="12.33203125" style="7" customWidth="1"/>
    <col min="6159" max="6159" width="14.33203125" style="7" customWidth="1"/>
    <col min="6160" max="6160" width="8.33203125" style="7" bestFit="1" customWidth="1"/>
    <col min="6161" max="6161" width="4.44140625" style="7" bestFit="1" customWidth="1"/>
    <col min="6162" max="6162" width="10" style="7" bestFit="1" customWidth="1"/>
    <col min="6163" max="6163" width="5.5546875" style="7" customWidth="1"/>
    <col min="6164" max="6164" width="3.33203125" style="7" customWidth="1"/>
    <col min="6165" max="6165" width="10" style="7" bestFit="1" customWidth="1"/>
    <col min="6166" max="6167" width="9.88671875" style="7" customWidth="1"/>
    <col min="6168" max="6168" width="6.5546875" style="7" customWidth="1"/>
    <col min="6169" max="6169" width="5.109375" style="7" customWidth="1"/>
    <col min="6170" max="6170" width="64.33203125" style="7" customWidth="1"/>
    <col min="6171" max="6400" width="11.44140625" style="7"/>
    <col min="6401" max="6401" width="4.88671875" style="7" customWidth="1"/>
    <col min="6402" max="6402" width="11.6640625" style="7" customWidth="1"/>
    <col min="6403" max="6403" width="38.44140625" style="7" customWidth="1"/>
    <col min="6404" max="6404" width="7" style="7" customWidth="1"/>
    <col min="6405" max="6405" width="8" style="7" customWidth="1"/>
    <col min="6406" max="6406" width="6.5546875" style="7" customWidth="1"/>
    <col min="6407" max="6407" width="3.88671875" style="7" bestFit="1" customWidth="1"/>
    <col min="6408" max="6408" width="3.77734375" style="7" bestFit="1" customWidth="1"/>
    <col min="6409" max="6409" width="10.109375" style="7" bestFit="1" customWidth="1"/>
    <col min="6410" max="6410" width="3.88671875" style="7" bestFit="1" customWidth="1"/>
    <col min="6411" max="6411" width="3.21875" style="7" bestFit="1" customWidth="1"/>
    <col min="6412" max="6412" width="9" style="7" customWidth="1"/>
    <col min="6413" max="6413" width="2.6640625" style="7" customWidth="1"/>
    <col min="6414" max="6414" width="12.33203125" style="7" customWidth="1"/>
    <col min="6415" max="6415" width="14.33203125" style="7" customWidth="1"/>
    <col min="6416" max="6416" width="8.33203125" style="7" bestFit="1" customWidth="1"/>
    <col min="6417" max="6417" width="4.44140625" style="7" bestFit="1" customWidth="1"/>
    <col min="6418" max="6418" width="10" style="7" bestFit="1" customWidth="1"/>
    <col min="6419" max="6419" width="5.5546875" style="7" customWidth="1"/>
    <col min="6420" max="6420" width="3.33203125" style="7" customWidth="1"/>
    <col min="6421" max="6421" width="10" style="7" bestFit="1" customWidth="1"/>
    <col min="6422" max="6423" width="9.88671875" style="7" customWidth="1"/>
    <col min="6424" max="6424" width="6.5546875" style="7" customWidth="1"/>
    <col min="6425" max="6425" width="5.109375" style="7" customWidth="1"/>
    <col min="6426" max="6426" width="64.33203125" style="7" customWidth="1"/>
    <col min="6427" max="6656" width="11.44140625" style="7"/>
    <col min="6657" max="6657" width="4.88671875" style="7" customWidth="1"/>
    <col min="6658" max="6658" width="11.6640625" style="7" customWidth="1"/>
    <col min="6659" max="6659" width="38.44140625" style="7" customWidth="1"/>
    <col min="6660" max="6660" width="7" style="7" customWidth="1"/>
    <col min="6661" max="6661" width="8" style="7" customWidth="1"/>
    <col min="6662" max="6662" width="6.5546875" style="7" customWidth="1"/>
    <col min="6663" max="6663" width="3.88671875" style="7" bestFit="1" customWidth="1"/>
    <col min="6664" max="6664" width="3.77734375" style="7" bestFit="1" customWidth="1"/>
    <col min="6665" max="6665" width="10.109375" style="7" bestFit="1" customWidth="1"/>
    <col min="6666" max="6666" width="3.88671875" style="7" bestFit="1" customWidth="1"/>
    <col min="6667" max="6667" width="3.21875" style="7" bestFit="1" customWidth="1"/>
    <col min="6668" max="6668" width="9" style="7" customWidth="1"/>
    <col min="6669" max="6669" width="2.6640625" style="7" customWidth="1"/>
    <col min="6670" max="6670" width="12.33203125" style="7" customWidth="1"/>
    <col min="6671" max="6671" width="14.33203125" style="7" customWidth="1"/>
    <col min="6672" max="6672" width="8.33203125" style="7" bestFit="1" customWidth="1"/>
    <col min="6673" max="6673" width="4.44140625" style="7" bestFit="1" customWidth="1"/>
    <col min="6674" max="6674" width="10" style="7" bestFit="1" customWidth="1"/>
    <col min="6675" max="6675" width="5.5546875" style="7" customWidth="1"/>
    <col min="6676" max="6676" width="3.33203125" style="7" customWidth="1"/>
    <col min="6677" max="6677" width="10" style="7" bestFit="1" customWidth="1"/>
    <col min="6678" max="6679" width="9.88671875" style="7" customWidth="1"/>
    <col min="6680" max="6680" width="6.5546875" style="7" customWidth="1"/>
    <col min="6681" max="6681" width="5.109375" style="7" customWidth="1"/>
    <col min="6682" max="6682" width="64.33203125" style="7" customWidth="1"/>
    <col min="6683" max="6912" width="11.44140625" style="7"/>
    <col min="6913" max="6913" width="4.88671875" style="7" customWidth="1"/>
    <col min="6914" max="6914" width="11.6640625" style="7" customWidth="1"/>
    <col min="6915" max="6915" width="38.44140625" style="7" customWidth="1"/>
    <col min="6916" max="6916" width="7" style="7" customWidth="1"/>
    <col min="6917" max="6917" width="8" style="7" customWidth="1"/>
    <col min="6918" max="6918" width="6.5546875" style="7" customWidth="1"/>
    <col min="6919" max="6919" width="3.88671875" style="7" bestFit="1" customWidth="1"/>
    <col min="6920" max="6920" width="3.77734375" style="7" bestFit="1" customWidth="1"/>
    <col min="6921" max="6921" width="10.109375" style="7" bestFit="1" customWidth="1"/>
    <col min="6922" max="6922" width="3.88671875" style="7" bestFit="1" customWidth="1"/>
    <col min="6923" max="6923" width="3.21875" style="7" bestFit="1" customWidth="1"/>
    <col min="6924" max="6924" width="9" style="7" customWidth="1"/>
    <col min="6925" max="6925" width="2.6640625" style="7" customWidth="1"/>
    <col min="6926" max="6926" width="12.33203125" style="7" customWidth="1"/>
    <col min="6927" max="6927" width="14.33203125" style="7" customWidth="1"/>
    <col min="6928" max="6928" width="8.33203125" style="7" bestFit="1" customWidth="1"/>
    <col min="6929" max="6929" width="4.44140625" style="7" bestFit="1" customWidth="1"/>
    <col min="6930" max="6930" width="10" style="7" bestFit="1" customWidth="1"/>
    <col min="6931" max="6931" width="5.5546875" style="7" customWidth="1"/>
    <col min="6932" max="6932" width="3.33203125" style="7" customWidth="1"/>
    <col min="6933" max="6933" width="10" style="7" bestFit="1" customWidth="1"/>
    <col min="6934" max="6935" width="9.88671875" style="7" customWidth="1"/>
    <col min="6936" max="6936" width="6.5546875" style="7" customWidth="1"/>
    <col min="6937" max="6937" width="5.109375" style="7" customWidth="1"/>
    <col min="6938" max="6938" width="64.33203125" style="7" customWidth="1"/>
    <col min="6939" max="7168" width="11.44140625" style="7"/>
    <col min="7169" max="7169" width="4.88671875" style="7" customWidth="1"/>
    <col min="7170" max="7170" width="11.6640625" style="7" customWidth="1"/>
    <col min="7171" max="7171" width="38.44140625" style="7" customWidth="1"/>
    <col min="7172" max="7172" width="7" style="7" customWidth="1"/>
    <col min="7173" max="7173" width="8" style="7" customWidth="1"/>
    <col min="7174" max="7174" width="6.5546875" style="7" customWidth="1"/>
    <col min="7175" max="7175" width="3.88671875" style="7" bestFit="1" customWidth="1"/>
    <col min="7176" max="7176" width="3.77734375" style="7" bestFit="1" customWidth="1"/>
    <col min="7177" max="7177" width="10.109375" style="7" bestFit="1" customWidth="1"/>
    <col min="7178" max="7178" width="3.88671875" style="7" bestFit="1" customWidth="1"/>
    <col min="7179" max="7179" width="3.21875" style="7" bestFit="1" customWidth="1"/>
    <col min="7180" max="7180" width="9" style="7" customWidth="1"/>
    <col min="7181" max="7181" width="2.6640625" style="7" customWidth="1"/>
    <col min="7182" max="7182" width="12.33203125" style="7" customWidth="1"/>
    <col min="7183" max="7183" width="14.33203125" style="7" customWidth="1"/>
    <col min="7184" max="7184" width="8.33203125" style="7" bestFit="1" customWidth="1"/>
    <col min="7185" max="7185" width="4.44140625" style="7" bestFit="1" customWidth="1"/>
    <col min="7186" max="7186" width="10" style="7" bestFit="1" customWidth="1"/>
    <col min="7187" max="7187" width="5.5546875" style="7" customWidth="1"/>
    <col min="7188" max="7188" width="3.33203125" style="7" customWidth="1"/>
    <col min="7189" max="7189" width="10" style="7" bestFit="1" customWidth="1"/>
    <col min="7190" max="7191" width="9.88671875" style="7" customWidth="1"/>
    <col min="7192" max="7192" width="6.5546875" style="7" customWidth="1"/>
    <col min="7193" max="7193" width="5.109375" style="7" customWidth="1"/>
    <col min="7194" max="7194" width="64.33203125" style="7" customWidth="1"/>
    <col min="7195" max="7424" width="11.44140625" style="7"/>
    <col min="7425" max="7425" width="4.88671875" style="7" customWidth="1"/>
    <col min="7426" max="7426" width="11.6640625" style="7" customWidth="1"/>
    <col min="7427" max="7427" width="38.44140625" style="7" customWidth="1"/>
    <col min="7428" max="7428" width="7" style="7" customWidth="1"/>
    <col min="7429" max="7429" width="8" style="7" customWidth="1"/>
    <col min="7430" max="7430" width="6.5546875" style="7" customWidth="1"/>
    <col min="7431" max="7431" width="3.88671875" style="7" bestFit="1" customWidth="1"/>
    <col min="7432" max="7432" width="3.77734375" style="7" bestFit="1" customWidth="1"/>
    <col min="7433" max="7433" width="10.109375" style="7" bestFit="1" customWidth="1"/>
    <col min="7434" max="7434" width="3.88671875" style="7" bestFit="1" customWidth="1"/>
    <col min="7435" max="7435" width="3.21875" style="7" bestFit="1" customWidth="1"/>
    <col min="7436" max="7436" width="9" style="7" customWidth="1"/>
    <col min="7437" max="7437" width="2.6640625" style="7" customWidth="1"/>
    <col min="7438" max="7438" width="12.33203125" style="7" customWidth="1"/>
    <col min="7439" max="7439" width="14.33203125" style="7" customWidth="1"/>
    <col min="7440" max="7440" width="8.33203125" style="7" bestFit="1" customWidth="1"/>
    <col min="7441" max="7441" width="4.44140625" style="7" bestFit="1" customWidth="1"/>
    <col min="7442" max="7442" width="10" style="7" bestFit="1" customWidth="1"/>
    <col min="7443" max="7443" width="5.5546875" style="7" customWidth="1"/>
    <col min="7444" max="7444" width="3.33203125" style="7" customWidth="1"/>
    <col min="7445" max="7445" width="10" style="7" bestFit="1" customWidth="1"/>
    <col min="7446" max="7447" width="9.88671875" style="7" customWidth="1"/>
    <col min="7448" max="7448" width="6.5546875" style="7" customWidth="1"/>
    <col min="7449" max="7449" width="5.109375" style="7" customWidth="1"/>
    <col min="7450" max="7450" width="64.33203125" style="7" customWidth="1"/>
    <col min="7451" max="7680" width="11.44140625" style="7"/>
    <col min="7681" max="7681" width="4.88671875" style="7" customWidth="1"/>
    <col min="7682" max="7682" width="11.6640625" style="7" customWidth="1"/>
    <col min="7683" max="7683" width="38.44140625" style="7" customWidth="1"/>
    <col min="7684" max="7684" width="7" style="7" customWidth="1"/>
    <col min="7685" max="7685" width="8" style="7" customWidth="1"/>
    <col min="7686" max="7686" width="6.5546875" style="7" customWidth="1"/>
    <col min="7687" max="7687" width="3.88671875" style="7" bestFit="1" customWidth="1"/>
    <col min="7688" max="7688" width="3.77734375" style="7" bestFit="1" customWidth="1"/>
    <col min="7689" max="7689" width="10.109375" style="7" bestFit="1" customWidth="1"/>
    <col min="7690" max="7690" width="3.88671875" style="7" bestFit="1" customWidth="1"/>
    <col min="7691" max="7691" width="3.21875" style="7" bestFit="1" customWidth="1"/>
    <col min="7692" max="7692" width="9" style="7" customWidth="1"/>
    <col min="7693" max="7693" width="2.6640625" style="7" customWidth="1"/>
    <col min="7694" max="7694" width="12.33203125" style="7" customWidth="1"/>
    <col min="7695" max="7695" width="14.33203125" style="7" customWidth="1"/>
    <col min="7696" max="7696" width="8.33203125" style="7" bestFit="1" customWidth="1"/>
    <col min="7697" max="7697" width="4.44140625" style="7" bestFit="1" customWidth="1"/>
    <col min="7698" max="7698" width="10" style="7" bestFit="1" customWidth="1"/>
    <col min="7699" max="7699" width="5.5546875" style="7" customWidth="1"/>
    <col min="7700" max="7700" width="3.33203125" style="7" customWidth="1"/>
    <col min="7701" max="7701" width="10" style="7" bestFit="1" customWidth="1"/>
    <col min="7702" max="7703" width="9.88671875" style="7" customWidth="1"/>
    <col min="7704" max="7704" width="6.5546875" style="7" customWidth="1"/>
    <col min="7705" max="7705" width="5.109375" style="7" customWidth="1"/>
    <col min="7706" max="7706" width="64.33203125" style="7" customWidth="1"/>
    <col min="7707" max="7936" width="11.44140625" style="7"/>
    <col min="7937" max="7937" width="4.88671875" style="7" customWidth="1"/>
    <col min="7938" max="7938" width="11.6640625" style="7" customWidth="1"/>
    <col min="7939" max="7939" width="38.44140625" style="7" customWidth="1"/>
    <col min="7940" max="7940" width="7" style="7" customWidth="1"/>
    <col min="7941" max="7941" width="8" style="7" customWidth="1"/>
    <col min="7942" max="7942" width="6.5546875" style="7" customWidth="1"/>
    <col min="7943" max="7943" width="3.88671875" style="7" bestFit="1" customWidth="1"/>
    <col min="7944" max="7944" width="3.77734375" style="7" bestFit="1" customWidth="1"/>
    <col min="7945" max="7945" width="10.109375" style="7" bestFit="1" customWidth="1"/>
    <col min="7946" max="7946" width="3.88671875" style="7" bestFit="1" customWidth="1"/>
    <col min="7947" max="7947" width="3.21875" style="7" bestFit="1" customWidth="1"/>
    <col min="7948" max="7948" width="9" style="7" customWidth="1"/>
    <col min="7949" max="7949" width="2.6640625" style="7" customWidth="1"/>
    <col min="7950" max="7950" width="12.33203125" style="7" customWidth="1"/>
    <col min="7951" max="7951" width="14.33203125" style="7" customWidth="1"/>
    <col min="7952" max="7952" width="8.33203125" style="7" bestFit="1" customWidth="1"/>
    <col min="7953" max="7953" width="4.44140625" style="7" bestFit="1" customWidth="1"/>
    <col min="7954" max="7954" width="10" style="7" bestFit="1" customWidth="1"/>
    <col min="7955" max="7955" width="5.5546875" style="7" customWidth="1"/>
    <col min="7956" max="7956" width="3.33203125" style="7" customWidth="1"/>
    <col min="7957" max="7957" width="10" style="7" bestFit="1" customWidth="1"/>
    <col min="7958" max="7959" width="9.88671875" style="7" customWidth="1"/>
    <col min="7960" max="7960" width="6.5546875" style="7" customWidth="1"/>
    <col min="7961" max="7961" width="5.109375" style="7" customWidth="1"/>
    <col min="7962" max="7962" width="64.33203125" style="7" customWidth="1"/>
    <col min="7963" max="8192" width="11.44140625" style="7"/>
    <col min="8193" max="8193" width="4.88671875" style="7" customWidth="1"/>
    <col min="8194" max="8194" width="11.6640625" style="7" customWidth="1"/>
    <col min="8195" max="8195" width="38.44140625" style="7" customWidth="1"/>
    <col min="8196" max="8196" width="7" style="7" customWidth="1"/>
    <col min="8197" max="8197" width="8" style="7" customWidth="1"/>
    <col min="8198" max="8198" width="6.5546875" style="7" customWidth="1"/>
    <col min="8199" max="8199" width="3.88671875" style="7" bestFit="1" customWidth="1"/>
    <col min="8200" max="8200" width="3.77734375" style="7" bestFit="1" customWidth="1"/>
    <col min="8201" max="8201" width="10.109375" style="7" bestFit="1" customWidth="1"/>
    <col min="8202" max="8202" width="3.88671875" style="7" bestFit="1" customWidth="1"/>
    <col min="8203" max="8203" width="3.21875" style="7" bestFit="1" customWidth="1"/>
    <col min="8204" max="8204" width="9" style="7" customWidth="1"/>
    <col min="8205" max="8205" width="2.6640625" style="7" customWidth="1"/>
    <col min="8206" max="8206" width="12.33203125" style="7" customWidth="1"/>
    <col min="8207" max="8207" width="14.33203125" style="7" customWidth="1"/>
    <col min="8208" max="8208" width="8.33203125" style="7" bestFit="1" customWidth="1"/>
    <col min="8209" max="8209" width="4.44140625" style="7" bestFit="1" customWidth="1"/>
    <col min="8210" max="8210" width="10" style="7" bestFit="1" customWidth="1"/>
    <col min="8211" max="8211" width="5.5546875" style="7" customWidth="1"/>
    <col min="8212" max="8212" width="3.33203125" style="7" customWidth="1"/>
    <col min="8213" max="8213" width="10" style="7" bestFit="1" customWidth="1"/>
    <col min="8214" max="8215" width="9.88671875" style="7" customWidth="1"/>
    <col min="8216" max="8216" width="6.5546875" style="7" customWidth="1"/>
    <col min="8217" max="8217" width="5.109375" style="7" customWidth="1"/>
    <col min="8218" max="8218" width="64.33203125" style="7" customWidth="1"/>
    <col min="8219" max="8448" width="11.44140625" style="7"/>
    <col min="8449" max="8449" width="4.88671875" style="7" customWidth="1"/>
    <col min="8450" max="8450" width="11.6640625" style="7" customWidth="1"/>
    <col min="8451" max="8451" width="38.44140625" style="7" customWidth="1"/>
    <col min="8452" max="8452" width="7" style="7" customWidth="1"/>
    <col min="8453" max="8453" width="8" style="7" customWidth="1"/>
    <col min="8454" max="8454" width="6.5546875" style="7" customWidth="1"/>
    <col min="8455" max="8455" width="3.88671875" style="7" bestFit="1" customWidth="1"/>
    <col min="8456" max="8456" width="3.77734375" style="7" bestFit="1" customWidth="1"/>
    <col min="8457" max="8457" width="10.109375" style="7" bestFit="1" customWidth="1"/>
    <col min="8458" max="8458" width="3.88671875" style="7" bestFit="1" customWidth="1"/>
    <col min="8459" max="8459" width="3.21875" style="7" bestFit="1" customWidth="1"/>
    <col min="8460" max="8460" width="9" style="7" customWidth="1"/>
    <col min="8461" max="8461" width="2.6640625" style="7" customWidth="1"/>
    <col min="8462" max="8462" width="12.33203125" style="7" customWidth="1"/>
    <col min="8463" max="8463" width="14.33203125" style="7" customWidth="1"/>
    <col min="8464" max="8464" width="8.33203125" style="7" bestFit="1" customWidth="1"/>
    <col min="8465" max="8465" width="4.44140625" style="7" bestFit="1" customWidth="1"/>
    <col min="8466" max="8466" width="10" style="7" bestFit="1" customWidth="1"/>
    <col min="8467" max="8467" width="5.5546875" style="7" customWidth="1"/>
    <col min="8468" max="8468" width="3.33203125" style="7" customWidth="1"/>
    <col min="8469" max="8469" width="10" style="7" bestFit="1" customWidth="1"/>
    <col min="8470" max="8471" width="9.88671875" style="7" customWidth="1"/>
    <col min="8472" max="8472" width="6.5546875" style="7" customWidth="1"/>
    <col min="8473" max="8473" width="5.109375" style="7" customWidth="1"/>
    <col min="8474" max="8474" width="64.33203125" style="7" customWidth="1"/>
    <col min="8475" max="8704" width="11.44140625" style="7"/>
    <col min="8705" max="8705" width="4.88671875" style="7" customWidth="1"/>
    <col min="8706" max="8706" width="11.6640625" style="7" customWidth="1"/>
    <col min="8707" max="8707" width="38.44140625" style="7" customWidth="1"/>
    <col min="8708" max="8708" width="7" style="7" customWidth="1"/>
    <col min="8709" max="8709" width="8" style="7" customWidth="1"/>
    <col min="8710" max="8710" width="6.5546875" style="7" customWidth="1"/>
    <col min="8711" max="8711" width="3.88671875" style="7" bestFit="1" customWidth="1"/>
    <col min="8712" max="8712" width="3.77734375" style="7" bestFit="1" customWidth="1"/>
    <col min="8713" max="8713" width="10.109375" style="7" bestFit="1" customWidth="1"/>
    <col min="8714" max="8714" width="3.88671875" style="7" bestFit="1" customWidth="1"/>
    <col min="8715" max="8715" width="3.21875" style="7" bestFit="1" customWidth="1"/>
    <col min="8716" max="8716" width="9" style="7" customWidth="1"/>
    <col min="8717" max="8717" width="2.6640625" style="7" customWidth="1"/>
    <col min="8718" max="8718" width="12.33203125" style="7" customWidth="1"/>
    <col min="8719" max="8719" width="14.33203125" style="7" customWidth="1"/>
    <col min="8720" max="8720" width="8.33203125" style="7" bestFit="1" customWidth="1"/>
    <col min="8721" max="8721" width="4.44140625" style="7" bestFit="1" customWidth="1"/>
    <col min="8722" max="8722" width="10" style="7" bestFit="1" customWidth="1"/>
    <col min="8723" max="8723" width="5.5546875" style="7" customWidth="1"/>
    <col min="8724" max="8724" width="3.33203125" style="7" customWidth="1"/>
    <col min="8725" max="8725" width="10" style="7" bestFit="1" customWidth="1"/>
    <col min="8726" max="8727" width="9.88671875" style="7" customWidth="1"/>
    <col min="8728" max="8728" width="6.5546875" style="7" customWidth="1"/>
    <col min="8729" max="8729" width="5.109375" style="7" customWidth="1"/>
    <col min="8730" max="8730" width="64.33203125" style="7" customWidth="1"/>
    <col min="8731" max="8960" width="11.44140625" style="7"/>
    <col min="8961" max="8961" width="4.88671875" style="7" customWidth="1"/>
    <col min="8962" max="8962" width="11.6640625" style="7" customWidth="1"/>
    <col min="8963" max="8963" width="38.44140625" style="7" customWidth="1"/>
    <col min="8964" max="8964" width="7" style="7" customWidth="1"/>
    <col min="8965" max="8965" width="8" style="7" customWidth="1"/>
    <col min="8966" max="8966" width="6.5546875" style="7" customWidth="1"/>
    <col min="8967" max="8967" width="3.88671875" style="7" bestFit="1" customWidth="1"/>
    <col min="8968" max="8968" width="3.77734375" style="7" bestFit="1" customWidth="1"/>
    <col min="8969" max="8969" width="10.109375" style="7" bestFit="1" customWidth="1"/>
    <col min="8970" max="8970" width="3.88671875" style="7" bestFit="1" customWidth="1"/>
    <col min="8971" max="8971" width="3.21875" style="7" bestFit="1" customWidth="1"/>
    <col min="8972" max="8972" width="9" style="7" customWidth="1"/>
    <col min="8973" max="8973" width="2.6640625" style="7" customWidth="1"/>
    <col min="8974" max="8974" width="12.33203125" style="7" customWidth="1"/>
    <col min="8975" max="8975" width="14.33203125" style="7" customWidth="1"/>
    <col min="8976" max="8976" width="8.33203125" style="7" bestFit="1" customWidth="1"/>
    <col min="8977" max="8977" width="4.44140625" style="7" bestFit="1" customWidth="1"/>
    <col min="8978" max="8978" width="10" style="7" bestFit="1" customWidth="1"/>
    <col min="8979" max="8979" width="5.5546875" style="7" customWidth="1"/>
    <col min="8980" max="8980" width="3.33203125" style="7" customWidth="1"/>
    <col min="8981" max="8981" width="10" style="7" bestFit="1" customWidth="1"/>
    <col min="8982" max="8983" width="9.88671875" style="7" customWidth="1"/>
    <col min="8984" max="8984" width="6.5546875" style="7" customWidth="1"/>
    <col min="8985" max="8985" width="5.109375" style="7" customWidth="1"/>
    <col min="8986" max="8986" width="64.33203125" style="7" customWidth="1"/>
    <col min="8987" max="9216" width="11.44140625" style="7"/>
    <col min="9217" max="9217" width="4.88671875" style="7" customWidth="1"/>
    <col min="9218" max="9218" width="11.6640625" style="7" customWidth="1"/>
    <col min="9219" max="9219" width="38.44140625" style="7" customWidth="1"/>
    <col min="9220" max="9220" width="7" style="7" customWidth="1"/>
    <col min="9221" max="9221" width="8" style="7" customWidth="1"/>
    <col min="9222" max="9222" width="6.5546875" style="7" customWidth="1"/>
    <col min="9223" max="9223" width="3.88671875" style="7" bestFit="1" customWidth="1"/>
    <col min="9224" max="9224" width="3.77734375" style="7" bestFit="1" customWidth="1"/>
    <col min="9225" max="9225" width="10.109375" style="7" bestFit="1" customWidth="1"/>
    <col min="9226" max="9226" width="3.88671875" style="7" bestFit="1" customWidth="1"/>
    <col min="9227" max="9227" width="3.21875" style="7" bestFit="1" customWidth="1"/>
    <col min="9228" max="9228" width="9" style="7" customWidth="1"/>
    <col min="9229" max="9229" width="2.6640625" style="7" customWidth="1"/>
    <col min="9230" max="9230" width="12.33203125" style="7" customWidth="1"/>
    <col min="9231" max="9231" width="14.33203125" style="7" customWidth="1"/>
    <col min="9232" max="9232" width="8.33203125" style="7" bestFit="1" customWidth="1"/>
    <col min="9233" max="9233" width="4.44140625" style="7" bestFit="1" customWidth="1"/>
    <col min="9234" max="9234" width="10" style="7" bestFit="1" customWidth="1"/>
    <col min="9235" max="9235" width="5.5546875" style="7" customWidth="1"/>
    <col min="9236" max="9236" width="3.33203125" style="7" customWidth="1"/>
    <col min="9237" max="9237" width="10" style="7" bestFit="1" customWidth="1"/>
    <col min="9238" max="9239" width="9.88671875" style="7" customWidth="1"/>
    <col min="9240" max="9240" width="6.5546875" style="7" customWidth="1"/>
    <col min="9241" max="9241" width="5.109375" style="7" customWidth="1"/>
    <col min="9242" max="9242" width="64.33203125" style="7" customWidth="1"/>
    <col min="9243" max="9472" width="11.44140625" style="7"/>
    <col min="9473" max="9473" width="4.88671875" style="7" customWidth="1"/>
    <col min="9474" max="9474" width="11.6640625" style="7" customWidth="1"/>
    <col min="9475" max="9475" width="38.44140625" style="7" customWidth="1"/>
    <col min="9476" max="9476" width="7" style="7" customWidth="1"/>
    <col min="9477" max="9477" width="8" style="7" customWidth="1"/>
    <col min="9478" max="9478" width="6.5546875" style="7" customWidth="1"/>
    <col min="9479" max="9479" width="3.88671875" style="7" bestFit="1" customWidth="1"/>
    <col min="9480" max="9480" width="3.77734375" style="7" bestFit="1" customWidth="1"/>
    <col min="9481" max="9481" width="10.109375" style="7" bestFit="1" customWidth="1"/>
    <col min="9482" max="9482" width="3.88671875" style="7" bestFit="1" customWidth="1"/>
    <col min="9483" max="9483" width="3.21875" style="7" bestFit="1" customWidth="1"/>
    <col min="9484" max="9484" width="9" style="7" customWidth="1"/>
    <col min="9485" max="9485" width="2.6640625" style="7" customWidth="1"/>
    <col min="9486" max="9486" width="12.33203125" style="7" customWidth="1"/>
    <col min="9487" max="9487" width="14.33203125" style="7" customWidth="1"/>
    <col min="9488" max="9488" width="8.33203125" style="7" bestFit="1" customWidth="1"/>
    <col min="9489" max="9489" width="4.44140625" style="7" bestFit="1" customWidth="1"/>
    <col min="9490" max="9490" width="10" style="7" bestFit="1" customWidth="1"/>
    <col min="9491" max="9491" width="5.5546875" style="7" customWidth="1"/>
    <col min="9492" max="9492" width="3.33203125" style="7" customWidth="1"/>
    <col min="9493" max="9493" width="10" style="7" bestFit="1" customWidth="1"/>
    <col min="9494" max="9495" width="9.88671875" style="7" customWidth="1"/>
    <col min="9496" max="9496" width="6.5546875" style="7" customWidth="1"/>
    <col min="9497" max="9497" width="5.109375" style="7" customWidth="1"/>
    <col min="9498" max="9498" width="64.33203125" style="7" customWidth="1"/>
    <col min="9499" max="9728" width="11.44140625" style="7"/>
    <col min="9729" max="9729" width="4.88671875" style="7" customWidth="1"/>
    <col min="9730" max="9730" width="11.6640625" style="7" customWidth="1"/>
    <col min="9731" max="9731" width="38.44140625" style="7" customWidth="1"/>
    <col min="9732" max="9732" width="7" style="7" customWidth="1"/>
    <col min="9733" max="9733" width="8" style="7" customWidth="1"/>
    <col min="9734" max="9734" width="6.5546875" style="7" customWidth="1"/>
    <col min="9735" max="9735" width="3.88671875" style="7" bestFit="1" customWidth="1"/>
    <col min="9736" max="9736" width="3.77734375" style="7" bestFit="1" customWidth="1"/>
    <col min="9737" max="9737" width="10.109375" style="7" bestFit="1" customWidth="1"/>
    <col min="9738" max="9738" width="3.88671875" style="7" bestFit="1" customWidth="1"/>
    <col min="9739" max="9739" width="3.21875" style="7" bestFit="1" customWidth="1"/>
    <col min="9740" max="9740" width="9" style="7" customWidth="1"/>
    <col min="9741" max="9741" width="2.6640625" style="7" customWidth="1"/>
    <col min="9742" max="9742" width="12.33203125" style="7" customWidth="1"/>
    <col min="9743" max="9743" width="14.33203125" style="7" customWidth="1"/>
    <col min="9744" max="9744" width="8.33203125" style="7" bestFit="1" customWidth="1"/>
    <col min="9745" max="9745" width="4.44140625" style="7" bestFit="1" customWidth="1"/>
    <col min="9746" max="9746" width="10" style="7" bestFit="1" customWidth="1"/>
    <col min="9747" max="9747" width="5.5546875" style="7" customWidth="1"/>
    <col min="9748" max="9748" width="3.33203125" style="7" customWidth="1"/>
    <col min="9749" max="9749" width="10" style="7" bestFit="1" customWidth="1"/>
    <col min="9750" max="9751" width="9.88671875" style="7" customWidth="1"/>
    <col min="9752" max="9752" width="6.5546875" style="7" customWidth="1"/>
    <col min="9753" max="9753" width="5.109375" style="7" customWidth="1"/>
    <col min="9754" max="9754" width="64.33203125" style="7" customWidth="1"/>
    <col min="9755" max="9984" width="11.44140625" style="7"/>
    <col min="9985" max="9985" width="4.88671875" style="7" customWidth="1"/>
    <col min="9986" max="9986" width="11.6640625" style="7" customWidth="1"/>
    <col min="9987" max="9987" width="38.44140625" style="7" customWidth="1"/>
    <col min="9988" max="9988" width="7" style="7" customWidth="1"/>
    <col min="9989" max="9989" width="8" style="7" customWidth="1"/>
    <col min="9990" max="9990" width="6.5546875" style="7" customWidth="1"/>
    <col min="9991" max="9991" width="3.88671875" style="7" bestFit="1" customWidth="1"/>
    <col min="9992" max="9992" width="3.77734375" style="7" bestFit="1" customWidth="1"/>
    <col min="9993" max="9993" width="10.109375" style="7" bestFit="1" customWidth="1"/>
    <col min="9994" max="9994" width="3.88671875" style="7" bestFit="1" customWidth="1"/>
    <col min="9995" max="9995" width="3.21875" style="7" bestFit="1" customWidth="1"/>
    <col min="9996" max="9996" width="9" style="7" customWidth="1"/>
    <col min="9997" max="9997" width="2.6640625" style="7" customWidth="1"/>
    <col min="9998" max="9998" width="12.33203125" style="7" customWidth="1"/>
    <col min="9999" max="9999" width="14.33203125" style="7" customWidth="1"/>
    <col min="10000" max="10000" width="8.33203125" style="7" bestFit="1" customWidth="1"/>
    <col min="10001" max="10001" width="4.44140625" style="7" bestFit="1" customWidth="1"/>
    <col min="10002" max="10002" width="10" style="7" bestFit="1" customWidth="1"/>
    <col min="10003" max="10003" width="5.5546875" style="7" customWidth="1"/>
    <col min="10004" max="10004" width="3.33203125" style="7" customWidth="1"/>
    <col min="10005" max="10005" width="10" style="7" bestFit="1" customWidth="1"/>
    <col min="10006" max="10007" width="9.88671875" style="7" customWidth="1"/>
    <col min="10008" max="10008" width="6.5546875" style="7" customWidth="1"/>
    <col min="10009" max="10009" width="5.109375" style="7" customWidth="1"/>
    <col min="10010" max="10010" width="64.33203125" style="7" customWidth="1"/>
    <col min="10011" max="10240" width="11.44140625" style="7"/>
    <col min="10241" max="10241" width="4.88671875" style="7" customWidth="1"/>
    <col min="10242" max="10242" width="11.6640625" style="7" customWidth="1"/>
    <col min="10243" max="10243" width="38.44140625" style="7" customWidth="1"/>
    <col min="10244" max="10244" width="7" style="7" customWidth="1"/>
    <col min="10245" max="10245" width="8" style="7" customWidth="1"/>
    <col min="10246" max="10246" width="6.5546875" style="7" customWidth="1"/>
    <col min="10247" max="10247" width="3.88671875" style="7" bestFit="1" customWidth="1"/>
    <col min="10248" max="10248" width="3.77734375" style="7" bestFit="1" customWidth="1"/>
    <col min="10249" max="10249" width="10.109375" style="7" bestFit="1" customWidth="1"/>
    <col min="10250" max="10250" width="3.88671875" style="7" bestFit="1" customWidth="1"/>
    <col min="10251" max="10251" width="3.21875" style="7" bestFit="1" customWidth="1"/>
    <col min="10252" max="10252" width="9" style="7" customWidth="1"/>
    <col min="10253" max="10253" width="2.6640625" style="7" customWidth="1"/>
    <col min="10254" max="10254" width="12.33203125" style="7" customWidth="1"/>
    <col min="10255" max="10255" width="14.33203125" style="7" customWidth="1"/>
    <col min="10256" max="10256" width="8.33203125" style="7" bestFit="1" customWidth="1"/>
    <col min="10257" max="10257" width="4.44140625" style="7" bestFit="1" customWidth="1"/>
    <col min="10258" max="10258" width="10" style="7" bestFit="1" customWidth="1"/>
    <col min="10259" max="10259" width="5.5546875" style="7" customWidth="1"/>
    <col min="10260" max="10260" width="3.33203125" style="7" customWidth="1"/>
    <col min="10261" max="10261" width="10" style="7" bestFit="1" customWidth="1"/>
    <col min="10262" max="10263" width="9.88671875" style="7" customWidth="1"/>
    <col min="10264" max="10264" width="6.5546875" style="7" customWidth="1"/>
    <col min="10265" max="10265" width="5.109375" style="7" customWidth="1"/>
    <col min="10266" max="10266" width="64.33203125" style="7" customWidth="1"/>
    <col min="10267" max="10496" width="11.44140625" style="7"/>
    <col min="10497" max="10497" width="4.88671875" style="7" customWidth="1"/>
    <col min="10498" max="10498" width="11.6640625" style="7" customWidth="1"/>
    <col min="10499" max="10499" width="38.44140625" style="7" customWidth="1"/>
    <col min="10500" max="10500" width="7" style="7" customWidth="1"/>
    <col min="10501" max="10501" width="8" style="7" customWidth="1"/>
    <col min="10502" max="10502" width="6.5546875" style="7" customWidth="1"/>
    <col min="10503" max="10503" width="3.88671875" style="7" bestFit="1" customWidth="1"/>
    <col min="10504" max="10504" width="3.77734375" style="7" bestFit="1" customWidth="1"/>
    <col min="10505" max="10505" width="10.109375" style="7" bestFit="1" customWidth="1"/>
    <col min="10506" max="10506" width="3.88671875" style="7" bestFit="1" customWidth="1"/>
    <col min="10507" max="10507" width="3.21875" style="7" bestFit="1" customWidth="1"/>
    <col min="10508" max="10508" width="9" style="7" customWidth="1"/>
    <col min="10509" max="10509" width="2.6640625" style="7" customWidth="1"/>
    <col min="10510" max="10510" width="12.33203125" style="7" customWidth="1"/>
    <col min="10511" max="10511" width="14.33203125" style="7" customWidth="1"/>
    <col min="10512" max="10512" width="8.33203125" style="7" bestFit="1" customWidth="1"/>
    <col min="10513" max="10513" width="4.44140625" style="7" bestFit="1" customWidth="1"/>
    <col min="10514" max="10514" width="10" style="7" bestFit="1" customWidth="1"/>
    <col min="10515" max="10515" width="5.5546875" style="7" customWidth="1"/>
    <col min="10516" max="10516" width="3.33203125" style="7" customWidth="1"/>
    <col min="10517" max="10517" width="10" style="7" bestFit="1" customWidth="1"/>
    <col min="10518" max="10519" width="9.88671875" style="7" customWidth="1"/>
    <col min="10520" max="10520" width="6.5546875" style="7" customWidth="1"/>
    <col min="10521" max="10521" width="5.109375" style="7" customWidth="1"/>
    <col min="10522" max="10522" width="64.33203125" style="7" customWidth="1"/>
    <col min="10523" max="10752" width="11.44140625" style="7"/>
    <col min="10753" max="10753" width="4.88671875" style="7" customWidth="1"/>
    <col min="10754" max="10754" width="11.6640625" style="7" customWidth="1"/>
    <col min="10755" max="10755" width="38.44140625" style="7" customWidth="1"/>
    <col min="10756" max="10756" width="7" style="7" customWidth="1"/>
    <col min="10757" max="10757" width="8" style="7" customWidth="1"/>
    <col min="10758" max="10758" width="6.5546875" style="7" customWidth="1"/>
    <col min="10759" max="10759" width="3.88671875" style="7" bestFit="1" customWidth="1"/>
    <col min="10760" max="10760" width="3.77734375" style="7" bestFit="1" customWidth="1"/>
    <col min="10761" max="10761" width="10.109375" style="7" bestFit="1" customWidth="1"/>
    <col min="10762" max="10762" width="3.88671875" style="7" bestFit="1" customWidth="1"/>
    <col min="10763" max="10763" width="3.21875" style="7" bestFit="1" customWidth="1"/>
    <col min="10764" max="10764" width="9" style="7" customWidth="1"/>
    <col min="10765" max="10765" width="2.6640625" style="7" customWidth="1"/>
    <col min="10766" max="10766" width="12.33203125" style="7" customWidth="1"/>
    <col min="10767" max="10767" width="14.33203125" style="7" customWidth="1"/>
    <col min="10768" max="10768" width="8.33203125" style="7" bestFit="1" customWidth="1"/>
    <col min="10769" max="10769" width="4.44140625" style="7" bestFit="1" customWidth="1"/>
    <col min="10770" max="10770" width="10" style="7" bestFit="1" customWidth="1"/>
    <col min="10771" max="10771" width="5.5546875" style="7" customWidth="1"/>
    <col min="10772" max="10772" width="3.33203125" style="7" customWidth="1"/>
    <col min="10773" max="10773" width="10" style="7" bestFit="1" customWidth="1"/>
    <col min="10774" max="10775" width="9.88671875" style="7" customWidth="1"/>
    <col min="10776" max="10776" width="6.5546875" style="7" customWidth="1"/>
    <col min="10777" max="10777" width="5.109375" style="7" customWidth="1"/>
    <col min="10778" max="10778" width="64.33203125" style="7" customWidth="1"/>
    <col min="10779" max="11008" width="11.44140625" style="7"/>
    <col min="11009" max="11009" width="4.88671875" style="7" customWidth="1"/>
    <col min="11010" max="11010" width="11.6640625" style="7" customWidth="1"/>
    <col min="11011" max="11011" width="38.44140625" style="7" customWidth="1"/>
    <col min="11012" max="11012" width="7" style="7" customWidth="1"/>
    <col min="11013" max="11013" width="8" style="7" customWidth="1"/>
    <col min="11014" max="11014" width="6.5546875" style="7" customWidth="1"/>
    <col min="11015" max="11015" width="3.88671875" style="7" bestFit="1" customWidth="1"/>
    <col min="11016" max="11016" width="3.77734375" style="7" bestFit="1" customWidth="1"/>
    <col min="11017" max="11017" width="10.109375" style="7" bestFit="1" customWidth="1"/>
    <col min="11018" max="11018" width="3.88671875" style="7" bestFit="1" customWidth="1"/>
    <col min="11019" max="11019" width="3.21875" style="7" bestFit="1" customWidth="1"/>
    <col min="11020" max="11020" width="9" style="7" customWidth="1"/>
    <col min="11021" max="11021" width="2.6640625" style="7" customWidth="1"/>
    <col min="11022" max="11022" width="12.33203125" style="7" customWidth="1"/>
    <col min="11023" max="11023" width="14.33203125" style="7" customWidth="1"/>
    <col min="11024" max="11024" width="8.33203125" style="7" bestFit="1" customWidth="1"/>
    <col min="11025" max="11025" width="4.44140625" style="7" bestFit="1" customWidth="1"/>
    <col min="11026" max="11026" width="10" style="7" bestFit="1" customWidth="1"/>
    <col min="11027" max="11027" width="5.5546875" style="7" customWidth="1"/>
    <col min="11028" max="11028" width="3.33203125" style="7" customWidth="1"/>
    <col min="11029" max="11029" width="10" style="7" bestFit="1" customWidth="1"/>
    <col min="11030" max="11031" width="9.88671875" style="7" customWidth="1"/>
    <col min="11032" max="11032" width="6.5546875" style="7" customWidth="1"/>
    <col min="11033" max="11033" width="5.109375" style="7" customWidth="1"/>
    <col min="11034" max="11034" width="64.33203125" style="7" customWidth="1"/>
    <col min="11035" max="11264" width="11.44140625" style="7"/>
    <col min="11265" max="11265" width="4.88671875" style="7" customWidth="1"/>
    <col min="11266" max="11266" width="11.6640625" style="7" customWidth="1"/>
    <col min="11267" max="11267" width="38.44140625" style="7" customWidth="1"/>
    <col min="11268" max="11268" width="7" style="7" customWidth="1"/>
    <col min="11269" max="11269" width="8" style="7" customWidth="1"/>
    <col min="11270" max="11270" width="6.5546875" style="7" customWidth="1"/>
    <col min="11271" max="11271" width="3.88671875" style="7" bestFit="1" customWidth="1"/>
    <col min="11272" max="11272" width="3.77734375" style="7" bestFit="1" customWidth="1"/>
    <col min="11273" max="11273" width="10.109375" style="7" bestFit="1" customWidth="1"/>
    <col min="11274" max="11274" width="3.88671875" style="7" bestFit="1" customWidth="1"/>
    <col min="11275" max="11275" width="3.21875" style="7" bestFit="1" customWidth="1"/>
    <col min="11276" max="11276" width="9" style="7" customWidth="1"/>
    <col min="11277" max="11277" width="2.6640625" style="7" customWidth="1"/>
    <col min="11278" max="11278" width="12.33203125" style="7" customWidth="1"/>
    <col min="11279" max="11279" width="14.33203125" style="7" customWidth="1"/>
    <col min="11280" max="11280" width="8.33203125" style="7" bestFit="1" customWidth="1"/>
    <col min="11281" max="11281" width="4.44140625" style="7" bestFit="1" customWidth="1"/>
    <col min="11282" max="11282" width="10" style="7" bestFit="1" customWidth="1"/>
    <col min="11283" max="11283" width="5.5546875" style="7" customWidth="1"/>
    <col min="11284" max="11284" width="3.33203125" style="7" customWidth="1"/>
    <col min="11285" max="11285" width="10" style="7" bestFit="1" customWidth="1"/>
    <col min="11286" max="11287" width="9.88671875" style="7" customWidth="1"/>
    <col min="11288" max="11288" width="6.5546875" style="7" customWidth="1"/>
    <col min="11289" max="11289" width="5.109375" style="7" customWidth="1"/>
    <col min="11290" max="11290" width="64.33203125" style="7" customWidth="1"/>
    <col min="11291" max="11520" width="11.44140625" style="7"/>
    <col min="11521" max="11521" width="4.88671875" style="7" customWidth="1"/>
    <col min="11522" max="11522" width="11.6640625" style="7" customWidth="1"/>
    <col min="11523" max="11523" width="38.44140625" style="7" customWidth="1"/>
    <col min="11524" max="11524" width="7" style="7" customWidth="1"/>
    <col min="11525" max="11525" width="8" style="7" customWidth="1"/>
    <col min="11526" max="11526" width="6.5546875" style="7" customWidth="1"/>
    <col min="11527" max="11527" width="3.88671875" style="7" bestFit="1" customWidth="1"/>
    <col min="11528" max="11528" width="3.77734375" style="7" bestFit="1" customWidth="1"/>
    <col min="11529" max="11529" width="10.109375" style="7" bestFit="1" customWidth="1"/>
    <col min="11530" max="11530" width="3.88671875" style="7" bestFit="1" customWidth="1"/>
    <col min="11531" max="11531" width="3.21875" style="7" bestFit="1" customWidth="1"/>
    <col min="11532" max="11532" width="9" style="7" customWidth="1"/>
    <col min="11533" max="11533" width="2.6640625" style="7" customWidth="1"/>
    <col min="11534" max="11534" width="12.33203125" style="7" customWidth="1"/>
    <col min="11535" max="11535" width="14.33203125" style="7" customWidth="1"/>
    <col min="11536" max="11536" width="8.33203125" style="7" bestFit="1" customWidth="1"/>
    <col min="11537" max="11537" width="4.44140625" style="7" bestFit="1" customWidth="1"/>
    <col min="11538" max="11538" width="10" style="7" bestFit="1" customWidth="1"/>
    <col min="11539" max="11539" width="5.5546875" style="7" customWidth="1"/>
    <col min="11540" max="11540" width="3.33203125" style="7" customWidth="1"/>
    <col min="11541" max="11541" width="10" style="7" bestFit="1" customWidth="1"/>
    <col min="11542" max="11543" width="9.88671875" style="7" customWidth="1"/>
    <col min="11544" max="11544" width="6.5546875" style="7" customWidth="1"/>
    <col min="11545" max="11545" width="5.109375" style="7" customWidth="1"/>
    <col min="11546" max="11546" width="64.33203125" style="7" customWidth="1"/>
    <col min="11547" max="11776" width="11.44140625" style="7"/>
    <col min="11777" max="11777" width="4.88671875" style="7" customWidth="1"/>
    <col min="11778" max="11778" width="11.6640625" style="7" customWidth="1"/>
    <col min="11779" max="11779" width="38.44140625" style="7" customWidth="1"/>
    <col min="11780" max="11780" width="7" style="7" customWidth="1"/>
    <col min="11781" max="11781" width="8" style="7" customWidth="1"/>
    <col min="11782" max="11782" width="6.5546875" style="7" customWidth="1"/>
    <col min="11783" max="11783" width="3.88671875" style="7" bestFit="1" customWidth="1"/>
    <col min="11784" max="11784" width="3.77734375" style="7" bestFit="1" customWidth="1"/>
    <col min="11785" max="11785" width="10.109375" style="7" bestFit="1" customWidth="1"/>
    <col min="11786" max="11786" width="3.88671875" style="7" bestFit="1" customWidth="1"/>
    <col min="11787" max="11787" width="3.21875" style="7" bestFit="1" customWidth="1"/>
    <col min="11788" max="11788" width="9" style="7" customWidth="1"/>
    <col min="11789" max="11789" width="2.6640625" style="7" customWidth="1"/>
    <col min="11790" max="11790" width="12.33203125" style="7" customWidth="1"/>
    <col min="11791" max="11791" width="14.33203125" style="7" customWidth="1"/>
    <col min="11792" max="11792" width="8.33203125" style="7" bestFit="1" customWidth="1"/>
    <col min="11793" max="11793" width="4.44140625" style="7" bestFit="1" customWidth="1"/>
    <col min="11794" max="11794" width="10" style="7" bestFit="1" customWidth="1"/>
    <col min="11795" max="11795" width="5.5546875" style="7" customWidth="1"/>
    <col min="11796" max="11796" width="3.33203125" style="7" customWidth="1"/>
    <col min="11797" max="11797" width="10" style="7" bestFit="1" customWidth="1"/>
    <col min="11798" max="11799" width="9.88671875" style="7" customWidth="1"/>
    <col min="11800" max="11800" width="6.5546875" style="7" customWidth="1"/>
    <col min="11801" max="11801" width="5.109375" style="7" customWidth="1"/>
    <col min="11802" max="11802" width="64.33203125" style="7" customWidth="1"/>
    <col min="11803" max="12032" width="11.44140625" style="7"/>
    <col min="12033" max="12033" width="4.88671875" style="7" customWidth="1"/>
    <col min="12034" max="12034" width="11.6640625" style="7" customWidth="1"/>
    <col min="12035" max="12035" width="38.44140625" style="7" customWidth="1"/>
    <col min="12036" max="12036" width="7" style="7" customWidth="1"/>
    <col min="12037" max="12037" width="8" style="7" customWidth="1"/>
    <col min="12038" max="12038" width="6.5546875" style="7" customWidth="1"/>
    <col min="12039" max="12039" width="3.88671875" style="7" bestFit="1" customWidth="1"/>
    <col min="12040" max="12040" width="3.77734375" style="7" bestFit="1" customWidth="1"/>
    <col min="12041" max="12041" width="10.109375" style="7" bestFit="1" customWidth="1"/>
    <col min="12042" max="12042" width="3.88671875" style="7" bestFit="1" customWidth="1"/>
    <col min="12043" max="12043" width="3.21875" style="7" bestFit="1" customWidth="1"/>
    <col min="12044" max="12044" width="9" style="7" customWidth="1"/>
    <col min="12045" max="12045" width="2.6640625" style="7" customWidth="1"/>
    <col min="12046" max="12046" width="12.33203125" style="7" customWidth="1"/>
    <col min="12047" max="12047" width="14.33203125" style="7" customWidth="1"/>
    <col min="12048" max="12048" width="8.33203125" style="7" bestFit="1" customWidth="1"/>
    <col min="12049" max="12049" width="4.44140625" style="7" bestFit="1" customWidth="1"/>
    <col min="12050" max="12050" width="10" style="7" bestFit="1" customWidth="1"/>
    <col min="12051" max="12051" width="5.5546875" style="7" customWidth="1"/>
    <col min="12052" max="12052" width="3.33203125" style="7" customWidth="1"/>
    <col min="12053" max="12053" width="10" style="7" bestFit="1" customWidth="1"/>
    <col min="12054" max="12055" width="9.88671875" style="7" customWidth="1"/>
    <col min="12056" max="12056" width="6.5546875" style="7" customWidth="1"/>
    <col min="12057" max="12057" width="5.109375" style="7" customWidth="1"/>
    <col min="12058" max="12058" width="64.33203125" style="7" customWidth="1"/>
    <col min="12059" max="12288" width="11.44140625" style="7"/>
    <col min="12289" max="12289" width="4.88671875" style="7" customWidth="1"/>
    <col min="12290" max="12290" width="11.6640625" style="7" customWidth="1"/>
    <col min="12291" max="12291" width="38.44140625" style="7" customWidth="1"/>
    <col min="12292" max="12292" width="7" style="7" customWidth="1"/>
    <col min="12293" max="12293" width="8" style="7" customWidth="1"/>
    <col min="12294" max="12294" width="6.5546875" style="7" customWidth="1"/>
    <col min="12295" max="12295" width="3.88671875" style="7" bestFit="1" customWidth="1"/>
    <col min="12296" max="12296" width="3.77734375" style="7" bestFit="1" customWidth="1"/>
    <col min="12297" max="12297" width="10.109375" style="7" bestFit="1" customWidth="1"/>
    <col min="12298" max="12298" width="3.88671875" style="7" bestFit="1" customWidth="1"/>
    <col min="12299" max="12299" width="3.21875" style="7" bestFit="1" customWidth="1"/>
    <col min="12300" max="12300" width="9" style="7" customWidth="1"/>
    <col min="12301" max="12301" width="2.6640625" style="7" customWidth="1"/>
    <col min="12302" max="12302" width="12.33203125" style="7" customWidth="1"/>
    <col min="12303" max="12303" width="14.33203125" style="7" customWidth="1"/>
    <col min="12304" max="12304" width="8.33203125" style="7" bestFit="1" customWidth="1"/>
    <col min="12305" max="12305" width="4.44140625" style="7" bestFit="1" customWidth="1"/>
    <col min="12306" max="12306" width="10" style="7" bestFit="1" customWidth="1"/>
    <col min="12307" max="12307" width="5.5546875" style="7" customWidth="1"/>
    <col min="12308" max="12308" width="3.33203125" style="7" customWidth="1"/>
    <col min="12309" max="12309" width="10" style="7" bestFit="1" customWidth="1"/>
    <col min="12310" max="12311" width="9.88671875" style="7" customWidth="1"/>
    <col min="12312" max="12312" width="6.5546875" style="7" customWidth="1"/>
    <col min="12313" max="12313" width="5.109375" style="7" customWidth="1"/>
    <col min="12314" max="12314" width="64.33203125" style="7" customWidth="1"/>
    <col min="12315" max="12544" width="11.44140625" style="7"/>
    <col min="12545" max="12545" width="4.88671875" style="7" customWidth="1"/>
    <col min="12546" max="12546" width="11.6640625" style="7" customWidth="1"/>
    <col min="12547" max="12547" width="38.44140625" style="7" customWidth="1"/>
    <col min="12548" max="12548" width="7" style="7" customWidth="1"/>
    <col min="12549" max="12549" width="8" style="7" customWidth="1"/>
    <col min="12550" max="12550" width="6.5546875" style="7" customWidth="1"/>
    <col min="12551" max="12551" width="3.88671875" style="7" bestFit="1" customWidth="1"/>
    <col min="12552" max="12552" width="3.77734375" style="7" bestFit="1" customWidth="1"/>
    <col min="12553" max="12553" width="10.109375" style="7" bestFit="1" customWidth="1"/>
    <col min="12554" max="12554" width="3.88671875" style="7" bestFit="1" customWidth="1"/>
    <col min="12555" max="12555" width="3.21875" style="7" bestFit="1" customWidth="1"/>
    <col min="12556" max="12556" width="9" style="7" customWidth="1"/>
    <col min="12557" max="12557" width="2.6640625" style="7" customWidth="1"/>
    <col min="12558" max="12558" width="12.33203125" style="7" customWidth="1"/>
    <col min="12559" max="12559" width="14.33203125" style="7" customWidth="1"/>
    <col min="12560" max="12560" width="8.33203125" style="7" bestFit="1" customWidth="1"/>
    <col min="12561" max="12561" width="4.44140625" style="7" bestFit="1" customWidth="1"/>
    <col min="12562" max="12562" width="10" style="7" bestFit="1" customWidth="1"/>
    <col min="12563" max="12563" width="5.5546875" style="7" customWidth="1"/>
    <col min="12564" max="12564" width="3.33203125" style="7" customWidth="1"/>
    <col min="12565" max="12565" width="10" style="7" bestFit="1" customWidth="1"/>
    <col min="12566" max="12567" width="9.88671875" style="7" customWidth="1"/>
    <col min="12568" max="12568" width="6.5546875" style="7" customWidth="1"/>
    <col min="12569" max="12569" width="5.109375" style="7" customWidth="1"/>
    <col min="12570" max="12570" width="64.33203125" style="7" customWidth="1"/>
    <col min="12571" max="12800" width="11.44140625" style="7"/>
    <col min="12801" max="12801" width="4.88671875" style="7" customWidth="1"/>
    <col min="12802" max="12802" width="11.6640625" style="7" customWidth="1"/>
    <col min="12803" max="12803" width="38.44140625" style="7" customWidth="1"/>
    <col min="12804" max="12804" width="7" style="7" customWidth="1"/>
    <col min="12805" max="12805" width="8" style="7" customWidth="1"/>
    <col min="12806" max="12806" width="6.5546875" style="7" customWidth="1"/>
    <col min="12807" max="12807" width="3.88671875" style="7" bestFit="1" customWidth="1"/>
    <col min="12808" max="12808" width="3.77734375" style="7" bestFit="1" customWidth="1"/>
    <col min="12809" max="12809" width="10.109375" style="7" bestFit="1" customWidth="1"/>
    <col min="12810" max="12810" width="3.88671875" style="7" bestFit="1" customWidth="1"/>
    <col min="12811" max="12811" width="3.21875" style="7" bestFit="1" customWidth="1"/>
    <col min="12812" max="12812" width="9" style="7" customWidth="1"/>
    <col min="12813" max="12813" width="2.6640625" style="7" customWidth="1"/>
    <col min="12814" max="12814" width="12.33203125" style="7" customWidth="1"/>
    <col min="12815" max="12815" width="14.33203125" style="7" customWidth="1"/>
    <col min="12816" max="12816" width="8.33203125" style="7" bestFit="1" customWidth="1"/>
    <col min="12817" max="12817" width="4.44140625" style="7" bestFit="1" customWidth="1"/>
    <col min="12818" max="12818" width="10" style="7" bestFit="1" customWidth="1"/>
    <col min="12819" max="12819" width="5.5546875" style="7" customWidth="1"/>
    <col min="12820" max="12820" width="3.33203125" style="7" customWidth="1"/>
    <col min="12821" max="12821" width="10" style="7" bestFit="1" customWidth="1"/>
    <col min="12822" max="12823" width="9.88671875" style="7" customWidth="1"/>
    <col min="12824" max="12824" width="6.5546875" style="7" customWidth="1"/>
    <col min="12825" max="12825" width="5.109375" style="7" customWidth="1"/>
    <col min="12826" max="12826" width="64.33203125" style="7" customWidth="1"/>
    <col min="12827" max="13056" width="11.44140625" style="7"/>
    <col min="13057" max="13057" width="4.88671875" style="7" customWidth="1"/>
    <col min="13058" max="13058" width="11.6640625" style="7" customWidth="1"/>
    <col min="13059" max="13059" width="38.44140625" style="7" customWidth="1"/>
    <col min="13060" max="13060" width="7" style="7" customWidth="1"/>
    <col min="13061" max="13061" width="8" style="7" customWidth="1"/>
    <col min="13062" max="13062" width="6.5546875" style="7" customWidth="1"/>
    <col min="13063" max="13063" width="3.88671875" style="7" bestFit="1" customWidth="1"/>
    <col min="13064" max="13064" width="3.77734375" style="7" bestFit="1" customWidth="1"/>
    <col min="13065" max="13065" width="10.109375" style="7" bestFit="1" customWidth="1"/>
    <col min="13066" max="13066" width="3.88671875" style="7" bestFit="1" customWidth="1"/>
    <col min="13067" max="13067" width="3.21875" style="7" bestFit="1" customWidth="1"/>
    <col min="13068" max="13068" width="9" style="7" customWidth="1"/>
    <col min="13069" max="13069" width="2.6640625" style="7" customWidth="1"/>
    <col min="13070" max="13070" width="12.33203125" style="7" customWidth="1"/>
    <col min="13071" max="13071" width="14.33203125" style="7" customWidth="1"/>
    <col min="13072" max="13072" width="8.33203125" style="7" bestFit="1" customWidth="1"/>
    <col min="13073" max="13073" width="4.44140625" style="7" bestFit="1" customWidth="1"/>
    <col min="13074" max="13074" width="10" style="7" bestFit="1" customWidth="1"/>
    <col min="13075" max="13075" width="5.5546875" style="7" customWidth="1"/>
    <col min="13076" max="13076" width="3.33203125" style="7" customWidth="1"/>
    <col min="13077" max="13077" width="10" style="7" bestFit="1" customWidth="1"/>
    <col min="13078" max="13079" width="9.88671875" style="7" customWidth="1"/>
    <col min="13080" max="13080" width="6.5546875" style="7" customWidth="1"/>
    <col min="13081" max="13081" width="5.109375" style="7" customWidth="1"/>
    <col min="13082" max="13082" width="64.33203125" style="7" customWidth="1"/>
    <col min="13083" max="13312" width="11.44140625" style="7"/>
    <col min="13313" max="13313" width="4.88671875" style="7" customWidth="1"/>
    <col min="13314" max="13314" width="11.6640625" style="7" customWidth="1"/>
    <col min="13315" max="13315" width="38.44140625" style="7" customWidth="1"/>
    <col min="13316" max="13316" width="7" style="7" customWidth="1"/>
    <col min="13317" max="13317" width="8" style="7" customWidth="1"/>
    <col min="13318" max="13318" width="6.5546875" style="7" customWidth="1"/>
    <col min="13319" max="13319" width="3.88671875" style="7" bestFit="1" customWidth="1"/>
    <col min="13320" max="13320" width="3.77734375" style="7" bestFit="1" customWidth="1"/>
    <col min="13321" max="13321" width="10.109375" style="7" bestFit="1" customWidth="1"/>
    <col min="13322" max="13322" width="3.88671875" style="7" bestFit="1" customWidth="1"/>
    <col min="13323" max="13323" width="3.21875" style="7" bestFit="1" customWidth="1"/>
    <col min="13324" max="13324" width="9" style="7" customWidth="1"/>
    <col min="13325" max="13325" width="2.6640625" style="7" customWidth="1"/>
    <col min="13326" max="13326" width="12.33203125" style="7" customWidth="1"/>
    <col min="13327" max="13327" width="14.33203125" style="7" customWidth="1"/>
    <col min="13328" max="13328" width="8.33203125" style="7" bestFit="1" customWidth="1"/>
    <col min="13329" max="13329" width="4.44140625" style="7" bestFit="1" customWidth="1"/>
    <col min="13330" max="13330" width="10" style="7" bestFit="1" customWidth="1"/>
    <col min="13331" max="13331" width="5.5546875" style="7" customWidth="1"/>
    <col min="13332" max="13332" width="3.33203125" style="7" customWidth="1"/>
    <col min="13333" max="13333" width="10" style="7" bestFit="1" customWidth="1"/>
    <col min="13334" max="13335" width="9.88671875" style="7" customWidth="1"/>
    <col min="13336" max="13336" width="6.5546875" style="7" customWidth="1"/>
    <col min="13337" max="13337" width="5.109375" style="7" customWidth="1"/>
    <col min="13338" max="13338" width="64.33203125" style="7" customWidth="1"/>
    <col min="13339" max="13568" width="11.44140625" style="7"/>
    <col min="13569" max="13569" width="4.88671875" style="7" customWidth="1"/>
    <col min="13570" max="13570" width="11.6640625" style="7" customWidth="1"/>
    <col min="13571" max="13571" width="38.44140625" style="7" customWidth="1"/>
    <col min="13572" max="13572" width="7" style="7" customWidth="1"/>
    <col min="13573" max="13573" width="8" style="7" customWidth="1"/>
    <col min="13574" max="13574" width="6.5546875" style="7" customWidth="1"/>
    <col min="13575" max="13575" width="3.88671875" style="7" bestFit="1" customWidth="1"/>
    <col min="13576" max="13576" width="3.77734375" style="7" bestFit="1" customWidth="1"/>
    <col min="13577" max="13577" width="10.109375" style="7" bestFit="1" customWidth="1"/>
    <col min="13578" max="13578" width="3.88671875" style="7" bestFit="1" customWidth="1"/>
    <col min="13579" max="13579" width="3.21875" style="7" bestFit="1" customWidth="1"/>
    <col min="13580" max="13580" width="9" style="7" customWidth="1"/>
    <col min="13581" max="13581" width="2.6640625" style="7" customWidth="1"/>
    <col min="13582" max="13582" width="12.33203125" style="7" customWidth="1"/>
    <col min="13583" max="13583" width="14.33203125" style="7" customWidth="1"/>
    <col min="13584" max="13584" width="8.33203125" style="7" bestFit="1" customWidth="1"/>
    <col min="13585" max="13585" width="4.44140625" style="7" bestFit="1" customWidth="1"/>
    <col min="13586" max="13586" width="10" style="7" bestFit="1" customWidth="1"/>
    <col min="13587" max="13587" width="5.5546875" style="7" customWidth="1"/>
    <col min="13588" max="13588" width="3.33203125" style="7" customWidth="1"/>
    <col min="13589" max="13589" width="10" style="7" bestFit="1" customWidth="1"/>
    <col min="13590" max="13591" width="9.88671875" style="7" customWidth="1"/>
    <col min="13592" max="13592" width="6.5546875" style="7" customWidth="1"/>
    <col min="13593" max="13593" width="5.109375" style="7" customWidth="1"/>
    <col min="13594" max="13594" width="64.33203125" style="7" customWidth="1"/>
    <col min="13595" max="13824" width="11.44140625" style="7"/>
    <col min="13825" max="13825" width="4.88671875" style="7" customWidth="1"/>
    <col min="13826" max="13826" width="11.6640625" style="7" customWidth="1"/>
    <col min="13827" max="13827" width="38.44140625" style="7" customWidth="1"/>
    <col min="13828" max="13828" width="7" style="7" customWidth="1"/>
    <col min="13829" max="13829" width="8" style="7" customWidth="1"/>
    <col min="13830" max="13830" width="6.5546875" style="7" customWidth="1"/>
    <col min="13831" max="13831" width="3.88671875" style="7" bestFit="1" customWidth="1"/>
    <col min="13832" max="13832" width="3.77734375" style="7" bestFit="1" customWidth="1"/>
    <col min="13833" max="13833" width="10.109375" style="7" bestFit="1" customWidth="1"/>
    <col min="13834" max="13834" width="3.88671875" style="7" bestFit="1" customWidth="1"/>
    <col min="13835" max="13835" width="3.21875" style="7" bestFit="1" customWidth="1"/>
    <col min="13836" max="13836" width="9" style="7" customWidth="1"/>
    <col min="13837" max="13837" width="2.6640625" style="7" customWidth="1"/>
    <col min="13838" max="13838" width="12.33203125" style="7" customWidth="1"/>
    <col min="13839" max="13839" width="14.33203125" style="7" customWidth="1"/>
    <col min="13840" max="13840" width="8.33203125" style="7" bestFit="1" customWidth="1"/>
    <col min="13841" max="13841" width="4.44140625" style="7" bestFit="1" customWidth="1"/>
    <col min="13842" max="13842" width="10" style="7" bestFit="1" customWidth="1"/>
    <col min="13843" max="13843" width="5.5546875" style="7" customWidth="1"/>
    <col min="13844" max="13844" width="3.33203125" style="7" customWidth="1"/>
    <col min="13845" max="13845" width="10" style="7" bestFit="1" customWidth="1"/>
    <col min="13846" max="13847" width="9.88671875" style="7" customWidth="1"/>
    <col min="13848" max="13848" width="6.5546875" style="7" customWidth="1"/>
    <col min="13849" max="13849" width="5.109375" style="7" customWidth="1"/>
    <col min="13850" max="13850" width="64.33203125" style="7" customWidth="1"/>
    <col min="13851" max="14080" width="11.44140625" style="7"/>
    <col min="14081" max="14081" width="4.88671875" style="7" customWidth="1"/>
    <col min="14082" max="14082" width="11.6640625" style="7" customWidth="1"/>
    <col min="14083" max="14083" width="38.44140625" style="7" customWidth="1"/>
    <col min="14084" max="14084" width="7" style="7" customWidth="1"/>
    <col min="14085" max="14085" width="8" style="7" customWidth="1"/>
    <col min="14086" max="14086" width="6.5546875" style="7" customWidth="1"/>
    <col min="14087" max="14087" width="3.88671875" style="7" bestFit="1" customWidth="1"/>
    <col min="14088" max="14088" width="3.77734375" style="7" bestFit="1" customWidth="1"/>
    <col min="14089" max="14089" width="10.109375" style="7" bestFit="1" customWidth="1"/>
    <col min="14090" max="14090" width="3.88671875" style="7" bestFit="1" customWidth="1"/>
    <col min="14091" max="14091" width="3.21875" style="7" bestFit="1" customWidth="1"/>
    <col min="14092" max="14092" width="9" style="7" customWidth="1"/>
    <col min="14093" max="14093" width="2.6640625" style="7" customWidth="1"/>
    <col min="14094" max="14094" width="12.33203125" style="7" customWidth="1"/>
    <col min="14095" max="14095" width="14.33203125" style="7" customWidth="1"/>
    <col min="14096" max="14096" width="8.33203125" style="7" bestFit="1" customWidth="1"/>
    <col min="14097" max="14097" width="4.44140625" style="7" bestFit="1" customWidth="1"/>
    <col min="14098" max="14098" width="10" style="7" bestFit="1" customWidth="1"/>
    <col min="14099" max="14099" width="5.5546875" style="7" customWidth="1"/>
    <col min="14100" max="14100" width="3.33203125" style="7" customWidth="1"/>
    <col min="14101" max="14101" width="10" style="7" bestFit="1" customWidth="1"/>
    <col min="14102" max="14103" width="9.88671875" style="7" customWidth="1"/>
    <col min="14104" max="14104" width="6.5546875" style="7" customWidth="1"/>
    <col min="14105" max="14105" width="5.109375" style="7" customWidth="1"/>
    <col min="14106" max="14106" width="64.33203125" style="7" customWidth="1"/>
    <col min="14107" max="14336" width="11.44140625" style="7"/>
    <col min="14337" max="14337" width="4.88671875" style="7" customWidth="1"/>
    <col min="14338" max="14338" width="11.6640625" style="7" customWidth="1"/>
    <col min="14339" max="14339" width="38.44140625" style="7" customWidth="1"/>
    <col min="14340" max="14340" width="7" style="7" customWidth="1"/>
    <col min="14341" max="14341" width="8" style="7" customWidth="1"/>
    <col min="14342" max="14342" width="6.5546875" style="7" customWidth="1"/>
    <col min="14343" max="14343" width="3.88671875" style="7" bestFit="1" customWidth="1"/>
    <col min="14344" max="14344" width="3.77734375" style="7" bestFit="1" customWidth="1"/>
    <col min="14345" max="14345" width="10.109375" style="7" bestFit="1" customWidth="1"/>
    <col min="14346" max="14346" width="3.88671875" style="7" bestFit="1" customWidth="1"/>
    <col min="14347" max="14347" width="3.21875" style="7" bestFit="1" customWidth="1"/>
    <col min="14348" max="14348" width="9" style="7" customWidth="1"/>
    <col min="14349" max="14349" width="2.6640625" style="7" customWidth="1"/>
    <col min="14350" max="14350" width="12.33203125" style="7" customWidth="1"/>
    <col min="14351" max="14351" width="14.33203125" style="7" customWidth="1"/>
    <col min="14352" max="14352" width="8.33203125" style="7" bestFit="1" customWidth="1"/>
    <col min="14353" max="14353" width="4.44140625" style="7" bestFit="1" customWidth="1"/>
    <col min="14354" max="14354" width="10" style="7" bestFit="1" customWidth="1"/>
    <col min="14355" max="14355" width="5.5546875" style="7" customWidth="1"/>
    <col min="14356" max="14356" width="3.33203125" style="7" customWidth="1"/>
    <col min="14357" max="14357" width="10" style="7" bestFit="1" customWidth="1"/>
    <col min="14358" max="14359" width="9.88671875" style="7" customWidth="1"/>
    <col min="14360" max="14360" width="6.5546875" style="7" customWidth="1"/>
    <col min="14361" max="14361" width="5.109375" style="7" customWidth="1"/>
    <col min="14362" max="14362" width="64.33203125" style="7" customWidth="1"/>
    <col min="14363" max="14592" width="11.44140625" style="7"/>
    <col min="14593" max="14593" width="4.88671875" style="7" customWidth="1"/>
    <col min="14594" max="14594" width="11.6640625" style="7" customWidth="1"/>
    <col min="14595" max="14595" width="38.44140625" style="7" customWidth="1"/>
    <col min="14596" max="14596" width="7" style="7" customWidth="1"/>
    <col min="14597" max="14597" width="8" style="7" customWidth="1"/>
    <col min="14598" max="14598" width="6.5546875" style="7" customWidth="1"/>
    <col min="14599" max="14599" width="3.88671875" style="7" bestFit="1" customWidth="1"/>
    <col min="14600" max="14600" width="3.77734375" style="7" bestFit="1" customWidth="1"/>
    <col min="14601" max="14601" width="10.109375" style="7" bestFit="1" customWidth="1"/>
    <col min="14602" max="14602" width="3.88671875" style="7" bestFit="1" customWidth="1"/>
    <col min="14603" max="14603" width="3.21875" style="7" bestFit="1" customWidth="1"/>
    <col min="14604" max="14604" width="9" style="7" customWidth="1"/>
    <col min="14605" max="14605" width="2.6640625" style="7" customWidth="1"/>
    <col min="14606" max="14606" width="12.33203125" style="7" customWidth="1"/>
    <col min="14607" max="14607" width="14.33203125" style="7" customWidth="1"/>
    <col min="14608" max="14608" width="8.33203125" style="7" bestFit="1" customWidth="1"/>
    <col min="14609" max="14609" width="4.44140625" style="7" bestFit="1" customWidth="1"/>
    <col min="14610" max="14610" width="10" style="7" bestFit="1" customWidth="1"/>
    <col min="14611" max="14611" width="5.5546875" style="7" customWidth="1"/>
    <col min="14612" max="14612" width="3.33203125" style="7" customWidth="1"/>
    <col min="14613" max="14613" width="10" style="7" bestFit="1" customWidth="1"/>
    <col min="14614" max="14615" width="9.88671875" style="7" customWidth="1"/>
    <col min="14616" max="14616" width="6.5546875" style="7" customWidth="1"/>
    <col min="14617" max="14617" width="5.109375" style="7" customWidth="1"/>
    <col min="14618" max="14618" width="64.33203125" style="7" customWidth="1"/>
    <col min="14619" max="14848" width="11.44140625" style="7"/>
    <col min="14849" max="14849" width="4.88671875" style="7" customWidth="1"/>
    <col min="14850" max="14850" width="11.6640625" style="7" customWidth="1"/>
    <col min="14851" max="14851" width="38.44140625" style="7" customWidth="1"/>
    <col min="14852" max="14852" width="7" style="7" customWidth="1"/>
    <col min="14853" max="14853" width="8" style="7" customWidth="1"/>
    <col min="14854" max="14854" width="6.5546875" style="7" customWidth="1"/>
    <col min="14855" max="14855" width="3.88671875" style="7" bestFit="1" customWidth="1"/>
    <col min="14856" max="14856" width="3.77734375" style="7" bestFit="1" customWidth="1"/>
    <col min="14857" max="14857" width="10.109375" style="7" bestFit="1" customWidth="1"/>
    <col min="14858" max="14858" width="3.88671875" style="7" bestFit="1" customWidth="1"/>
    <col min="14859" max="14859" width="3.21875" style="7" bestFit="1" customWidth="1"/>
    <col min="14860" max="14860" width="9" style="7" customWidth="1"/>
    <col min="14861" max="14861" width="2.6640625" style="7" customWidth="1"/>
    <col min="14862" max="14862" width="12.33203125" style="7" customWidth="1"/>
    <col min="14863" max="14863" width="14.33203125" style="7" customWidth="1"/>
    <col min="14864" max="14864" width="8.33203125" style="7" bestFit="1" customWidth="1"/>
    <col min="14865" max="14865" width="4.44140625" style="7" bestFit="1" customWidth="1"/>
    <col min="14866" max="14866" width="10" style="7" bestFit="1" customWidth="1"/>
    <col min="14867" max="14867" width="5.5546875" style="7" customWidth="1"/>
    <col min="14868" max="14868" width="3.33203125" style="7" customWidth="1"/>
    <col min="14869" max="14869" width="10" style="7" bestFit="1" customWidth="1"/>
    <col min="14870" max="14871" width="9.88671875" style="7" customWidth="1"/>
    <col min="14872" max="14872" width="6.5546875" style="7" customWidth="1"/>
    <col min="14873" max="14873" width="5.109375" style="7" customWidth="1"/>
    <col min="14874" max="14874" width="64.33203125" style="7" customWidth="1"/>
    <col min="14875" max="15104" width="11.44140625" style="7"/>
    <col min="15105" max="15105" width="4.88671875" style="7" customWidth="1"/>
    <col min="15106" max="15106" width="11.6640625" style="7" customWidth="1"/>
    <col min="15107" max="15107" width="38.44140625" style="7" customWidth="1"/>
    <col min="15108" max="15108" width="7" style="7" customWidth="1"/>
    <col min="15109" max="15109" width="8" style="7" customWidth="1"/>
    <col min="15110" max="15110" width="6.5546875" style="7" customWidth="1"/>
    <col min="15111" max="15111" width="3.88671875" style="7" bestFit="1" customWidth="1"/>
    <col min="15112" max="15112" width="3.77734375" style="7" bestFit="1" customWidth="1"/>
    <col min="15113" max="15113" width="10.109375" style="7" bestFit="1" customWidth="1"/>
    <col min="15114" max="15114" width="3.88671875" style="7" bestFit="1" customWidth="1"/>
    <col min="15115" max="15115" width="3.21875" style="7" bestFit="1" customWidth="1"/>
    <col min="15116" max="15116" width="9" style="7" customWidth="1"/>
    <col min="15117" max="15117" width="2.6640625" style="7" customWidth="1"/>
    <col min="15118" max="15118" width="12.33203125" style="7" customWidth="1"/>
    <col min="15119" max="15119" width="14.33203125" style="7" customWidth="1"/>
    <col min="15120" max="15120" width="8.33203125" style="7" bestFit="1" customWidth="1"/>
    <col min="15121" max="15121" width="4.44140625" style="7" bestFit="1" customWidth="1"/>
    <col min="15122" max="15122" width="10" style="7" bestFit="1" customWidth="1"/>
    <col min="15123" max="15123" width="5.5546875" style="7" customWidth="1"/>
    <col min="15124" max="15124" width="3.33203125" style="7" customWidth="1"/>
    <col min="15125" max="15125" width="10" style="7" bestFit="1" customWidth="1"/>
    <col min="15126" max="15127" width="9.88671875" style="7" customWidth="1"/>
    <col min="15128" max="15128" width="6.5546875" style="7" customWidth="1"/>
    <col min="15129" max="15129" width="5.109375" style="7" customWidth="1"/>
    <col min="15130" max="15130" width="64.33203125" style="7" customWidth="1"/>
    <col min="15131" max="15360" width="11.44140625" style="7"/>
    <col min="15361" max="15361" width="4.88671875" style="7" customWidth="1"/>
    <col min="15362" max="15362" width="11.6640625" style="7" customWidth="1"/>
    <col min="15363" max="15363" width="38.44140625" style="7" customWidth="1"/>
    <col min="15364" max="15364" width="7" style="7" customWidth="1"/>
    <col min="15365" max="15365" width="8" style="7" customWidth="1"/>
    <col min="15366" max="15366" width="6.5546875" style="7" customWidth="1"/>
    <col min="15367" max="15367" width="3.88671875" style="7" bestFit="1" customWidth="1"/>
    <col min="15368" max="15368" width="3.77734375" style="7" bestFit="1" customWidth="1"/>
    <col min="15369" max="15369" width="10.109375" style="7" bestFit="1" customWidth="1"/>
    <col min="15370" max="15370" width="3.88671875" style="7" bestFit="1" customWidth="1"/>
    <col min="15371" max="15371" width="3.21875" style="7" bestFit="1" customWidth="1"/>
    <col min="15372" max="15372" width="9" style="7" customWidth="1"/>
    <col min="15373" max="15373" width="2.6640625" style="7" customWidth="1"/>
    <col min="15374" max="15374" width="12.33203125" style="7" customWidth="1"/>
    <col min="15375" max="15375" width="14.33203125" style="7" customWidth="1"/>
    <col min="15376" max="15376" width="8.33203125" style="7" bestFit="1" customWidth="1"/>
    <col min="15377" max="15377" width="4.44140625" style="7" bestFit="1" customWidth="1"/>
    <col min="15378" max="15378" width="10" style="7" bestFit="1" customWidth="1"/>
    <col min="15379" max="15379" width="5.5546875" style="7" customWidth="1"/>
    <col min="15380" max="15380" width="3.33203125" style="7" customWidth="1"/>
    <col min="15381" max="15381" width="10" style="7" bestFit="1" customWidth="1"/>
    <col min="15382" max="15383" width="9.88671875" style="7" customWidth="1"/>
    <col min="15384" max="15384" width="6.5546875" style="7" customWidth="1"/>
    <col min="15385" max="15385" width="5.109375" style="7" customWidth="1"/>
    <col min="15386" max="15386" width="64.33203125" style="7" customWidth="1"/>
    <col min="15387" max="15616" width="11.44140625" style="7"/>
    <col min="15617" max="15617" width="4.88671875" style="7" customWidth="1"/>
    <col min="15618" max="15618" width="11.6640625" style="7" customWidth="1"/>
    <col min="15619" max="15619" width="38.44140625" style="7" customWidth="1"/>
    <col min="15620" max="15620" width="7" style="7" customWidth="1"/>
    <col min="15621" max="15621" width="8" style="7" customWidth="1"/>
    <col min="15622" max="15622" width="6.5546875" style="7" customWidth="1"/>
    <col min="15623" max="15623" width="3.88671875" style="7" bestFit="1" customWidth="1"/>
    <col min="15624" max="15624" width="3.77734375" style="7" bestFit="1" customWidth="1"/>
    <col min="15625" max="15625" width="10.109375" style="7" bestFit="1" customWidth="1"/>
    <col min="15626" max="15626" width="3.88671875" style="7" bestFit="1" customWidth="1"/>
    <col min="15627" max="15627" width="3.21875" style="7" bestFit="1" customWidth="1"/>
    <col min="15628" max="15628" width="9" style="7" customWidth="1"/>
    <col min="15629" max="15629" width="2.6640625" style="7" customWidth="1"/>
    <col min="15630" max="15630" width="12.33203125" style="7" customWidth="1"/>
    <col min="15631" max="15631" width="14.33203125" style="7" customWidth="1"/>
    <col min="15632" max="15632" width="8.33203125" style="7" bestFit="1" customWidth="1"/>
    <col min="15633" max="15633" width="4.44140625" style="7" bestFit="1" customWidth="1"/>
    <col min="15634" max="15634" width="10" style="7" bestFit="1" customWidth="1"/>
    <col min="15635" max="15635" width="5.5546875" style="7" customWidth="1"/>
    <col min="15636" max="15636" width="3.33203125" style="7" customWidth="1"/>
    <col min="15637" max="15637" width="10" style="7" bestFit="1" customWidth="1"/>
    <col min="15638" max="15639" width="9.88671875" style="7" customWidth="1"/>
    <col min="15640" max="15640" width="6.5546875" style="7" customWidth="1"/>
    <col min="15641" max="15641" width="5.109375" style="7" customWidth="1"/>
    <col min="15642" max="15642" width="64.33203125" style="7" customWidth="1"/>
    <col min="15643" max="15872" width="11.44140625" style="7"/>
    <col min="15873" max="15873" width="4.88671875" style="7" customWidth="1"/>
    <col min="15874" max="15874" width="11.6640625" style="7" customWidth="1"/>
    <col min="15875" max="15875" width="38.44140625" style="7" customWidth="1"/>
    <col min="15876" max="15876" width="7" style="7" customWidth="1"/>
    <col min="15877" max="15877" width="8" style="7" customWidth="1"/>
    <col min="15878" max="15878" width="6.5546875" style="7" customWidth="1"/>
    <col min="15879" max="15879" width="3.88671875" style="7" bestFit="1" customWidth="1"/>
    <col min="15880" max="15880" width="3.77734375" style="7" bestFit="1" customWidth="1"/>
    <col min="15881" max="15881" width="10.109375" style="7" bestFit="1" customWidth="1"/>
    <col min="15882" max="15882" width="3.88671875" style="7" bestFit="1" customWidth="1"/>
    <col min="15883" max="15883" width="3.21875" style="7" bestFit="1" customWidth="1"/>
    <col min="15884" max="15884" width="9" style="7" customWidth="1"/>
    <col min="15885" max="15885" width="2.6640625" style="7" customWidth="1"/>
    <col min="15886" max="15886" width="12.33203125" style="7" customWidth="1"/>
    <col min="15887" max="15887" width="14.33203125" style="7" customWidth="1"/>
    <col min="15888" max="15888" width="8.33203125" style="7" bestFit="1" customWidth="1"/>
    <col min="15889" max="15889" width="4.44140625" style="7" bestFit="1" customWidth="1"/>
    <col min="15890" max="15890" width="10" style="7" bestFit="1" customWidth="1"/>
    <col min="15891" max="15891" width="5.5546875" style="7" customWidth="1"/>
    <col min="15892" max="15892" width="3.33203125" style="7" customWidth="1"/>
    <col min="15893" max="15893" width="10" style="7" bestFit="1" customWidth="1"/>
    <col min="15894" max="15895" width="9.88671875" style="7" customWidth="1"/>
    <col min="15896" max="15896" width="6.5546875" style="7" customWidth="1"/>
    <col min="15897" max="15897" width="5.109375" style="7" customWidth="1"/>
    <col min="15898" max="15898" width="64.33203125" style="7" customWidth="1"/>
    <col min="15899" max="16128" width="11.44140625" style="7"/>
    <col min="16129" max="16129" width="4.88671875" style="7" customWidth="1"/>
    <col min="16130" max="16130" width="11.6640625" style="7" customWidth="1"/>
    <col min="16131" max="16131" width="38.44140625" style="7" customWidth="1"/>
    <col min="16132" max="16132" width="7" style="7" customWidth="1"/>
    <col min="16133" max="16133" width="8" style="7" customWidth="1"/>
    <col min="16134" max="16134" width="6.5546875" style="7" customWidth="1"/>
    <col min="16135" max="16135" width="3.88671875" style="7" bestFit="1" customWidth="1"/>
    <col min="16136" max="16136" width="3.77734375" style="7" bestFit="1" customWidth="1"/>
    <col min="16137" max="16137" width="10.109375" style="7" bestFit="1" customWidth="1"/>
    <col min="16138" max="16138" width="3.88671875" style="7" bestFit="1" customWidth="1"/>
    <col min="16139" max="16139" width="3.21875" style="7" bestFit="1" customWidth="1"/>
    <col min="16140" max="16140" width="9" style="7" customWidth="1"/>
    <col min="16141" max="16141" width="2.6640625" style="7" customWidth="1"/>
    <col min="16142" max="16142" width="12.33203125" style="7" customWidth="1"/>
    <col min="16143" max="16143" width="14.33203125" style="7" customWidth="1"/>
    <col min="16144" max="16144" width="8.33203125" style="7" bestFit="1" customWidth="1"/>
    <col min="16145" max="16145" width="4.44140625" style="7" bestFit="1" customWidth="1"/>
    <col min="16146" max="16146" width="10" style="7" bestFit="1" customWidth="1"/>
    <col min="16147" max="16147" width="5.5546875" style="7" customWidth="1"/>
    <col min="16148" max="16148" width="3.33203125" style="7" customWidth="1"/>
    <col min="16149" max="16149" width="10" style="7" bestFit="1" customWidth="1"/>
    <col min="16150" max="16151" width="9.88671875" style="7" customWidth="1"/>
    <col min="16152" max="16152" width="6.5546875" style="7" customWidth="1"/>
    <col min="16153" max="16153" width="5.109375" style="7" customWidth="1"/>
    <col min="16154" max="16154" width="64.33203125" style="7" customWidth="1"/>
    <col min="16155" max="16384" width="11.44140625" style="7"/>
  </cols>
  <sheetData>
    <row r="4" spans="1:26" ht="17.399999999999999" customHeight="1" x14ac:dyDescent="0.2">
      <c r="A4" s="1" t="s">
        <v>0</v>
      </c>
      <c r="B4" s="2" t="s">
        <v>1</v>
      </c>
      <c r="C4" s="3"/>
      <c r="D4" s="4" t="s">
        <v>2</v>
      </c>
      <c r="E4" s="5" t="s">
        <v>3</v>
      </c>
      <c r="F4" s="6" t="s">
        <v>4</v>
      </c>
      <c r="G4" s="6"/>
      <c r="H4" s="6"/>
      <c r="I4" s="6"/>
      <c r="J4" s="6"/>
      <c r="K4" s="6"/>
      <c r="L4" s="6"/>
      <c r="N4" s="8" t="s">
        <v>5</v>
      </c>
      <c r="O4" s="8"/>
      <c r="P4" s="8"/>
      <c r="Q4" s="8"/>
      <c r="R4" s="8"/>
      <c r="S4" s="8"/>
      <c r="T4" s="8"/>
      <c r="U4" s="8"/>
      <c r="V4" s="9"/>
      <c r="W4" s="9"/>
      <c r="X4" s="10"/>
    </row>
    <row r="5" spans="1:26" ht="19.2" customHeight="1" x14ac:dyDescent="0.2">
      <c r="A5" s="11"/>
      <c r="B5" s="12"/>
      <c r="C5" s="13"/>
      <c r="D5" s="4"/>
      <c r="E5" s="5"/>
      <c r="F5" s="14" t="s">
        <v>6</v>
      </c>
      <c r="G5" s="15" t="s">
        <v>7</v>
      </c>
      <c r="H5" s="15"/>
      <c r="I5" s="15"/>
      <c r="J5" s="15" t="s">
        <v>8</v>
      </c>
      <c r="K5" s="15"/>
      <c r="L5" s="16"/>
      <c r="N5" s="17" t="s">
        <v>9</v>
      </c>
      <c r="O5" s="17" t="s">
        <v>10</v>
      </c>
      <c r="P5" s="18" t="s">
        <v>11</v>
      </c>
      <c r="Q5" s="18"/>
      <c r="R5" s="18"/>
      <c r="S5" s="19" t="s">
        <v>8</v>
      </c>
      <c r="T5" s="19"/>
      <c r="U5" s="19"/>
      <c r="V5" s="20"/>
      <c r="W5" s="20"/>
      <c r="X5" s="20"/>
    </row>
    <row r="6" spans="1:26" ht="10.8" customHeight="1" x14ac:dyDescent="0.2">
      <c r="A6" s="21"/>
      <c r="B6" s="22"/>
      <c r="C6" s="23"/>
      <c r="D6" s="24"/>
      <c r="E6" s="25"/>
      <c r="F6" s="26"/>
      <c r="G6" s="27" t="s">
        <v>12</v>
      </c>
      <c r="H6" s="27" t="s">
        <v>13</v>
      </c>
      <c r="I6" s="27" t="s">
        <v>14</v>
      </c>
      <c r="J6" s="28" t="s">
        <v>12</v>
      </c>
      <c r="K6" s="28" t="s">
        <v>13</v>
      </c>
      <c r="L6" s="29" t="s">
        <v>14</v>
      </c>
      <c r="N6" s="17"/>
      <c r="O6" s="17"/>
      <c r="P6" s="30" t="s">
        <v>12</v>
      </c>
      <c r="Q6" s="30" t="s">
        <v>13</v>
      </c>
      <c r="R6" s="30" t="s">
        <v>14</v>
      </c>
      <c r="S6" s="31" t="s">
        <v>12</v>
      </c>
      <c r="T6" s="31" t="s">
        <v>13</v>
      </c>
      <c r="U6" s="31" t="s">
        <v>14</v>
      </c>
      <c r="V6" s="20"/>
      <c r="W6" s="20"/>
      <c r="X6" s="20"/>
    </row>
    <row r="7" spans="1:26" ht="19.8" x14ac:dyDescent="0.2">
      <c r="A7" s="32">
        <v>1</v>
      </c>
      <c r="B7" s="33" t="s">
        <v>15</v>
      </c>
      <c r="C7" s="34" t="s">
        <v>16</v>
      </c>
      <c r="D7" s="35" t="s">
        <v>17</v>
      </c>
      <c r="E7" s="36">
        <v>846200</v>
      </c>
      <c r="F7" s="37">
        <v>429</v>
      </c>
      <c r="G7" s="35">
        <v>429</v>
      </c>
      <c r="H7" s="38">
        <f>G7/F7</f>
        <v>1</v>
      </c>
      <c r="I7" s="39">
        <f>ROUND(G7*E7,0)</f>
        <v>363019800</v>
      </c>
      <c r="J7" s="40">
        <v>0</v>
      </c>
      <c r="K7" s="41">
        <f>1-H7</f>
        <v>0</v>
      </c>
      <c r="L7" s="39">
        <f>ROUND(J7*E7,0)</f>
        <v>0</v>
      </c>
      <c r="N7" s="42">
        <f>+F7</f>
        <v>429</v>
      </c>
      <c r="O7" s="43">
        <f>N7*E7</f>
        <v>363019800</v>
      </c>
      <c r="P7" s="44">
        <v>429</v>
      </c>
      <c r="Q7" s="45">
        <f>P7/N7</f>
        <v>1</v>
      </c>
      <c r="R7" s="46">
        <f>ROUND(P7*E7,0)</f>
        <v>363019800</v>
      </c>
      <c r="S7" s="42">
        <f>+J7</f>
        <v>0</v>
      </c>
      <c r="T7" s="47">
        <f>1-Q7</f>
        <v>0</v>
      </c>
      <c r="U7" s="48">
        <f>ROUND(S7*E7,0)</f>
        <v>0</v>
      </c>
      <c r="V7" s="49"/>
      <c r="W7" s="49"/>
      <c r="X7" s="50"/>
      <c r="Z7" s="51" t="str">
        <f>CONCATENATE(B7," UNIDAD DE MEDIDA: ",D7)</f>
        <v>MORRAL IFAK/M1  UNIDAD DE MEDIDA: BOTIQUÍN</v>
      </c>
    </row>
    <row r="8" spans="1:26" ht="66" x14ac:dyDescent="0.2">
      <c r="A8" s="32">
        <v>2</v>
      </c>
      <c r="B8" s="33" t="s">
        <v>18</v>
      </c>
      <c r="C8" s="52" t="s">
        <v>19</v>
      </c>
      <c r="D8" s="35" t="s">
        <v>17</v>
      </c>
      <c r="E8" s="36">
        <v>4747400</v>
      </c>
      <c r="F8" s="37">
        <v>18</v>
      </c>
      <c r="G8" s="32">
        <v>18</v>
      </c>
      <c r="H8" s="38">
        <f>G8/F8</f>
        <v>1</v>
      </c>
      <c r="I8" s="39">
        <f>ROUND(G8*E8,0)</f>
        <v>85453200</v>
      </c>
      <c r="J8" s="53">
        <v>0</v>
      </c>
      <c r="K8" s="41">
        <f>1-H8</f>
        <v>0</v>
      </c>
      <c r="L8" s="39">
        <f>ROUND(J8*E8,0)</f>
        <v>0</v>
      </c>
      <c r="N8" s="42">
        <f>+F8</f>
        <v>18</v>
      </c>
      <c r="O8" s="43">
        <f>N8*E8</f>
        <v>85453200</v>
      </c>
      <c r="P8" s="44">
        <f>+G8</f>
        <v>18</v>
      </c>
      <c r="Q8" s="45">
        <f>P8/N8</f>
        <v>1</v>
      </c>
      <c r="R8" s="46">
        <f>ROUND(P8*E8,0)</f>
        <v>85453200</v>
      </c>
      <c r="S8" s="42">
        <f>+J8</f>
        <v>0</v>
      </c>
      <c r="T8" s="47">
        <f>1-Q8</f>
        <v>0</v>
      </c>
      <c r="U8" s="48">
        <f>ROUND(S8*E8,0)</f>
        <v>0</v>
      </c>
      <c r="V8" s="49"/>
      <c r="W8" s="49"/>
      <c r="X8" s="50"/>
      <c r="Z8" s="51" t="str">
        <f>CONCATENATE(B8," UNIDAD DE MEDIDA: ",D8)</f>
        <v>Morral FAK/ M3 UNIDAD DE MEDIDA: BOTIQUÍN</v>
      </c>
    </row>
    <row r="9" spans="1:26" ht="26.4" x14ac:dyDescent="0.2">
      <c r="A9" s="32">
        <v>3</v>
      </c>
      <c r="B9" s="33" t="s">
        <v>20</v>
      </c>
      <c r="C9" s="54" t="s">
        <v>21</v>
      </c>
      <c r="D9" s="35" t="s">
        <v>17</v>
      </c>
      <c r="E9" s="36">
        <v>19245300</v>
      </c>
      <c r="F9" s="37">
        <v>2</v>
      </c>
      <c r="G9" s="55">
        <v>1</v>
      </c>
      <c r="H9" s="38">
        <f>G9/F9</f>
        <v>0.5</v>
      </c>
      <c r="I9" s="39">
        <f>ROUND(G9*E9,0)</f>
        <v>19245300</v>
      </c>
      <c r="J9" s="53">
        <v>1</v>
      </c>
      <c r="K9" s="41">
        <f>1-H9</f>
        <v>0.5</v>
      </c>
      <c r="L9" s="39">
        <f>ROUND(J9*E9,0)</f>
        <v>19245300</v>
      </c>
      <c r="N9" s="42">
        <f>+F9</f>
        <v>2</v>
      </c>
      <c r="O9" s="43">
        <f>N9*E9</f>
        <v>38490600</v>
      </c>
      <c r="P9" s="44">
        <f>+G9</f>
        <v>1</v>
      </c>
      <c r="Q9" s="45">
        <f>P9/N9</f>
        <v>0.5</v>
      </c>
      <c r="R9" s="46">
        <f>ROUND(P9*E9,0)</f>
        <v>19245300</v>
      </c>
      <c r="S9" s="42">
        <f>+J9</f>
        <v>1</v>
      </c>
      <c r="T9" s="47">
        <f>1-Q9</f>
        <v>0.5</v>
      </c>
      <c r="U9" s="48">
        <f>ROUND(S9*E9,0)</f>
        <v>19245300</v>
      </c>
      <c r="V9" s="49"/>
      <c r="W9" s="49"/>
      <c r="X9" s="50"/>
      <c r="Z9" s="51" t="str">
        <f>CONCATENATE(B9," UNIDAD DE MEDIDA: ",D9)</f>
        <v>MORRAL EMCK (Emergency Medical Care Kit) / M5 UNIDAD DE MEDIDA: BOTIQUÍN</v>
      </c>
    </row>
    <row r="10" spans="1:26" ht="10.199999999999999" x14ac:dyDescent="0.2">
      <c r="A10" s="56" t="s">
        <v>22</v>
      </c>
      <c r="B10" s="57"/>
      <c r="C10" s="57"/>
      <c r="D10" s="58"/>
      <c r="E10" s="59">
        <f>SUM(E7:E9)</f>
        <v>24838900</v>
      </c>
      <c r="F10" s="60">
        <f>SUM(F7:F9)</f>
        <v>449</v>
      </c>
      <c r="G10" s="61">
        <f>SUM(G7:G9)</f>
        <v>448</v>
      </c>
      <c r="H10" s="62"/>
      <c r="I10" s="63">
        <f>SUM(I7:I9)</f>
        <v>467718300</v>
      </c>
      <c r="J10" s="61">
        <f>SUM(J7:J9)</f>
        <v>1</v>
      </c>
      <c r="K10" s="64"/>
      <c r="L10" s="63">
        <f>SUM(L7:L9)</f>
        <v>19245300</v>
      </c>
      <c r="M10" s="65"/>
      <c r="N10" s="66">
        <f>SUM(N7:N9)</f>
        <v>449</v>
      </c>
      <c r="O10" s="67">
        <f>SUM(O7:O9)</f>
        <v>486963600</v>
      </c>
      <c r="P10" s="68">
        <f>SUM(P7:P9)</f>
        <v>448</v>
      </c>
      <c r="Q10" s="69"/>
      <c r="R10" s="70">
        <f>SUM(R7:R9)</f>
        <v>467718300</v>
      </c>
      <c r="S10" s="71">
        <f>SUM(S7:S9)</f>
        <v>1</v>
      </c>
      <c r="T10" s="72"/>
      <c r="U10" s="67">
        <f>SUM(U7:U9)</f>
        <v>19245300</v>
      </c>
      <c r="V10" s="73"/>
      <c r="W10" s="73"/>
      <c r="X10" s="74"/>
    </row>
    <row r="11" spans="1:26" ht="15.75" hidden="1" customHeight="1" x14ac:dyDescent="0.2">
      <c r="A11" s="75"/>
      <c r="B11" s="76"/>
      <c r="C11" s="76"/>
      <c r="D11" s="77"/>
      <c r="E11" s="78"/>
      <c r="F11" s="65"/>
      <c r="G11" s="65"/>
      <c r="H11" s="65"/>
      <c r="I11" s="65"/>
      <c r="J11" s="65"/>
      <c r="K11" s="65"/>
      <c r="L11" s="65"/>
      <c r="M11" s="65"/>
      <c r="R11" s="79"/>
      <c r="Z11" s="81"/>
    </row>
    <row r="12" spans="1:26" ht="9.6" hidden="1" x14ac:dyDescent="0.2">
      <c r="A12" s="82" t="s">
        <v>23</v>
      </c>
      <c r="B12" s="82"/>
      <c r="C12" s="82"/>
      <c r="D12" s="82"/>
      <c r="E12" s="82"/>
      <c r="F12" s="82"/>
      <c r="G12" s="82"/>
      <c r="H12" s="82"/>
      <c r="I12" s="83">
        <v>499996</v>
      </c>
      <c r="J12" s="84"/>
      <c r="K12" s="84"/>
      <c r="L12" s="84"/>
      <c r="M12" s="85"/>
      <c r="N12" s="86">
        <f>SUM(I12:L12)</f>
        <v>499996</v>
      </c>
      <c r="P12" s="87"/>
      <c r="Q12" s="7" t="s">
        <v>24</v>
      </c>
      <c r="R12" s="79">
        <v>25807458</v>
      </c>
    </row>
    <row r="13" spans="1:26" hidden="1" x14ac:dyDescent="0.2">
      <c r="B13" s="88" t="s">
        <v>25</v>
      </c>
      <c r="C13" s="88"/>
      <c r="D13" s="88"/>
      <c r="E13" s="88"/>
      <c r="F13" s="89"/>
      <c r="G13" s="89"/>
      <c r="H13" s="89"/>
      <c r="I13" s="86">
        <f>I10-I12</f>
        <v>467218304</v>
      </c>
      <c r="J13" s="89"/>
      <c r="K13" s="89"/>
      <c r="L13" s="89"/>
      <c r="N13" s="86">
        <f>SUM(I13:L13)</f>
        <v>467218304</v>
      </c>
      <c r="P13" s="87"/>
      <c r="R13" s="74">
        <f>+R12-R10</f>
        <v>-441910842</v>
      </c>
    </row>
    <row r="14" spans="1:26" hidden="1" x14ac:dyDescent="0.25"/>
    <row r="15" spans="1:26" hidden="1" x14ac:dyDescent="0.25">
      <c r="N15" s="91"/>
      <c r="O15" s="86"/>
      <c r="P15" s="91"/>
    </row>
    <row r="16" spans="1:26" hidden="1" x14ac:dyDescent="0.25"/>
    <row r="17" spans="2:23" s="93" customFormat="1" hidden="1" x14ac:dyDescent="0.25">
      <c r="B17" s="92"/>
      <c r="C17" s="92"/>
      <c r="I17" s="94">
        <f>+I12-I10</f>
        <v>-467218304</v>
      </c>
      <c r="M17" s="94">
        <f>SUM(I17:L17)</f>
        <v>-467218304</v>
      </c>
      <c r="N17" s="86">
        <f>SUM(I17:L17)</f>
        <v>-467218304</v>
      </c>
      <c r="V17" s="80"/>
      <c r="W17" s="80"/>
    </row>
  </sheetData>
  <mergeCells count="16">
    <mergeCell ref="O5:O6"/>
    <mergeCell ref="P5:R5"/>
    <mergeCell ref="S5:U5"/>
    <mergeCell ref="A10:D10"/>
    <mergeCell ref="A12:H12"/>
    <mergeCell ref="B13:E13"/>
    <mergeCell ref="A4:A6"/>
    <mergeCell ref="B4:C6"/>
    <mergeCell ref="D4:D6"/>
    <mergeCell ref="E4:E6"/>
    <mergeCell ref="F4:L4"/>
    <mergeCell ref="N4:U4"/>
    <mergeCell ref="F5:F6"/>
    <mergeCell ref="G5:I5"/>
    <mergeCell ref="J5:L5"/>
    <mergeCell ref="N5:N6"/>
  </mergeCells>
  <conditionalFormatting sqref="I13">
    <cfRule type="cellIs" dxfId="1" priority="1" stopIfTrue="1" operator="lessThan">
      <formula>0</formula>
    </cfRule>
    <cfRule type="cellIs" dxfId="0" priority="2" stopIfTrue="1" operator="greaterThan">
      <formula>0</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CUBRIMIENTO (3)</vt:lpstr>
      <vt:lpstr>'CUBRIMIENTO (3)'!Área_de_impresión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Viviana Anaya Romero</dc:creator>
  <cp:lastModifiedBy>Viviana Anaya Romero</cp:lastModifiedBy>
  <dcterms:created xsi:type="dcterms:W3CDTF">2026-05-07T06:11:24Z</dcterms:created>
  <dcterms:modified xsi:type="dcterms:W3CDTF">2026-05-07T06:21:36Z</dcterms:modified>
</cp:coreProperties>
</file>