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https://fuerzaaereacolombia-my.sharepoint.com/personal/rosa_jaramillo_fac_mil_co/Documents/1. PROCESOS 2026/030 GRUSE 2026 Pasajes Terrestres/PUBLICAR/"/>
    </mc:Choice>
  </mc:AlternateContent>
  <xr:revisionPtr revIDLastSave="0" documentId="8_{3C0873DE-2242-4545-9DC1-5D54465903E8}" xr6:coauthVersionLast="36" xr6:coauthVersionMax="36" xr10:uidLastSave="{00000000-0000-0000-0000-000000000000}"/>
  <bookViews>
    <workbookView xWindow="0" yWindow="0" windowWidth="23040" windowHeight="8484" xr2:uid="{1B15949A-32E6-4B61-8CFE-EB735E89DFF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8" i="1" l="1"/>
  <c r="I48" i="1" s="1"/>
  <c r="I11" i="1"/>
  <c r="I10"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alcChain>
</file>

<file path=xl/sharedStrings.xml><?xml version="1.0" encoding="utf-8"?>
<sst xmlns="http://schemas.openxmlformats.org/spreadsheetml/2006/main" count="93" uniqueCount="55">
  <si>
    <t>FUERZA AEROESPACIAL COLOMBIANA</t>
  </si>
  <si>
    <t>COMANDO AÉREO DE MANTENIMIENTO</t>
  </si>
  <si>
    <t>ANEXO OFERTA ECONÓMICA</t>
  </si>
  <si>
    <t>OFERENTE:</t>
  </si>
  <si>
    <t xml:space="preserve">NIT: </t>
  </si>
  <si>
    <t>ITEM</t>
  </si>
  <si>
    <t xml:space="preserve">UNIDAD </t>
  </si>
  <si>
    <t xml:space="preserve">CANTIDAD </t>
  </si>
  <si>
    <t>TOTAL OFERTADO A VALORES UNITARIOS</t>
  </si>
  <si>
    <t>FIRMA Y NOMBRE DEL  REPRESENTANTE LEGAL:</t>
  </si>
  <si>
    <r>
      <t> </t>
    </r>
    <r>
      <rPr>
        <b/>
        <sz val="10"/>
        <rFont val="Arial Narrow"/>
        <family val="2"/>
      </rPr>
      <t>NOTAS PARA LA PRESENTACIÓN DE LA OFERTA ECONÓMICA:</t>
    </r>
    <r>
      <rPr>
        <sz val="10"/>
        <rFont val="Arial Narrow"/>
        <family val="2"/>
      </rPr>
      <t xml:space="preserve">
</t>
    </r>
    <r>
      <rPr>
        <b/>
        <sz val="10"/>
        <rFont val="Arial Narrow"/>
        <family val="2"/>
      </rPr>
      <t>Nota: 1</t>
    </r>
    <r>
      <rPr>
        <sz val="10"/>
        <rFont val="Arial Narrow"/>
        <family val="2"/>
      </rPr>
      <t xml:space="preserve">.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del servicio de acuerdo con las especificaciones técnicas, precios que se deberán mantener durante el plazo de ejecución del Contrato.
</t>
    </r>
    <r>
      <rPr>
        <b/>
        <sz val="10"/>
        <rFont val="Arial Narrow"/>
        <family val="2"/>
      </rPr>
      <t xml:space="preserve">Nota: 2. </t>
    </r>
    <r>
      <rPr>
        <sz val="10"/>
        <rFont val="Arial Narrow"/>
        <family val="2"/>
      </rPr>
      <t xml:space="preserve">Para efectos de la evaluación y calificación de la oferta económica, se tendrá en cuenta el valor unitario de la oferta (INCLUIDO LOS IMPUESTOS A QUE HAYA LUGAR), con el fin de realizar la evaluación de acuerdo con lo determinado en la invitación pública.
</t>
    </r>
    <r>
      <rPr>
        <b/>
        <sz val="10"/>
        <rFont val="Arial Narrow"/>
        <family val="2"/>
      </rPr>
      <t xml:space="preserve">Nota 3: </t>
    </r>
    <r>
      <rPr>
        <sz val="10"/>
        <rFont val="Arial Narrow"/>
        <family val="2"/>
      </rPr>
      <t xml:space="preserve">Para efectos de evaluación los proponentes interesados en participar deberán presentar la oferta en plataforma SECOP II por el valor total del presupuesto oficial sin superar este, discriminando en el formulario económico el valor unitario del servicio (INCLUIDO LOS IMPUESTOS A QUE HAYA LUGAR).
</t>
    </r>
    <r>
      <rPr>
        <b/>
        <sz val="10"/>
        <rFont val="Arial Narrow"/>
        <family val="2"/>
      </rPr>
      <t>Nota 4:</t>
    </r>
    <r>
      <rPr>
        <sz val="10"/>
        <rFont val="Arial Narrow"/>
        <family val="2"/>
      </rPr>
      <t xml:space="preserve"> No se aceptaran valores ofertados en cero, so pena de rechazo.
</t>
    </r>
    <r>
      <rPr>
        <b/>
        <sz val="10"/>
        <rFont val="Arial Narrow"/>
        <family val="2"/>
      </rPr>
      <t>Nota 5:</t>
    </r>
    <r>
      <rPr>
        <sz val="10"/>
        <rFont val="Arial Narrow"/>
        <family val="2"/>
      </rPr>
      <t xml:space="preserve"> Lo anterior servirá de base para la evaluación económica, adjudicando al oferente que cumpla con todas las condiciones exigidas por la Entidad Estatal en los Documentos del Proceso, y que ofrezca el Menor Valor en la sumatoria de valores unitarios por ítems (INCLUIDO LOS IMPUESTOS A QUE HAYA LUGAR).
</t>
    </r>
    <r>
      <rPr>
        <b/>
        <sz val="10"/>
        <rFont val="Arial Narrow"/>
        <family val="2"/>
      </rPr>
      <t>Nota 6:</t>
    </r>
    <r>
      <rPr>
        <sz val="10"/>
        <rFont val="Arial Narrow"/>
        <family val="2"/>
      </rPr>
      <t xml:space="preserve">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al precio unitario ofertado por la empresa seleccionada.</t>
    </r>
  </si>
  <si>
    <t>PROCESO: 030-00-M-CAMAN-GRUSE-2026</t>
  </si>
  <si>
    <t>BOGOTA -TUNJA</t>
  </si>
  <si>
    <t>PEREIRA–BOGOTA</t>
  </si>
  <si>
    <t>TUNJA – BOGOTÁ</t>
  </si>
  <si>
    <t>BOGOTÁ - SANTA MARTA</t>
  </si>
  <si>
    <t>BOGOTÁ – VILLAVICENCIO</t>
  </si>
  <si>
    <t>SANTA MARTA – BOGOTÁ</t>
  </si>
  <si>
    <t>VILLAVICENCIO- BOGOTÁ</t>
  </si>
  <si>
    <t>BOGOTÁ - CARTAGENA</t>
  </si>
  <si>
    <t>BOGOTÁ – IBAGUÉ</t>
  </si>
  <si>
    <t>CARTAGENA - BOGOTÁ</t>
  </si>
  <si>
    <t>IBAGUÉ- BOGOTÁ</t>
  </si>
  <si>
    <t>BOGOTÁ - BUCARAMANGA</t>
  </si>
  <si>
    <t>BOGOTÁ – NEIVA</t>
  </si>
  <si>
    <t>BUCARAMANGA - BOGOTÁ</t>
  </si>
  <si>
    <t>NEIVA - BOGOTÁ</t>
  </si>
  <si>
    <t>BOGOTÁ - CÚCUTA</t>
  </si>
  <si>
    <t>BOGOTÁ – MANIZALES</t>
  </si>
  <si>
    <t>CÚCUTA - BOGOTÁ</t>
  </si>
  <si>
    <t>MANIZALES - BOGOTÁ</t>
  </si>
  <si>
    <t>BOGOTÁ – MONTERÍA</t>
  </si>
  <si>
    <t>BOGOTÁ - MEDELLÍN</t>
  </si>
  <si>
    <t>MONTERÍA - BOGOTÁ</t>
  </si>
  <si>
    <t>MEDELLÍN - BOGOTÁ</t>
  </si>
  <si>
    <t>BOGOTÁ – PASTO</t>
  </si>
  <si>
    <t>BOGOTÁ - BARRANQUILLA</t>
  </si>
  <si>
    <t>PASTO - BOGOTÁ</t>
  </si>
  <si>
    <t>BARRANQUILLA - BOGOTÁ</t>
  </si>
  <si>
    <t>BOGOTÁ - ARMENIA</t>
  </si>
  <si>
    <t>BOGOTÁ - CALI</t>
  </si>
  <si>
    <t>ARMENIA - BOGOTÁ</t>
  </si>
  <si>
    <t>CALI - BOGOTÁ</t>
  </si>
  <si>
    <t>BOGOTÁ - MOMPOX</t>
  </si>
  <si>
    <t>BOGOTÁ - VALLEDUPAR</t>
  </si>
  <si>
    <t>MOMPOX – BOGOTÁ</t>
  </si>
  <si>
    <t>VALLEDUPAR - BOGOTÁ</t>
  </si>
  <si>
    <t>BOGOTÁ - STA ROSA DE VITERBO</t>
  </si>
  <si>
    <t>BOGOTÁ - PEREIRA</t>
  </si>
  <si>
    <t>STA ROSA DE VITERBO – BOGOTÁ</t>
  </si>
  <si>
    <t>DESCRIPCIÓN RUTA</t>
  </si>
  <si>
    <t>VALOR UNITARIO OFERTADO</t>
  </si>
  <si>
    <t>PRECIOS DE REFERENCIA (VALOR UNITARIO)</t>
  </si>
  <si>
    <t>OBJETO: “SUMINISTRO DE TIQUETES NACIONALES E INTERMUNICIPALES PARA EL PERSONAL DE SOLDADOS”.                                                                                                                                                                                LOTE 1. PASAJES TERRESTRES NACIONALES</t>
  </si>
  <si>
    <t>TOTAL ESTIMADO POR LA ENTIDAD A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</si>
</sst>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_(&quot;$&quot;* \(#,##0.00\);_(&quot;$&quot;* &quot;-&quot;??_);_(@_)"/>
  </numFmts>
  <fonts count="15" x14ac:knownFonts="1">
    <font>
      <sz val="11"/>
      <color theme="1"/>
      <name val="Calibri"/>
      <family val="2"/>
      <scheme val="minor"/>
    </font>
    <font>
      <sz val="11"/>
      <color theme="1"/>
      <name val="Calibri"/>
      <family val="2"/>
      <scheme val="minor"/>
    </font>
    <font>
      <b/>
      <sz val="10"/>
      <color theme="1"/>
      <name val="Arial"/>
      <family val="2"/>
    </font>
    <font>
      <b/>
      <sz val="10"/>
      <color theme="1"/>
      <name val="Arial Narrow"/>
      <family val="2"/>
    </font>
    <font>
      <sz val="10"/>
      <color rgb="FF000000"/>
      <name val="Arial Narrow"/>
      <family val="2"/>
    </font>
    <font>
      <sz val="10"/>
      <color theme="1"/>
      <name val="Calibri"/>
      <family val="2"/>
      <scheme val="minor"/>
    </font>
    <font>
      <b/>
      <sz val="10"/>
      <color theme="1"/>
      <name val="Calibri"/>
      <family val="2"/>
      <scheme val="minor"/>
    </font>
    <font>
      <b/>
      <sz val="10"/>
      <color rgb="FF000000"/>
      <name val="Arial Narrow"/>
      <family val="2"/>
    </font>
    <font>
      <b/>
      <sz val="10"/>
      <color rgb="FF000000"/>
      <name val="Arial"/>
      <family val="2"/>
    </font>
    <font>
      <sz val="10"/>
      <color theme="1"/>
      <name val="Arial Narrow"/>
      <family val="2"/>
    </font>
    <font>
      <sz val="10"/>
      <name val="Arial Narrow"/>
      <family val="2"/>
    </font>
    <font>
      <b/>
      <sz val="10"/>
      <name val="Arial Narrow"/>
      <family val="2"/>
    </font>
    <font>
      <b/>
      <sz val="10"/>
      <name val="Arial"/>
      <family val="2"/>
    </font>
    <font>
      <b/>
      <sz val="11"/>
      <color rgb="FF000000"/>
      <name val="Arial Narrow"/>
      <family val="2"/>
    </font>
    <font>
      <b/>
      <sz val="11"/>
      <color theme="1"/>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2">
    <xf numFmtId="0" fontId="0" fillId="0" borderId="0" xfId="0"/>
    <xf numFmtId="0" fontId="2" fillId="0" borderId="0" xfId="0" applyFont="1" applyAlignment="1">
      <alignment wrapText="1"/>
    </xf>
    <xf numFmtId="0" fontId="5" fillId="0" borderId="0" xfId="0" applyFont="1"/>
    <xf numFmtId="0" fontId="3" fillId="4" borderId="2" xfId="0" applyFont="1" applyFill="1" applyBorder="1" applyAlignment="1">
      <alignment horizontal="center" vertical="center"/>
    </xf>
    <xf numFmtId="0" fontId="6" fillId="0" borderId="0" xfId="0" applyFont="1" applyAlignment="1">
      <alignment vertical="center"/>
    </xf>
    <xf numFmtId="0" fontId="8" fillId="0" borderId="0" xfId="0" applyFont="1" applyAlignment="1">
      <alignment vertical="center" wrapText="1"/>
    </xf>
    <xf numFmtId="0" fontId="7" fillId="2" borderId="5"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44" fontId="9" fillId="0" borderId="1" xfId="1" applyFont="1" applyBorder="1" applyAlignment="1">
      <alignment horizontal="center" vertical="center"/>
    </xf>
    <xf numFmtId="44" fontId="9" fillId="0" borderId="1" xfId="0" applyNumberFormat="1" applyFont="1" applyBorder="1" applyAlignment="1">
      <alignment horizontal="center" vertical="center"/>
    </xf>
    <xf numFmtId="0" fontId="9" fillId="0" borderId="0" xfId="0" applyFont="1" applyAlignment="1">
      <alignment horizontal="center" vertical="center"/>
    </xf>
    <xf numFmtId="0" fontId="2" fillId="0" borderId="0" xfId="0" applyFont="1" applyAlignment="1" applyProtection="1">
      <alignment vertical="top"/>
      <protection hidden="1"/>
    </xf>
    <xf numFmtId="0" fontId="12" fillId="0" borderId="0" xfId="0" applyFont="1" applyAlignment="1">
      <alignment vertical="center" wrapText="1"/>
    </xf>
    <xf numFmtId="0" fontId="10" fillId="0" borderId="1" xfId="0" applyFont="1" applyBorder="1" applyAlignment="1">
      <alignment horizontal="center" vertical="center" wrapText="1"/>
    </xf>
    <xf numFmtId="0" fontId="3" fillId="6" borderId="1" xfId="0" applyFont="1" applyFill="1" applyBorder="1" applyAlignment="1">
      <alignment horizontal="center" wrapText="1"/>
    </xf>
    <xf numFmtId="0" fontId="3" fillId="6" borderId="1" xfId="0" applyFont="1" applyFill="1" applyBorder="1" applyAlignment="1">
      <alignment horizontal="center" vertical="center" wrapText="1"/>
    </xf>
    <xf numFmtId="164" fontId="4" fillId="9" borderId="1" xfId="1" applyNumberFormat="1" applyFont="1" applyFill="1" applyBorder="1" applyAlignment="1">
      <alignment horizontal="center" vertical="center" shrinkToFit="1"/>
    </xf>
    <xf numFmtId="164" fontId="4" fillId="9" borderId="1" xfId="0" applyNumberFormat="1" applyFont="1" applyFill="1" applyBorder="1" applyAlignment="1">
      <alignment vertical="center"/>
    </xf>
    <xf numFmtId="0" fontId="3" fillId="0" borderId="12" xfId="0" applyFont="1" applyBorder="1" applyAlignment="1" applyProtection="1">
      <alignment horizontal="left" vertical="top"/>
      <protection hidden="1"/>
    </xf>
    <xf numFmtId="0" fontId="3" fillId="0" borderId="13" xfId="0" applyFont="1" applyBorder="1" applyAlignment="1" applyProtection="1">
      <alignment horizontal="left" vertical="top"/>
      <protection hidden="1"/>
    </xf>
    <xf numFmtId="0" fontId="3" fillId="0" borderId="3" xfId="0" applyFont="1" applyBorder="1" applyAlignment="1" applyProtection="1">
      <alignment horizontal="left" vertical="top"/>
      <protection hidden="1"/>
    </xf>
    <xf numFmtId="0" fontId="3" fillId="0" borderId="11" xfId="0" applyFont="1" applyBorder="1" applyAlignment="1" applyProtection="1">
      <alignment horizontal="left" vertical="top"/>
      <protection hidden="1"/>
    </xf>
    <xf numFmtId="0" fontId="10" fillId="7" borderId="2" xfId="0" applyFont="1" applyFill="1" applyBorder="1" applyAlignment="1">
      <alignment horizontal="left" vertical="center" wrapText="1"/>
    </xf>
    <xf numFmtId="0" fontId="11" fillId="7" borderId="3" xfId="0" applyFont="1" applyFill="1" applyBorder="1" applyAlignment="1">
      <alignment horizontal="left" vertical="center" wrapText="1"/>
    </xf>
    <xf numFmtId="0" fontId="11" fillId="7" borderId="4" xfId="0" applyFont="1" applyFill="1" applyBorder="1" applyAlignment="1">
      <alignment horizontal="left"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4" xfId="0" applyFont="1" applyBorder="1" applyAlignment="1">
      <alignment horizont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4" fillId="0" borderId="7" xfId="0" applyFont="1" applyBorder="1" applyAlignment="1">
      <alignment horizontal="center" wrapText="1"/>
    </xf>
    <xf numFmtId="0" fontId="14" fillId="0" borderId="8" xfId="0" applyFont="1" applyBorder="1" applyAlignment="1">
      <alignment horizontal="center" wrapText="1"/>
    </xf>
    <xf numFmtId="0" fontId="4" fillId="8" borderId="14"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6" xfId="0" applyFont="1" applyFill="1" applyBorder="1" applyAlignment="1">
      <alignment horizontal="center" vertical="center" wrapText="1"/>
    </xf>
    <xf numFmtId="0" fontId="5" fillId="8" borderId="14" xfId="0" applyFont="1" applyFill="1" applyBorder="1" applyAlignment="1">
      <alignment horizontal="center"/>
    </xf>
    <xf numFmtId="0" fontId="5" fillId="8" borderId="15" xfId="0" applyFont="1" applyFill="1" applyBorder="1" applyAlignment="1">
      <alignment horizontal="center"/>
    </xf>
    <xf numFmtId="0" fontId="5" fillId="8" borderId="16" xfId="0" applyFont="1" applyFill="1" applyBorder="1" applyAlignment="1">
      <alignment horizontal="center"/>
    </xf>
  </cellXfs>
  <cellStyles count="2">
    <cellStyle name="Moneda" xfId="1"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85725</xdr:colOff>
      <xdr:row>1</xdr:row>
      <xdr:rowOff>9525</xdr:rowOff>
    </xdr:from>
    <xdr:to>
      <xdr:col>3</xdr:col>
      <xdr:colOff>200025</xdr:colOff>
      <xdr:row>5</xdr:row>
      <xdr:rowOff>3362</xdr:rowOff>
    </xdr:to>
    <xdr:pic>
      <xdr:nvPicPr>
        <xdr:cNvPr id="3" name="Imagen 2">
          <a:extLst>
            <a:ext uri="{FF2B5EF4-FFF2-40B4-BE49-F238E27FC236}">
              <a16:creationId xmlns:a16="http://schemas.microsoft.com/office/drawing/2014/main" id="{7FE31303-494C-4B63-8A3A-21860C363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9725" y="781050"/>
          <a:ext cx="504825" cy="651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49</xdr:row>
      <xdr:rowOff>0</xdr:rowOff>
    </xdr:from>
    <xdr:ext cx="5474" cy="411004"/>
    <xdr:sp macro="" textlink="">
      <xdr:nvSpPr>
        <xdr:cNvPr id="4" name="Text Box 64">
          <a:extLst>
            <a:ext uri="{FF2B5EF4-FFF2-40B4-BE49-F238E27FC236}">
              <a16:creationId xmlns:a16="http://schemas.microsoft.com/office/drawing/2014/main" id="{44AA39E1-E2E6-4AEB-8BA1-2A3644F48BBA}"/>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5" name="Text Box 64">
          <a:extLst>
            <a:ext uri="{FF2B5EF4-FFF2-40B4-BE49-F238E27FC236}">
              <a16:creationId xmlns:a16="http://schemas.microsoft.com/office/drawing/2014/main" id="{7ADC149D-661A-461F-8BCD-2B07AE2DA9C6}"/>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6" name="Text Box 64">
          <a:extLst>
            <a:ext uri="{FF2B5EF4-FFF2-40B4-BE49-F238E27FC236}">
              <a16:creationId xmlns:a16="http://schemas.microsoft.com/office/drawing/2014/main" id="{E0BC8BF9-BEFC-49E9-BB76-5B3678BA041D}"/>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7" name="Text Box 64">
          <a:extLst>
            <a:ext uri="{FF2B5EF4-FFF2-40B4-BE49-F238E27FC236}">
              <a16:creationId xmlns:a16="http://schemas.microsoft.com/office/drawing/2014/main" id="{D39A3B1E-584D-47B0-9703-0CD6CB84C3AE}"/>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8" name="Text Box 64">
          <a:extLst>
            <a:ext uri="{FF2B5EF4-FFF2-40B4-BE49-F238E27FC236}">
              <a16:creationId xmlns:a16="http://schemas.microsoft.com/office/drawing/2014/main" id="{ADAB4BBF-E7A0-4F0F-A4C5-CF54CBF69C84}"/>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9" name="Text Box 64">
          <a:extLst>
            <a:ext uri="{FF2B5EF4-FFF2-40B4-BE49-F238E27FC236}">
              <a16:creationId xmlns:a16="http://schemas.microsoft.com/office/drawing/2014/main" id="{1AFFF70B-E4CF-4753-9A5A-8EC225C5C464}"/>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10" name="Text Box 64">
          <a:extLst>
            <a:ext uri="{FF2B5EF4-FFF2-40B4-BE49-F238E27FC236}">
              <a16:creationId xmlns:a16="http://schemas.microsoft.com/office/drawing/2014/main" id="{78CF0261-BD83-452E-BD3F-7B0FE72B961B}"/>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5474" cy="411004"/>
    <xdr:sp macro="" textlink="">
      <xdr:nvSpPr>
        <xdr:cNvPr id="11" name="Text Box 64">
          <a:extLst>
            <a:ext uri="{FF2B5EF4-FFF2-40B4-BE49-F238E27FC236}">
              <a16:creationId xmlns:a16="http://schemas.microsoft.com/office/drawing/2014/main" id="{66E227E6-1DEC-491D-9073-0B1BDA1E197F}"/>
            </a:ext>
          </a:extLst>
        </xdr:cNvPr>
        <xdr:cNvSpPr txBox="1">
          <a:spLocks noChangeArrowheads="1"/>
        </xdr:cNvSpPr>
      </xdr:nvSpPr>
      <xdr:spPr bwMode="auto">
        <a:xfrm>
          <a:off x="2286000" y="2880360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37306" cy="362984"/>
    <xdr:sp macro="" textlink="">
      <xdr:nvSpPr>
        <xdr:cNvPr id="12" name="Text Box 64">
          <a:extLst>
            <a:ext uri="{FF2B5EF4-FFF2-40B4-BE49-F238E27FC236}">
              <a16:creationId xmlns:a16="http://schemas.microsoft.com/office/drawing/2014/main" id="{BF1969A4-8648-4FF5-8D1D-D15C4881150B}"/>
            </a:ext>
          </a:extLst>
        </xdr:cNvPr>
        <xdr:cNvSpPr txBox="1">
          <a:spLocks noChangeArrowheads="1"/>
        </xdr:cNvSpPr>
      </xdr:nvSpPr>
      <xdr:spPr bwMode="auto">
        <a:xfrm>
          <a:off x="2286000" y="2880360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0</xdr:rowOff>
    </xdr:from>
    <xdr:ext cx="37306" cy="362984"/>
    <xdr:sp macro="" textlink="">
      <xdr:nvSpPr>
        <xdr:cNvPr id="13" name="Text Box 64">
          <a:extLst>
            <a:ext uri="{FF2B5EF4-FFF2-40B4-BE49-F238E27FC236}">
              <a16:creationId xmlns:a16="http://schemas.microsoft.com/office/drawing/2014/main" id="{6BA72D82-9D64-46FD-B359-4FFC05E8FF6E}"/>
            </a:ext>
          </a:extLst>
        </xdr:cNvPr>
        <xdr:cNvSpPr txBox="1">
          <a:spLocks noChangeArrowheads="1"/>
        </xdr:cNvSpPr>
      </xdr:nvSpPr>
      <xdr:spPr bwMode="auto">
        <a:xfrm>
          <a:off x="2286000" y="2880360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4" name="Text Box 64">
          <a:extLst>
            <a:ext uri="{FF2B5EF4-FFF2-40B4-BE49-F238E27FC236}">
              <a16:creationId xmlns:a16="http://schemas.microsoft.com/office/drawing/2014/main" id="{957099D9-EC4B-46D1-8229-0B5DB256C12D}"/>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5" name="Text Box 64">
          <a:extLst>
            <a:ext uri="{FF2B5EF4-FFF2-40B4-BE49-F238E27FC236}">
              <a16:creationId xmlns:a16="http://schemas.microsoft.com/office/drawing/2014/main" id="{5814A7D4-C7D7-4CDC-AF50-5435898071E8}"/>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6" name="Text Box 64">
          <a:extLst>
            <a:ext uri="{FF2B5EF4-FFF2-40B4-BE49-F238E27FC236}">
              <a16:creationId xmlns:a16="http://schemas.microsoft.com/office/drawing/2014/main" id="{2197FFA6-6119-4C4F-BAC8-F782F562914B}"/>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7" name="Text Box 64">
          <a:extLst>
            <a:ext uri="{FF2B5EF4-FFF2-40B4-BE49-F238E27FC236}">
              <a16:creationId xmlns:a16="http://schemas.microsoft.com/office/drawing/2014/main" id="{69A5FD8A-33C2-4B1E-825E-89A52B01AAEE}"/>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8" name="Text Box 64">
          <a:extLst>
            <a:ext uri="{FF2B5EF4-FFF2-40B4-BE49-F238E27FC236}">
              <a16:creationId xmlns:a16="http://schemas.microsoft.com/office/drawing/2014/main" id="{67BB4864-8EDA-4D4C-9BFA-B47477FEE223}"/>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19" name="Text Box 64">
          <a:extLst>
            <a:ext uri="{FF2B5EF4-FFF2-40B4-BE49-F238E27FC236}">
              <a16:creationId xmlns:a16="http://schemas.microsoft.com/office/drawing/2014/main" id="{906A4A2F-FDBA-4C2D-BC1F-AF7AB742DC04}"/>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5474" cy="411004"/>
    <xdr:sp macro="" textlink="">
      <xdr:nvSpPr>
        <xdr:cNvPr id="20" name="Text Box 64">
          <a:extLst>
            <a:ext uri="{FF2B5EF4-FFF2-40B4-BE49-F238E27FC236}">
              <a16:creationId xmlns:a16="http://schemas.microsoft.com/office/drawing/2014/main" id="{E466665D-09E4-4156-A78A-201E087BFD93}"/>
            </a:ext>
          </a:extLst>
        </xdr:cNvPr>
        <xdr:cNvSpPr txBox="1">
          <a:spLocks noChangeArrowheads="1"/>
        </xdr:cNvSpPr>
      </xdr:nvSpPr>
      <xdr:spPr bwMode="auto">
        <a:xfrm>
          <a:off x="2286000" y="2889504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1" name="Text Box 64">
          <a:extLst>
            <a:ext uri="{FF2B5EF4-FFF2-40B4-BE49-F238E27FC236}">
              <a16:creationId xmlns:a16="http://schemas.microsoft.com/office/drawing/2014/main" id="{04DA838E-7FEA-48BC-8D63-DD2CA2AE914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2" name="Text Box 64">
          <a:extLst>
            <a:ext uri="{FF2B5EF4-FFF2-40B4-BE49-F238E27FC236}">
              <a16:creationId xmlns:a16="http://schemas.microsoft.com/office/drawing/2014/main" id="{0BB79D33-CA86-4A74-BE86-615393D86C7C}"/>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3" name="Text Box 64">
          <a:extLst>
            <a:ext uri="{FF2B5EF4-FFF2-40B4-BE49-F238E27FC236}">
              <a16:creationId xmlns:a16="http://schemas.microsoft.com/office/drawing/2014/main" id="{7C33D7E0-A54C-4BC9-B5FC-06DC4FF254AE}"/>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4" name="Text Box 64">
          <a:extLst>
            <a:ext uri="{FF2B5EF4-FFF2-40B4-BE49-F238E27FC236}">
              <a16:creationId xmlns:a16="http://schemas.microsoft.com/office/drawing/2014/main" id="{3A288660-CAE3-4F32-B9CD-EC3EDE46C60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5" name="Text Box 64">
          <a:extLst>
            <a:ext uri="{FF2B5EF4-FFF2-40B4-BE49-F238E27FC236}">
              <a16:creationId xmlns:a16="http://schemas.microsoft.com/office/drawing/2014/main" id="{A80D34CC-492C-4402-A7AD-C945A3C7004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6" name="Text Box 64">
          <a:extLst>
            <a:ext uri="{FF2B5EF4-FFF2-40B4-BE49-F238E27FC236}">
              <a16:creationId xmlns:a16="http://schemas.microsoft.com/office/drawing/2014/main" id="{70E4906A-2626-4D42-98BC-14154E5FB4E7}"/>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7" name="Text Box 64">
          <a:extLst>
            <a:ext uri="{FF2B5EF4-FFF2-40B4-BE49-F238E27FC236}">
              <a16:creationId xmlns:a16="http://schemas.microsoft.com/office/drawing/2014/main" id="{A2FE60E5-77AA-4DCF-BE47-6FEFA8F58DA5}"/>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8" name="Text Box 64">
          <a:extLst>
            <a:ext uri="{FF2B5EF4-FFF2-40B4-BE49-F238E27FC236}">
              <a16:creationId xmlns:a16="http://schemas.microsoft.com/office/drawing/2014/main" id="{067AE7EB-3B7E-4650-9C49-DC0EA8C8CDC9}"/>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29" name="Text Box 64">
          <a:extLst>
            <a:ext uri="{FF2B5EF4-FFF2-40B4-BE49-F238E27FC236}">
              <a16:creationId xmlns:a16="http://schemas.microsoft.com/office/drawing/2014/main" id="{60CAB9DE-24B0-4CB5-BBCA-CDCD83B63004}"/>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0" name="Text Box 64">
          <a:extLst>
            <a:ext uri="{FF2B5EF4-FFF2-40B4-BE49-F238E27FC236}">
              <a16:creationId xmlns:a16="http://schemas.microsoft.com/office/drawing/2014/main" id="{716AE4BF-6E45-4C9A-9CD4-E783F241065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1" name="Text Box 64">
          <a:extLst>
            <a:ext uri="{FF2B5EF4-FFF2-40B4-BE49-F238E27FC236}">
              <a16:creationId xmlns:a16="http://schemas.microsoft.com/office/drawing/2014/main" id="{E48C74BB-74CE-44D6-8471-B58D600CE6F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2" name="Text Box 64">
          <a:extLst>
            <a:ext uri="{FF2B5EF4-FFF2-40B4-BE49-F238E27FC236}">
              <a16:creationId xmlns:a16="http://schemas.microsoft.com/office/drawing/2014/main" id="{45301192-E4BE-4733-AB7B-3F96D29497F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3" name="Text Box 64">
          <a:extLst>
            <a:ext uri="{FF2B5EF4-FFF2-40B4-BE49-F238E27FC236}">
              <a16:creationId xmlns:a16="http://schemas.microsoft.com/office/drawing/2014/main" id="{4C344CC5-19E5-4F22-8F47-6B12EA013B5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4" name="Text Box 64">
          <a:extLst>
            <a:ext uri="{FF2B5EF4-FFF2-40B4-BE49-F238E27FC236}">
              <a16:creationId xmlns:a16="http://schemas.microsoft.com/office/drawing/2014/main" id="{CCCA1452-F40B-440C-9BA4-2835C179812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5" name="Text Box 64">
          <a:extLst>
            <a:ext uri="{FF2B5EF4-FFF2-40B4-BE49-F238E27FC236}">
              <a16:creationId xmlns:a16="http://schemas.microsoft.com/office/drawing/2014/main" id="{8F4F9192-66ED-418F-8B23-45BA35737FD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6" name="Text Box 64">
          <a:extLst>
            <a:ext uri="{FF2B5EF4-FFF2-40B4-BE49-F238E27FC236}">
              <a16:creationId xmlns:a16="http://schemas.microsoft.com/office/drawing/2014/main" id="{C38F1E9B-9B50-4D6A-A786-71C33EBBBCBD}"/>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7" name="Text Box 64">
          <a:extLst>
            <a:ext uri="{FF2B5EF4-FFF2-40B4-BE49-F238E27FC236}">
              <a16:creationId xmlns:a16="http://schemas.microsoft.com/office/drawing/2014/main" id="{D6EB6442-3B3C-4B6D-BEFE-6AC625E195A5}"/>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8" name="Text Box 64">
          <a:extLst>
            <a:ext uri="{FF2B5EF4-FFF2-40B4-BE49-F238E27FC236}">
              <a16:creationId xmlns:a16="http://schemas.microsoft.com/office/drawing/2014/main" id="{D8D1AE0C-0DCA-48EE-AAF5-6E2A4293683B}"/>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39" name="Text Box 64">
          <a:extLst>
            <a:ext uri="{FF2B5EF4-FFF2-40B4-BE49-F238E27FC236}">
              <a16:creationId xmlns:a16="http://schemas.microsoft.com/office/drawing/2014/main" id="{41724156-D231-4A52-B8E8-53E7ADAF9A2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0" name="Text Box 64">
          <a:extLst>
            <a:ext uri="{FF2B5EF4-FFF2-40B4-BE49-F238E27FC236}">
              <a16:creationId xmlns:a16="http://schemas.microsoft.com/office/drawing/2014/main" id="{629013A3-66B9-45C0-AE08-EFD6CCA5532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1" name="Text Box 64">
          <a:extLst>
            <a:ext uri="{FF2B5EF4-FFF2-40B4-BE49-F238E27FC236}">
              <a16:creationId xmlns:a16="http://schemas.microsoft.com/office/drawing/2014/main" id="{4BAEAD3B-C01D-4F1E-8C18-8A8B949AC3B5}"/>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2" name="Text Box 64">
          <a:extLst>
            <a:ext uri="{FF2B5EF4-FFF2-40B4-BE49-F238E27FC236}">
              <a16:creationId xmlns:a16="http://schemas.microsoft.com/office/drawing/2014/main" id="{468C8BDD-726D-49C6-9ACF-F22215C61787}"/>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3" name="Text Box 64">
          <a:extLst>
            <a:ext uri="{FF2B5EF4-FFF2-40B4-BE49-F238E27FC236}">
              <a16:creationId xmlns:a16="http://schemas.microsoft.com/office/drawing/2014/main" id="{96C8F428-47DF-4628-A870-6AC4078F60A7}"/>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4" name="Text Box 64">
          <a:extLst>
            <a:ext uri="{FF2B5EF4-FFF2-40B4-BE49-F238E27FC236}">
              <a16:creationId xmlns:a16="http://schemas.microsoft.com/office/drawing/2014/main" id="{D9F203A4-064C-4290-A73A-3F7154CBDEB0}"/>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5" name="Text Box 64">
          <a:extLst>
            <a:ext uri="{FF2B5EF4-FFF2-40B4-BE49-F238E27FC236}">
              <a16:creationId xmlns:a16="http://schemas.microsoft.com/office/drawing/2014/main" id="{54B40BED-FEE7-44A0-9FFA-FDC0B9B15F39}"/>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6" name="Text Box 64">
          <a:extLst>
            <a:ext uri="{FF2B5EF4-FFF2-40B4-BE49-F238E27FC236}">
              <a16:creationId xmlns:a16="http://schemas.microsoft.com/office/drawing/2014/main" id="{6D4CB112-FF9F-4890-AED3-8F3571828A17}"/>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7" name="Text Box 64">
          <a:extLst>
            <a:ext uri="{FF2B5EF4-FFF2-40B4-BE49-F238E27FC236}">
              <a16:creationId xmlns:a16="http://schemas.microsoft.com/office/drawing/2014/main" id="{FB5CBEE8-79A5-4C70-8233-4FE9CAF2944B}"/>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8" name="Text Box 64">
          <a:extLst>
            <a:ext uri="{FF2B5EF4-FFF2-40B4-BE49-F238E27FC236}">
              <a16:creationId xmlns:a16="http://schemas.microsoft.com/office/drawing/2014/main" id="{8B3B0F25-7356-4A1B-8C8A-6CB6CFA3571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49" name="Text Box 64">
          <a:extLst>
            <a:ext uri="{FF2B5EF4-FFF2-40B4-BE49-F238E27FC236}">
              <a16:creationId xmlns:a16="http://schemas.microsoft.com/office/drawing/2014/main" id="{4C7E454F-6DBB-41E9-8FD0-A4D29B05464B}"/>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0" name="Text Box 64">
          <a:extLst>
            <a:ext uri="{FF2B5EF4-FFF2-40B4-BE49-F238E27FC236}">
              <a16:creationId xmlns:a16="http://schemas.microsoft.com/office/drawing/2014/main" id="{950CA313-B462-4CA5-89B7-17FFF7F3CA8D}"/>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1" name="Text Box 64">
          <a:extLst>
            <a:ext uri="{FF2B5EF4-FFF2-40B4-BE49-F238E27FC236}">
              <a16:creationId xmlns:a16="http://schemas.microsoft.com/office/drawing/2014/main" id="{6ECB789E-9A47-451E-AC24-ED279BE8B17C}"/>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2" name="Text Box 64">
          <a:extLst>
            <a:ext uri="{FF2B5EF4-FFF2-40B4-BE49-F238E27FC236}">
              <a16:creationId xmlns:a16="http://schemas.microsoft.com/office/drawing/2014/main" id="{116EB958-0F22-4570-B51A-F827C02892CD}"/>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3" name="Text Box 64">
          <a:extLst>
            <a:ext uri="{FF2B5EF4-FFF2-40B4-BE49-F238E27FC236}">
              <a16:creationId xmlns:a16="http://schemas.microsoft.com/office/drawing/2014/main" id="{476B7EB5-98ED-43BF-8D54-6E2B61F75E2B}"/>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4" name="Text Box 64">
          <a:extLst>
            <a:ext uri="{FF2B5EF4-FFF2-40B4-BE49-F238E27FC236}">
              <a16:creationId xmlns:a16="http://schemas.microsoft.com/office/drawing/2014/main" id="{EC64DFDF-7C5C-4FB3-B2EE-92F540389312}"/>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5" name="Text Box 64">
          <a:extLst>
            <a:ext uri="{FF2B5EF4-FFF2-40B4-BE49-F238E27FC236}">
              <a16:creationId xmlns:a16="http://schemas.microsoft.com/office/drawing/2014/main" id="{56E84ADB-126B-4F54-890C-5F42F5B3145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6" name="Text Box 64">
          <a:extLst>
            <a:ext uri="{FF2B5EF4-FFF2-40B4-BE49-F238E27FC236}">
              <a16:creationId xmlns:a16="http://schemas.microsoft.com/office/drawing/2014/main" id="{F0DF4A3F-6F93-4345-99A7-DE779E03FA30}"/>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7" name="Text Box 64">
          <a:extLst>
            <a:ext uri="{FF2B5EF4-FFF2-40B4-BE49-F238E27FC236}">
              <a16:creationId xmlns:a16="http://schemas.microsoft.com/office/drawing/2014/main" id="{6DAAE8FA-AD84-4233-B88F-75528B0326E0}"/>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8" name="Text Box 64">
          <a:extLst>
            <a:ext uri="{FF2B5EF4-FFF2-40B4-BE49-F238E27FC236}">
              <a16:creationId xmlns:a16="http://schemas.microsoft.com/office/drawing/2014/main" id="{14745841-7DE2-45B1-A556-86CFAD58AF62}"/>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59" name="Text Box 64">
          <a:extLst>
            <a:ext uri="{FF2B5EF4-FFF2-40B4-BE49-F238E27FC236}">
              <a16:creationId xmlns:a16="http://schemas.microsoft.com/office/drawing/2014/main" id="{3E0A3379-173A-4090-9094-5A48A4898545}"/>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0" name="Text Box 64">
          <a:extLst>
            <a:ext uri="{FF2B5EF4-FFF2-40B4-BE49-F238E27FC236}">
              <a16:creationId xmlns:a16="http://schemas.microsoft.com/office/drawing/2014/main" id="{4A07DD3A-3E00-483F-BABC-EACB1D8D3077}"/>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1" name="Text Box 64">
          <a:extLst>
            <a:ext uri="{FF2B5EF4-FFF2-40B4-BE49-F238E27FC236}">
              <a16:creationId xmlns:a16="http://schemas.microsoft.com/office/drawing/2014/main" id="{3A127760-52B8-4029-8C60-A5C26F8D0181}"/>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2" name="Text Box 64">
          <a:extLst>
            <a:ext uri="{FF2B5EF4-FFF2-40B4-BE49-F238E27FC236}">
              <a16:creationId xmlns:a16="http://schemas.microsoft.com/office/drawing/2014/main" id="{C3A0C694-8126-45F5-BECB-485FFDBC7E3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3" name="Text Box 64">
          <a:extLst>
            <a:ext uri="{FF2B5EF4-FFF2-40B4-BE49-F238E27FC236}">
              <a16:creationId xmlns:a16="http://schemas.microsoft.com/office/drawing/2014/main" id="{1020F2E1-70BC-456A-ADF6-10D1398316EB}"/>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4" name="Text Box 64">
          <a:extLst>
            <a:ext uri="{FF2B5EF4-FFF2-40B4-BE49-F238E27FC236}">
              <a16:creationId xmlns:a16="http://schemas.microsoft.com/office/drawing/2014/main" id="{75763BA0-1D22-4DEE-AD64-D0409E933B75}"/>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5" name="Text Box 64">
          <a:extLst>
            <a:ext uri="{FF2B5EF4-FFF2-40B4-BE49-F238E27FC236}">
              <a16:creationId xmlns:a16="http://schemas.microsoft.com/office/drawing/2014/main" id="{25C4C8EA-746B-411F-BFF4-4F5475D8FFF8}"/>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6" name="Text Box 64">
          <a:extLst>
            <a:ext uri="{FF2B5EF4-FFF2-40B4-BE49-F238E27FC236}">
              <a16:creationId xmlns:a16="http://schemas.microsoft.com/office/drawing/2014/main" id="{0C829953-90C1-468E-816D-488AF2EF7302}"/>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7" name="Text Box 64">
          <a:extLst>
            <a:ext uri="{FF2B5EF4-FFF2-40B4-BE49-F238E27FC236}">
              <a16:creationId xmlns:a16="http://schemas.microsoft.com/office/drawing/2014/main" id="{6126CE99-8452-4C73-8B5F-6A3057BC83E1}"/>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8" name="Text Box 64">
          <a:extLst>
            <a:ext uri="{FF2B5EF4-FFF2-40B4-BE49-F238E27FC236}">
              <a16:creationId xmlns:a16="http://schemas.microsoft.com/office/drawing/2014/main" id="{C2B292C2-6A31-467B-82ED-83B6F54215B8}"/>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69" name="Text Box 64">
          <a:extLst>
            <a:ext uri="{FF2B5EF4-FFF2-40B4-BE49-F238E27FC236}">
              <a16:creationId xmlns:a16="http://schemas.microsoft.com/office/drawing/2014/main" id="{2B67954B-B39A-4D06-A769-97D64B364701}"/>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0" name="Text Box 64">
          <a:extLst>
            <a:ext uri="{FF2B5EF4-FFF2-40B4-BE49-F238E27FC236}">
              <a16:creationId xmlns:a16="http://schemas.microsoft.com/office/drawing/2014/main" id="{09F32D46-430A-4A66-A299-6500B6DE64E4}"/>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1" name="Text Box 64">
          <a:extLst>
            <a:ext uri="{FF2B5EF4-FFF2-40B4-BE49-F238E27FC236}">
              <a16:creationId xmlns:a16="http://schemas.microsoft.com/office/drawing/2014/main" id="{68295787-52C8-4145-913F-B17A4975E44D}"/>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2" name="Text Box 64">
          <a:extLst>
            <a:ext uri="{FF2B5EF4-FFF2-40B4-BE49-F238E27FC236}">
              <a16:creationId xmlns:a16="http://schemas.microsoft.com/office/drawing/2014/main" id="{6C772D6D-87F0-4C81-BCA1-77F759019116}"/>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3" name="Text Box 64">
          <a:extLst>
            <a:ext uri="{FF2B5EF4-FFF2-40B4-BE49-F238E27FC236}">
              <a16:creationId xmlns:a16="http://schemas.microsoft.com/office/drawing/2014/main" id="{CA0350C3-549B-46A1-8849-45D648AF24B4}"/>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4" name="Text Box 64">
          <a:extLst>
            <a:ext uri="{FF2B5EF4-FFF2-40B4-BE49-F238E27FC236}">
              <a16:creationId xmlns:a16="http://schemas.microsoft.com/office/drawing/2014/main" id="{785298D4-BD68-4176-B94C-EB44E9CFA249}"/>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5" name="Text Box 64">
          <a:extLst>
            <a:ext uri="{FF2B5EF4-FFF2-40B4-BE49-F238E27FC236}">
              <a16:creationId xmlns:a16="http://schemas.microsoft.com/office/drawing/2014/main" id="{D1A0ACEB-894F-431F-9853-5FDE210AA2C1}"/>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6" name="Text Box 64">
          <a:extLst>
            <a:ext uri="{FF2B5EF4-FFF2-40B4-BE49-F238E27FC236}">
              <a16:creationId xmlns:a16="http://schemas.microsoft.com/office/drawing/2014/main" id="{75FD1110-6562-4179-A26E-936289915FBE}"/>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7" name="Text Box 64">
          <a:extLst>
            <a:ext uri="{FF2B5EF4-FFF2-40B4-BE49-F238E27FC236}">
              <a16:creationId xmlns:a16="http://schemas.microsoft.com/office/drawing/2014/main" id="{B88D95DA-8655-4EED-B005-3153C60A3D11}"/>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8" name="Text Box 64">
          <a:extLst>
            <a:ext uri="{FF2B5EF4-FFF2-40B4-BE49-F238E27FC236}">
              <a16:creationId xmlns:a16="http://schemas.microsoft.com/office/drawing/2014/main" id="{D9E9AA1E-382F-4E5C-B125-EE3A2B104D40}"/>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79" name="Text Box 64">
          <a:extLst>
            <a:ext uri="{FF2B5EF4-FFF2-40B4-BE49-F238E27FC236}">
              <a16:creationId xmlns:a16="http://schemas.microsoft.com/office/drawing/2014/main" id="{AF327667-E46B-4585-92AF-639B57D6FFBA}"/>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80" name="Text Box 64">
          <a:extLst>
            <a:ext uri="{FF2B5EF4-FFF2-40B4-BE49-F238E27FC236}">
              <a16:creationId xmlns:a16="http://schemas.microsoft.com/office/drawing/2014/main" id="{42531BEB-FAE2-433E-9FA1-ACEDB8EE074E}"/>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81" name="Text Box 64">
          <a:extLst>
            <a:ext uri="{FF2B5EF4-FFF2-40B4-BE49-F238E27FC236}">
              <a16:creationId xmlns:a16="http://schemas.microsoft.com/office/drawing/2014/main" id="{CE5A0485-2279-4D3D-8ACF-FF161AA23C43}"/>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82" name="Text Box 64">
          <a:extLst>
            <a:ext uri="{FF2B5EF4-FFF2-40B4-BE49-F238E27FC236}">
              <a16:creationId xmlns:a16="http://schemas.microsoft.com/office/drawing/2014/main" id="{4CC1F001-5595-40EF-815F-BB9795E9A1C2}"/>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83" name="Text Box 64">
          <a:extLst>
            <a:ext uri="{FF2B5EF4-FFF2-40B4-BE49-F238E27FC236}">
              <a16:creationId xmlns:a16="http://schemas.microsoft.com/office/drawing/2014/main" id="{75264ABB-FB5A-4305-BC52-3E31930682E2}"/>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49</xdr:row>
      <xdr:rowOff>91440</xdr:rowOff>
    </xdr:from>
    <xdr:ext cx="0" cy="117231"/>
    <xdr:sp macro="" textlink="">
      <xdr:nvSpPr>
        <xdr:cNvPr id="84" name="Text Box 64">
          <a:extLst>
            <a:ext uri="{FF2B5EF4-FFF2-40B4-BE49-F238E27FC236}">
              <a16:creationId xmlns:a16="http://schemas.microsoft.com/office/drawing/2014/main" id="{0141EE60-963D-4260-8A5F-565470C6E784}"/>
            </a:ext>
          </a:extLst>
        </xdr:cNvPr>
        <xdr:cNvSpPr txBox="1">
          <a:spLocks noChangeArrowheads="1"/>
        </xdr:cNvSpPr>
      </xdr:nvSpPr>
      <xdr:spPr bwMode="auto">
        <a:xfrm>
          <a:off x="3048000" y="2889504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8731" cy="225824"/>
    <xdr:sp macro="" textlink="">
      <xdr:nvSpPr>
        <xdr:cNvPr id="85" name="Text Box 64">
          <a:extLst>
            <a:ext uri="{FF2B5EF4-FFF2-40B4-BE49-F238E27FC236}">
              <a16:creationId xmlns:a16="http://schemas.microsoft.com/office/drawing/2014/main" id="{F9A27CD6-5360-48C4-952D-AFF34EC887A5}"/>
            </a:ext>
          </a:extLst>
        </xdr:cNvPr>
        <xdr:cNvSpPr txBox="1">
          <a:spLocks noChangeArrowheads="1"/>
        </xdr:cNvSpPr>
      </xdr:nvSpPr>
      <xdr:spPr bwMode="auto">
        <a:xfrm>
          <a:off x="2286000" y="2889504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49</xdr:row>
      <xdr:rowOff>91440</xdr:rowOff>
    </xdr:from>
    <xdr:ext cx="8731" cy="225824"/>
    <xdr:sp macro="" textlink="">
      <xdr:nvSpPr>
        <xdr:cNvPr id="86" name="Text Box 64">
          <a:extLst>
            <a:ext uri="{FF2B5EF4-FFF2-40B4-BE49-F238E27FC236}">
              <a16:creationId xmlns:a16="http://schemas.microsoft.com/office/drawing/2014/main" id="{EF04717A-FE56-4C58-90F7-E578FCF1BAA2}"/>
            </a:ext>
          </a:extLst>
        </xdr:cNvPr>
        <xdr:cNvSpPr txBox="1">
          <a:spLocks noChangeArrowheads="1"/>
        </xdr:cNvSpPr>
      </xdr:nvSpPr>
      <xdr:spPr bwMode="auto">
        <a:xfrm>
          <a:off x="2286000" y="2889504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99FF3-4009-4310-883F-C25D6ABFCAB3}">
  <dimension ref="C1:N51"/>
  <sheetViews>
    <sheetView tabSelected="1" workbookViewId="0">
      <selection activeCell="C4" sqref="C4:H4"/>
    </sheetView>
  </sheetViews>
  <sheetFormatPr baseColWidth="10" defaultColWidth="11.44140625" defaultRowHeight="13.8" x14ac:dyDescent="0.3"/>
  <cols>
    <col min="1" max="2" width="11.44140625" style="2"/>
    <col min="3" max="3" width="5.88671875" style="2" customWidth="1"/>
    <col min="4" max="4" width="30.5546875" style="2" customWidth="1"/>
    <col min="5" max="5" width="11.88671875" style="2" customWidth="1"/>
    <col min="6" max="6" width="16.5546875" style="2" customWidth="1"/>
    <col min="7" max="7" width="21.5546875" style="2" customWidth="1"/>
    <col min="8" max="8" width="25.44140625" style="2" customWidth="1"/>
    <col min="9" max="9" width="27.109375" style="2" customWidth="1"/>
    <col min="10" max="16384" width="11.44140625" style="2"/>
  </cols>
  <sheetData>
    <row r="1" spans="3:14" ht="14.4" thickBot="1" x14ac:dyDescent="0.35"/>
    <row r="2" spans="3:14" ht="14.4" thickBot="1" x14ac:dyDescent="0.35">
      <c r="C2" s="30" t="s">
        <v>0</v>
      </c>
      <c r="D2" s="31"/>
      <c r="E2" s="31"/>
      <c r="F2" s="31"/>
      <c r="G2" s="31"/>
      <c r="H2" s="32"/>
      <c r="I2" s="4"/>
      <c r="J2" s="4"/>
      <c r="K2" s="4"/>
      <c r="L2" s="4"/>
      <c r="M2" s="4"/>
      <c r="N2" s="4"/>
    </row>
    <row r="3" spans="3:14" ht="14.4" thickBot="1" x14ac:dyDescent="0.35">
      <c r="C3" s="3"/>
      <c r="D3" s="31" t="s">
        <v>1</v>
      </c>
      <c r="E3" s="31"/>
      <c r="F3" s="31"/>
      <c r="G3" s="31"/>
      <c r="H3" s="32"/>
      <c r="I3" s="4"/>
      <c r="J3" s="4"/>
      <c r="K3" s="4"/>
      <c r="L3" s="4"/>
      <c r="M3" s="4"/>
      <c r="N3" s="4"/>
    </row>
    <row r="4" spans="3:14" ht="14.4" thickBot="1" x14ac:dyDescent="0.35">
      <c r="C4" s="27" t="s">
        <v>2</v>
      </c>
      <c r="D4" s="28"/>
      <c r="E4" s="28"/>
      <c r="F4" s="28"/>
      <c r="G4" s="28"/>
      <c r="H4" s="29"/>
      <c r="I4" s="4"/>
      <c r="J4" s="4"/>
      <c r="K4" s="4"/>
      <c r="L4" s="4"/>
      <c r="M4" s="4"/>
      <c r="N4" s="4"/>
    </row>
    <row r="5" spans="3:14" ht="14.4" thickBot="1" x14ac:dyDescent="0.35">
      <c r="C5" s="30" t="s">
        <v>11</v>
      </c>
      <c r="D5" s="31"/>
      <c r="E5" s="31"/>
      <c r="F5" s="31"/>
      <c r="G5" s="31"/>
      <c r="H5" s="32"/>
      <c r="I5" s="4"/>
      <c r="J5" s="4"/>
      <c r="K5" s="4"/>
      <c r="L5" s="4"/>
      <c r="M5" s="4"/>
      <c r="N5" s="4"/>
    </row>
    <row r="6" spans="3:14" ht="36" customHeight="1" thickBot="1" x14ac:dyDescent="0.35">
      <c r="C6" s="39" t="s">
        <v>53</v>
      </c>
      <c r="D6" s="40"/>
      <c r="E6" s="40"/>
      <c r="F6" s="40"/>
      <c r="G6" s="40"/>
      <c r="H6" s="41"/>
      <c r="I6" s="5"/>
      <c r="J6" s="5"/>
      <c r="K6" s="5"/>
      <c r="L6" s="5"/>
      <c r="M6" s="5"/>
      <c r="N6" s="5"/>
    </row>
    <row r="7" spans="3:14" ht="14.4" thickBot="1" x14ac:dyDescent="0.35">
      <c r="C7" s="42" t="s">
        <v>3</v>
      </c>
      <c r="D7" s="43"/>
      <c r="E7" s="36"/>
      <c r="F7" s="37"/>
      <c r="G7" s="37"/>
      <c r="H7" s="38"/>
      <c r="I7" s="5"/>
      <c r="J7" s="5"/>
      <c r="K7" s="5"/>
      <c r="L7" s="5"/>
      <c r="M7" s="5"/>
      <c r="N7" s="5"/>
    </row>
    <row r="8" spans="3:14" ht="15.75" customHeight="1" thickBot="1" x14ac:dyDescent="0.35">
      <c r="C8" s="44" t="s">
        <v>4</v>
      </c>
      <c r="D8" s="45"/>
      <c r="E8" s="33"/>
      <c r="F8" s="34"/>
      <c r="G8" s="34"/>
      <c r="H8" s="35"/>
      <c r="I8" s="1"/>
      <c r="J8" s="1"/>
      <c r="K8" s="1"/>
      <c r="L8" s="1"/>
      <c r="M8" s="1"/>
      <c r="N8" s="1"/>
    </row>
    <row r="9" spans="3:14" ht="39" customHeight="1" thickBot="1" x14ac:dyDescent="0.35">
      <c r="C9" s="6" t="s">
        <v>5</v>
      </c>
      <c r="D9" s="7" t="s">
        <v>50</v>
      </c>
      <c r="E9" s="7" t="s">
        <v>6</v>
      </c>
      <c r="F9" s="7" t="s">
        <v>7</v>
      </c>
      <c r="G9" s="7" t="s">
        <v>52</v>
      </c>
      <c r="H9" s="8" t="s">
        <v>51</v>
      </c>
    </row>
    <row r="10" spans="3:14" ht="39.75" customHeight="1" x14ac:dyDescent="0.3">
      <c r="C10" s="9">
        <v>1</v>
      </c>
      <c r="D10" s="15" t="s">
        <v>12</v>
      </c>
      <c r="E10" s="9" t="s">
        <v>6</v>
      </c>
      <c r="F10" s="9">
        <v>1</v>
      </c>
      <c r="G10" s="18">
        <v>48845</v>
      </c>
      <c r="H10" s="10"/>
      <c r="I10" s="12" t="str">
        <f t="shared" ref="I10:I48" si="0">+IF(H10&gt;G10,"INCURRE EN CAUSAL DE RECHAZO SUPERA PRECIO DE REFERENCIA","")</f>
        <v/>
      </c>
    </row>
    <row r="11" spans="3:14" ht="68.25" customHeight="1" x14ac:dyDescent="0.3">
      <c r="C11" s="9">
        <v>2</v>
      </c>
      <c r="D11" s="15" t="s">
        <v>13</v>
      </c>
      <c r="E11" s="9" t="s">
        <v>6</v>
      </c>
      <c r="F11" s="9">
        <v>1</v>
      </c>
      <c r="G11" s="18">
        <v>122540</v>
      </c>
      <c r="H11" s="10"/>
      <c r="I11" s="12" t="str">
        <f t="shared" si="0"/>
        <v/>
      </c>
    </row>
    <row r="12" spans="3:14" ht="68.25" customHeight="1" x14ac:dyDescent="0.3">
      <c r="C12" s="9">
        <v>3</v>
      </c>
      <c r="D12" s="15" t="s">
        <v>14</v>
      </c>
      <c r="E12" s="9" t="s">
        <v>6</v>
      </c>
      <c r="F12" s="9">
        <v>1</v>
      </c>
      <c r="G12" s="18">
        <v>49532</v>
      </c>
      <c r="H12" s="10"/>
      <c r="I12" s="12" t="str">
        <f t="shared" si="0"/>
        <v/>
      </c>
    </row>
    <row r="13" spans="3:14" ht="68.25" customHeight="1" x14ac:dyDescent="0.3">
      <c r="C13" s="9">
        <v>4</v>
      </c>
      <c r="D13" s="15" t="s">
        <v>15</v>
      </c>
      <c r="E13" s="9" t="s">
        <v>6</v>
      </c>
      <c r="F13" s="9">
        <v>1</v>
      </c>
      <c r="G13" s="18">
        <v>226268</v>
      </c>
      <c r="H13" s="10"/>
      <c r="I13" s="12" t="str">
        <f t="shared" si="0"/>
        <v/>
      </c>
    </row>
    <row r="14" spans="3:14" ht="68.25" customHeight="1" x14ac:dyDescent="0.3">
      <c r="C14" s="9">
        <v>5</v>
      </c>
      <c r="D14" s="15" t="s">
        <v>16</v>
      </c>
      <c r="E14" s="9" t="s">
        <v>6</v>
      </c>
      <c r="F14" s="9">
        <v>1</v>
      </c>
      <c r="G14" s="18">
        <v>50612</v>
      </c>
      <c r="H14" s="10"/>
      <c r="I14" s="12" t="str">
        <f t="shared" si="0"/>
        <v/>
      </c>
    </row>
    <row r="15" spans="3:14" ht="68.25" customHeight="1" x14ac:dyDescent="0.3">
      <c r="C15" s="9">
        <v>6</v>
      </c>
      <c r="D15" s="15" t="s">
        <v>17</v>
      </c>
      <c r="E15" s="9" t="s">
        <v>6</v>
      </c>
      <c r="F15" s="9">
        <v>1</v>
      </c>
      <c r="G15" s="18">
        <v>226268</v>
      </c>
      <c r="H15" s="10"/>
      <c r="I15" s="12" t="str">
        <f t="shared" si="0"/>
        <v/>
      </c>
    </row>
    <row r="16" spans="3:14" ht="68.25" customHeight="1" x14ac:dyDescent="0.3">
      <c r="C16" s="9">
        <v>7</v>
      </c>
      <c r="D16" s="15" t="s">
        <v>18</v>
      </c>
      <c r="E16" s="9" t="s">
        <v>6</v>
      </c>
      <c r="F16" s="9">
        <v>1</v>
      </c>
      <c r="G16" s="18">
        <v>51663</v>
      </c>
      <c r="H16" s="10"/>
      <c r="I16" s="12" t="str">
        <f t="shared" si="0"/>
        <v/>
      </c>
    </row>
    <row r="17" spans="3:9" ht="68.25" customHeight="1" x14ac:dyDescent="0.3">
      <c r="C17" s="9">
        <v>8</v>
      </c>
      <c r="D17" s="15" t="s">
        <v>19</v>
      </c>
      <c r="E17" s="9" t="s">
        <v>6</v>
      </c>
      <c r="F17" s="9">
        <v>1</v>
      </c>
      <c r="G17" s="18">
        <v>236743</v>
      </c>
      <c r="H17" s="10"/>
      <c r="I17" s="12" t="str">
        <f t="shared" si="0"/>
        <v/>
      </c>
    </row>
    <row r="18" spans="3:9" ht="68.25" customHeight="1" x14ac:dyDescent="0.3">
      <c r="C18" s="9">
        <v>9</v>
      </c>
      <c r="D18" s="15" t="s">
        <v>20</v>
      </c>
      <c r="E18" s="9" t="s">
        <v>6</v>
      </c>
      <c r="F18" s="9">
        <v>1</v>
      </c>
      <c r="G18" s="18">
        <v>74544</v>
      </c>
      <c r="H18" s="10"/>
      <c r="I18" s="12" t="str">
        <f t="shared" si="0"/>
        <v/>
      </c>
    </row>
    <row r="19" spans="3:9" ht="68.25" customHeight="1" x14ac:dyDescent="0.3">
      <c r="C19" s="9">
        <v>10</v>
      </c>
      <c r="D19" s="15" t="s">
        <v>21</v>
      </c>
      <c r="E19" s="9" t="s">
        <v>6</v>
      </c>
      <c r="F19" s="9">
        <v>1</v>
      </c>
      <c r="G19" s="18">
        <v>244087</v>
      </c>
      <c r="H19" s="10"/>
      <c r="I19" s="12" t="str">
        <f t="shared" si="0"/>
        <v/>
      </c>
    </row>
    <row r="20" spans="3:9" ht="68.25" customHeight="1" x14ac:dyDescent="0.3">
      <c r="C20" s="9">
        <v>11</v>
      </c>
      <c r="D20" s="15" t="s">
        <v>22</v>
      </c>
      <c r="E20" s="9" t="s">
        <v>6</v>
      </c>
      <c r="F20" s="9">
        <v>1</v>
      </c>
      <c r="G20" s="18">
        <v>74544</v>
      </c>
      <c r="H20" s="10"/>
      <c r="I20" s="12" t="str">
        <f t="shared" si="0"/>
        <v/>
      </c>
    </row>
    <row r="21" spans="3:9" ht="68.25" customHeight="1" x14ac:dyDescent="0.3">
      <c r="C21" s="9">
        <v>12</v>
      </c>
      <c r="D21" s="15" t="s">
        <v>23</v>
      </c>
      <c r="E21" s="9" t="s">
        <v>6</v>
      </c>
      <c r="F21" s="9">
        <v>1</v>
      </c>
      <c r="G21" s="18">
        <v>125931</v>
      </c>
      <c r="H21" s="10"/>
      <c r="I21" s="12" t="str">
        <f t="shared" si="0"/>
        <v/>
      </c>
    </row>
    <row r="22" spans="3:9" ht="68.25" customHeight="1" x14ac:dyDescent="0.3">
      <c r="C22" s="9">
        <v>13</v>
      </c>
      <c r="D22" s="15" t="s">
        <v>24</v>
      </c>
      <c r="E22" s="9" t="s">
        <v>6</v>
      </c>
      <c r="F22" s="9">
        <v>1</v>
      </c>
      <c r="G22" s="18">
        <v>101200</v>
      </c>
      <c r="H22" s="10"/>
      <c r="I22" s="12" t="str">
        <f t="shared" si="0"/>
        <v/>
      </c>
    </row>
    <row r="23" spans="3:9" ht="68.25" customHeight="1" x14ac:dyDescent="0.3">
      <c r="C23" s="9">
        <v>14</v>
      </c>
      <c r="D23" s="15" t="s">
        <v>25</v>
      </c>
      <c r="E23" s="9" t="s">
        <v>6</v>
      </c>
      <c r="F23" s="9">
        <v>1</v>
      </c>
      <c r="G23" s="18">
        <v>125931</v>
      </c>
      <c r="H23" s="10"/>
      <c r="I23" s="12" t="str">
        <f t="shared" si="0"/>
        <v/>
      </c>
    </row>
    <row r="24" spans="3:9" ht="68.25" customHeight="1" x14ac:dyDescent="0.3">
      <c r="C24" s="9">
        <v>15</v>
      </c>
      <c r="D24" s="15" t="s">
        <v>26</v>
      </c>
      <c r="E24" s="9" t="s">
        <v>6</v>
      </c>
      <c r="F24" s="9">
        <v>1</v>
      </c>
      <c r="G24" s="18">
        <v>101200</v>
      </c>
      <c r="H24" s="10"/>
      <c r="I24" s="12" t="str">
        <f t="shared" si="0"/>
        <v/>
      </c>
    </row>
    <row r="25" spans="3:9" ht="68.25" customHeight="1" x14ac:dyDescent="0.3">
      <c r="C25" s="9">
        <v>16</v>
      </c>
      <c r="D25" s="15" t="s">
        <v>27</v>
      </c>
      <c r="E25" s="9" t="s">
        <v>6</v>
      </c>
      <c r="F25" s="9">
        <v>1</v>
      </c>
      <c r="G25" s="18">
        <v>175033</v>
      </c>
      <c r="H25" s="10"/>
      <c r="I25" s="12" t="str">
        <f t="shared" si="0"/>
        <v/>
      </c>
    </row>
    <row r="26" spans="3:9" ht="68.25" customHeight="1" x14ac:dyDescent="0.3">
      <c r="C26" s="9">
        <v>17</v>
      </c>
      <c r="D26" s="15" t="s">
        <v>28</v>
      </c>
      <c r="E26" s="9" t="s">
        <v>6</v>
      </c>
      <c r="F26" s="9">
        <v>1</v>
      </c>
      <c r="G26" s="18">
        <v>125360</v>
      </c>
      <c r="H26" s="10"/>
      <c r="I26" s="12" t="str">
        <f t="shared" si="0"/>
        <v/>
      </c>
    </row>
    <row r="27" spans="3:9" ht="68.25" customHeight="1" x14ac:dyDescent="0.3">
      <c r="C27" s="9">
        <v>18</v>
      </c>
      <c r="D27" s="15" t="s">
        <v>29</v>
      </c>
      <c r="E27" s="9" t="s">
        <v>6</v>
      </c>
      <c r="F27" s="9">
        <v>1</v>
      </c>
      <c r="G27" s="18">
        <v>175033</v>
      </c>
      <c r="H27" s="10"/>
      <c r="I27" s="12" t="str">
        <f t="shared" si="0"/>
        <v/>
      </c>
    </row>
    <row r="28" spans="3:9" ht="68.25" customHeight="1" x14ac:dyDescent="0.3">
      <c r="C28" s="9">
        <v>19</v>
      </c>
      <c r="D28" s="15" t="s">
        <v>30</v>
      </c>
      <c r="E28" s="9" t="s">
        <v>6</v>
      </c>
      <c r="F28" s="9">
        <v>1</v>
      </c>
      <c r="G28" s="18">
        <v>125360</v>
      </c>
      <c r="H28" s="10"/>
      <c r="I28" s="12" t="str">
        <f t="shared" si="0"/>
        <v/>
      </c>
    </row>
    <row r="29" spans="3:9" ht="68.25" customHeight="1" x14ac:dyDescent="0.3">
      <c r="C29" s="9">
        <v>20</v>
      </c>
      <c r="D29" s="15" t="s">
        <v>31</v>
      </c>
      <c r="E29" s="9" t="s">
        <v>6</v>
      </c>
      <c r="F29" s="9">
        <v>1</v>
      </c>
      <c r="G29" s="18">
        <v>232618</v>
      </c>
      <c r="H29" s="10"/>
      <c r="I29" s="12" t="str">
        <f t="shared" si="0"/>
        <v/>
      </c>
    </row>
    <row r="30" spans="3:9" ht="68.25" customHeight="1" x14ac:dyDescent="0.3">
      <c r="C30" s="9">
        <v>21</v>
      </c>
      <c r="D30" s="15" t="s">
        <v>32</v>
      </c>
      <c r="E30" s="9" t="s">
        <v>6</v>
      </c>
      <c r="F30" s="9">
        <v>1</v>
      </c>
      <c r="G30" s="18">
        <v>167717</v>
      </c>
      <c r="H30" s="10"/>
      <c r="I30" s="12" t="str">
        <f t="shared" si="0"/>
        <v/>
      </c>
    </row>
    <row r="31" spans="3:9" ht="68.25" customHeight="1" x14ac:dyDescent="0.3">
      <c r="C31" s="9">
        <v>22</v>
      </c>
      <c r="D31" s="15" t="s">
        <v>33</v>
      </c>
      <c r="E31" s="9" t="s">
        <v>6</v>
      </c>
      <c r="F31" s="9">
        <v>1</v>
      </c>
      <c r="G31" s="18">
        <v>232618</v>
      </c>
      <c r="H31" s="10"/>
      <c r="I31" s="12" t="str">
        <f t="shared" si="0"/>
        <v/>
      </c>
    </row>
    <row r="32" spans="3:9" ht="68.25" customHeight="1" x14ac:dyDescent="0.3">
      <c r="C32" s="9">
        <v>23</v>
      </c>
      <c r="D32" s="15" t="s">
        <v>34</v>
      </c>
      <c r="E32" s="9" t="s">
        <v>6</v>
      </c>
      <c r="F32" s="9">
        <v>1</v>
      </c>
      <c r="G32" s="18">
        <v>167717</v>
      </c>
      <c r="H32" s="10"/>
      <c r="I32" s="12" t="str">
        <f t="shared" si="0"/>
        <v/>
      </c>
    </row>
    <row r="33" spans="3:9" ht="68.25" customHeight="1" x14ac:dyDescent="0.3">
      <c r="C33" s="9">
        <v>24</v>
      </c>
      <c r="D33" s="15" t="s">
        <v>35</v>
      </c>
      <c r="E33" s="9" t="s">
        <v>6</v>
      </c>
      <c r="F33" s="9">
        <v>1</v>
      </c>
      <c r="G33" s="18">
        <v>207825</v>
      </c>
      <c r="H33" s="10"/>
      <c r="I33" s="12" t="str">
        <f t="shared" si="0"/>
        <v/>
      </c>
    </row>
    <row r="34" spans="3:9" ht="68.25" customHeight="1" x14ac:dyDescent="0.3">
      <c r="C34" s="9">
        <v>25</v>
      </c>
      <c r="D34" s="15" t="s">
        <v>36</v>
      </c>
      <c r="E34" s="9" t="s">
        <v>6</v>
      </c>
      <c r="F34" s="9">
        <v>1</v>
      </c>
      <c r="G34" s="18">
        <v>230285</v>
      </c>
      <c r="H34" s="10"/>
      <c r="I34" s="12" t="str">
        <f t="shared" si="0"/>
        <v/>
      </c>
    </row>
    <row r="35" spans="3:9" ht="68.25" customHeight="1" x14ac:dyDescent="0.3">
      <c r="C35" s="9">
        <v>26</v>
      </c>
      <c r="D35" s="15" t="s">
        <v>37</v>
      </c>
      <c r="E35" s="9" t="s">
        <v>6</v>
      </c>
      <c r="F35" s="9">
        <v>1</v>
      </c>
      <c r="G35" s="18">
        <v>207825</v>
      </c>
      <c r="H35" s="10"/>
      <c r="I35" s="12" t="str">
        <f t="shared" si="0"/>
        <v/>
      </c>
    </row>
    <row r="36" spans="3:9" ht="68.25" customHeight="1" x14ac:dyDescent="0.3">
      <c r="C36" s="9">
        <v>27</v>
      </c>
      <c r="D36" s="15" t="s">
        <v>38</v>
      </c>
      <c r="E36" s="9" t="s">
        <v>6</v>
      </c>
      <c r="F36" s="9">
        <v>1</v>
      </c>
      <c r="G36" s="18">
        <v>230285</v>
      </c>
      <c r="H36" s="10"/>
      <c r="I36" s="12" t="str">
        <f t="shared" si="0"/>
        <v/>
      </c>
    </row>
    <row r="37" spans="3:9" ht="68.25" customHeight="1" x14ac:dyDescent="0.3">
      <c r="C37" s="9">
        <v>28</v>
      </c>
      <c r="D37" s="15" t="s">
        <v>39</v>
      </c>
      <c r="E37" s="9" t="s">
        <v>6</v>
      </c>
      <c r="F37" s="9">
        <v>1</v>
      </c>
      <c r="G37" s="18">
        <v>119234</v>
      </c>
      <c r="H37" s="10"/>
      <c r="I37" s="12" t="str">
        <f t="shared" si="0"/>
        <v/>
      </c>
    </row>
    <row r="38" spans="3:9" ht="57.75" customHeight="1" x14ac:dyDescent="0.3">
      <c r="C38" s="9">
        <v>29</v>
      </c>
      <c r="D38" s="15" t="s">
        <v>40</v>
      </c>
      <c r="E38" s="9" t="s">
        <v>6</v>
      </c>
      <c r="F38" s="9">
        <v>1</v>
      </c>
      <c r="G38" s="18">
        <v>141105</v>
      </c>
      <c r="H38" s="10"/>
      <c r="I38" s="12" t="str">
        <f t="shared" si="0"/>
        <v/>
      </c>
    </row>
    <row r="39" spans="3:9" ht="68.25" customHeight="1" x14ac:dyDescent="0.3">
      <c r="C39" s="9">
        <v>30</v>
      </c>
      <c r="D39" s="15" t="s">
        <v>41</v>
      </c>
      <c r="E39" s="9" t="s">
        <v>6</v>
      </c>
      <c r="F39" s="9">
        <v>1</v>
      </c>
      <c r="G39" s="18">
        <v>119234</v>
      </c>
      <c r="H39" s="10"/>
      <c r="I39" s="12" t="str">
        <f t="shared" si="0"/>
        <v/>
      </c>
    </row>
    <row r="40" spans="3:9" ht="68.25" customHeight="1" x14ac:dyDescent="0.3">
      <c r="C40" s="9">
        <v>31</v>
      </c>
      <c r="D40" s="15" t="s">
        <v>42</v>
      </c>
      <c r="E40" s="9" t="s">
        <v>6</v>
      </c>
      <c r="F40" s="9">
        <v>1</v>
      </c>
      <c r="G40" s="18">
        <v>141105</v>
      </c>
      <c r="H40" s="10"/>
      <c r="I40" s="12" t="str">
        <f t="shared" si="0"/>
        <v/>
      </c>
    </row>
    <row r="41" spans="3:9" ht="68.25" customHeight="1" x14ac:dyDescent="0.3">
      <c r="C41" s="9">
        <v>32</v>
      </c>
      <c r="D41" s="15" t="s">
        <v>43</v>
      </c>
      <c r="E41" s="9" t="s">
        <v>6</v>
      </c>
      <c r="F41" s="9">
        <v>1</v>
      </c>
      <c r="G41" s="18">
        <v>199700</v>
      </c>
      <c r="H41" s="10"/>
      <c r="I41" s="12" t="str">
        <f t="shared" si="0"/>
        <v/>
      </c>
    </row>
    <row r="42" spans="3:9" ht="68.25" customHeight="1" x14ac:dyDescent="0.3">
      <c r="C42" s="9">
        <v>33</v>
      </c>
      <c r="D42" s="15" t="s">
        <v>44</v>
      </c>
      <c r="E42" s="9" t="s">
        <v>6</v>
      </c>
      <c r="F42" s="9">
        <v>1</v>
      </c>
      <c r="G42" s="18">
        <v>239839</v>
      </c>
      <c r="H42" s="10"/>
      <c r="I42" s="12" t="str">
        <f t="shared" si="0"/>
        <v/>
      </c>
    </row>
    <row r="43" spans="3:9" ht="68.25" customHeight="1" x14ac:dyDescent="0.3">
      <c r="C43" s="9">
        <v>34</v>
      </c>
      <c r="D43" s="15" t="s">
        <v>45</v>
      </c>
      <c r="E43" s="9" t="s">
        <v>6</v>
      </c>
      <c r="F43" s="9">
        <v>1</v>
      </c>
      <c r="G43" s="18">
        <v>199700</v>
      </c>
      <c r="H43" s="10"/>
      <c r="I43" s="12" t="str">
        <f t="shared" si="0"/>
        <v/>
      </c>
    </row>
    <row r="44" spans="3:9" ht="68.25" customHeight="1" x14ac:dyDescent="0.3">
      <c r="C44" s="9">
        <v>35</v>
      </c>
      <c r="D44" s="15" t="s">
        <v>46</v>
      </c>
      <c r="E44" s="9" t="s">
        <v>6</v>
      </c>
      <c r="F44" s="9">
        <v>1</v>
      </c>
      <c r="G44" s="18">
        <v>239839</v>
      </c>
      <c r="H44" s="10"/>
      <c r="I44" s="12" t="str">
        <f t="shared" si="0"/>
        <v/>
      </c>
    </row>
    <row r="45" spans="3:9" ht="68.25" customHeight="1" x14ac:dyDescent="0.3">
      <c r="C45" s="9">
        <v>36</v>
      </c>
      <c r="D45" s="15" t="s">
        <v>47</v>
      </c>
      <c r="E45" s="9" t="s">
        <v>6</v>
      </c>
      <c r="F45" s="9">
        <v>1</v>
      </c>
      <c r="G45" s="18">
        <v>62765</v>
      </c>
      <c r="H45" s="10"/>
      <c r="I45" s="12" t="str">
        <f t="shared" si="0"/>
        <v/>
      </c>
    </row>
    <row r="46" spans="3:9" ht="68.25" customHeight="1" x14ac:dyDescent="0.3">
      <c r="C46" s="9">
        <v>37</v>
      </c>
      <c r="D46" s="15" t="s">
        <v>48</v>
      </c>
      <c r="E46" s="9" t="s">
        <v>6</v>
      </c>
      <c r="F46" s="9">
        <v>1</v>
      </c>
      <c r="G46" s="18">
        <v>122540</v>
      </c>
      <c r="H46" s="10"/>
      <c r="I46" s="12" t="str">
        <f t="shared" si="0"/>
        <v/>
      </c>
    </row>
    <row r="47" spans="3:9" ht="68.25" customHeight="1" x14ac:dyDescent="0.3">
      <c r="C47" s="9">
        <v>38</v>
      </c>
      <c r="D47" s="15" t="s">
        <v>49</v>
      </c>
      <c r="E47" s="9" t="s">
        <v>6</v>
      </c>
      <c r="F47" s="9">
        <v>1</v>
      </c>
      <c r="G47" s="18">
        <v>62765</v>
      </c>
      <c r="H47" s="10"/>
      <c r="I47" s="12" t="str">
        <f t="shared" si="0"/>
        <v/>
      </c>
    </row>
    <row r="48" spans="3:9" ht="49.5" customHeight="1" x14ac:dyDescent="0.3">
      <c r="C48" s="46"/>
      <c r="D48" s="47"/>
      <c r="E48" s="47"/>
      <c r="F48" s="48"/>
      <c r="G48" s="19">
        <v>5785410</v>
      </c>
      <c r="H48" s="11">
        <f>SUM(H10:H47)</f>
        <v>0</v>
      </c>
      <c r="I48" s="12" t="str">
        <f t="shared" si="0"/>
        <v/>
      </c>
    </row>
    <row r="49" spans="3:14" ht="42" thickBot="1" x14ac:dyDescent="0.35">
      <c r="C49" s="49"/>
      <c r="D49" s="50"/>
      <c r="E49" s="50"/>
      <c r="F49" s="51"/>
      <c r="G49" s="16" t="s">
        <v>54</v>
      </c>
      <c r="H49" s="17" t="s">
        <v>8</v>
      </c>
      <c r="I49" s="13"/>
      <c r="J49" s="13"/>
      <c r="K49" s="13"/>
      <c r="L49" s="13"/>
      <c r="M49" s="13"/>
      <c r="N49" s="13"/>
    </row>
    <row r="50" spans="3:14" ht="83.25" customHeight="1" thickBot="1" x14ac:dyDescent="0.35">
      <c r="C50" s="20" t="s">
        <v>9</v>
      </c>
      <c r="D50" s="21"/>
      <c r="E50" s="21"/>
      <c r="F50" s="21"/>
      <c r="G50" s="22"/>
      <c r="H50" s="23"/>
      <c r="I50" s="13"/>
      <c r="J50" s="13"/>
      <c r="K50" s="13"/>
      <c r="L50" s="13"/>
      <c r="M50" s="13"/>
      <c r="N50" s="13"/>
    </row>
    <row r="51" spans="3:14" ht="277.5" customHeight="1" thickBot="1" x14ac:dyDescent="0.35">
      <c r="C51" s="24" t="s">
        <v>10</v>
      </c>
      <c r="D51" s="25"/>
      <c r="E51" s="25"/>
      <c r="F51" s="25"/>
      <c r="G51" s="25"/>
      <c r="H51" s="26"/>
      <c r="I51" s="14"/>
      <c r="J51" s="14"/>
      <c r="K51" s="14"/>
      <c r="L51" s="14"/>
      <c r="M51" s="14"/>
      <c r="N51" s="14"/>
    </row>
  </sheetData>
  <mergeCells count="13">
    <mergeCell ref="C50:H50"/>
    <mergeCell ref="C51:H51"/>
    <mergeCell ref="C4:H4"/>
    <mergeCell ref="C2:H2"/>
    <mergeCell ref="E8:H8"/>
    <mergeCell ref="E7:H7"/>
    <mergeCell ref="C6:H6"/>
    <mergeCell ref="C5:H5"/>
    <mergeCell ref="C7:D7"/>
    <mergeCell ref="C8:D8"/>
    <mergeCell ref="D3:H3"/>
    <mergeCell ref="C48:F48"/>
    <mergeCell ref="C49:F49"/>
  </mergeCells>
  <conditionalFormatting sqref="I10:I48">
    <cfRule type="cellIs" dxfId="0" priority="1" operator="equal">
      <formula>"INCURRE EN CAUSAL DE RECHAZO SUPERA PRECIO DE REFERENCIA"</formula>
    </cfRule>
  </conditionalFormatting>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9" ma:contentTypeDescription="Create a new document." ma:contentTypeScope="" ma:versionID="6f4e38caecb6bc687cef3a9cdcdc4282">
  <xsd:schema xmlns:xsd="http://www.w3.org/2001/XMLSchema" xmlns:xs="http://www.w3.org/2001/XMLSchema" xmlns:p="http://schemas.microsoft.com/office/2006/metadata/properties" xmlns:ns3="0e210d84-091a-4fac-8f78-c5440259331a" xmlns:ns4="a3c4b4bb-3d91-4188-9e52-664c605ed1b1" targetNamespace="http://schemas.microsoft.com/office/2006/metadata/properties" ma:root="true" ma:fieldsID="44d84302f4701623be710ee6981c8cd7" ns3:_="" ns4:_="">
    <xsd:import namespace="0e210d84-091a-4fac-8f78-c5440259331a"/>
    <xsd:import namespace="a3c4b4bb-3d91-4188-9e52-664c605ed1b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Props1.xml><?xml version="1.0" encoding="utf-8"?>
<ds:datastoreItem xmlns:ds="http://schemas.openxmlformats.org/officeDocument/2006/customXml" ds:itemID="{03323A77-9FE4-4CEF-9728-92BF37D90D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10d84-091a-4fac-8f78-c5440259331a"/>
    <ds:schemaRef ds:uri="a3c4b4bb-3d91-4188-9e52-664c605ed1b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97C485-799B-47DC-BB71-CD789D759685}">
  <ds:schemaRefs>
    <ds:schemaRef ds:uri="http://schemas.microsoft.com/sharepoint/v3/contenttype/forms"/>
  </ds:schemaRefs>
</ds:datastoreItem>
</file>

<file path=customXml/itemProps3.xml><?xml version="1.0" encoding="utf-8"?>
<ds:datastoreItem xmlns:ds="http://schemas.openxmlformats.org/officeDocument/2006/customXml" ds:itemID="{FB314AFF-4445-45ED-B416-6A802E2C354C}">
  <ds:schemaRefs>
    <ds:schemaRef ds:uri="http://schemas.microsoft.com/office/2006/documentManagement/types"/>
    <ds:schemaRef ds:uri="http://purl.org/dc/dcmitype/"/>
    <ds:schemaRef ds:uri="http://purl.org/dc/terms/"/>
    <ds:schemaRef ds:uri="http://purl.org/dc/elements/1.1/"/>
    <ds:schemaRef ds:uri="0e210d84-091a-4fac-8f78-c5440259331a"/>
    <ds:schemaRef ds:uri="http://schemas.microsoft.com/office/2006/metadata/properties"/>
    <ds:schemaRef ds:uri="http://schemas.microsoft.com/office/infopath/2007/PartnerControls"/>
    <ds:schemaRef ds:uri="http://schemas.openxmlformats.org/package/2006/metadata/core-properties"/>
    <ds:schemaRef ds:uri="a3c4b4bb-3d91-4188-9e52-664c605ed1b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ROSA ANGELICA JARAMILLO MALAVER</cp:lastModifiedBy>
  <cp:revision/>
  <dcterms:created xsi:type="dcterms:W3CDTF">2026-03-14T00:03:18Z</dcterms:created>
  <dcterms:modified xsi:type="dcterms:W3CDTF">2026-05-08T14:56:25Z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ies>
</file>