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defaultThemeVersion="124226"/>
  <mc:AlternateContent xmlns:mc="http://schemas.openxmlformats.org/markup-compatibility/2006">
    <mc:Choice Requires="x15">
      <x15ac:absPath xmlns:x15ac="http://schemas.microsoft.com/office/spreadsheetml/2010/11/ac" url="https://municipioenvigado-my.sharepoint.com/personal/catalina_gomez_envigado_gov_co/Documents/CATALINA/2026/ANALISIS DEL SECTOR/ENV-11-32-1009-26_1 - PLATAFORMA DE FACTURACION/"/>
    </mc:Choice>
  </mc:AlternateContent>
  <xr:revisionPtr revIDLastSave="26" documentId="8_{D00280AF-BABB-4393-AABE-A0C1083ABF8F}" xr6:coauthVersionLast="47" xr6:coauthVersionMax="47" xr10:uidLastSave="{2994813E-E270-4D41-98E7-84ABCCD0C5C9}"/>
  <bookViews>
    <workbookView xWindow="-120" yWindow="-120" windowWidth="29040" windowHeight="15840" tabRatio="780" xr2:uid="{00000000-000D-0000-FFFF-FFFF00000000}"/>
  </bookViews>
  <sheets>
    <sheet name="invitacion" sheetId="16" r:id="rId1"/>
  </sheets>
  <definedNames>
    <definedName name="_xlnm.Print_Titles" localSheetId="0">invitacion!$1:$11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3" i="16" l="1"/>
  <c r="I13" i="16" s="1"/>
  <c r="J13" i="16"/>
  <c r="G14" i="16"/>
  <c r="H14" i="16" s="1"/>
  <c r="J14" i="16"/>
  <c r="G15" i="16"/>
  <c r="H15" i="16" s="1"/>
  <c r="J15" i="16"/>
  <c r="J12" i="16"/>
  <c r="G12" i="16"/>
  <c r="I12" i="16" s="1"/>
  <c r="H13" i="16" l="1"/>
  <c r="K13" i="16"/>
  <c r="J16" i="16"/>
  <c r="I14" i="16"/>
  <c r="K14" i="16" s="1"/>
  <c r="I15" i="16"/>
  <c r="K15" i="16" s="1"/>
  <c r="H12" i="16"/>
  <c r="G16" i="16"/>
  <c r="K12" i="16"/>
  <c r="K16" i="16" l="1"/>
  <c r="I16" i="16"/>
  <c r="H16" i="16"/>
</calcChain>
</file>

<file path=xl/sharedStrings.xml><?xml version="1.0" encoding="utf-8"?>
<sst xmlns="http://schemas.openxmlformats.org/spreadsheetml/2006/main" count="56" uniqueCount="52">
  <si>
    <t>PROVEEDOR:</t>
  </si>
  <si>
    <t>NIT:</t>
  </si>
  <si>
    <t>CONTACTO:</t>
  </si>
  <si>
    <t>TOTALES</t>
  </si>
  <si>
    <t>Plazo de Entrega:</t>
  </si>
  <si>
    <t>Forma de Pago:</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</si>
  <si>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</si>
  <si>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</si>
  <si>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</si>
  <si>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</si>
  <si>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</si>
  <si>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</si>
  <si>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</si>
  <si>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</si>
  <si>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</si>
  <si>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</si>
  <si>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CANTIDAD</t>
  </si>
  <si>
    <t>ÍTEM</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</si>
  <si>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</si>
  <si>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</si>
  <si>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</si>
  <si>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</si>
  <si>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</si>
  <si>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</si>
  <si>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TELÉFONO FIJO Y/O CELULAR:</t>
  </si>
  <si>
    <t xml:space="preserve">VALOR UNITARIO 
IVA INCLUIDO </t>
  </si>
  <si>
    <t>VALOR 
TOTAL IVA</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</si>
  <si>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</si>
  <si>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</si>
  <si>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SEGÚN LA INDICADA EN EL PLIEGO DE CONDICIONES</t>
  </si>
  <si>
    <t>Firma del Representante Legal</t>
  </si>
  <si>
    <t xml:space="preserve">ANEXO 13 - PROPUESTA ECONÓMICA 
COMPRA DE BIENES Y SERVICIOS DE MÍNIMA CUANTÍA 
(10% DE LA MENOR CUANTÍA)    </t>
  </si>
  <si>
    <t>Código: CC-F-232</t>
  </si>
  <si>
    <t xml:space="preserve">El valor de la propuesta económica aportada en este documento por el oferente debe coincidir con el valor de la propuesta presentada en la plataforma SECOP II, esto por cuanto, la discrepancia de valores del el cuestionario y los documentos anexos configuraría el supuesto de hecho de presentar más de una oferta económica con valores distintos. </t>
  </si>
  <si>
    <t>Los precios unitarios a ofertar en la propuesta económica para cada ítem no podrán superar el precio techo unitario establecido por la entidad so pena de causal de rechazo de la propuesta.</t>
  </si>
  <si>
    <t>La ejecución del presupuesto será destinada por la unidad ejecutora, el valor para cada tipo de equipo indicado por el proponente ganador en el Anexo 13.</t>
  </si>
  <si>
    <t>En todo caso de no utilizarse todo el recurso económico disponible, al terminar el plazo de ejecución, se liquidará el contrato con el saldo a favor del municipio de Envigado.</t>
  </si>
  <si>
    <t>En caso de presentarse errores en la sumatoria de los ítems, bien sea por defectos de cuadro anexo o errores de sumatoria del oferente, la entidad ajustará tales errores. Lo que interesa para la entidad es que cada ítem no sobrepase los techos propuestos. Para ello es necesario que el proponente a la hora de entregar su propuesta lo haga en formato Excel para hacer las revisiones respectivas. En caso de que la propuesta llegue en un formato diferente la entidad podrá solicitar aclaración de la propuesta pidiendo la misma en formato Excel</t>
  </si>
  <si>
    <t>El contrato se adjudicará por el total de la propuesta económica  con menor valor y que cumpla con los requisitos habilitantes y demas requisitos expuestos en los documentos del proceso.</t>
  </si>
  <si>
    <t>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t>
  </si>
  <si>
    <t xml:space="preserve">Todos los requerimientos para dicho proceso se deberan verificar en la invitación publica el cual esta publicada en la página www.contratos.gov.co </t>
  </si>
  <si>
    <t>Los campos que deberán ser diligenciados por el oferente están resaltados de este color. En la parte superior las filas de la 5 a las 9 que corresponden a los datos específicos de cada oferente, y en la descripción de los ítems, son las columnas E y F, correspondientes al valor unitario antes de IVA y al % de IVA que se le aplicara al ítem, las demás celdas están formuladas y bloqueadas por  el Municipio para evitar errores.</t>
  </si>
  <si>
    <t>El oferente deberá tener en cuenta los valores asociados al contrato según el Acuerdo Municipal 052 de diciembre 22 de 2017 (Estatuto Tributario Municipal ), modificado por el acuerdo 044 del 2020 Y circular 0000086 del 2023, los cuales se encuentran discriminados en el estudio previo del proceso.</t>
  </si>
  <si>
    <r>
      <rPr>
        <b/>
        <sz val="16"/>
        <rFont val="Arial Narrow"/>
        <family val="2"/>
      </rPr>
      <t>%IVA</t>
    </r>
    <r>
      <rPr>
        <b/>
        <sz val="11"/>
        <rFont val="Arial Narrow"/>
        <family val="2"/>
      </rPr>
      <t xml:space="preserve"> - </t>
    </r>
    <r>
      <rPr>
        <b/>
        <sz val="8"/>
        <rFont val="Arial Narrow"/>
        <family val="2"/>
      </rPr>
      <t>CUANDO APLIQUE</t>
    </r>
  </si>
  <si>
    <t>DOCUMENTOS EMITIDOS(FACTURAS ELECTRONICAS Y NOTAS)</t>
  </si>
  <si>
    <t>unidad</t>
  </si>
  <si>
    <t>DESARROLLO E IMPLEMENTACION DE INTEGRACIONES Y PERSONALIZACION</t>
  </si>
  <si>
    <t>SOPORTE  Y MANTENIMIENTO PLATAFORMA(VIGENCIA 2026)</t>
  </si>
  <si>
    <t>DEVOLUCION DE TODOS LOS DOCUMENTOS EMITIDOS</t>
  </si>
  <si>
    <t>PRESUPUESTO OFICIAL
$ 8.409.185
IVA INCLUIDO</t>
  </si>
  <si>
    <t>SERVICIO DE ALOJAMIENTO Y ADMINISTRACIÓN DE LA PLATAFORMA DE FACTURACIÓN ELECTRÓNICA.</t>
  </si>
  <si>
    <t>ENV-11-32-1009-26_1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</si>
</sst>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_);\(&quot;$&quot;\ #,##0\)"/>
    <numFmt numFmtId="165" formatCode="&quot;$&quot;\ #,##0_);[Red]\(&quot;$&quot;\ #,##0\)"/>
    <numFmt numFmtId="166" formatCode="&quot;$&quot;\ #,##0.00"/>
    <numFmt numFmtId="167" formatCode="&quot;$&quot;\ #,##0"/>
  </numFmts>
  <fonts count="22"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sz val="11"/>
      <name val="Arial Narrow"/>
      <family val="2"/>
    </font>
    <font>
      <b/>
      <i/>
      <sz val="11"/>
      <name val="Arial Narrow"/>
      <family val="2"/>
    </font>
    <font>
      <b/>
      <i/>
      <sz val="10"/>
      <name val="Arial Narrow"/>
      <family val="2"/>
    </font>
    <font>
      <u/>
      <sz val="10"/>
      <color theme="10"/>
      <name val="Arial"/>
    </font>
    <font>
      <b/>
      <u/>
      <sz val="14"/>
      <color theme="10"/>
      <name val="Arial Narrow"/>
      <family val="2"/>
    </font>
    <font>
      <b/>
      <sz val="8"/>
      <name val="Arial Narrow"/>
      <family val="2"/>
    </font>
    <font>
      <b/>
      <sz val="16"/>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9">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right style="medium">
        <color indexed="64"/>
      </right>
      <top/>
      <bottom/>
      <diagonal/>
    </border>
    <border>
      <left style="medium">
        <color theme="3"/>
      </left>
      <right/>
      <top style="double">
        <color theme="4"/>
      </top>
      <bottom style="double">
        <color theme="4"/>
      </bottom>
      <diagonal/>
    </border>
    <border>
      <left style="medium">
        <color theme="3"/>
      </left>
      <right/>
      <top style="double">
        <color theme="4"/>
      </top>
      <bottom/>
      <diagonal/>
    </border>
    <border>
      <left/>
      <right/>
      <top style="double">
        <color theme="4"/>
      </top>
      <bottom/>
      <diagonal/>
    </border>
  </borders>
  <cellStyleXfs count="9">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xf numFmtId="0" fontId="18" fillId="0" borderId="0" applyNumberFormat="0" applyFill="0" applyBorder="0" applyAlignment="0" applyProtection="0"/>
  </cellStyleXfs>
  <cellXfs count="92">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6" fillId="0" borderId="0" xfId="0" applyFont="1" applyAlignment="1">
      <alignment vertical="center"/>
    </xf>
    <xf numFmtId="0" fontId="7" fillId="0" borderId="0" xfId="0" applyFont="1" applyAlignment="1">
      <alignment vertical="center"/>
    </xf>
    <xf numFmtId="9" fontId="8" fillId="3" borderId="5" xfId="2" applyFont="1" applyFill="1" applyBorder="1" applyAlignment="1">
      <alignment horizontal="center" vertical="center"/>
    </xf>
    <xf numFmtId="0" fontId="8" fillId="3" borderId="2" xfId="7" applyFont="1" applyFill="1" applyAlignment="1">
      <alignment horizontal="left" vertical="center"/>
    </xf>
    <xf numFmtId="0" fontId="8" fillId="2" borderId="2" xfId="7" applyFont="1" applyFill="1" applyAlignment="1">
      <alignment horizontal="justify" vertical="center" wrapText="1"/>
    </xf>
    <xf numFmtId="0" fontId="8" fillId="2" borderId="2" xfId="7" applyFont="1" applyFill="1" applyAlignment="1">
      <alignment horizontal="center" vertical="center" wrapText="1"/>
    </xf>
    <xf numFmtId="0" fontId="8" fillId="2" borderId="2" xfId="7" applyNumberFormat="1" applyFont="1" applyFill="1" applyAlignment="1">
      <alignment horizontal="center" vertical="center" wrapText="1"/>
    </xf>
    <xf numFmtId="0" fontId="8" fillId="3" borderId="14" xfId="7" applyFont="1" applyFill="1" applyBorder="1" applyAlignment="1">
      <alignment vertical="center"/>
    </xf>
    <xf numFmtId="0" fontId="8" fillId="0" borderId="13" xfId="7" applyFont="1" applyBorder="1" applyAlignment="1">
      <alignment horizontal="center" vertical="center"/>
    </xf>
    <xf numFmtId="164" fontId="14" fillId="6" borderId="19" xfId="6" applyNumberFormat="1" applyFont="1" applyFill="1" applyBorder="1" applyAlignment="1">
      <alignment horizontal="center" vertical="center"/>
    </xf>
    <xf numFmtId="0" fontId="7" fillId="0" borderId="20" xfId="0" applyFont="1" applyBorder="1" applyAlignment="1">
      <alignment vertical="center"/>
    </xf>
    <xf numFmtId="0" fontId="15" fillId="8" borderId="1" xfId="6" applyFont="1" applyFill="1" applyAlignment="1">
      <alignment horizontal="center" vertical="center" wrapText="1"/>
    </xf>
    <xf numFmtId="0" fontId="15" fillId="8" borderId="19" xfId="6" applyFont="1" applyFill="1" applyBorder="1" applyAlignment="1">
      <alignment horizontal="center" vertical="center" wrapText="1"/>
    </xf>
    <xf numFmtId="0" fontId="8" fillId="3" borderId="16" xfId="7" applyFont="1" applyFill="1" applyBorder="1" applyAlignment="1">
      <alignment horizontal="left" vertical="center"/>
    </xf>
    <xf numFmtId="166" fontId="8" fillId="5" borderId="14" xfId="7" applyNumberFormat="1" applyFont="1" applyFill="1" applyBorder="1" applyAlignment="1">
      <alignment horizontal="center" vertical="center" wrapText="1"/>
    </xf>
    <xf numFmtId="0" fontId="11" fillId="0" borderId="13" xfId="7" applyFont="1" applyFill="1" applyBorder="1" applyAlignment="1">
      <alignment horizontal="left" vertical="center"/>
    </xf>
    <xf numFmtId="0" fontId="11" fillId="0" borderId="2" xfId="7" applyFont="1" applyFill="1" applyAlignment="1">
      <alignment horizontal="left" vertical="center"/>
    </xf>
    <xf numFmtId="0" fontId="11" fillId="0" borderId="14" xfId="7" applyFont="1" applyFill="1" applyBorder="1" applyAlignment="1">
      <alignment horizontal="left" vertical="center"/>
    </xf>
    <xf numFmtId="167" fontId="8" fillId="0" borderId="2" xfId="7" applyNumberFormat="1" applyFont="1" applyAlignment="1">
      <alignment horizontal="center" vertical="center" wrapText="1"/>
    </xf>
    <xf numFmtId="167" fontId="8" fillId="0" borderId="2" xfId="7" applyNumberFormat="1" applyFont="1" applyAlignment="1" applyProtection="1">
      <alignment horizontal="center" vertical="center" wrapText="1"/>
    </xf>
    <xf numFmtId="167" fontId="6" fillId="7" borderId="1" xfId="6" applyNumberFormat="1" applyFont="1" applyFill="1" applyAlignment="1">
      <alignment horizontal="center" vertical="center"/>
    </xf>
    <xf numFmtId="0" fontId="5" fillId="0" borderId="0" xfId="0" applyFont="1" applyAlignment="1">
      <alignment horizontal="left" vertical="center"/>
    </xf>
    <xf numFmtId="0" fontId="19" fillId="2" borderId="25" xfId="8" applyFont="1" applyFill="1" applyBorder="1" applyAlignment="1">
      <alignment vertical="center" wrapText="1"/>
    </xf>
    <xf numFmtId="1" fontId="15" fillId="8" borderId="1" xfId="6" applyNumberFormat="1" applyFont="1" applyFill="1" applyAlignment="1">
      <alignment horizontal="center" vertical="center" wrapText="1"/>
    </xf>
    <xf numFmtId="167" fontId="8" fillId="3" borderId="2" xfId="7" applyNumberFormat="1" applyFont="1" applyFill="1" applyAlignment="1" applyProtection="1">
      <alignment horizontal="center" vertical="center" wrapText="1"/>
    </xf>
    <xf numFmtId="0" fontId="11" fillId="0" borderId="13" xfId="7" applyFont="1" applyFill="1" applyBorder="1" applyAlignment="1">
      <alignment vertical="center" wrapText="1"/>
    </xf>
    <xf numFmtId="0" fontId="11" fillId="0" borderId="2" xfId="7" applyFont="1" applyFill="1" applyAlignment="1">
      <alignment vertical="center" wrapText="1"/>
    </xf>
    <xf numFmtId="0" fontId="11" fillId="0" borderId="14" xfId="7" applyFont="1" applyFill="1" applyBorder="1" applyAlignment="1">
      <alignment vertical="center" wrapText="1"/>
    </xf>
    <xf numFmtId="0" fontId="11" fillId="0" borderId="26" xfId="7" applyFont="1" applyFill="1" applyBorder="1" applyAlignment="1">
      <alignment vertical="center" wrapText="1"/>
    </xf>
    <xf numFmtId="0" fontId="11" fillId="0" borderId="6" xfId="7" applyFont="1" applyFill="1" applyBorder="1" applyAlignment="1">
      <alignment vertical="center" wrapText="1"/>
    </xf>
    <xf numFmtId="0" fontId="11" fillId="0" borderId="17" xfId="7" applyFont="1" applyFill="1" applyBorder="1" applyAlignment="1">
      <alignment vertical="center" wrapText="1"/>
    </xf>
    <xf numFmtId="0" fontId="11" fillId="3" borderId="26" xfId="7" applyFont="1" applyFill="1" applyBorder="1" applyAlignment="1">
      <alignment vertical="center" wrapText="1"/>
    </xf>
    <xf numFmtId="0" fontId="11" fillId="3" borderId="6" xfId="7" applyFont="1" applyFill="1" applyBorder="1" applyAlignment="1">
      <alignment vertical="center" wrapText="1"/>
    </xf>
    <xf numFmtId="0" fontId="11" fillId="3" borderId="17" xfId="7" applyFont="1" applyFill="1" applyBorder="1" applyAlignment="1">
      <alignment vertical="center" wrapText="1"/>
    </xf>
    <xf numFmtId="0" fontId="19" fillId="2" borderId="27" xfId="8" applyFont="1" applyFill="1" applyBorder="1" applyAlignment="1">
      <alignment vertical="center" wrapText="1"/>
    </xf>
    <xf numFmtId="0" fontId="19" fillId="2" borderId="28" xfId="8" applyFont="1" applyFill="1" applyBorder="1" applyAlignment="1">
      <alignmen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11" fillId="0" borderId="2" xfId="7" applyFont="1" applyAlignment="1">
      <alignment horizontal="left" vertical="center"/>
    </xf>
    <xf numFmtId="0" fontId="11" fillId="0" borderId="14" xfId="7" applyFont="1" applyBorder="1" applyAlignment="1">
      <alignment horizontal="left" vertical="center"/>
    </xf>
    <xf numFmtId="0" fontId="6" fillId="0" borderId="0" xfId="0" applyFont="1" applyAlignment="1">
      <alignment horizontal="center" vertical="center"/>
    </xf>
    <xf numFmtId="0" fontId="6" fillId="0" borderId="21" xfId="0" applyFont="1" applyBorder="1" applyAlignment="1">
      <alignment horizontal="center" vertical="center"/>
    </xf>
    <xf numFmtId="0" fontId="11" fillId="0" borderId="13" xfId="7" applyFont="1" applyBorder="1" applyAlignment="1">
      <alignment horizontal="left" vertical="center"/>
    </xf>
    <xf numFmtId="0" fontId="6" fillId="0" borderId="20" xfId="0" applyFont="1" applyBorder="1" applyAlignment="1">
      <alignment horizontal="left" vertical="center"/>
    </xf>
    <xf numFmtId="0" fontId="6" fillId="0" borderId="0" xfId="0" applyFont="1" applyAlignment="1">
      <alignment horizontal="left" vertical="center"/>
    </xf>
    <xf numFmtId="0" fontId="6" fillId="0" borderId="21" xfId="0" applyFont="1" applyBorder="1" applyAlignment="1">
      <alignment horizontal="left" vertical="center"/>
    </xf>
    <xf numFmtId="0" fontId="7" fillId="0" borderId="20" xfId="0" applyFont="1" applyBorder="1" applyAlignment="1">
      <alignment horizontal="left"/>
    </xf>
    <xf numFmtId="0" fontId="7" fillId="0" borderId="0" xfId="0" applyFont="1" applyAlignment="1">
      <alignment horizontal="left"/>
    </xf>
    <xf numFmtId="0" fontId="7" fillId="0" borderId="21" xfId="0" applyFont="1" applyBorder="1" applyAlignment="1">
      <alignment horizontal="left"/>
    </xf>
    <xf numFmtId="0" fontId="8" fillId="3" borderId="13" xfId="7" applyFont="1" applyFill="1" applyBorder="1" applyAlignment="1">
      <alignment horizontal="left" vertical="center"/>
    </xf>
    <xf numFmtId="0" fontId="8" fillId="3" borderId="2" xfId="7" applyFont="1" applyFill="1" applyAlignment="1">
      <alignment horizontal="left" vertical="center"/>
    </xf>
    <xf numFmtId="0" fontId="15" fillId="8" borderId="1" xfId="6" applyFont="1" applyFill="1" applyAlignment="1">
      <alignment horizontal="center" vertical="center"/>
    </xf>
    <xf numFmtId="0" fontId="15" fillId="8" borderId="19" xfId="6" applyFont="1" applyFill="1" applyBorder="1" applyAlignment="1">
      <alignment horizontal="center" vertical="center"/>
    </xf>
    <xf numFmtId="0" fontId="15" fillId="8" borderId="1" xfId="6" applyFont="1" applyFill="1" applyAlignment="1">
      <alignment horizontal="center" vertical="center" wrapText="1"/>
    </xf>
    <xf numFmtId="0" fontId="15" fillId="8" borderId="18" xfId="6" applyFont="1" applyFill="1" applyBorder="1" applyAlignment="1">
      <alignment horizontal="center" vertical="center" wrapText="1"/>
    </xf>
    <xf numFmtId="0" fontId="8" fillId="3" borderId="14" xfId="7" applyFont="1" applyFill="1" applyBorder="1" applyAlignment="1">
      <alignment horizontal="left" vertical="center"/>
    </xf>
    <xf numFmtId="0" fontId="11" fillId="0" borderId="13" xfId="7" applyFont="1" applyFill="1" applyBorder="1" applyAlignment="1">
      <alignment horizontal="left" vertical="center"/>
    </xf>
    <xf numFmtId="0" fontId="11" fillId="0" borderId="2" xfId="7" applyFont="1" applyFill="1" applyAlignment="1">
      <alignment horizontal="left" vertical="center"/>
    </xf>
    <xf numFmtId="0" fontId="11" fillId="0" borderId="14" xfId="7" applyFont="1" applyFill="1" applyBorder="1" applyAlignment="1">
      <alignment horizontal="left" vertical="center"/>
    </xf>
    <xf numFmtId="0" fontId="5" fillId="0" borderId="20" xfId="0" applyFont="1" applyBorder="1" applyAlignment="1">
      <alignment horizontal="center" vertical="center"/>
    </xf>
    <xf numFmtId="0" fontId="5" fillId="0" borderId="0" xfId="0" applyFont="1" applyAlignment="1">
      <alignment horizontal="center" vertical="center"/>
    </xf>
    <xf numFmtId="0" fontId="5" fillId="0" borderId="21" xfId="0" applyFont="1" applyBorder="1" applyAlignment="1">
      <alignment horizontal="center" vertical="center"/>
    </xf>
    <xf numFmtId="0" fontId="6" fillId="7" borderId="18" xfId="6" applyFont="1" applyFill="1" applyBorder="1" applyAlignment="1">
      <alignment horizontal="right" vertical="center" wrapText="1"/>
    </xf>
    <xf numFmtId="0" fontId="6" fillId="7" borderId="1" xfId="6" applyFont="1" applyFill="1" applyAlignment="1">
      <alignment horizontal="right" vertical="center" wrapText="1"/>
    </xf>
    <xf numFmtId="0" fontId="8" fillId="3" borderId="8" xfId="7" applyFont="1" applyFill="1" applyBorder="1" applyAlignment="1">
      <alignment horizontal="left" vertical="center"/>
    </xf>
    <xf numFmtId="0" fontId="8" fillId="3" borderId="5" xfId="7" applyFont="1" applyFill="1" applyBorder="1" applyAlignment="1">
      <alignment horizontal="left" vertical="center"/>
    </xf>
    <xf numFmtId="0" fontId="8" fillId="3" borderId="17" xfId="7" applyFont="1" applyFill="1" applyBorder="1" applyAlignment="1">
      <alignment horizontal="left" vertical="center"/>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6" xfId="7" applyFont="1" applyFill="1" applyBorder="1" applyAlignment="1">
      <alignment horizontal="left" vertical="center"/>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Alignment="1">
      <alignment horizontal="center" vertical="center"/>
    </xf>
    <xf numFmtId="0" fontId="8" fillId="4" borderId="13" xfId="7" applyFont="1" applyFill="1" applyBorder="1" applyAlignment="1">
      <alignment horizontal="left" vertical="center"/>
    </xf>
    <xf numFmtId="0" fontId="8" fillId="4" borderId="2" xfId="7" applyFont="1" applyFill="1" applyAlignment="1">
      <alignment horizontal="left" vertical="center"/>
    </xf>
    <xf numFmtId="0" fontId="13" fillId="0" borderId="10" xfId="7" applyFont="1" applyBorder="1" applyAlignment="1">
      <alignment horizontal="center" vertical="center" wrapText="1"/>
    </xf>
    <xf numFmtId="0" fontId="13" fillId="0" borderId="2" xfId="7" applyFont="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cellXfs>
  <cellStyles count="9">
    <cellStyle name="Hipervínculo" xfId="8" builtinId="8"/>
    <cellStyle name="Millares 2" xfId="1" xr:uid="{00000000-0005-0000-0000-000000000000}"/>
    <cellStyle name="Millares 2 2" xfId="4" xr:uid="{00000000-0005-0000-0000-000001000000}"/>
    <cellStyle name="Normal" xfId="0" builtinId="0"/>
    <cellStyle name="Normal 2" xfId="3" xr:uid="{00000000-0005-0000-0000-000003000000}"/>
    <cellStyle name="Porcentaje" xfId="2" builtinId="5"/>
    <cellStyle name="Porcentaje 2" xfId="5" xr:uid="{00000000-0005-0000-0000-000005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571618</xdr:colOff>
      <xdr:row>0</xdr:row>
      <xdr:rowOff>51531</xdr:rowOff>
    </xdr:from>
    <xdr:to>
      <xdr:col>1</xdr:col>
      <xdr:colOff>1413776</xdr:colOff>
      <xdr:row>1</xdr:row>
      <xdr:rowOff>405826</xdr:rowOff>
    </xdr:to>
    <xdr:pic>
      <xdr:nvPicPr>
        <xdr:cNvPr id="5" name="Picture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964599" y="51531"/>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6"/>
  <sheetViews>
    <sheetView showGridLines="0" tabSelected="1" defaultGridColor="0" view="pageBreakPreview" colorId="44" zoomScale="90" zoomScaleNormal="90" zoomScaleSheetLayoutView="90" workbookViewId="0">
      <selection activeCell="E13" sqref="E13"/>
    </sheetView>
  </sheetViews>
  <sheetFormatPr baseColWidth="10" defaultColWidth="11.42578125" defaultRowHeight="15.75" x14ac:dyDescent="0.2"/>
  <cols>
    <col min="1" max="1" width="5.5703125" style="1" customWidth="1"/>
    <col min="2" max="2" width="47.140625" style="1" customWidth="1"/>
    <col min="3" max="3" width="11.28515625" style="1" customWidth="1"/>
    <col min="4" max="4" width="11.85546875" style="1" customWidth="1"/>
    <col min="5" max="5" width="19" style="1" customWidth="1"/>
    <col min="6" max="6" width="9.28515625" style="2" customWidth="1"/>
    <col min="7" max="7" width="13.28515625" style="2" customWidth="1"/>
    <col min="8" max="10" width="17.140625" style="2" customWidth="1"/>
    <col min="11" max="11" width="17.140625" style="1" customWidth="1"/>
    <col min="12" max="12" width="17" style="1" customWidth="1"/>
    <col min="13" max="16384" width="11.42578125" style="1"/>
  </cols>
  <sheetData>
    <row r="1" spans="1:12" ht="35.1" customHeight="1" thickBot="1" x14ac:dyDescent="0.25">
      <c r="A1" s="80"/>
      <c r="B1" s="81"/>
      <c r="C1" s="86" t="s">
        <v>31</v>
      </c>
      <c r="D1" s="86"/>
      <c r="E1" s="86"/>
      <c r="F1" s="86"/>
      <c r="G1" s="86"/>
      <c r="H1" s="86"/>
      <c r="I1" s="86"/>
      <c r="J1" s="86"/>
      <c r="K1" s="71" t="s">
        <v>32</v>
      </c>
      <c r="L1" s="72"/>
    </row>
    <row r="2" spans="1:12" ht="35.1" customHeight="1" thickTop="1" thickBot="1" x14ac:dyDescent="0.25">
      <c r="A2" s="82"/>
      <c r="B2" s="83"/>
      <c r="C2" s="87"/>
      <c r="D2" s="87"/>
      <c r="E2" s="87"/>
      <c r="F2" s="87"/>
      <c r="G2" s="87"/>
      <c r="H2" s="87"/>
      <c r="I2" s="87"/>
      <c r="J2" s="87"/>
      <c r="K2" s="73" t="s">
        <v>23</v>
      </c>
      <c r="L2" s="74"/>
    </row>
    <row r="3" spans="1:12" ht="43.5" customHeight="1" thickTop="1" thickBot="1" x14ac:dyDescent="0.25">
      <c r="A3" s="84" t="s">
        <v>9</v>
      </c>
      <c r="B3" s="85"/>
      <c r="C3" s="88" t="s">
        <v>50</v>
      </c>
      <c r="D3" s="89"/>
      <c r="E3" s="89"/>
      <c r="F3" s="89"/>
      <c r="G3" s="89"/>
      <c r="H3" s="89"/>
      <c r="I3" s="89"/>
      <c r="J3" s="89"/>
      <c r="K3" s="75" t="s">
        <v>49</v>
      </c>
      <c r="L3" s="76"/>
    </row>
    <row r="4" spans="1:12" ht="21.2" customHeight="1" thickTop="1" thickBot="1" x14ac:dyDescent="0.25">
      <c r="A4" s="84" t="s">
        <v>10</v>
      </c>
      <c r="B4" s="85"/>
      <c r="C4" s="90" t="s">
        <v>51</v>
      </c>
      <c r="D4" s="91"/>
      <c r="E4" s="91"/>
      <c r="F4" s="91"/>
      <c r="G4" s="91"/>
      <c r="H4" s="91"/>
      <c r="I4" s="91"/>
      <c r="J4" s="91"/>
      <c r="K4" s="77"/>
      <c r="L4" s="78"/>
    </row>
    <row r="5" spans="1:12" ht="21.2" customHeight="1" thickTop="1" thickBot="1" x14ac:dyDescent="0.25">
      <c r="A5" s="53" t="s">
        <v>0</v>
      </c>
      <c r="B5" s="54"/>
      <c r="C5" s="69"/>
      <c r="D5" s="79"/>
      <c r="E5" s="79"/>
      <c r="F5" s="79"/>
      <c r="G5" s="79"/>
      <c r="H5" s="79"/>
      <c r="I5" s="79"/>
      <c r="J5" s="79"/>
      <c r="K5" s="6" t="s">
        <v>1</v>
      </c>
      <c r="L5" s="16"/>
    </row>
    <row r="6" spans="1:12" ht="21.2" customHeight="1" thickTop="1" thickBot="1" x14ac:dyDescent="0.25">
      <c r="A6" s="53" t="s">
        <v>12</v>
      </c>
      <c r="B6" s="54"/>
      <c r="C6" s="68"/>
      <c r="D6" s="54"/>
      <c r="E6" s="54"/>
      <c r="F6" s="54"/>
      <c r="G6" s="54"/>
      <c r="H6" s="54"/>
      <c r="I6" s="54"/>
      <c r="J6" s="54"/>
      <c r="K6" s="6" t="s">
        <v>11</v>
      </c>
      <c r="L6" s="16"/>
    </row>
    <row r="7" spans="1:12" ht="21.2" customHeight="1" thickTop="1" thickBot="1" x14ac:dyDescent="0.25">
      <c r="A7" s="53" t="s">
        <v>2</v>
      </c>
      <c r="B7" s="54"/>
      <c r="C7" s="68"/>
      <c r="D7" s="54"/>
      <c r="E7" s="54"/>
      <c r="F7" s="54"/>
      <c r="G7" s="54"/>
      <c r="H7" s="54"/>
      <c r="I7" s="54"/>
      <c r="J7" s="54"/>
      <c r="K7" s="6" t="s">
        <v>13</v>
      </c>
      <c r="L7" s="10"/>
    </row>
    <row r="8" spans="1:12" ht="21.2" customHeight="1" thickTop="1" thickBot="1" x14ac:dyDescent="0.25">
      <c r="A8" s="53" t="s">
        <v>24</v>
      </c>
      <c r="B8" s="54"/>
      <c r="C8" s="68"/>
      <c r="D8" s="54"/>
      <c r="E8" s="54"/>
      <c r="F8" s="54"/>
      <c r="G8" s="54"/>
      <c r="H8" s="54"/>
      <c r="I8" s="54"/>
      <c r="J8" s="54"/>
      <c r="K8" s="69"/>
      <c r="L8" s="70"/>
    </row>
    <row r="9" spans="1:12" ht="21.2" customHeight="1" thickTop="1" thickBot="1" x14ac:dyDescent="0.25">
      <c r="A9" s="53" t="s">
        <v>20</v>
      </c>
      <c r="B9" s="54"/>
      <c r="C9" s="54" t="s">
        <v>21</v>
      </c>
      <c r="D9" s="54"/>
      <c r="E9" s="54"/>
      <c r="F9" s="54"/>
      <c r="G9" s="54"/>
      <c r="H9" s="54"/>
      <c r="I9" s="54"/>
      <c r="J9" s="54"/>
      <c r="K9" s="54"/>
      <c r="L9" s="59"/>
    </row>
    <row r="10" spans="1:12" ht="21.2" customHeight="1" thickTop="1" thickBot="1" x14ac:dyDescent="0.25">
      <c r="A10" s="58" t="s">
        <v>17</v>
      </c>
      <c r="B10" s="57" t="s">
        <v>27</v>
      </c>
      <c r="C10" s="57" t="s">
        <v>14</v>
      </c>
      <c r="D10" s="57" t="s">
        <v>16</v>
      </c>
      <c r="E10" s="55" t="s">
        <v>15</v>
      </c>
      <c r="F10" s="55"/>
      <c r="G10" s="55"/>
      <c r="H10" s="55"/>
      <c r="I10" s="55"/>
      <c r="J10" s="55"/>
      <c r="K10" s="55"/>
      <c r="L10" s="56"/>
    </row>
    <row r="11" spans="1:12" ht="64.5" customHeight="1" thickBot="1" x14ac:dyDescent="0.25">
      <c r="A11" s="58"/>
      <c r="B11" s="57"/>
      <c r="C11" s="57"/>
      <c r="D11" s="57"/>
      <c r="E11" s="14" t="s">
        <v>28</v>
      </c>
      <c r="F11" s="26" t="s">
        <v>43</v>
      </c>
      <c r="G11" s="14" t="s">
        <v>6</v>
      </c>
      <c r="H11" s="14" t="s">
        <v>25</v>
      </c>
      <c r="I11" s="14" t="s">
        <v>26</v>
      </c>
      <c r="J11" s="14" t="s">
        <v>7</v>
      </c>
      <c r="K11" s="14" t="s">
        <v>18</v>
      </c>
      <c r="L11" s="15" t="s">
        <v>19</v>
      </c>
    </row>
    <row r="12" spans="1:12" s="4" customFormat="1" ht="36" thickTop="1" thickBot="1" x14ac:dyDescent="0.25">
      <c r="A12" s="11">
        <v>1</v>
      </c>
      <c r="B12" s="7" t="s">
        <v>44</v>
      </c>
      <c r="C12" s="8" t="s">
        <v>45</v>
      </c>
      <c r="D12" s="9">
        <v>3000</v>
      </c>
      <c r="E12" s="27"/>
      <c r="F12" s="5"/>
      <c r="G12" s="21">
        <f>SUM(E12*F12)</f>
        <v>0</v>
      </c>
      <c r="H12" s="22">
        <f>SUM(E12+G12)</f>
        <v>0</v>
      </c>
      <c r="I12" s="22">
        <f>G12*D12</f>
        <v>0</v>
      </c>
      <c r="J12" s="22">
        <f>E12*D12</f>
        <v>0</v>
      </c>
      <c r="K12" s="22">
        <f>J12+I12</f>
        <v>0</v>
      </c>
      <c r="L12" s="17">
        <v>127</v>
      </c>
    </row>
    <row r="13" spans="1:12" s="4" customFormat="1" ht="36" thickTop="1" thickBot="1" x14ac:dyDescent="0.25">
      <c r="A13" s="11">
        <v>2</v>
      </c>
      <c r="B13" s="7" t="s">
        <v>46</v>
      </c>
      <c r="C13" s="8" t="s">
        <v>45</v>
      </c>
      <c r="D13" s="9">
        <v>1</v>
      </c>
      <c r="E13" s="27"/>
      <c r="F13" s="5"/>
      <c r="G13" s="21">
        <f t="shared" ref="G13:G15" si="0">SUM(E13*F13)</f>
        <v>0</v>
      </c>
      <c r="H13" s="22">
        <f t="shared" ref="H13:H15" si="1">SUM(E13+G13)</f>
        <v>0</v>
      </c>
      <c r="I13" s="22">
        <f t="shared" ref="I13:I15" si="2">G13*D13</f>
        <v>0</v>
      </c>
      <c r="J13" s="22">
        <f t="shared" ref="J13:J15" si="3">E13*D13</f>
        <v>0</v>
      </c>
      <c r="K13" s="22">
        <f t="shared" ref="K13:K15" si="4">J13+I13</f>
        <v>0</v>
      </c>
      <c r="L13" s="17">
        <v>912115</v>
      </c>
    </row>
    <row r="14" spans="1:12" s="4" customFormat="1" ht="36" thickTop="1" thickBot="1" x14ac:dyDescent="0.25">
      <c r="A14" s="11">
        <v>3</v>
      </c>
      <c r="B14" s="7" t="s">
        <v>47</v>
      </c>
      <c r="C14" s="8" t="s">
        <v>45</v>
      </c>
      <c r="D14" s="9">
        <v>1</v>
      </c>
      <c r="E14" s="27"/>
      <c r="F14" s="5"/>
      <c r="G14" s="21">
        <f t="shared" si="0"/>
        <v>0</v>
      </c>
      <c r="H14" s="22">
        <f t="shared" si="1"/>
        <v>0</v>
      </c>
      <c r="I14" s="22">
        <f t="shared" si="2"/>
        <v>0</v>
      </c>
      <c r="J14" s="22">
        <f t="shared" si="3"/>
        <v>0</v>
      </c>
      <c r="K14" s="22">
        <f t="shared" si="4"/>
        <v>0</v>
      </c>
      <c r="L14" s="17">
        <v>6783000</v>
      </c>
    </row>
    <row r="15" spans="1:12" s="4" customFormat="1" ht="36" thickTop="1" thickBot="1" x14ac:dyDescent="0.25">
      <c r="A15" s="11">
        <v>4</v>
      </c>
      <c r="B15" s="7" t="s">
        <v>48</v>
      </c>
      <c r="C15" s="8" t="s">
        <v>45</v>
      </c>
      <c r="D15" s="9">
        <v>1</v>
      </c>
      <c r="E15" s="27"/>
      <c r="F15" s="5"/>
      <c r="G15" s="21">
        <f t="shared" si="0"/>
        <v>0</v>
      </c>
      <c r="H15" s="22">
        <f t="shared" si="1"/>
        <v>0</v>
      </c>
      <c r="I15" s="22">
        <f t="shared" si="2"/>
        <v>0</v>
      </c>
      <c r="J15" s="22">
        <f t="shared" si="3"/>
        <v>0</v>
      </c>
      <c r="K15" s="22">
        <f t="shared" si="4"/>
        <v>0</v>
      </c>
      <c r="L15" s="17">
        <v>333070</v>
      </c>
    </row>
    <row r="16" spans="1:12" s="4" customFormat="1" ht="29.25" customHeight="1" thickTop="1" thickBot="1" x14ac:dyDescent="0.25">
      <c r="A16" s="66" t="s">
        <v>3</v>
      </c>
      <c r="B16" s="67"/>
      <c r="C16" s="67"/>
      <c r="D16" s="67"/>
      <c r="E16" s="67"/>
      <c r="F16" s="67"/>
      <c r="G16" s="23">
        <f>SUM(G12:G15)</f>
        <v>0</v>
      </c>
      <c r="H16" s="23">
        <f>SUM(H12:H15)</f>
        <v>0</v>
      </c>
      <c r="I16" s="23">
        <f>SUM(I12:I15)</f>
        <v>0</v>
      </c>
      <c r="J16" s="23">
        <f>SUM(J12:J15)</f>
        <v>0</v>
      </c>
      <c r="K16" s="23">
        <f>SUM(K12:K15)</f>
        <v>0</v>
      </c>
      <c r="L16" s="12"/>
    </row>
    <row r="17" spans="1:13" ht="11.25" customHeight="1" x14ac:dyDescent="0.2">
      <c r="A17" s="63"/>
      <c r="B17" s="64"/>
      <c r="C17" s="64"/>
      <c r="D17" s="64"/>
      <c r="E17" s="64"/>
      <c r="F17" s="64"/>
      <c r="G17" s="64"/>
      <c r="H17" s="64"/>
      <c r="I17" s="64"/>
      <c r="J17" s="64"/>
      <c r="K17" s="64"/>
      <c r="L17" s="65"/>
    </row>
    <row r="18" spans="1:13" ht="17.25" thickBot="1" x14ac:dyDescent="0.25">
      <c r="A18" s="60" t="s">
        <v>8</v>
      </c>
      <c r="B18" s="61"/>
      <c r="C18" s="61"/>
      <c r="D18" s="61"/>
      <c r="E18" s="61"/>
      <c r="F18" s="61"/>
      <c r="G18" s="61"/>
      <c r="H18" s="61"/>
      <c r="I18" s="61"/>
      <c r="J18" s="61"/>
      <c r="K18" s="61"/>
      <c r="L18" s="62"/>
    </row>
    <row r="19" spans="1:13" ht="43.5" customHeight="1" thickTop="1" thickBot="1" x14ac:dyDescent="0.25">
      <c r="A19" s="31" t="s">
        <v>33</v>
      </c>
      <c r="B19" s="32"/>
      <c r="C19" s="32"/>
      <c r="D19" s="32"/>
      <c r="E19" s="32"/>
      <c r="F19" s="32"/>
      <c r="G19" s="32"/>
      <c r="H19" s="32"/>
      <c r="I19" s="32"/>
      <c r="J19" s="32"/>
      <c r="K19" s="32"/>
      <c r="L19" s="33"/>
      <c r="M19" s="24"/>
    </row>
    <row r="20" spans="1:13" ht="27.75" customHeight="1" thickTop="1" thickBot="1" x14ac:dyDescent="0.25">
      <c r="A20" s="31" t="s">
        <v>34</v>
      </c>
      <c r="B20" s="32"/>
      <c r="C20" s="32"/>
      <c r="D20" s="32"/>
      <c r="E20" s="32"/>
      <c r="F20" s="32"/>
      <c r="G20" s="32"/>
      <c r="H20" s="32"/>
      <c r="I20" s="32"/>
      <c r="J20" s="32"/>
      <c r="K20" s="32"/>
      <c r="L20" s="33"/>
      <c r="M20" s="24"/>
    </row>
    <row r="21" spans="1:13" ht="34.5" customHeight="1" thickTop="1" thickBot="1" x14ac:dyDescent="0.25">
      <c r="A21" s="31" t="s">
        <v>35</v>
      </c>
      <c r="B21" s="32"/>
      <c r="C21" s="32"/>
      <c r="D21" s="32"/>
      <c r="E21" s="32"/>
      <c r="F21" s="32"/>
      <c r="G21" s="32"/>
      <c r="H21" s="32"/>
      <c r="I21" s="32"/>
      <c r="J21" s="32"/>
      <c r="K21" s="32"/>
      <c r="L21" s="33"/>
      <c r="M21" s="24"/>
    </row>
    <row r="22" spans="1:13" ht="30.75" customHeight="1" thickTop="1" thickBot="1" x14ac:dyDescent="0.25">
      <c r="A22" s="31" t="s">
        <v>36</v>
      </c>
      <c r="B22" s="32"/>
      <c r="C22" s="32"/>
      <c r="D22" s="32"/>
      <c r="E22" s="32"/>
      <c r="F22" s="32"/>
      <c r="G22" s="32"/>
      <c r="H22" s="32"/>
      <c r="I22" s="32"/>
      <c r="J22" s="32"/>
      <c r="K22" s="32"/>
      <c r="L22" s="33"/>
      <c r="M22" s="24"/>
    </row>
    <row r="23" spans="1:13" ht="60" customHeight="1" thickTop="1" thickBot="1" x14ac:dyDescent="0.25">
      <c r="A23" s="31" t="s">
        <v>37</v>
      </c>
      <c r="B23" s="32"/>
      <c r="C23" s="32"/>
      <c r="D23" s="32"/>
      <c r="E23" s="32"/>
      <c r="F23" s="32"/>
      <c r="G23" s="32"/>
      <c r="H23" s="32"/>
      <c r="I23" s="32"/>
      <c r="J23" s="32"/>
      <c r="K23" s="32"/>
      <c r="L23" s="33"/>
      <c r="M23" s="24"/>
    </row>
    <row r="24" spans="1:13" ht="24.75" customHeight="1" thickTop="1" thickBot="1" x14ac:dyDescent="0.25">
      <c r="A24" s="31" t="s">
        <v>38</v>
      </c>
      <c r="B24" s="32"/>
      <c r="C24" s="32"/>
      <c r="D24" s="32"/>
      <c r="E24" s="32"/>
      <c r="F24" s="32"/>
      <c r="G24" s="32"/>
      <c r="H24" s="32"/>
      <c r="I24" s="32"/>
      <c r="J24" s="32"/>
      <c r="K24" s="32"/>
      <c r="L24" s="33"/>
      <c r="M24" s="24"/>
    </row>
    <row r="25" spans="1:13" ht="35.25" customHeight="1" thickTop="1" thickBot="1" x14ac:dyDescent="0.25">
      <c r="A25" s="31" t="s">
        <v>39</v>
      </c>
      <c r="B25" s="32"/>
      <c r="C25" s="32"/>
      <c r="D25" s="32"/>
      <c r="E25" s="32"/>
      <c r="F25" s="32"/>
      <c r="G25" s="32"/>
      <c r="H25" s="32"/>
      <c r="I25" s="32"/>
      <c r="J25" s="32"/>
      <c r="K25" s="32"/>
      <c r="L25" s="33"/>
      <c r="M25" s="24"/>
    </row>
    <row r="26" spans="1:13" ht="33.75" customHeight="1" thickTop="1" thickBot="1" x14ac:dyDescent="0.25">
      <c r="A26" s="31" t="s">
        <v>40</v>
      </c>
      <c r="B26" s="32"/>
      <c r="C26" s="32"/>
      <c r="D26" s="32"/>
      <c r="E26" s="32"/>
      <c r="F26" s="32"/>
      <c r="G26" s="32"/>
      <c r="H26" s="32"/>
      <c r="I26" s="32"/>
      <c r="J26" s="32"/>
      <c r="K26" s="32"/>
      <c r="L26" s="33"/>
      <c r="M26" s="24"/>
    </row>
    <row r="27" spans="1:13" ht="41.25" customHeight="1" thickTop="1" thickBot="1" x14ac:dyDescent="0.25">
      <c r="A27" s="34" t="s">
        <v>41</v>
      </c>
      <c r="B27" s="35"/>
      <c r="C27" s="35"/>
      <c r="D27" s="35"/>
      <c r="E27" s="35"/>
      <c r="F27" s="35"/>
      <c r="G27" s="35"/>
      <c r="H27" s="35"/>
      <c r="I27" s="35"/>
      <c r="J27" s="35"/>
      <c r="K27" s="35"/>
      <c r="L27" s="36"/>
      <c r="M27" s="24"/>
    </row>
    <row r="28" spans="1:13" ht="53.25" customHeight="1" thickTop="1" x14ac:dyDescent="0.2">
      <c r="A28" s="37" t="s">
        <v>42</v>
      </c>
      <c r="B28" s="38"/>
      <c r="C28" s="38"/>
      <c r="D28" s="38"/>
      <c r="E28" s="38"/>
      <c r="F28" s="38"/>
      <c r="G28" s="38"/>
      <c r="H28" s="38"/>
      <c r="I28" s="38"/>
      <c r="J28" s="38"/>
      <c r="K28" s="38"/>
      <c r="L28" s="38"/>
      <c r="M28" s="25"/>
    </row>
    <row r="29" spans="1:13" ht="43.5" customHeight="1" thickBot="1" x14ac:dyDescent="0.25">
      <c r="A29" s="28" t="s">
        <v>22</v>
      </c>
      <c r="B29" s="29"/>
      <c r="C29" s="29"/>
      <c r="D29" s="29"/>
      <c r="E29" s="29"/>
      <c r="F29" s="29"/>
      <c r="G29" s="29"/>
      <c r="H29" s="29"/>
      <c r="I29" s="29"/>
      <c r="J29" s="29"/>
      <c r="K29" s="29"/>
      <c r="L29" s="30"/>
      <c r="M29" s="24"/>
    </row>
    <row r="30" spans="1:13" ht="24.4" customHeight="1" thickTop="1" thickBot="1" x14ac:dyDescent="0.25">
      <c r="A30" s="18"/>
      <c r="B30" s="19"/>
      <c r="C30" s="19"/>
      <c r="D30" s="19"/>
      <c r="E30" s="19"/>
      <c r="F30" s="19"/>
      <c r="G30" s="19"/>
      <c r="H30" s="19"/>
      <c r="I30" s="19"/>
      <c r="J30" s="19"/>
      <c r="K30" s="19"/>
      <c r="L30" s="20"/>
    </row>
    <row r="31" spans="1:13" ht="21.2" customHeight="1" thickTop="1" thickBot="1" x14ac:dyDescent="0.25">
      <c r="A31" s="46" t="s">
        <v>4</v>
      </c>
      <c r="B31" s="42"/>
      <c r="C31" s="42" t="s">
        <v>29</v>
      </c>
      <c r="D31" s="42"/>
      <c r="E31" s="42"/>
      <c r="F31" s="42"/>
      <c r="G31" s="42"/>
      <c r="H31" s="42"/>
      <c r="I31" s="42"/>
      <c r="J31" s="42"/>
      <c r="K31" s="42"/>
      <c r="L31" s="43"/>
    </row>
    <row r="32" spans="1:13" ht="21.2" customHeight="1" thickTop="1" thickBot="1" x14ac:dyDescent="0.25">
      <c r="A32" s="46" t="s">
        <v>5</v>
      </c>
      <c r="B32" s="42"/>
      <c r="C32" s="42" t="s">
        <v>29</v>
      </c>
      <c r="D32" s="42"/>
      <c r="E32" s="42"/>
      <c r="F32" s="42"/>
      <c r="G32" s="42"/>
      <c r="H32" s="42"/>
      <c r="I32" s="42"/>
      <c r="J32" s="42"/>
      <c r="K32" s="42"/>
      <c r="L32" s="43"/>
    </row>
    <row r="33" spans="1:12" ht="18" thickTop="1" x14ac:dyDescent="0.2">
      <c r="A33" s="13"/>
      <c r="B33" s="3"/>
      <c r="C33" s="44"/>
      <c r="D33" s="44"/>
      <c r="E33" s="44"/>
      <c r="F33" s="44"/>
      <c r="G33" s="44"/>
      <c r="H33" s="44"/>
      <c r="I33" s="44"/>
      <c r="J33" s="44"/>
      <c r="K33" s="44"/>
      <c r="L33" s="45"/>
    </row>
    <row r="34" spans="1:12" ht="28.5" customHeight="1" x14ac:dyDescent="0.3">
      <c r="A34" s="50"/>
      <c r="B34" s="51"/>
      <c r="C34" s="51"/>
      <c r="D34" s="51"/>
      <c r="E34" s="51"/>
      <c r="F34" s="51"/>
      <c r="G34" s="51"/>
      <c r="H34" s="51"/>
      <c r="I34" s="51"/>
      <c r="J34" s="51"/>
      <c r="K34" s="51"/>
      <c r="L34" s="52"/>
    </row>
    <row r="35" spans="1:12" ht="17.25" x14ac:dyDescent="0.2">
      <c r="A35" s="47" t="s">
        <v>30</v>
      </c>
      <c r="B35" s="48"/>
      <c r="C35" s="48"/>
      <c r="D35" s="48"/>
      <c r="E35" s="48"/>
      <c r="F35" s="48"/>
      <c r="G35" s="48"/>
      <c r="H35" s="48"/>
      <c r="I35" s="48"/>
      <c r="J35" s="48"/>
      <c r="K35" s="48"/>
      <c r="L35" s="49"/>
    </row>
    <row r="36" spans="1:12" ht="16.5" thickBot="1" x14ac:dyDescent="0.25">
      <c r="A36" s="39"/>
      <c r="B36" s="40"/>
      <c r="C36" s="40"/>
      <c r="D36" s="40"/>
      <c r="E36" s="40"/>
      <c r="F36" s="40"/>
      <c r="G36" s="40"/>
      <c r="H36" s="40"/>
      <c r="I36" s="40"/>
      <c r="J36" s="40"/>
      <c r="K36" s="40"/>
      <c r="L36" s="41"/>
    </row>
  </sheetData>
  <sheetProtection algorithmName="SHA-512" hashValue="krYxsukKPS5RxvmSHW+ejEyRa2x8Gey7N//wkpKzuR1HB0dY3dSLOPkjt+k8sxI9+vGHgHm5HRFmaulJH7tbCg==" saltValue="+rYiXFHu8Bh+XgnzSGp3gg==" spinCount="100000" sheet="1" objects="1" scenarios="1"/>
  <protectedRanges>
    <protectedRange sqref="A32:L36 A5:L9 E12:F15" name="DATOS"/>
  </protectedRanges>
  <mergeCells count="48">
    <mergeCell ref="K1:L1"/>
    <mergeCell ref="K2:L2"/>
    <mergeCell ref="K3:L4"/>
    <mergeCell ref="C5:J5"/>
    <mergeCell ref="A1:B2"/>
    <mergeCell ref="A3:B3"/>
    <mergeCell ref="A4:B4"/>
    <mergeCell ref="C1:J2"/>
    <mergeCell ref="C3:J3"/>
    <mergeCell ref="C4:J4"/>
    <mergeCell ref="A31:B31"/>
    <mergeCell ref="A5:B5"/>
    <mergeCell ref="A6:B6"/>
    <mergeCell ref="A7:B7"/>
    <mergeCell ref="A8:B8"/>
    <mergeCell ref="A20:L20"/>
    <mergeCell ref="A16:F16"/>
    <mergeCell ref="C6:J6"/>
    <mergeCell ref="C7:J7"/>
    <mergeCell ref="C8:F8"/>
    <mergeCell ref="A19:L19"/>
    <mergeCell ref="K8:L8"/>
    <mergeCell ref="B10:B11"/>
    <mergeCell ref="A22:L22"/>
    <mergeCell ref="G8:J8"/>
    <mergeCell ref="C31:L31"/>
    <mergeCell ref="A23:L23"/>
    <mergeCell ref="A9:B9"/>
    <mergeCell ref="E10:L10"/>
    <mergeCell ref="C10:C11"/>
    <mergeCell ref="A10:A11"/>
    <mergeCell ref="C9:L9"/>
    <mergeCell ref="A18:L18"/>
    <mergeCell ref="A21:L21"/>
    <mergeCell ref="A17:L17"/>
    <mergeCell ref="D10:D11"/>
    <mergeCell ref="A36:L36"/>
    <mergeCell ref="C32:L32"/>
    <mergeCell ref="C33:L33"/>
    <mergeCell ref="A32:B32"/>
    <mergeCell ref="A35:L35"/>
    <mergeCell ref="A34:L34"/>
    <mergeCell ref="A29:L29"/>
    <mergeCell ref="A24:L24"/>
    <mergeCell ref="A25:L25"/>
    <mergeCell ref="A26:L26"/>
    <mergeCell ref="A27:L27"/>
    <mergeCell ref="A28:L28"/>
  </mergeCells>
  <conditionalFormatting sqref="H12:H15">
    <cfRule type="cellIs" dxfId="2" priority="1" operator="equal">
      <formula>L12</formula>
    </cfRule>
    <cfRule type="cellIs" dxfId="1" priority="2" operator="lessThan">
      <formula>L12</formula>
    </cfRule>
    <cfRule type="cellIs" dxfId="0" priority="3" operator="greaterThan">
      <formula>L12</formula>
    </cfRule>
  </conditionalFormatting>
  <printOptions horizontalCentered="1" verticalCentered="1"/>
  <pageMargins left="0.7" right="0.7" top="0.75" bottom="0.75" header="0.3" footer="0.3"/>
  <pageSetup paperSize="5" scale="75" orientation="landscape"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E30302-745C-4545-8920-87291033ABDE}">
  <ds:schemaRefs>
    <ds:schemaRef ds:uri="http://purl.org/dc/elements/1.1/"/>
    <ds:schemaRef ds:uri="http://schemas.microsoft.com/office/2006/documentManagement/types"/>
    <ds:schemaRef ds:uri="http://schemas.microsoft.com/office/2006/metadata/properties"/>
    <ds:schemaRef ds:uri="http://purl.org/dc/dcmitype/"/>
    <ds:schemaRef ds:uri="http://purl.org/dc/term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Catalina Maria Gomez Correa - CT Compras</cp:lastModifiedBy>
  <cp:lastPrinted>2020-05-29T18:46:41Z</cp:lastPrinted>
  <dcterms:created xsi:type="dcterms:W3CDTF">2006-11-20T19:37:40Z</dcterms:created>
  <dcterms:modified xsi:type="dcterms:W3CDTF">2026-05-07T17:29:55Z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