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Comercial\Downloads\"/>
    </mc:Choice>
  </mc:AlternateContent>
  <xr:revisionPtr revIDLastSave="0" documentId="13_ncr:1_{05278FAD-26DB-4246-9957-B2504537B30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1" i="1" l="1"/>
  <c r="Q21" i="1"/>
  <c r="P22" i="1"/>
  <c r="Q22" i="1"/>
  <c r="P23" i="1"/>
  <c r="Q23" i="1"/>
  <c r="P24" i="1"/>
  <c r="Q24" i="1"/>
  <c r="P25" i="1"/>
  <c r="Q25" i="1"/>
  <c r="P26" i="1"/>
  <c r="Q26" i="1"/>
  <c r="P27" i="1"/>
  <c r="Q27" i="1"/>
  <c r="P28" i="1"/>
  <c r="Q28" i="1"/>
  <c r="P29" i="1"/>
  <c r="Q29" i="1"/>
  <c r="P30" i="1"/>
  <c r="Q30" i="1"/>
  <c r="P31" i="1"/>
  <c r="Q31" i="1"/>
  <c r="P32" i="1"/>
  <c r="Q32" i="1"/>
  <c r="P33" i="1"/>
  <c r="Q33" i="1"/>
  <c r="P34" i="1"/>
  <c r="Q34" i="1"/>
  <c r="P35" i="1"/>
  <c r="Q35" i="1"/>
  <c r="P36" i="1"/>
  <c r="Q36" i="1"/>
  <c r="J21" i="1"/>
  <c r="K21" i="1"/>
  <c r="J22" i="1"/>
  <c r="K22" i="1"/>
  <c r="J23" i="1"/>
  <c r="K23" i="1"/>
  <c r="J24" i="1"/>
  <c r="K24" i="1"/>
  <c r="J25" i="1"/>
  <c r="K25" i="1"/>
  <c r="J26" i="1"/>
  <c r="K26" i="1"/>
  <c r="J27" i="1"/>
  <c r="K27" i="1"/>
  <c r="J28" i="1"/>
  <c r="K28" i="1"/>
  <c r="J29" i="1"/>
  <c r="K29" i="1"/>
  <c r="J30" i="1"/>
  <c r="K30" i="1"/>
  <c r="J31" i="1"/>
  <c r="K31" i="1"/>
  <c r="J32" i="1"/>
  <c r="K32" i="1"/>
  <c r="J33" i="1"/>
  <c r="K33" i="1"/>
  <c r="J34" i="1"/>
  <c r="K34" i="1"/>
  <c r="J35" i="1"/>
  <c r="K35" i="1"/>
  <c r="J36" i="1"/>
  <c r="K36" i="1"/>
  <c r="P20" i="1"/>
  <c r="Q20" i="1"/>
  <c r="P19" i="1"/>
  <c r="Q19" i="1"/>
  <c r="P18" i="1"/>
  <c r="Q18" i="1"/>
  <c r="P17" i="1"/>
  <c r="Q17" i="1"/>
  <c r="P16" i="1"/>
  <c r="Q16" i="1"/>
  <c r="P15" i="1"/>
  <c r="Q15" i="1"/>
  <c r="P14" i="1"/>
  <c r="Q14" i="1"/>
  <c r="P13" i="1"/>
  <c r="Q13" i="1"/>
  <c r="P12" i="1"/>
  <c r="Q12" i="1"/>
  <c r="P11" i="1"/>
  <c r="Q11" i="1"/>
  <c r="J11" i="1"/>
  <c r="K11" i="1"/>
  <c r="J20" i="1"/>
  <c r="K20" i="1"/>
  <c r="J19" i="1"/>
  <c r="K19" i="1"/>
  <c r="J18" i="1"/>
  <c r="K18" i="1"/>
  <c r="J17" i="1"/>
  <c r="K17" i="1"/>
  <c r="J16" i="1"/>
  <c r="K16" i="1"/>
  <c r="J15" i="1"/>
  <c r="K15" i="1"/>
  <c r="J14" i="1"/>
  <c r="K14" i="1"/>
  <c r="J13" i="1"/>
  <c r="K13" i="1"/>
  <c r="J12" i="1"/>
  <c r="K12" i="1"/>
</calcChain>
</file>

<file path=xl/sharedStrings.xml><?xml version="1.0" encoding="utf-8"?>
<sst xmlns="http://schemas.openxmlformats.org/spreadsheetml/2006/main" count="98" uniqueCount="83">
  <si>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</si>
  <si>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</si>
  <si>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</si>
  <si>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</si>
  <si>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</si>
  <si>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</si>
  <si>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</si>
  <si>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</si>
  <si>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</si>
  <si>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</si>
  <si>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</si>
  <si>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</si>
  <si>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</si>
  <si>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</si>
  <si>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</si>
  <si>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</si>
  <si>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</si>
  <si>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</si>
  <si>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</si>
  <si>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</si>
  <si>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</si>
  <si>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</si>
  <si>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</si>
  <si>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</si>
  <si>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</si>
  <si>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</si>
  <si>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</si>
  <si>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</si>
  <si>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</si>
  <si>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</si>
  <si>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</si>
  <si>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</si>
  <si>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</si>
  <si>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</si>
  <si>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</si>
  <si>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</si>
  <si>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</si>
  <si>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</si>
  <si>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</si>
  <si>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</si>
  <si>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Prestación de servicios para promocionar y fortalecer los diferentes atractivos turísticos del municipio de envigado a través de la organización, montaje y ejecución de circuitos o recorridos turísticos en zona urbana y rural.</t>
  </si>
  <si>
    <t>Wilson Alexander Paz Noguera</t>
  </si>
  <si>
    <t>Especifico</t>
  </si>
  <si>
    <t>Interno</t>
  </si>
  <si>
    <t>Ejecución</t>
  </si>
  <si>
    <t>operacional</t>
  </si>
  <si>
    <t>No realiza convocatoria para los recorridos o no hay el grupo minimo para realizar el recorrido</t>
  </si>
  <si>
    <t>Reprogramación  del recorrido o circuito por incumplimiento</t>
  </si>
  <si>
    <t>Cancelación del recorrido o circuito e incumplimiento de las obligaciones</t>
  </si>
  <si>
    <t>Cancelación del recorrido o circuito</t>
  </si>
  <si>
    <t>Específico</t>
  </si>
  <si>
    <t>Externo</t>
  </si>
  <si>
    <t>Operacional</t>
  </si>
  <si>
    <t>El contratista no cumple con las actividades objeto del contrato, de acuerdo con las especificaciones técnicas establecidas.</t>
  </si>
  <si>
    <t xml:space="preserve">Impacto negativo en el logro del  objeto contractual </t>
  </si>
  <si>
    <t xml:space="preserve">Accidente durante el traslado o en los atractivos turisticos </t>
  </si>
  <si>
    <t>Entidad</t>
  </si>
  <si>
    <t xml:space="preserve">Hacer seguimiento a las convocatorias y dos días antes reforzarla para cumplir con el cupo </t>
  </si>
  <si>
    <t>Contratista</t>
  </si>
  <si>
    <t>Hacer seguimiento a los tiempos establecidos, para dar cumplimiento a la fecha de entrega</t>
  </si>
  <si>
    <t>A partir de la programación de acuerdo al cronograma de ejecución</t>
  </si>
  <si>
    <t>Al momento de realizar cada recorrido</t>
  </si>
  <si>
    <t>Con cada recorrido</t>
  </si>
  <si>
    <t>No</t>
  </si>
  <si>
    <t xml:space="preserve">A partir de la firma de acta de inicio del contrato. </t>
  </si>
  <si>
    <t xml:space="preserve">Plazo de ejecución del contrato </t>
  </si>
  <si>
    <t xml:space="preserve">Seguimiento al cumplimiento del objeto contractual a través de informes presentados por el contratista al supervisor del contrato.  </t>
  </si>
  <si>
    <t>Durante el plazo de ejecución  del contrato,</t>
  </si>
  <si>
    <t>Con los formularios de inscripción, de acuerdo a los registrados.</t>
  </si>
  <si>
    <t xml:space="preserve"> vehículo sufre averias en los recorridos</t>
  </si>
  <si>
    <t>Revisión del vehículo antes de iniciar recorrido</t>
  </si>
  <si>
    <t xml:space="preserve">Antes de iniciar cada recorrido </t>
  </si>
  <si>
    <t xml:space="preserve">Al dar el visto bueno para iniciar el recorrido </t>
  </si>
  <si>
    <t xml:space="preserve">En cada recorrido </t>
  </si>
  <si>
    <t>Verificación de las condiciones del lugar a visitar</t>
  </si>
  <si>
    <t>Al ingresar a casa atractivo o lugar a visitar</t>
  </si>
  <si>
    <t xml:space="preserve">Al ingresar a cada atractivo </t>
  </si>
  <si>
    <t>Con el diligenciamoento de la ficha de novedades del operador</t>
  </si>
  <si>
    <t xml:space="preserve">Con registro de la ficha de novedades del operador </t>
  </si>
  <si>
    <t>En cada atractivo a visitar</t>
  </si>
  <si>
    <t>ENV-17-32-1235-26</t>
  </si>
  <si>
    <t xml:space="preserve">Andrea Montoya Herrera </t>
  </si>
  <si>
    <t xml:space="preserve">Maria Isabel Sepulveda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</si>
</sst>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11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37</xdr:row>
      <xdr:rowOff>95250</xdr:rowOff>
    </xdr:from>
    <xdr:to>
      <xdr:col>12</xdr:col>
      <xdr:colOff>685968</xdr:colOff>
      <xdr:row>54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37</xdr:row>
      <xdr:rowOff>21167</xdr:rowOff>
    </xdr:from>
    <xdr:to>
      <xdr:col>19</xdr:col>
      <xdr:colOff>21658</xdr:colOff>
      <xdr:row>51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tabSelected="1" topLeftCell="A9" zoomScale="70" zoomScaleNormal="70" workbookViewId="0">
      <selection activeCell="U5" sqref="U5:W5"/>
    </sheetView>
  </sheetViews>
  <sheetFormatPr baseColWidth="10" defaultColWidth="11.44140625" defaultRowHeight="14.4" x14ac:dyDescent="0.3"/>
  <cols>
    <col min="1" max="5" width="11.4414062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21875" customWidth="1" collapsed="1"/>
    <col min="11" max="11" width="9.6640625" customWidth="1" collapsed="1"/>
    <col min="12" max="12" width="11.44140625" style="1" collapsed="1"/>
    <col min="13" max="13" width="19.109375" style="1" customWidth="1" collapsed="1"/>
    <col min="14" max="15" width="9.5546875" style="1" customWidth="1" collapsed="1"/>
    <col min="16" max="16" width="9.6640625" style="1" customWidth="1" collapsed="1"/>
    <col min="17" max="17" width="9" style="1" customWidth="1" collapsed="1"/>
    <col min="18" max="23" width="11.44140625" style="1" collapsed="1"/>
    <col min="24" max="24" width="11.44140625" style="1" hidden="1" customWidth="1" collapsed="1"/>
    <col min="25" max="25" width="0" style="1" hidden="1" customWidth="1" collapsed="1"/>
    <col min="26" max="16384" width="11.44140625" style="1" collapsed="1"/>
  </cols>
  <sheetData>
    <row r="1" spans="1:25" ht="48" customHeight="1" x14ac:dyDescent="0.3">
      <c r="A1" s="16"/>
      <c r="B1" s="16"/>
      <c r="C1" s="16"/>
      <c r="D1" s="16"/>
      <c r="E1" s="24" t="s">
        <v>6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16" t="s">
        <v>11</v>
      </c>
      <c r="U1" s="16"/>
      <c r="V1" s="16"/>
      <c r="W1" s="16"/>
    </row>
    <row r="2" spans="1:25" ht="30.75" customHeight="1" x14ac:dyDescent="0.3">
      <c r="A2" s="16"/>
      <c r="B2" s="16"/>
      <c r="C2" s="16"/>
      <c r="D2" s="16"/>
      <c r="E2" s="24" t="s">
        <v>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16" t="s">
        <v>39</v>
      </c>
      <c r="U2" s="16"/>
      <c r="V2" s="16"/>
      <c r="W2" s="16"/>
    </row>
    <row r="3" spans="1:25" ht="30.75" customHeight="1" x14ac:dyDescent="0.3">
      <c r="A3" s="16"/>
      <c r="B3" s="16"/>
      <c r="C3" s="16"/>
      <c r="D3" s="16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16" t="s">
        <v>12</v>
      </c>
      <c r="U3" s="16"/>
      <c r="V3" s="16"/>
      <c r="W3" s="16"/>
    </row>
    <row r="4" spans="1:25" ht="30.75" customHeight="1" x14ac:dyDescent="0.3">
      <c r="A4" s="28" t="s">
        <v>33</v>
      </c>
      <c r="B4" s="28"/>
      <c r="C4" s="28"/>
      <c r="D4" s="29"/>
      <c r="E4" s="32" t="s">
        <v>80</v>
      </c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4"/>
      <c r="T4" s="17" t="s">
        <v>35</v>
      </c>
      <c r="U4" s="18"/>
      <c r="V4" s="19">
        <v>46077</v>
      </c>
      <c r="W4" s="20"/>
    </row>
    <row r="5" spans="1:25" ht="30.75" customHeight="1" x14ac:dyDescent="0.3">
      <c r="A5" s="30"/>
      <c r="B5" s="30"/>
      <c r="C5" s="30"/>
      <c r="D5" s="31"/>
      <c r="E5" s="35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7"/>
      <c r="T5" s="13" t="s">
        <v>37</v>
      </c>
      <c r="U5" s="21" t="s">
        <v>41</v>
      </c>
      <c r="V5" s="22"/>
      <c r="W5" s="20"/>
    </row>
    <row r="6" spans="1:25" ht="30.75" customHeight="1" x14ac:dyDescent="0.3">
      <c r="A6" s="32" t="s">
        <v>34</v>
      </c>
      <c r="B6" s="33"/>
      <c r="C6" s="33"/>
      <c r="D6" s="34"/>
      <c r="E6" s="38" t="s">
        <v>40</v>
      </c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40"/>
      <c r="T6" s="13" t="s">
        <v>36</v>
      </c>
      <c r="U6" s="21" t="s">
        <v>81</v>
      </c>
      <c r="V6" s="22"/>
      <c r="W6" s="20"/>
    </row>
    <row r="7" spans="1:25" ht="30.75" customHeight="1" x14ac:dyDescent="0.3">
      <c r="A7" s="35"/>
      <c r="B7" s="36"/>
      <c r="C7" s="36"/>
      <c r="D7" s="37"/>
      <c r="E7" s="41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3"/>
      <c r="T7" s="13" t="s">
        <v>38</v>
      </c>
      <c r="U7" s="21" t="s">
        <v>82</v>
      </c>
      <c r="V7" s="22"/>
      <c r="W7" s="20"/>
    </row>
    <row r="8" spans="1:25" ht="51.75" customHeight="1" x14ac:dyDescent="0.3">
      <c r="A8" s="26" t="s">
        <v>14</v>
      </c>
      <c r="B8" s="26" t="s">
        <v>15</v>
      </c>
      <c r="C8" s="26" t="s">
        <v>16</v>
      </c>
      <c r="D8" s="26" t="s">
        <v>17</v>
      </c>
      <c r="E8" s="45" t="s">
        <v>18</v>
      </c>
      <c r="F8" s="26" t="s">
        <v>19</v>
      </c>
      <c r="G8" s="26" t="s">
        <v>20</v>
      </c>
      <c r="H8" s="26" t="s">
        <v>21</v>
      </c>
      <c r="I8" s="26" t="s">
        <v>22</v>
      </c>
      <c r="J8" s="26" t="s">
        <v>23</v>
      </c>
      <c r="K8" s="26" t="s">
        <v>24</v>
      </c>
      <c r="L8" s="14" t="s">
        <v>25</v>
      </c>
      <c r="M8" s="14" t="s">
        <v>26</v>
      </c>
      <c r="N8" s="23" t="s">
        <v>3</v>
      </c>
      <c r="O8" s="23"/>
      <c r="P8" s="23"/>
      <c r="Q8" s="23"/>
      <c r="R8" s="14" t="s">
        <v>27</v>
      </c>
      <c r="S8" s="14" t="s">
        <v>28</v>
      </c>
      <c r="T8" s="14" t="s">
        <v>29</v>
      </c>
      <c r="U8" s="14" t="s">
        <v>30</v>
      </c>
      <c r="V8" s="23" t="s">
        <v>4</v>
      </c>
      <c r="W8" s="23"/>
      <c r="X8" s="2"/>
    </row>
    <row r="9" spans="1:25" ht="57" customHeight="1" x14ac:dyDescent="0.3">
      <c r="A9" s="27"/>
      <c r="B9" s="27"/>
      <c r="C9" s="27"/>
      <c r="D9" s="27"/>
      <c r="E9" s="27"/>
      <c r="F9" s="27"/>
      <c r="G9" s="27"/>
      <c r="H9" s="27"/>
      <c r="I9" s="27"/>
      <c r="J9" s="27"/>
      <c r="K9" s="27"/>
      <c r="L9" s="15"/>
      <c r="M9" s="15"/>
      <c r="N9" s="15" t="s">
        <v>0</v>
      </c>
      <c r="O9" s="15" t="s">
        <v>1</v>
      </c>
      <c r="P9" s="15" t="s">
        <v>5</v>
      </c>
      <c r="Q9" s="15" t="s">
        <v>2</v>
      </c>
      <c r="R9" s="15"/>
      <c r="S9" s="15"/>
      <c r="T9" s="15"/>
      <c r="U9" s="15"/>
      <c r="V9" s="15" t="s">
        <v>31</v>
      </c>
      <c r="W9" s="15" t="s">
        <v>32</v>
      </c>
      <c r="X9" s="2"/>
    </row>
    <row r="10" spans="1:25" ht="77.25" customHeight="1" x14ac:dyDescent="0.3">
      <c r="A10" s="44"/>
      <c r="B10" s="44"/>
      <c r="C10" s="44"/>
      <c r="D10" s="44"/>
      <c r="E10" s="44"/>
      <c r="F10" s="44"/>
      <c r="G10" s="44"/>
      <c r="H10" s="27"/>
      <c r="I10" s="27"/>
      <c r="J10" s="27"/>
      <c r="K10" s="27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2"/>
    </row>
    <row r="11" spans="1:25" ht="96.6" x14ac:dyDescent="0.3">
      <c r="A11" s="3">
        <v>1</v>
      </c>
      <c r="B11" s="4" t="s">
        <v>42</v>
      </c>
      <c r="C11" s="4" t="s">
        <v>43</v>
      </c>
      <c r="D11" s="5" t="s">
        <v>44</v>
      </c>
      <c r="E11" s="5" t="s">
        <v>45</v>
      </c>
      <c r="F11" s="5" t="s">
        <v>46</v>
      </c>
      <c r="G11" s="5" t="s">
        <v>47</v>
      </c>
      <c r="H11" s="6">
        <v>1</v>
      </c>
      <c r="I11" s="6">
        <v>3</v>
      </c>
      <c r="J11" s="7">
        <f t="shared" ref="J11:J19" si="0">H11+I11</f>
        <v>4</v>
      </c>
      <c r="K11" s="7" t="str">
        <f>IF(J11=10,$Y$11,IF(J11=9,$Y$11,IF(J11=8,$Y$11,IF(J11=7,$Y$12,IF(J11=6,$Y$12,IF(J11=5,#REF!,IF(J11=4,$Y$13,IF(J11=3,$Y$13,IF(J11=2,$Y$13,0)))))))))</f>
        <v>Riesgo bajo</v>
      </c>
      <c r="L11" s="6" t="s">
        <v>56</v>
      </c>
      <c r="M11" s="8" t="s">
        <v>57</v>
      </c>
      <c r="N11" s="6">
        <v>1</v>
      </c>
      <c r="O11" s="6">
        <v>1</v>
      </c>
      <c r="P11" s="7">
        <f t="shared" ref="P11:P20" si="1">N11+O11</f>
        <v>2</v>
      </c>
      <c r="Q11" s="7" t="str">
        <f>IF(P11=10,$Y$11,IF(P11=9,$Y$11,IF(P11=8,$Y$11,IF(P11=7,$Y$12,IF(P11=6,$Y$12,IF(P11=5,#REF!,IF(P11=4,$Y$13,IF(P11=3,$Y$13,IF(P11=2,$Y$13,0)))))))))</f>
        <v>Riesgo bajo</v>
      </c>
      <c r="R11" s="6"/>
      <c r="S11" s="6" t="s">
        <v>56</v>
      </c>
      <c r="T11" s="8" t="s">
        <v>60</v>
      </c>
      <c r="U11" s="8" t="s">
        <v>61</v>
      </c>
      <c r="V11" s="8" t="s">
        <v>68</v>
      </c>
      <c r="W11" s="8" t="s">
        <v>62</v>
      </c>
      <c r="X11" s="1">
        <v>1</v>
      </c>
      <c r="Y11" s="1" t="s">
        <v>8</v>
      </c>
    </row>
    <row r="12" spans="1:25" ht="55.2" x14ac:dyDescent="0.3">
      <c r="A12" s="3">
        <v>2</v>
      </c>
      <c r="B12" s="4" t="s">
        <v>42</v>
      </c>
      <c r="C12" s="4" t="s">
        <v>43</v>
      </c>
      <c r="D12" s="5" t="s">
        <v>44</v>
      </c>
      <c r="E12" s="5" t="s">
        <v>45</v>
      </c>
      <c r="F12" s="5" t="s">
        <v>69</v>
      </c>
      <c r="G12" s="5" t="s">
        <v>48</v>
      </c>
      <c r="H12" s="6">
        <v>1</v>
      </c>
      <c r="I12" s="6">
        <v>5</v>
      </c>
      <c r="J12" s="7">
        <f t="shared" si="0"/>
        <v>6</v>
      </c>
      <c r="K12" s="7" t="str">
        <f>IF(J12=10,$Y$11,IF(J12=9,$Y$11,IF(J12=8,$Y$11,IF(J12=7,$Y$12,IF(J12=6,$Y$12,IF(J12=5,#REF!,IF(J12=4,$Y$13,IF(J12=3,$Y$13,IF(J12=2,$Y$13,0)))))))))</f>
        <v>Riesgo alto</v>
      </c>
      <c r="L12" s="6" t="s">
        <v>58</v>
      </c>
      <c r="M12" s="4" t="s">
        <v>70</v>
      </c>
      <c r="N12" s="6">
        <v>1</v>
      </c>
      <c r="O12" s="6">
        <v>1</v>
      </c>
      <c r="P12" s="7">
        <f t="shared" si="1"/>
        <v>2</v>
      </c>
      <c r="Q12" s="7" t="str">
        <f>IF(P12=10,$Y$11,IF(P12=9,$Y$11,IF(P12=8,$Y$11,IF(P12=7,$Y$12,IF(P12=6,$Y$12,IF(P12=5,#REF!,IF(P12=4,$Y$13,IF(P12=3,$Y$13,IF(P12=2,$Y$13,0)))))))))</f>
        <v>Riesgo bajo</v>
      </c>
      <c r="R12" s="6"/>
      <c r="S12" s="6" t="s">
        <v>58</v>
      </c>
      <c r="T12" s="8" t="s">
        <v>71</v>
      </c>
      <c r="U12" s="8" t="s">
        <v>72</v>
      </c>
      <c r="V12" s="8" t="s">
        <v>78</v>
      </c>
      <c r="W12" s="8" t="s">
        <v>73</v>
      </c>
      <c r="X12" s="1">
        <v>2</v>
      </c>
      <c r="Y12" s="1" t="s">
        <v>9</v>
      </c>
    </row>
    <row r="13" spans="1:25" ht="151.80000000000001" x14ac:dyDescent="0.3">
      <c r="A13" s="3">
        <v>3</v>
      </c>
      <c r="B13" s="4" t="s">
        <v>50</v>
      </c>
      <c r="C13" s="4" t="s">
        <v>51</v>
      </c>
      <c r="D13" s="5" t="s">
        <v>44</v>
      </c>
      <c r="E13" s="5" t="s">
        <v>52</v>
      </c>
      <c r="F13" s="5" t="s">
        <v>53</v>
      </c>
      <c r="G13" s="5" t="s">
        <v>54</v>
      </c>
      <c r="H13" s="6">
        <v>1</v>
      </c>
      <c r="I13" s="6">
        <v>3</v>
      </c>
      <c r="J13" s="7">
        <f t="shared" si="0"/>
        <v>4</v>
      </c>
      <c r="K13" s="7" t="str">
        <f>IF(J13=10,$Y$11,IF(J13=9,$Y$11,IF(J13=8,$Y$11,IF(J13=7,$Y$12,IF(J13=6,$Y$12,IF(J13=5,#REF!,IF(J13=4,$Y$13,IF(J13=3,$Y$13,IF(J13=2,$Y$13,0)))))))))</f>
        <v>Riesgo bajo</v>
      </c>
      <c r="L13" s="6" t="s">
        <v>58</v>
      </c>
      <c r="M13" s="8" t="s">
        <v>59</v>
      </c>
      <c r="N13" s="6">
        <v>1</v>
      </c>
      <c r="O13" s="6">
        <v>1</v>
      </c>
      <c r="P13" s="7">
        <f t="shared" si="1"/>
        <v>2</v>
      </c>
      <c r="Q13" s="7" t="str">
        <f>IF(P13=10,$Y$11,IF(P13=9,$Y$11,IF(P13=8,$Y$11,IF(P13=7,$Y$12,IF(P13=6,$Y$12,IF(P13=5,#REF!,IF(P13=4,$Y$13,IF(P13=3,$Y$13,IF(P13=2,$Y$13,0)))))))))</f>
        <v>Riesgo bajo</v>
      </c>
      <c r="R13" s="6" t="s">
        <v>63</v>
      </c>
      <c r="S13" s="6" t="s">
        <v>56</v>
      </c>
      <c r="T13" s="8" t="s">
        <v>64</v>
      </c>
      <c r="U13" s="8" t="s">
        <v>65</v>
      </c>
      <c r="V13" s="8" t="s">
        <v>66</v>
      </c>
      <c r="W13" s="8" t="s">
        <v>67</v>
      </c>
      <c r="X13" s="1">
        <v>4</v>
      </c>
      <c r="Y13" s="1" t="s">
        <v>10</v>
      </c>
    </row>
    <row r="14" spans="1:25" ht="55.2" x14ac:dyDescent="0.3">
      <c r="A14" s="9">
        <v>4</v>
      </c>
      <c r="B14" s="4" t="s">
        <v>42</v>
      </c>
      <c r="C14" s="4" t="s">
        <v>51</v>
      </c>
      <c r="D14" s="5" t="s">
        <v>44</v>
      </c>
      <c r="E14" s="5" t="s">
        <v>45</v>
      </c>
      <c r="F14" s="10" t="s">
        <v>55</v>
      </c>
      <c r="G14" s="5" t="s">
        <v>49</v>
      </c>
      <c r="H14" s="6">
        <v>1</v>
      </c>
      <c r="I14" s="6">
        <v>5</v>
      </c>
      <c r="J14" s="7">
        <f t="shared" si="0"/>
        <v>6</v>
      </c>
      <c r="K14" s="7" t="str">
        <f>IF(J14=10,$Y$11,IF(J14=9,$Y$11,IF(J14=8,$Y$11,IF(J14=7,$Y$12,IF(J14=6,$Y$12,IF(J14=5,#REF!,IF(J14=4,$Y$13,IF(J14=3,$Y$13,IF(J14=2,$Y$13,0)))))))))</f>
        <v>Riesgo alto</v>
      </c>
      <c r="L14" s="6" t="s">
        <v>58</v>
      </c>
      <c r="M14" s="6" t="s">
        <v>74</v>
      </c>
      <c r="N14" s="6">
        <v>1</v>
      </c>
      <c r="O14" s="6">
        <v>1</v>
      </c>
      <c r="P14" s="7">
        <f t="shared" si="1"/>
        <v>2</v>
      </c>
      <c r="Q14" s="7" t="str">
        <f>IF(P14=10,$Y$11,IF(P14=9,$Y$11,IF(P14=8,$Y$11,IF(P14=7,$Y$12,IF(P14=6,$Y$12,IF(P14=5,#REF!,IF(P14=4,$Y$13,IF(P14=3,$Y$13,IF(P14=2,$Y$13,0)))))))))</f>
        <v>Riesgo bajo</v>
      </c>
      <c r="R14" s="6"/>
      <c r="S14" s="6" t="s">
        <v>58</v>
      </c>
      <c r="T14" s="6" t="s">
        <v>75</v>
      </c>
      <c r="U14" s="6" t="s">
        <v>76</v>
      </c>
      <c r="V14" s="6" t="s">
        <v>77</v>
      </c>
      <c r="W14" s="6" t="s">
        <v>79</v>
      </c>
      <c r="X14" s="1">
        <v>5</v>
      </c>
    </row>
    <row r="15" spans="1:25" x14ac:dyDescent="0.3">
      <c r="A15" s="3"/>
      <c r="B15" s="4"/>
      <c r="C15" s="4"/>
      <c r="D15" s="5"/>
      <c r="E15" s="5"/>
      <c r="F15" s="5"/>
      <c r="G15" s="5"/>
      <c r="H15" s="6"/>
      <c r="I15" s="6"/>
      <c r="J15" s="7">
        <f t="shared" si="0"/>
        <v>0</v>
      </c>
      <c r="K15" s="7">
        <f>IF(J15=10,$Y$11,IF(J15=9,$Y$11,IF(J15=8,$Y$11,IF(J15=7,$Y$12,IF(J15=6,$Y$12,IF(J15=5,#REF!,IF(J15=4,$Y$13,IF(J15=3,$Y$13,IF(J15=2,$Y$13,0)))))))))</f>
        <v>0</v>
      </c>
      <c r="L15" s="6"/>
      <c r="M15" s="6"/>
      <c r="N15" s="6"/>
      <c r="O15" s="6"/>
      <c r="P15" s="7">
        <f t="shared" si="1"/>
        <v>0</v>
      </c>
      <c r="Q15" s="7">
        <f>IF(P15=10,$Y$11,IF(P15=9,$Y$11,IF(P15=8,$Y$11,IF(P15=7,$Y$12,IF(P15=6,$Y$12,IF(P15=5,#REF!,IF(P15=4,$Y$13,IF(P15=3,$Y$13,IF(P15=2,$Y$13,0)))))))))</f>
        <v>0</v>
      </c>
      <c r="R15" s="6"/>
      <c r="S15" s="6"/>
      <c r="T15" s="6"/>
      <c r="U15" s="6"/>
      <c r="V15" s="6"/>
      <c r="W15" s="6"/>
    </row>
    <row r="16" spans="1:25" x14ac:dyDescent="0.3">
      <c r="A16" s="3"/>
      <c r="B16" s="4"/>
      <c r="C16" s="4"/>
      <c r="D16" s="5"/>
      <c r="E16" s="5"/>
      <c r="F16" s="5"/>
      <c r="G16" s="5"/>
      <c r="H16" s="6"/>
      <c r="I16" s="6"/>
      <c r="J16" s="7">
        <f t="shared" si="0"/>
        <v>0</v>
      </c>
      <c r="K16" s="7">
        <f>IF(J16=10,$Y$11,IF(J16=9,$Y$11,IF(J16=8,$Y$11,IF(J16=7,$Y$12,IF(J16=6,$Y$12,IF(J16=5,#REF!,IF(J16=4,$Y$13,IF(J16=3,$Y$13,IF(J16=2,$Y$13,0)))))))))</f>
        <v>0</v>
      </c>
      <c r="L16" s="6"/>
      <c r="M16" s="6"/>
      <c r="N16" s="6"/>
      <c r="O16" s="6"/>
      <c r="P16" s="7">
        <f t="shared" si="1"/>
        <v>0</v>
      </c>
      <c r="Q16" s="7">
        <f>IF(P16=10,$Y$11,IF(P16=9,$Y$11,IF(P16=8,$Y$11,IF(P16=7,$Y$12,IF(P16=6,$Y$12,IF(P16=5,#REF!,IF(P16=4,$Y$13,IF(P16=3,$Y$13,IF(P16=2,$Y$13,0)))))))))</f>
        <v>0</v>
      </c>
      <c r="R16" s="6"/>
      <c r="S16" s="6"/>
      <c r="T16" s="6"/>
      <c r="U16" s="6"/>
      <c r="V16" s="6"/>
      <c r="W16" s="6"/>
    </row>
    <row r="17" spans="1:23" x14ac:dyDescent="0.3">
      <c r="A17" s="3"/>
      <c r="B17" s="4"/>
      <c r="C17" s="4"/>
      <c r="D17" s="5"/>
      <c r="E17" s="5"/>
      <c r="F17" s="5"/>
      <c r="G17" s="5"/>
      <c r="H17" s="6"/>
      <c r="I17" s="6"/>
      <c r="J17" s="7">
        <f t="shared" si="0"/>
        <v>0</v>
      </c>
      <c r="K17" s="7">
        <f>IF(J17=10,$Y$11,IF(J17=9,$Y$11,IF(J17=8,$Y$11,IF(J17=7,$Y$12,IF(J17=6,$Y$12,IF(J17=5,#REF!,IF(J17=4,$Y$13,IF(J17=3,$Y$13,IF(J17=2,$Y$13,0)))))))))</f>
        <v>0</v>
      </c>
      <c r="L17" s="6"/>
      <c r="M17" s="6"/>
      <c r="N17" s="6"/>
      <c r="O17" s="6"/>
      <c r="P17" s="7">
        <f t="shared" si="1"/>
        <v>0</v>
      </c>
      <c r="Q17" s="7">
        <f>IF(P17=10,$Y$11,IF(P17=9,$Y$11,IF(P17=8,$Y$11,IF(P17=7,$Y$12,IF(P17=6,$Y$12,IF(P17=5,#REF!,IF(P17=4,$Y$13,IF(P17=3,$Y$13,IF(P17=2,$Y$13,0)))))))))</f>
        <v>0</v>
      </c>
      <c r="R17" s="6"/>
      <c r="S17" s="6"/>
      <c r="T17" s="6"/>
      <c r="U17" s="6"/>
      <c r="V17" s="6"/>
      <c r="W17" s="6"/>
    </row>
    <row r="18" spans="1:23" x14ac:dyDescent="0.3">
      <c r="A18" s="11"/>
      <c r="B18" s="8"/>
      <c r="C18" s="8"/>
      <c r="D18" s="12"/>
      <c r="E18" s="12"/>
      <c r="F18" s="12"/>
      <c r="G18" s="12"/>
      <c r="H18" s="6"/>
      <c r="I18" s="6"/>
      <c r="J18" s="7">
        <f t="shared" si="0"/>
        <v>0</v>
      </c>
      <c r="K18" s="7">
        <f>IF(J18=10,$Y$11,IF(J18=9,$Y$11,IF(J18=8,$Y$11,IF(J18=7,$Y$12,IF(J18=6,$Y$12,IF(J18=5,#REF!,IF(J18=4,$Y$13,IF(J18=3,$Y$13,IF(J18=2,$Y$13,0)))))))))</f>
        <v>0</v>
      </c>
      <c r="L18" s="6"/>
      <c r="M18" s="6"/>
      <c r="N18" s="6"/>
      <c r="O18" s="6"/>
      <c r="P18" s="7">
        <f t="shared" si="1"/>
        <v>0</v>
      </c>
      <c r="Q18" s="7">
        <f>IF(P18=10,$Y$11,IF(P18=9,$Y$11,IF(P18=8,$Y$11,IF(P18=7,$Y$12,IF(P18=6,$Y$12,IF(P18=5,#REF!,IF(P18=4,$Y$13,IF(P18=3,$Y$13,IF(P18=2,$Y$13,0)))))))))</f>
        <v>0</v>
      </c>
      <c r="R18" s="6"/>
      <c r="S18" s="6"/>
      <c r="T18" s="6"/>
      <c r="U18" s="6"/>
      <c r="V18" s="6"/>
      <c r="W18" s="6"/>
    </row>
    <row r="19" spans="1:23" x14ac:dyDescent="0.3">
      <c r="A19" s="11"/>
      <c r="B19" s="8"/>
      <c r="C19" s="8"/>
      <c r="D19" s="8"/>
      <c r="E19" s="8"/>
      <c r="F19" s="8"/>
      <c r="G19" s="8"/>
      <c r="H19" s="6"/>
      <c r="I19" s="6"/>
      <c r="J19" s="7">
        <f t="shared" si="0"/>
        <v>0</v>
      </c>
      <c r="K19" s="7">
        <f>IF(J19=10,$Y$11,IF(J19=9,$Y$11,IF(J19=8,$Y$11,IF(J19=7,$Y$12,IF(J19=6,$Y$12,IF(J19=5,#REF!,IF(J19=4,$Y$13,IF(J19=3,$Y$13,IF(J19=2,$Y$13,0)))))))))</f>
        <v>0</v>
      </c>
      <c r="L19" s="6"/>
      <c r="M19" s="6"/>
      <c r="N19" s="6"/>
      <c r="O19" s="6"/>
      <c r="P19" s="7">
        <f t="shared" si="1"/>
        <v>0</v>
      </c>
      <c r="Q19" s="7">
        <f>IF(P19=10,$Y$11,IF(P19=9,$Y$11,IF(P19=8,$Y$11,IF(P19=7,$Y$12,IF(P19=6,$Y$12,IF(P19=5,#REF!,IF(P19=4,$Y$13,IF(P19=3,$Y$13,IF(P19=2,$Y$13,0)))))))))</f>
        <v>0</v>
      </c>
      <c r="R19" s="6"/>
      <c r="S19" s="6"/>
      <c r="T19" s="6"/>
      <c r="U19" s="6"/>
      <c r="V19" s="6"/>
      <c r="W19" s="6"/>
    </row>
    <row r="20" spans="1:23" x14ac:dyDescent="0.3">
      <c r="A20" s="11"/>
      <c r="B20" s="8"/>
      <c r="C20" s="8"/>
      <c r="D20" s="8"/>
      <c r="E20" s="8"/>
      <c r="F20" s="8"/>
      <c r="G20" s="8"/>
      <c r="H20" s="6"/>
      <c r="I20" s="6"/>
      <c r="J20" s="7">
        <f t="shared" ref="J20" si="2">H20+I20</f>
        <v>0</v>
      </c>
      <c r="K20" s="7">
        <f>IF(J20=10,$Y$11,IF(J20=9,$Y$11,IF(J20=8,$Y$11,IF(J20=7,$Y$12,IF(J20=6,$Y$12,IF(J20=5,#REF!,IF(J20=4,$Y$13,IF(J20=3,$Y$13,IF(J20=2,$Y$13,0)))))))))</f>
        <v>0</v>
      </c>
      <c r="L20" s="6"/>
      <c r="M20" s="6"/>
      <c r="N20" s="6"/>
      <c r="O20" s="6"/>
      <c r="P20" s="7">
        <f t="shared" si="1"/>
        <v>0</v>
      </c>
      <c r="Q20" s="7">
        <f>IF(P20=10,$Y$11,IF(P20=9,$Y$11,IF(P20=8,$Y$11,IF(P20=7,$Y$12,IF(P20=6,$Y$12,IF(P20=5,#REF!,IF(P20=4,$Y$13,IF(P20=3,$Y$13,IF(P20=2,$Y$13,0)))))))))</f>
        <v>0</v>
      </c>
      <c r="R20" s="6"/>
      <c r="S20" s="6"/>
      <c r="T20" s="6"/>
      <c r="U20" s="6"/>
      <c r="V20" s="6"/>
      <c r="W20" s="6"/>
    </row>
    <row r="21" spans="1:23" x14ac:dyDescent="0.3">
      <c r="A21" s="11"/>
      <c r="B21" s="8"/>
      <c r="C21" s="8"/>
      <c r="D21" s="8"/>
      <c r="E21" s="8"/>
      <c r="F21" s="8"/>
      <c r="G21" s="8"/>
      <c r="H21" s="6"/>
      <c r="I21" s="6"/>
      <c r="J21" s="7">
        <f t="shared" ref="J21:J36" si="3">H21+I21</f>
        <v>0</v>
      </c>
      <c r="K21" s="7">
        <f>IF(J21=10,$Y$11,IF(J21=9,$Y$11,IF(J21=8,$Y$11,IF(J21=7,$Y$12,IF(J21=6,$Y$12,IF(J21=5,#REF!,IF(J21=4,$Y$13,IF(J21=3,$Y$13,IF(J21=2,$Y$13,0)))))))))</f>
        <v>0</v>
      </c>
      <c r="L21" s="6"/>
      <c r="M21" s="6"/>
      <c r="N21" s="6"/>
      <c r="O21" s="6"/>
      <c r="P21" s="7">
        <f t="shared" ref="P21:P36" si="4">N21+O21</f>
        <v>0</v>
      </c>
      <c r="Q21" s="7">
        <f>IF(P21=10,$Y$11,IF(P21=9,$Y$11,IF(P21=8,$Y$11,IF(P21=7,$Y$12,IF(P21=6,$Y$12,IF(P21=5,#REF!,IF(P21=4,$Y$13,IF(P21=3,$Y$13,IF(P21=2,$Y$13,0)))))))))</f>
        <v>0</v>
      </c>
      <c r="R21" s="6"/>
      <c r="S21" s="6"/>
      <c r="T21" s="6"/>
      <c r="U21" s="6"/>
      <c r="V21" s="6"/>
      <c r="W21" s="6"/>
    </row>
    <row r="22" spans="1:23" x14ac:dyDescent="0.3">
      <c r="A22" s="11"/>
      <c r="B22" s="8"/>
      <c r="C22" s="8"/>
      <c r="D22" s="8"/>
      <c r="E22" s="8"/>
      <c r="F22" s="8"/>
      <c r="G22" s="8"/>
      <c r="H22" s="6"/>
      <c r="I22" s="6"/>
      <c r="J22" s="7">
        <f t="shared" si="3"/>
        <v>0</v>
      </c>
      <c r="K22" s="7">
        <f>IF(J22=10,$Y$11,IF(J22=9,$Y$11,IF(J22=8,$Y$11,IF(J22=7,$Y$12,IF(J22=6,$Y$12,IF(J22=5,#REF!,IF(J22=4,$Y$13,IF(J22=3,$Y$13,IF(J22=2,$Y$13,0)))))))))</f>
        <v>0</v>
      </c>
      <c r="L22" s="6"/>
      <c r="M22" s="6"/>
      <c r="N22" s="6"/>
      <c r="O22" s="6"/>
      <c r="P22" s="7">
        <f t="shared" si="4"/>
        <v>0</v>
      </c>
      <c r="Q22" s="7">
        <f>IF(P22=10,$Y$11,IF(P22=9,$Y$11,IF(P22=8,$Y$11,IF(P22=7,$Y$12,IF(P22=6,$Y$12,IF(P22=5,#REF!,IF(P22=4,$Y$13,IF(P22=3,$Y$13,IF(P22=2,$Y$13,0)))))))))</f>
        <v>0</v>
      </c>
      <c r="R22" s="6"/>
      <c r="S22" s="6"/>
      <c r="T22" s="6"/>
      <c r="U22" s="6"/>
      <c r="V22" s="6"/>
      <c r="W22" s="6"/>
    </row>
    <row r="23" spans="1:23" x14ac:dyDescent="0.3">
      <c r="A23" s="11"/>
      <c r="B23" s="8"/>
      <c r="C23" s="8"/>
      <c r="D23" s="8"/>
      <c r="E23" s="8"/>
      <c r="F23" s="8"/>
      <c r="G23" s="8"/>
      <c r="H23" s="6"/>
      <c r="I23" s="6"/>
      <c r="J23" s="7">
        <f t="shared" si="3"/>
        <v>0</v>
      </c>
      <c r="K23" s="7">
        <f>IF(J23=10,$Y$11,IF(J23=9,$Y$11,IF(J23=8,$Y$11,IF(J23=7,$Y$12,IF(J23=6,$Y$12,IF(J23=5,#REF!,IF(J23=4,$Y$13,IF(J23=3,$Y$13,IF(J23=2,$Y$13,0)))))))))</f>
        <v>0</v>
      </c>
      <c r="L23" s="6"/>
      <c r="M23" s="6"/>
      <c r="N23" s="6"/>
      <c r="O23" s="6"/>
      <c r="P23" s="7">
        <f t="shared" si="4"/>
        <v>0</v>
      </c>
      <c r="Q23" s="7">
        <f>IF(P23=10,$Y$11,IF(P23=9,$Y$11,IF(P23=8,$Y$11,IF(P23=7,$Y$12,IF(P23=6,$Y$12,IF(P23=5,#REF!,IF(P23=4,$Y$13,IF(P23=3,$Y$13,IF(P23=2,$Y$13,0)))))))))</f>
        <v>0</v>
      </c>
      <c r="R23" s="6"/>
      <c r="S23" s="6"/>
      <c r="T23" s="6"/>
      <c r="U23" s="6"/>
      <c r="V23" s="6"/>
      <c r="W23" s="6"/>
    </row>
    <row r="24" spans="1:23" x14ac:dyDescent="0.3">
      <c r="A24" s="11"/>
      <c r="B24" s="8"/>
      <c r="C24" s="8"/>
      <c r="D24" s="8"/>
      <c r="E24" s="8"/>
      <c r="F24" s="8"/>
      <c r="G24" s="8"/>
      <c r="H24" s="6"/>
      <c r="I24" s="6"/>
      <c r="J24" s="7">
        <f t="shared" si="3"/>
        <v>0</v>
      </c>
      <c r="K24" s="7">
        <f>IF(J24=10,$Y$11,IF(J24=9,$Y$11,IF(J24=8,$Y$11,IF(J24=7,$Y$12,IF(J24=6,$Y$12,IF(J24=5,#REF!,IF(J24=4,$Y$13,IF(J24=3,$Y$13,IF(J24=2,$Y$13,0)))))))))</f>
        <v>0</v>
      </c>
      <c r="L24" s="6"/>
      <c r="M24" s="6"/>
      <c r="N24" s="6"/>
      <c r="O24" s="6"/>
      <c r="P24" s="7">
        <f t="shared" si="4"/>
        <v>0</v>
      </c>
      <c r="Q24" s="7">
        <f>IF(P24=10,$Y$11,IF(P24=9,$Y$11,IF(P24=8,$Y$11,IF(P24=7,$Y$12,IF(P24=6,$Y$12,IF(P24=5,#REF!,IF(P24=4,$Y$13,IF(P24=3,$Y$13,IF(P24=2,$Y$13,0)))))))))</f>
        <v>0</v>
      </c>
      <c r="R24" s="6"/>
      <c r="S24" s="6"/>
      <c r="T24" s="6"/>
      <c r="U24" s="6"/>
      <c r="V24" s="6"/>
      <c r="W24" s="6"/>
    </row>
    <row r="25" spans="1:23" x14ac:dyDescent="0.3">
      <c r="A25" s="11"/>
      <c r="B25" s="8"/>
      <c r="C25" s="8"/>
      <c r="D25" s="8"/>
      <c r="E25" s="8"/>
      <c r="F25" s="8"/>
      <c r="G25" s="8"/>
      <c r="H25" s="6"/>
      <c r="I25" s="6"/>
      <c r="J25" s="7">
        <f t="shared" si="3"/>
        <v>0</v>
      </c>
      <c r="K25" s="7">
        <f>IF(J25=10,$Y$11,IF(J25=9,$Y$11,IF(J25=8,$Y$11,IF(J25=7,$Y$12,IF(J25=6,$Y$12,IF(J25=5,#REF!,IF(J25=4,$Y$13,IF(J25=3,$Y$13,IF(J25=2,$Y$13,0)))))))))</f>
        <v>0</v>
      </c>
      <c r="L25" s="6"/>
      <c r="M25" s="6"/>
      <c r="N25" s="6"/>
      <c r="O25" s="6"/>
      <c r="P25" s="7">
        <f t="shared" si="4"/>
        <v>0</v>
      </c>
      <c r="Q25" s="7">
        <f>IF(P25=10,$Y$11,IF(P25=9,$Y$11,IF(P25=8,$Y$11,IF(P25=7,$Y$12,IF(P25=6,$Y$12,IF(P25=5,#REF!,IF(P25=4,$Y$13,IF(P25=3,$Y$13,IF(P25=2,$Y$13,0)))))))))</f>
        <v>0</v>
      </c>
      <c r="R25" s="6"/>
      <c r="S25" s="6"/>
      <c r="T25" s="6"/>
      <c r="U25" s="6"/>
      <c r="V25" s="6"/>
      <c r="W25" s="6"/>
    </row>
    <row r="26" spans="1:23" x14ac:dyDescent="0.3">
      <c r="A26" s="11"/>
      <c r="B26" s="8"/>
      <c r="C26" s="8"/>
      <c r="D26" s="8"/>
      <c r="E26" s="8"/>
      <c r="F26" s="8"/>
      <c r="G26" s="8"/>
      <c r="H26" s="6"/>
      <c r="I26" s="6"/>
      <c r="J26" s="7">
        <f t="shared" si="3"/>
        <v>0</v>
      </c>
      <c r="K26" s="7">
        <f>IF(J26=10,$Y$11,IF(J26=9,$Y$11,IF(J26=8,$Y$11,IF(J26=7,$Y$12,IF(J26=6,$Y$12,IF(J26=5,#REF!,IF(J26=4,$Y$13,IF(J26=3,$Y$13,IF(J26=2,$Y$13,0)))))))))</f>
        <v>0</v>
      </c>
      <c r="L26" s="6"/>
      <c r="M26" s="6"/>
      <c r="N26" s="6"/>
      <c r="O26" s="6"/>
      <c r="P26" s="7">
        <f t="shared" si="4"/>
        <v>0</v>
      </c>
      <c r="Q26" s="7">
        <f>IF(P26=10,$Y$11,IF(P26=9,$Y$11,IF(P26=8,$Y$11,IF(P26=7,$Y$12,IF(P26=6,$Y$12,IF(P26=5,#REF!,IF(P26=4,$Y$13,IF(P26=3,$Y$13,IF(P26=2,$Y$13,0)))))))))</f>
        <v>0</v>
      </c>
      <c r="R26" s="6"/>
      <c r="S26" s="6"/>
      <c r="T26" s="6"/>
      <c r="U26" s="6"/>
      <c r="V26" s="6"/>
      <c r="W26" s="6"/>
    </row>
    <row r="27" spans="1:23" x14ac:dyDescent="0.3">
      <c r="A27" s="11"/>
      <c r="B27" s="8"/>
      <c r="C27" s="8"/>
      <c r="D27" s="8"/>
      <c r="E27" s="8"/>
      <c r="F27" s="8"/>
      <c r="G27" s="8"/>
      <c r="H27" s="6"/>
      <c r="I27" s="6"/>
      <c r="J27" s="7">
        <f t="shared" si="3"/>
        <v>0</v>
      </c>
      <c r="K27" s="7">
        <f>IF(J27=10,$Y$11,IF(J27=9,$Y$11,IF(J27=8,$Y$11,IF(J27=7,$Y$12,IF(J27=6,$Y$12,IF(J27=5,#REF!,IF(J27=4,$Y$13,IF(J27=3,$Y$13,IF(J27=2,$Y$13,0)))))))))</f>
        <v>0</v>
      </c>
      <c r="L27" s="6"/>
      <c r="M27" s="6"/>
      <c r="N27" s="6"/>
      <c r="O27" s="6"/>
      <c r="P27" s="7">
        <f t="shared" si="4"/>
        <v>0</v>
      </c>
      <c r="Q27" s="7">
        <f>IF(P27=10,$Y$11,IF(P27=9,$Y$11,IF(P27=8,$Y$11,IF(P27=7,$Y$12,IF(P27=6,$Y$12,IF(P27=5,#REF!,IF(P27=4,$Y$13,IF(P27=3,$Y$13,IF(P27=2,$Y$13,0)))))))))</f>
        <v>0</v>
      </c>
      <c r="R27" s="6"/>
      <c r="S27" s="6"/>
      <c r="T27" s="6"/>
      <c r="U27" s="6"/>
      <c r="V27" s="6"/>
      <c r="W27" s="6"/>
    </row>
    <row r="28" spans="1:23" x14ac:dyDescent="0.3">
      <c r="A28" s="11"/>
      <c r="B28" s="8"/>
      <c r="C28" s="8"/>
      <c r="D28" s="8"/>
      <c r="E28" s="8"/>
      <c r="F28" s="8"/>
      <c r="G28" s="8"/>
      <c r="H28" s="6"/>
      <c r="I28" s="6"/>
      <c r="J28" s="7">
        <f t="shared" si="3"/>
        <v>0</v>
      </c>
      <c r="K28" s="7">
        <f>IF(J28=10,$Y$11,IF(J28=9,$Y$11,IF(J28=8,$Y$11,IF(J28=7,$Y$12,IF(J28=6,$Y$12,IF(J28=5,#REF!,IF(J28=4,$Y$13,IF(J28=3,$Y$13,IF(J28=2,$Y$13,0)))))))))</f>
        <v>0</v>
      </c>
      <c r="L28" s="6"/>
      <c r="M28" s="6"/>
      <c r="N28" s="6"/>
      <c r="O28" s="6"/>
      <c r="P28" s="7">
        <f t="shared" si="4"/>
        <v>0</v>
      </c>
      <c r="Q28" s="7">
        <f>IF(P28=10,$Y$11,IF(P28=9,$Y$11,IF(P28=8,$Y$11,IF(P28=7,$Y$12,IF(P28=6,$Y$12,IF(P28=5,#REF!,IF(P28=4,$Y$13,IF(P28=3,$Y$13,IF(P28=2,$Y$13,0)))))))))</f>
        <v>0</v>
      </c>
      <c r="R28" s="6"/>
      <c r="S28" s="6"/>
      <c r="T28" s="6"/>
      <c r="U28" s="6"/>
      <c r="V28" s="6"/>
      <c r="W28" s="6"/>
    </row>
    <row r="29" spans="1:23" x14ac:dyDescent="0.3">
      <c r="A29" s="11"/>
      <c r="B29" s="8"/>
      <c r="C29" s="8"/>
      <c r="D29" s="8"/>
      <c r="E29" s="8"/>
      <c r="F29" s="8"/>
      <c r="G29" s="8"/>
      <c r="H29" s="6"/>
      <c r="I29" s="6"/>
      <c r="J29" s="7">
        <f t="shared" si="3"/>
        <v>0</v>
      </c>
      <c r="K29" s="7">
        <f>IF(J29=10,$Y$11,IF(J29=9,$Y$11,IF(J29=8,$Y$11,IF(J29=7,$Y$12,IF(J29=6,$Y$12,IF(J29=5,#REF!,IF(J29=4,$Y$13,IF(J29=3,$Y$13,IF(J29=2,$Y$13,0)))))))))</f>
        <v>0</v>
      </c>
      <c r="L29" s="6"/>
      <c r="M29" s="6"/>
      <c r="N29" s="6"/>
      <c r="O29" s="6"/>
      <c r="P29" s="7">
        <f t="shared" si="4"/>
        <v>0</v>
      </c>
      <c r="Q29" s="7">
        <f>IF(P29=10,$Y$11,IF(P29=9,$Y$11,IF(P29=8,$Y$11,IF(P29=7,$Y$12,IF(P29=6,$Y$12,IF(P29=5,#REF!,IF(P29=4,$Y$13,IF(P29=3,$Y$13,IF(P29=2,$Y$13,0)))))))))</f>
        <v>0</v>
      </c>
      <c r="R29" s="6"/>
      <c r="S29" s="6"/>
      <c r="T29" s="6"/>
      <c r="U29" s="6"/>
      <c r="V29" s="6"/>
      <c r="W29" s="6"/>
    </row>
    <row r="30" spans="1:23" x14ac:dyDescent="0.3">
      <c r="A30" s="11"/>
      <c r="B30" s="8"/>
      <c r="C30" s="8"/>
      <c r="D30" s="8"/>
      <c r="E30" s="8"/>
      <c r="F30" s="8"/>
      <c r="G30" s="8"/>
      <c r="H30" s="6"/>
      <c r="I30" s="6"/>
      <c r="J30" s="7">
        <f t="shared" si="3"/>
        <v>0</v>
      </c>
      <c r="K30" s="7">
        <f>IF(J30=10,$Y$11,IF(J30=9,$Y$11,IF(J30=8,$Y$11,IF(J30=7,$Y$12,IF(J30=6,$Y$12,IF(J30=5,#REF!,IF(J30=4,$Y$13,IF(J30=3,$Y$13,IF(J30=2,$Y$13,0)))))))))</f>
        <v>0</v>
      </c>
      <c r="L30" s="6"/>
      <c r="M30" s="6"/>
      <c r="N30" s="6"/>
      <c r="O30" s="6"/>
      <c r="P30" s="7">
        <f t="shared" si="4"/>
        <v>0</v>
      </c>
      <c r="Q30" s="7">
        <f>IF(P30=10,$Y$11,IF(P30=9,$Y$11,IF(P30=8,$Y$11,IF(P30=7,$Y$12,IF(P30=6,$Y$12,IF(P30=5,#REF!,IF(P30=4,$Y$13,IF(P30=3,$Y$13,IF(P30=2,$Y$13,0)))))))))</f>
        <v>0</v>
      </c>
      <c r="R30" s="6"/>
      <c r="S30" s="6"/>
      <c r="T30" s="6"/>
      <c r="U30" s="6"/>
      <c r="V30" s="6"/>
      <c r="W30" s="6"/>
    </row>
    <row r="31" spans="1:23" x14ac:dyDescent="0.3">
      <c r="A31" s="11"/>
      <c r="B31" s="8"/>
      <c r="C31" s="8"/>
      <c r="D31" s="8"/>
      <c r="E31" s="8"/>
      <c r="F31" s="8"/>
      <c r="G31" s="8"/>
      <c r="H31" s="6"/>
      <c r="I31" s="6"/>
      <c r="J31" s="7">
        <f t="shared" si="3"/>
        <v>0</v>
      </c>
      <c r="K31" s="7">
        <f>IF(J31=10,$Y$11,IF(J31=9,$Y$11,IF(J31=8,$Y$11,IF(J31=7,$Y$12,IF(J31=6,$Y$12,IF(J31=5,#REF!,IF(J31=4,$Y$13,IF(J31=3,$Y$13,IF(J31=2,$Y$13,0)))))))))</f>
        <v>0</v>
      </c>
      <c r="L31" s="6"/>
      <c r="M31" s="6"/>
      <c r="N31" s="6"/>
      <c r="O31" s="6"/>
      <c r="P31" s="7">
        <f t="shared" si="4"/>
        <v>0</v>
      </c>
      <c r="Q31" s="7">
        <f>IF(P31=10,$Y$11,IF(P31=9,$Y$11,IF(P31=8,$Y$11,IF(P31=7,$Y$12,IF(P31=6,$Y$12,IF(P31=5,#REF!,IF(P31=4,$Y$13,IF(P31=3,$Y$13,IF(P31=2,$Y$13,0)))))))))</f>
        <v>0</v>
      </c>
      <c r="R31" s="6"/>
      <c r="S31" s="6"/>
      <c r="T31" s="6"/>
      <c r="U31" s="6"/>
      <c r="V31" s="6"/>
      <c r="W31" s="6"/>
    </row>
    <row r="32" spans="1:23" x14ac:dyDescent="0.3">
      <c r="A32" s="11"/>
      <c r="B32" s="8"/>
      <c r="C32" s="8"/>
      <c r="D32" s="8"/>
      <c r="E32" s="8"/>
      <c r="F32" s="8"/>
      <c r="G32" s="8"/>
      <c r="H32" s="6"/>
      <c r="I32" s="6"/>
      <c r="J32" s="7">
        <f t="shared" si="3"/>
        <v>0</v>
      </c>
      <c r="K32" s="7">
        <f>IF(J32=10,$Y$11,IF(J32=9,$Y$11,IF(J32=8,$Y$11,IF(J32=7,$Y$12,IF(J32=6,$Y$12,IF(J32=5,#REF!,IF(J32=4,$Y$13,IF(J32=3,$Y$13,IF(J32=2,$Y$13,0)))))))))</f>
        <v>0</v>
      </c>
      <c r="L32" s="6"/>
      <c r="M32" s="6"/>
      <c r="N32" s="6"/>
      <c r="O32" s="6"/>
      <c r="P32" s="7">
        <f t="shared" si="4"/>
        <v>0</v>
      </c>
      <c r="Q32" s="7">
        <f>IF(P32=10,$Y$11,IF(P32=9,$Y$11,IF(P32=8,$Y$11,IF(P32=7,$Y$12,IF(P32=6,$Y$12,IF(P32=5,#REF!,IF(P32=4,$Y$13,IF(P32=3,$Y$13,IF(P32=2,$Y$13,0)))))))))</f>
        <v>0</v>
      </c>
      <c r="R32" s="6"/>
      <c r="S32" s="6"/>
      <c r="T32" s="6"/>
      <c r="U32" s="6"/>
      <c r="V32" s="6"/>
      <c r="W32" s="6"/>
    </row>
    <row r="33" spans="1:23" x14ac:dyDescent="0.3">
      <c r="A33" s="11"/>
      <c r="B33" s="8"/>
      <c r="C33" s="8"/>
      <c r="D33" s="8"/>
      <c r="E33" s="8"/>
      <c r="F33" s="8"/>
      <c r="G33" s="8"/>
      <c r="H33" s="6"/>
      <c r="I33" s="6"/>
      <c r="J33" s="7">
        <f t="shared" si="3"/>
        <v>0</v>
      </c>
      <c r="K33" s="7">
        <f>IF(J33=10,$Y$11,IF(J33=9,$Y$11,IF(J33=8,$Y$11,IF(J33=7,$Y$12,IF(J33=6,$Y$12,IF(J33=5,#REF!,IF(J33=4,$Y$13,IF(J33=3,$Y$13,IF(J33=2,$Y$13,0)))))))))</f>
        <v>0</v>
      </c>
      <c r="L33" s="6"/>
      <c r="M33" s="6"/>
      <c r="N33" s="6"/>
      <c r="O33" s="6"/>
      <c r="P33" s="7">
        <f t="shared" si="4"/>
        <v>0</v>
      </c>
      <c r="Q33" s="7">
        <f>IF(P33=10,$Y$11,IF(P33=9,$Y$11,IF(P33=8,$Y$11,IF(P33=7,$Y$12,IF(P33=6,$Y$12,IF(P33=5,#REF!,IF(P33=4,$Y$13,IF(P33=3,$Y$13,IF(P33=2,$Y$13,0)))))))))</f>
        <v>0</v>
      </c>
      <c r="R33" s="6"/>
      <c r="S33" s="6"/>
      <c r="T33" s="6"/>
      <c r="U33" s="6"/>
      <c r="V33" s="6"/>
      <c r="W33" s="6"/>
    </row>
    <row r="34" spans="1:23" x14ac:dyDescent="0.3">
      <c r="A34" s="11"/>
      <c r="B34" s="8"/>
      <c r="C34" s="8"/>
      <c r="D34" s="8"/>
      <c r="E34" s="8"/>
      <c r="F34" s="8"/>
      <c r="G34" s="8"/>
      <c r="H34" s="6"/>
      <c r="I34" s="6"/>
      <c r="J34" s="7">
        <f t="shared" si="3"/>
        <v>0</v>
      </c>
      <c r="K34" s="7">
        <f>IF(J34=10,$Y$11,IF(J34=9,$Y$11,IF(J34=8,$Y$11,IF(J34=7,$Y$12,IF(J34=6,$Y$12,IF(J34=5,#REF!,IF(J34=4,$Y$13,IF(J34=3,$Y$13,IF(J34=2,$Y$13,0)))))))))</f>
        <v>0</v>
      </c>
      <c r="L34" s="6"/>
      <c r="M34" s="6"/>
      <c r="N34" s="6"/>
      <c r="O34" s="6"/>
      <c r="P34" s="7">
        <f t="shared" si="4"/>
        <v>0</v>
      </c>
      <c r="Q34" s="7">
        <f>IF(P34=10,$Y$11,IF(P34=9,$Y$11,IF(P34=8,$Y$11,IF(P34=7,$Y$12,IF(P34=6,$Y$12,IF(P34=5,#REF!,IF(P34=4,$Y$13,IF(P34=3,$Y$13,IF(P34=2,$Y$13,0)))))))))</f>
        <v>0</v>
      </c>
      <c r="R34" s="6"/>
      <c r="S34" s="6"/>
      <c r="T34" s="6"/>
      <c r="U34" s="6"/>
      <c r="V34" s="6"/>
      <c r="W34" s="6"/>
    </row>
    <row r="35" spans="1:23" x14ac:dyDescent="0.3">
      <c r="A35" s="11"/>
      <c r="B35" s="8"/>
      <c r="C35" s="8"/>
      <c r="D35" s="8"/>
      <c r="E35" s="8"/>
      <c r="F35" s="8"/>
      <c r="G35" s="8"/>
      <c r="H35" s="6"/>
      <c r="I35" s="6"/>
      <c r="J35" s="7">
        <f t="shared" si="3"/>
        <v>0</v>
      </c>
      <c r="K35" s="7">
        <f>IF(J35=10,$Y$11,IF(J35=9,$Y$11,IF(J35=8,$Y$11,IF(J35=7,$Y$12,IF(J35=6,$Y$12,IF(J35=5,#REF!,IF(J35=4,$Y$13,IF(J35=3,$Y$13,IF(J35=2,$Y$13,0)))))))))</f>
        <v>0</v>
      </c>
      <c r="L35" s="6"/>
      <c r="M35" s="6"/>
      <c r="N35" s="6"/>
      <c r="O35" s="6"/>
      <c r="P35" s="7">
        <f t="shared" si="4"/>
        <v>0</v>
      </c>
      <c r="Q35" s="7">
        <f>IF(P35=10,$Y$11,IF(P35=9,$Y$11,IF(P35=8,$Y$11,IF(P35=7,$Y$12,IF(P35=6,$Y$12,IF(P35=5,#REF!,IF(P35=4,$Y$13,IF(P35=3,$Y$13,IF(P35=2,$Y$13,0)))))))))</f>
        <v>0</v>
      </c>
      <c r="R35" s="6"/>
      <c r="S35" s="6"/>
      <c r="T35" s="6"/>
      <c r="U35" s="6"/>
      <c r="V35" s="6"/>
      <c r="W35" s="6"/>
    </row>
    <row r="36" spans="1:23" x14ac:dyDescent="0.3">
      <c r="A36" s="11"/>
      <c r="B36" s="8"/>
      <c r="C36" s="8"/>
      <c r="D36" s="8"/>
      <c r="E36" s="8"/>
      <c r="F36" s="8"/>
      <c r="G36" s="8"/>
      <c r="H36" s="6"/>
      <c r="I36" s="6"/>
      <c r="J36" s="7">
        <f t="shared" si="3"/>
        <v>0</v>
      </c>
      <c r="K36" s="7">
        <f>IF(J36=10,$Y$11,IF(J36=9,$Y$11,IF(J36=8,$Y$11,IF(J36=7,$Y$12,IF(J36=6,$Y$12,IF(J36=5,#REF!,IF(J36=4,$Y$13,IF(J36=3,$Y$13,IF(J36=2,$Y$13,0)))))))))</f>
        <v>0</v>
      </c>
      <c r="L36" s="6"/>
      <c r="M36" s="6"/>
      <c r="N36" s="6"/>
      <c r="O36" s="6"/>
      <c r="P36" s="7">
        <f t="shared" si="4"/>
        <v>0</v>
      </c>
      <c r="Q36" s="7">
        <f>IF(P36=10,$Y$11,IF(P36=9,$Y$11,IF(P36=8,$Y$11,IF(P36=7,$Y$12,IF(P36=6,$Y$12,IF(P36=5,#REF!,IF(P36=4,$Y$13,IF(P36=3,$Y$13,IF(P36=2,$Y$13,0)))))))))</f>
        <v>0</v>
      </c>
      <c r="R36" s="6"/>
      <c r="S36" s="6"/>
      <c r="T36" s="6"/>
      <c r="U36" s="6"/>
      <c r="V36" s="6"/>
      <c r="W36" s="6"/>
    </row>
    <row r="55" spans="15:18" ht="195" customHeight="1" x14ac:dyDescent="0.3">
      <c r="O55" s="25" t="s">
        <v>13</v>
      </c>
      <c r="P55" s="25"/>
      <c r="Q55" s="25"/>
      <c r="R55" s="25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5:R55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6 P11:P36">
    <cfRule type="cellIs" dxfId="7" priority="13" operator="between">
      <formula>8</formula>
      <formula>10</formula>
    </cfRule>
    <cfRule type="cellIs" dxfId="6" priority="14" operator="between">
      <formula>6</formula>
      <formula>7</formula>
    </cfRule>
    <cfRule type="cellIs" dxfId="5" priority="15" operator="equal">
      <formula>5</formula>
    </cfRule>
    <cfRule type="cellIs" dxfId="4" priority="16" operator="between">
      <formula>2</formula>
      <formula>4</formula>
    </cfRule>
  </conditionalFormatting>
  <dataValidations count="2">
    <dataValidation type="list" allowBlank="1" showInputMessage="1" showErrorMessage="1" sqref="H15:I36 N15:O36" xr:uid="{00000000-0002-0000-0000-000000000000}">
      <formula1>$X$11:$X$14</formula1>
    </dataValidation>
    <dataValidation type="list" allowBlank="1" showInputMessage="1" showErrorMessage="1" sqref="N11:O14 H11:I14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3" operator="containsText" id="{480F2E91-29D6-4FE5-B2DE-D9E73CC2FA6F}">
            <xm:f>NOT(ISERROR(SEARCH($Y$13,K11)))</xm:f>
            <xm:f>$Y$13</xm:f>
            <x14:dxf>
              <fill>
                <patternFill>
                  <bgColor rgb="FF92D050"/>
                </patternFill>
              </fill>
            </x14:dxf>
          </x14:cfRule>
          <x14:cfRule type="containsText" priority="34" operator="containsText" id="{DAC5D569-0A36-4675-9301-86B59E34BF6F}">
            <xm:f>NOT(ISERROR(SEARCH(#REF!,K11)))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35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36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K11:K36 Q11:Q36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Andrea Montoya Herrera - CT Dllo Económico</cp:lastModifiedBy>
  <dcterms:created xsi:type="dcterms:W3CDTF">2020-07-16T13:16:46Z</dcterms:created>
  <dcterms:modified xsi:type="dcterms:W3CDTF">2026-03-28T14:56:03Z</dcterms:modified>
</cp:coreProperties>
</file>