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MEDIO AMBIENTE\CONTRATACION 2026\PPP\Gestion Ambiental\PPP ZONA 4 Y 8\"/>
    </mc:Choice>
  </mc:AlternateContent>
  <bookViews>
    <workbookView xWindow="0" yWindow="0" windowWidth="28800" windowHeight="123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5" i="1" l="1"/>
  <c r="Q15" i="1" s="1"/>
  <c r="J15" i="1"/>
  <c r="K15" i="1" s="1"/>
</calcChain>
</file>

<file path=xl/sharedStrings.xml><?xml version="1.0" encoding="utf-8"?>
<sst xmlns="http://schemas.openxmlformats.org/spreadsheetml/2006/main" count="133" uniqueCount="83">
  <si>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</si>
  <si>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</si>
  <si>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</si>
  <si>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</si>
  <si>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</si>
  <si>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</si>
  <si>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</si>
  <si>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</si>
  <si>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</si>
  <si>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t>General</t>
  </si>
  <si>
    <t>Externas</t>
  </si>
  <si>
    <t>Ejecución</t>
  </si>
  <si>
    <t>Alto</t>
  </si>
  <si>
    <t>Contratista</t>
  </si>
  <si>
    <t>Bajo</t>
  </si>
  <si>
    <t>Si</t>
  </si>
  <si>
    <t>Supervisor / contratista</t>
  </si>
  <si>
    <t>Plazo de ejecución</t>
  </si>
  <si>
    <t>Permanente</t>
  </si>
  <si>
    <t>Financiero</t>
  </si>
  <si>
    <t>Riesgo de incapacidades, altos costos.</t>
  </si>
  <si>
    <t>Medio</t>
  </si>
  <si>
    <t>Comité evaluador</t>
  </si>
  <si>
    <t xml:space="preserve">Fase de evaluación y de ejecución </t>
  </si>
  <si>
    <t>Específico</t>
  </si>
  <si>
    <t>Interno</t>
  </si>
  <si>
    <t>Operacional</t>
  </si>
  <si>
    <t>El contratista no cumple con calidad las actividades objeto del contrato, de acuerdo con las solicitudes efectuadas por el municipio de Envigado.</t>
  </si>
  <si>
    <t>Impacto negativo en el logro de los objetivos pretendidos a través de la contratación</t>
  </si>
  <si>
    <t>No</t>
  </si>
  <si>
    <t>Entidad Estatal</t>
  </si>
  <si>
    <t>De inmediato</t>
  </si>
  <si>
    <t>Dentro de los tres días siguientes al incumplimiento</t>
  </si>
  <si>
    <t xml:space="preserve">Seguimiento al cumplimiento de los parámetros por parte del supervisor </t>
  </si>
  <si>
    <t>Se podría presentar incumplimiento en el pago de la seguridad social, salarios y prestaciones legales de las personas a su cargo</t>
  </si>
  <si>
    <t>Supervisiones permanentes al cumplimiento del pago de la seguridad social por parte del contratista y el tercero con quien estos contraten</t>
  </si>
  <si>
    <t>En la evaluación que cumpla con la experiencia requerida y en la ejecución con los informes de supervisión</t>
  </si>
  <si>
    <t xml:space="preserve">Desde la Estructuración hasta la ejecución </t>
  </si>
  <si>
    <t>Ineficacia y falta de calidad del contratista  en la ejecución del Contrato por falta de personal  o por falta de competencia, por adopción de procesos deficientes u otros factores similares</t>
  </si>
  <si>
    <t>Genera efecto directo en los impactos del programa  e insatisfacción de la comunidad.</t>
  </si>
  <si>
    <t>Supervisiones permanentes en el que se evidencie el cumplimiento de las especificaciones técnicas de cada actividad reportada</t>
  </si>
  <si>
    <t>Supervisor</t>
  </si>
  <si>
    <t>Desde el perfeccionamiento del contrato</t>
  </si>
  <si>
    <t>Informes de supervisión para verificar que el contrato se este cumpliendo</t>
  </si>
  <si>
    <t>Daños que se pudiera llegar a atribuir a la administración con ocasión de las actuaciones, hechos u omisiones de sus contratistas subcontratistas</t>
  </si>
  <si>
    <t>Insatisfacción de la comunidad .</t>
  </si>
  <si>
    <t>Supervisiones permanente al desarrollo de las acciones realizadas por parte del Hospital MUA</t>
  </si>
  <si>
    <t>Informes de supervisión y recibida a entera satisfacción</t>
  </si>
  <si>
    <t>Planeación</t>
  </si>
  <si>
    <t>Los documentos del contratista no están completos o estos no cumplen los requisitos exigidos por la entidad</t>
  </si>
  <si>
    <t xml:space="preserve">Retraso en la contratación y en consecuencia retraso en el cumplimiento en las funciones misionales de apoyo en la entidad o en los proyectos de inversión </t>
  </si>
  <si>
    <t>Requerir al contratista para  que aporte los documentos requeridos por la entidad</t>
  </si>
  <si>
    <t>Entidad estatal</t>
  </si>
  <si>
    <t>Inmediato</t>
  </si>
  <si>
    <t>Una vez se realice el contrato</t>
  </si>
  <si>
    <t xml:space="preserve">Seguimiento por parte de la Oficina Asesora de Jurídica para la entrega de los documentos </t>
  </si>
  <si>
    <t>Diario</t>
  </si>
  <si>
    <t>Contratación</t>
  </si>
  <si>
    <t>Que el proponente no firme el contrato o lo firme tardíamente</t>
  </si>
  <si>
    <t xml:space="preserve">Retraso en la contratación en consecuencia retraso en las funciones misionales de la entidad </t>
  </si>
  <si>
    <t xml:space="preserve">Requerir al proponente para que suscriba el contrato o iniciar una nueva contratación </t>
  </si>
  <si>
    <t>si</t>
  </si>
  <si>
    <t>Una vez se haya firmado el contrato</t>
  </si>
  <si>
    <t>Seguimiento por parte de la Oficina Asesora de Jurídica para la firma del contratista en la plataforma</t>
  </si>
  <si>
    <t>Que no se efectúe el registro presupuestal del contrato</t>
  </si>
  <si>
    <t xml:space="preserve">Retraso en el inicio de la ejecución </t>
  </si>
  <si>
    <t>Llevar a cabo el trámite de manera oportuna para lograr la expedición del documento</t>
  </si>
  <si>
    <t xml:space="preserve">Una vez se haya solicitado el RDP a la dirección de presupuesto </t>
  </si>
  <si>
    <t xml:space="preserve">Una vez se haya expedido </t>
  </si>
  <si>
    <t>Seguimiento por parte de la Oficina Asesora de Jurídica para la expedición del documento por parte de la dirección de presupuesto</t>
  </si>
  <si>
    <t>Definición de parámetros claros de  entendimiento entre las partes (lineamientos de la secretaría de salud) , en cuanto a las necesidades de la entidad, de modo que el contratista lo tenga claro al momento de ejecutar sus actividades</t>
  </si>
  <si>
    <t>MENSUAL</t>
  </si>
  <si>
    <t>Versión: 05</t>
  </si>
  <si>
    <t xml:space="preserve">CÓDIGO CONTRACTUAL: </t>
  </si>
  <si>
    <t xml:space="preserve">Fecha de elaboración: </t>
  </si>
  <si>
    <t>Proyectó:</t>
  </si>
  <si>
    <t>OBJETO:</t>
  </si>
  <si>
    <t>Revisó</t>
  </si>
  <si>
    <t>Santiago Jaramillo Velez</t>
  </si>
  <si>
    <t>Aprobó</t>
  </si>
  <si>
    <t>Aida Estella Aristizabal</t>
  </si>
  <si>
    <t>Prestación de servicios de asistencia técnica agropecuaria para el fortalecimiento y la consolidación de las Ecozonas de las Zonas 4 y 8 del municipio de Envigado</t>
  </si>
  <si>
    <t>ENV-15-30-1223-26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</si>
</sst>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14" fontId="2" fillId="0" borderId="6" xfId="0" applyNumberFormat="1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8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324908</xdr:colOff>
      <xdr:row>0</xdr:row>
      <xdr:rowOff>179918</xdr:rowOff>
    </xdr:from>
    <xdr:to>
      <xdr:col>3</xdr:col>
      <xdr:colOff>329875</xdr:colOff>
      <xdr:row>2</xdr:row>
      <xdr:rowOff>243418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8" y="179918"/>
          <a:ext cx="2290967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16</xdr:row>
      <xdr:rowOff>95250</xdr:rowOff>
    </xdr:from>
    <xdr:to>
      <xdr:col>9</xdr:col>
      <xdr:colOff>563504</xdr:colOff>
      <xdr:row>33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16</xdr:row>
      <xdr:rowOff>21167</xdr:rowOff>
    </xdr:from>
    <xdr:to>
      <xdr:col>18</xdr:col>
      <xdr:colOff>783658</xdr:colOff>
      <xdr:row>30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"/>
  <sheetViews>
    <sheetView tabSelected="1" zoomScale="55" zoomScaleNormal="55" workbookViewId="0">
      <selection activeCell="L10" sqref="L10"/>
    </sheetView>
  </sheetViews>
  <sheetFormatPr baseColWidth="10" defaultRowHeight="15" x14ac:dyDescent="0.25"/>
  <cols>
    <col min="1" max="1" width="11.42578125" style="12" collapsed="1"/>
    <col min="2" max="4" width="11.42578125" style="13" collapsed="1"/>
    <col min="5" max="5" width="13.7109375" style="13" customWidth="1" collapsed="1"/>
    <col min="6" max="6" width="40.140625" style="12" bestFit="1" customWidth="1" collapsed="1"/>
    <col min="7" max="7" width="26.42578125" style="12" customWidth="1" collapsed="1"/>
    <col min="8" max="9" width="10" style="13" customWidth="1" collapsed="1"/>
    <col min="10" max="10" width="10.28515625" style="14" customWidth="1" collapsed="1"/>
    <col min="11" max="11" width="9.7109375" style="14" customWidth="1" collapsed="1"/>
    <col min="12" max="12" width="11.42578125" style="13" collapsed="1"/>
    <col min="13" max="13" width="38.85546875" style="12" customWidth="1" collapsed="1"/>
    <col min="14" max="15" width="9.5703125" style="13" customWidth="1" collapsed="1"/>
    <col min="16" max="16" width="9.7109375" style="13" customWidth="1" collapsed="1"/>
    <col min="17" max="17" width="9" style="13" customWidth="1" collapsed="1"/>
    <col min="18" max="18" width="11.42578125" style="13" collapsed="1"/>
    <col min="19" max="19" width="15.5703125" style="13" customWidth="1" collapsed="1"/>
    <col min="20" max="20" width="19" style="12" customWidth="1" collapsed="1"/>
    <col min="21" max="21" width="28.140625" style="12" customWidth="1" collapsed="1"/>
    <col min="22" max="22" width="35.42578125" style="12" customWidth="1" collapsed="1"/>
    <col min="23" max="23" width="21.7109375" style="13" customWidth="1" collapsed="1"/>
    <col min="24" max="24" width="11.42578125" style="12" hidden="1" customWidth="1" collapsed="1"/>
    <col min="25" max="25" width="0" style="12" hidden="1" customWidth="1" collapsed="1"/>
    <col min="26" max="16384" width="11.42578125" style="12" collapsed="1"/>
  </cols>
  <sheetData>
    <row r="1" spans="1:25" ht="48" customHeight="1" x14ac:dyDescent="0.25">
      <c r="A1" s="16"/>
      <c r="B1" s="16"/>
      <c r="C1" s="16"/>
      <c r="D1" s="16"/>
      <c r="E1" s="17" t="s">
        <v>0</v>
      </c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6" t="s">
        <v>6</v>
      </c>
      <c r="U1" s="16"/>
      <c r="V1" s="16"/>
      <c r="W1" s="16"/>
    </row>
    <row r="2" spans="1:25" ht="30.75" customHeight="1" x14ac:dyDescent="0.25">
      <c r="A2" s="16"/>
      <c r="B2" s="16"/>
      <c r="C2" s="16"/>
      <c r="D2" s="16"/>
      <c r="E2" s="17" t="s">
        <v>1</v>
      </c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6" t="s">
        <v>72</v>
      </c>
      <c r="U2" s="16"/>
      <c r="V2" s="16"/>
      <c r="W2" s="16"/>
    </row>
    <row r="3" spans="1:25" ht="30.75" customHeight="1" x14ac:dyDescent="0.25">
      <c r="A3" s="16"/>
      <c r="B3" s="16"/>
      <c r="C3" s="16"/>
      <c r="D3" s="16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6" t="s">
        <v>7</v>
      </c>
      <c r="U3" s="16"/>
      <c r="V3" s="16"/>
      <c r="W3" s="16"/>
    </row>
    <row r="4" spans="1:25" ht="51.75" customHeight="1" x14ac:dyDescent="0.25">
      <c r="A4" s="18" t="s">
        <v>73</v>
      </c>
      <c r="B4" s="18"/>
      <c r="C4" s="18"/>
      <c r="D4" s="19"/>
      <c r="E4" s="20" t="s">
        <v>82</v>
      </c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2"/>
      <c r="T4" s="23" t="s">
        <v>74</v>
      </c>
      <c r="U4" s="24"/>
      <c r="V4" s="25">
        <v>46092</v>
      </c>
      <c r="W4" s="24"/>
      <c r="X4" s="1"/>
    </row>
    <row r="5" spans="1:25" ht="57" customHeight="1" x14ac:dyDescent="0.25">
      <c r="A5" s="26"/>
      <c r="B5" s="26"/>
      <c r="C5" s="26"/>
      <c r="D5" s="27"/>
      <c r="E5" s="28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30"/>
      <c r="T5" s="31" t="s">
        <v>75</v>
      </c>
      <c r="U5" s="23" t="s">
        <v>80</v>
      </c>
      <c r="V5" s="32"/>
      <c r="W5" s="24"/>
      <c r="X5" s="1"/>
    </row>
    <row r="6" spans="1:25" ht="51.75" customHeight="1" x14ac:dyDescent="0.25">
      <c r="A6" s="20" t="s">
        <v>76</v>
      </c>
      <c r="B6" s="21"/>
      <c r="C6" s="21"/>
      <c r="D6" s="22"/>
      <c r="E6" s="20" t="s">
        <v>81</v>
      </c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2"/>
      <c r="T6" s="31" t="s">
        <v>77</v>
      </c>
      <c r="U6" s="23" t="s">
        <v>78</v>
      </c>
      <c r="V6" s="32"/>
      <c r="W6" s="24"/>
      <c r="X6" s="1"/>
    </row>
    <row r="7" spans="1:25" ht="39" customHeight="1" x14ac:dyDescent="0.25">
      <c r="A7" s="28"/>
      <c r="B7" s="29"/>
      <c r="C7" s="29"/>
      <c r="D7" s="30"/>
      <c r="E7" s="28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30"/>
      <c r="T7" s="31" t="s">
        <v>79</v>
      </c>
      <c r="U7" s="23" t="s">
        <v>78</v>
      </c>
      <c r="V7" s="32"/>
      <c r="W7" s="24"/>
      <c r="X7" s="12">
        <v>1</v>
      </c>
      <c r="Y7" s="12" t="s">
        <v>2</v>
      </c>
    </row>
    <row r="8" spans="1:25" ht="66" x14ac:dyDescent="0.25">
      <c r="A8" s="2">
        <v>2</v>
      </c>
      <c r="B8" s="3" t="s">
        <v>9</v>
      </c>
      <c r="C8" s="3" t="s">
        <v>10</v>
      </c>
      <c r="D8" s="3" t="s">
        <v>11</v>
      </c>
      <c r="E8" s="3" t="s">
        <v>19</v>
      </c>
      <c r="F8" s="8" t="s">
        <v>34</v>
      </c>
      <c r="G8" s="8" t="s">
        <v>20</v>
      </c>
      <c r="H8" s="9">
        <v>2</v>
      </c>
      <c r="I8" s="9">
        <v>4</v>
      </c>
      <c r="J8" s="10">
        <v>5</v>
      </c>
      <c r="K8" s="10" t="s">
        <v>21</v>
      </c>
      <c r="L8" s="9" t="s">
        <v>13</v>
      </c>
      <c r="M8" s="8" t="s">
        <v>35</v>
      </c>
      <c r="N8" s="9">
        <v>1</v>
      </c>
      <c r="O8" s="9">
        <v>4</v>
      </c>
      <c r="P8" s="10">
        <v>5</v>
      </c>
      <c r="Q8" s="10" t="s">
        <v>21</v>
      </c>
      <c r="R8" s="9" t="s">
        <v>15</v>
      </c>
      <c r="S8" s="11" t="s">
        <v>22</v>
      </c>
      <c r="T8" s="8" t="s">
        <v>23</v>
      </c>
      <c r="U8" s="8" t="s">
        <v>17</v>
      </c>
      <c r="V8" s="8" t="s">
        <v>36</v>
      </c>
      <c r="W8" s="11" t="s">
        <v>37</v>
      </c>
      <c r="X8" s="12">
        <v>2</v>
      </c>
      <c r="Y8" s="12" t="s">
        <v>3</v>
      </c>
    </row>
    <row r="9" spans="1:25" ht="85.5" customHeight="1" x14ac:dyDescent="0.25">
      <c r="A9" s="2">
        <v>3</v>
      </c>
      <c r="B9" s="3" t="s">
        <v>9</v>
      </c>
      <c r="C9" s="3" t="s">
        <v>10</v>
      </c>
      <c r="D9" s="3" t="s">
        <v>11</v>
      </c>
      <c r="E9" s="3" t="s">
        <v>26</v>
      </c>
      <c r="F9" s="8" t="s">
        <v>38</v>
      </c>
      <c r="G9" s="8" t="s">
        <v>39</v>
      </c>
      <c r="H9" s="9">
        <v>3</v>
      </c>
      <c r="I9" s="9">
        <v>3</v>
      </c>
      <c r="J9" s="10">
        <v>4</v>
      </c>
      <c r="K9" s="10" t="s">
        <v>14</v>
      </c>
      <c r="L9" s="9" t="s">
        <v>13</v>
      </c>
      <c r="M9" s="8" t="s">
        <v>40</v>
      </c>
      <c r="N9" s="9">
        <v>1</v>
      </c>
      <c r="O9" s="9">
        <v>3</v>
      </c>
      <c r="P9" s="10">
        <v>4</v>
      </c>
      <c r="Q9" s="10" t="s">
        <v>14</v>
      </c>
      <c r="R9" s="9" t="s">
        <v>15</v>
      </c>
      <c r="S9" s="11" t="s">
        <v>41</v>
      </c>
      <c r="T9" s="8" t="s">
        <v>42</v>
      </c>
      <c r="U9" s="8" t="s">
        <v>17</v>
      </c>
      <c r="V9" s="8" t="s">
        <v>43</v>
      </c>
      <c r="W9" s="11" t="s">
        <v>18</v>
      </c>
      <c r="X9" s="12">
        <v>3</v>
      </c>
      <c r="Y9" s="12" t="s">
        <v>4</v>
      </c>
    </row>
    <row r="10" spans="1:25" ht="66" x14ac:dyDescent="0.25">
      <c r="A10" s="2">
        <v>4</v>
      </c>
      <c r="B10" s="3" t="s">
        <v>9</v>
      </c>
      <c r="C10" s="3" t="s">
        <v>10</v>
      </c>
      <c r="D10" s="3" t="s">
        <v>11</v>
      </c>
      <c r="E10" s="3" t="s">
        <v>26</v>
      </c>
      <c r="F10" s="8" t="s">
        <v>44</v>
      </c>
      <c r="G10" s="8" t="s">
        <v>45</v>
      </c>
      <c r="H10" s="9">
        <v>3</v>
      </c>
      <c r="I10" s="9">
        <v>3</v>
      </c>
      <c r="J10" s="10">
        <v>4</v>
      </c>
      <c r="K10" s="10" t="s">
        <v>14</v>
      </c>
      <c r="L10" s="9" t="s">
        <v>13</v>
      </c>
      <c r="M10" s="8" t="s">
        <v>46</v>
      </c>
      <c r="N10" s="9">
        <v>1</v>
      </c>
      <c r="O10" s="9">
        <v>3</v>
      </c>
      <c r="P10" s="10">
        <v>4</v>
      </c>
      <c r="Q10" s="10" t="s">
        <v>14</v>
      </c>
      <c r="R10" s="9" t="s">
        <v>15</v>
      </c>
      <c r="S10" s="11" t="s">
        <v>16</v>
      </c>
      <c r="T10" s="8" t="s">
        <v>42</v>
      </c>
      <c r="U10" s="8" t="s">
        <v>17</v>
      </c>
      <c r="V10" s="8" t="s">
        <v>47</v>
      </c>
      <c r="W10" s="11" t="s">
        <v>18</v>
      </c>
      <c r="X10" s="12">
        <v>4</v>
      </c>
      <c r="Y10" s="12" t="s">
        <v>5</v>
      </c>
    </row>
    <row r="11" spans="1:25" ht="99" x14ac:dyDescent="0.25">
      <c r="A11" s="6">
        <v>5</v>
      </c>
      <c r="B11" s="3" t="s">
        <v>24</v>
      </c>
      <c r="C11" s="3" t="s">
        <v>25</v>
      </c>
      <c r="D11" s="3" t="s">
        <v>48</v>
      </c>
      <c r="E11" s="3" t="s">
        <v>26</v>
      </c>
      <c r="F11" s="8" t="s">
        <v>49</v>
      </c>
      <c r="G11" s="8" t="s">
        <v>50</v>
      </c>
      <c r="H11" s="9">
        <v>2</v>
      </c>
      <c r="I11" s="9">
        <v>3</v>
      </c>
      <c r="J11" s="10">
        <v>5</v>
      </c>
      <c r="K11" s="10" t="s">
        <v>21</v>
      </c>
      <c r="L11" s="9" t="s">
        <v>13</v>
      </c>
      <c r="M11" s="8" t="s">
        <v>51</v>
      </c>
      <c r="N11" s="9">
        <v>1</v>
      </c>
      <c r="O11" s="9">
        <v>3</v>
      </c>
      <c r="P11" s="10">
        <v>4</v>
      </c>
      <c r="Q11" s="10" t="s">
        <v>21</v>
      </c>
      <c r="R11" s="9" t="s">
        <v>29</v>
      </c>
      <c r="S11" s="9" t="s">
        <v>52</v>
      </c>
      <c r="T11" s="4" t="s">
        <v>53</v>
      </c>
      <c r="U11" s="4" t="s">
        <v>54</v>
      </c>
      <c r="V11" s="8" t="s">
        <v>55</v>
      </c>
      <c r="W11" s="11" t="s">
        <v>56</v>
      </c>
      <c r="X11" s="12">
        <v>5</v>
      </c>
    </row>
    <row r="12" spans="1:25" ht="76.5" customHeight="1" x14ac:dyDescent="0.25">
      <c r="A12" s="2">
        <v>6</v>
      </c>
      <c r="B12" s="3" t="s">
        <v>24</v>
      </c>
      <c r="C12" s="3" t="s">
        <v>25</v>
      </c>
      <c r="D12" s="3" t="s">
        <v>57</v>
      </c>
      <c r="E12" s="3" t="s">
        <v>26</v>
      </c>
      <c r="F12" s="8" t="s">
        <v>58</v>
      </c>
      <c r="G12" s="8" t="s">
        <v>59</v>
      </c>
      <c r="H12" s="9">
        <v>2</v>
      </c>
      <c r="I12" s="9">
        <v>3</v>
      </c>
      <c r="J12" s="10">
        <v>5</v>
      </c>
      <c r="K12" s="10" t="s">
        <v>21</v>
      </c>
      <c r="L12" s="9" t="s">
        <v>13</v>
      </c>
      <c r="M12" s="8" t="s">
        <v>60</v>
      </c>
      <c r="N12" s="9">
        <v>1</v>
      </c>
      <c r="O12" s="9">
        <v>3</v>
      </c>
      <c r="P12" s="10">
        <v>4</v>
      </c>
      <c r="Q12" s="10" t="s">
        <v>21</v>
      </c>
      <c r="R12" s="9" t="s">
        <v>61</v>
      </c>
      <c r="S12" s="9" t="s">
        <v>52</v>
      </c>
      <c r="T12" s="4" t="s">
        <v>53</v>
      </c>
      <c r="U12" s="4" t="s">
        <v>62</v>
      </c>
      <c r="V12" s="8" t="s">
        <v>63</v>
      </c>
      <c r="W12" s="11" t="s">
        <v>56</v>
      </c>
    </row>
    <row r="13" spans="1:25" ht="66" x14ac:dyDescent="0.25">
      <c r="A13" s="2">
        <v>7</v>
      </c>
      <c r="B13" s="3" t="s">
        <v>9</v>
      </c>
      <c r="C13" s="3" t="s">
        <v>25</v>
      </c>
      <c r="D13" s="3" t="s">
        <v>57</v>
      </c>
      <c r="E13" s="3" t="s">
        <v>26</v>
      </c>
      <c r="F13" s="8" t="s">
        <v>64</v>
      </c>
      <c r="G13" s="8" t="s">
        <v>65</v>
      </c>
      <c r="H13" s="9">
        <v>2</v>
      </c>
      <c r="I13" s="9">
        <v>4</v>
      </c>
      <c r="J13" s="10">
        <v>6</v>
      </c>
      <c r="K13" s="10" t="s">
        <v>12</v>
      </c>
      <c r="L13" s="9" t="s">
        <v>52</v>
      </c>
      <c r="M13" s="8" t="s">
        <v>66</v>
      </c>
      <c r="N13" s="9">
        <v>1</v>
      </c>
      <c r="O13" s="9">
        <v>3</v>
      </c>
      <c r="P13" s="10">
        <v>4</v>
      </c>
      <c r="Q13" s="10" t="s">
        <v>21</v>
      </c>
      <c r="R13" s="9" t="s">
        <v>61</v>
      </c>
      <c r="S13" s="9" t="s">
        <v>52</v>
      </c>
      <c r="T13" s="4" t="s">
        <v>67</v>
      </c>
      <c r="U13" s="4" t="s">
        <v>68</v>
      </c>
      <c r="V13" s="8" t="s">
        <v>69</v>
      </c>
      <c r="W13" s="11" t="s">
        <v>56</v>
      </c>
    </row>
    <row r="14" spans="1:25" ht="123.75" customHeight="1" x14ac:dyDescent="0.25">
      <c r="A14" s="2">
        <v>9</v>
      </c>
      <c r="B14" s="3" t="s">
        <v>24</v>
      </c>
      <c r="C14" s="3" t="s">
        <v>25</v>
      </c>
      <c r="D14" s="3" t="s">
        <v>11</v>
      </c>
      <c r="E14" s="3" t="s">
        <v>26</v>
      </c>
      <c r="F14" s="8" t="s">
        <v>27</v>
      </c>
      <c r="G14" s="8" t="s">
        <v>28</v>
      </c>
      <c r="H14" s="9">
        <v>3</v>
      </c>
      <c r="I14" s="9">
        <v>4</v>
      </c>
      <c r="J14" s="10">
        <v>7</v>
      </c>
      <c r="K14" s="10" t="s">
        <v>12</v>
      </c>
      <c r="L14" s="9" t="s">
        <v>13</v>
      </c>
      <c r="M14" s="8" t="s">
        <v>70</v>
      </c>
      <c r="N14" s="9">
        <v>1</v>
      </c>
      <c r="O14" s="9">
        <v>4</v>
      </c>
      <c r="P14" s="10">
        <v>5</v>
      </c>
      <c r="Q14" s="10" t="s">
        <v>21</v>
      </c>
      <c r="R14" s="9" t="s">
        <v>29</v>
      </c>
      <c r="S14" s="9" t="s">
        <v>30</v>
      </c>
      <c r="T14" s="4" t="s">
        <v>31</v>
      </c>
      <c r="U14" s="4" t="s">
        <v>32</v>
      </c>
      <c r="V14" s="8" t="s">
        <v>33</v>
      </c>
      <c r="W14" s="11" t="s">
        <v>71</v>
      </c>
    </row>
    <row r="15" spans="1:25" ht="16.5" x14ac:dyDescent="0.25">
      <c r="A15" s="7"/>
      <c r="B15" s="11"/>
      <c r="C15" s="11"/>
      <c r="D15" s="11"/>
      <c r="E15" s="11"/>
      <c r="F15" s="5"/>
      <c r="G15" s="5"/>
      <c r="H15" s="9"/>
      <c r="I15" s="9"/>
      <c r="J15" s="10">
        <f t="shared" ref="J15" si="0">H15+I15</f>
        <v>0</v>
      </c>
      <c r="K15" s="10">
        <f t="shared" ref="K15" si="1">IF(J15=10,$Y$7,IF(J15=9,$Y$7,IF(J15=8,$Y$7,IF(J15=7,$Y$8,IF(J15=6,$Y$8,IF(J15=5,$Y$9,IF(J15=4,$Y$10,IF(J15=3,$Y$10,IF(J15=2,$Y$10,0)))))))))</f>
        <v>0</v>
      </c>
      <c r="L15" s="9"/>
      <c r="M15" s="4"/>
      <c r="N15" s="9"/>
      <c r="O15" s="9"/>
      <c r="P15" s="10">
        <f t="shared" ref="P15" si="2">N15+O15</f>
        <v>0</v>
      </c>
      <c r="Q15" s="10">
        <f t="shared" ref="Q15" si="3">IF(P15=10,$Y$7,IF(P15=9,$Y$7,IF(P15=8,$Y$7,IF(P15=7,$Y$8,IF(P15=6,$Y$8,IF(P15=5,$Y$9,IF(P15=4,$Y$10,IF(P15=3,$Y$10,IF(P15=2,$Y$10,0)))))))))</f>
        <v>0</v>
      </c>
      <c r="R15" s="9"/>
      <c r="S15" s="9"/>
      <c r="T15" s="4"/>
      <c r="U15" s="4"/>
      <c r="V15" s="4"/>
      <c r="W15" s="9"/>
    </row>
    <row r="34" spans="15:18" ht="195" customHeight="1" x14ac:dyDescent="0.25">
      <c r="O34" s="15" t="s">
        <v>8</v>
      </c>
      <c r="P34" s="15"/>
      <c r="Q34" s="15"/>
      <c r="R34" s="15"/>
    </row>
  </sheetData>
  <sheetProtection insertRows="0"/>
  <mergeCells count="16">
    <mergeCell ref="O34:R34"/>
    <mergeCell ref="T1:W1"/>
    <mergeCell ref="T2:W2"/>
    <mergeCell ref="T3:W3"/>
    <mergeCell ref="A1:D3"/>
    <mergeCell ref="E1:S1"/>
    <mergeCell ref="E2:S3"/>
    <mergeCell ref="V4:W4"/>
    <mergeCell ref="E4:S5"/>
    <mergeCell ref="T4:U4"/>
    <mergeCell ref="U5:W5"/>
    <mergeCell ref="E6:S7"/>
    <mergeCell ref="U6:W6"/>
    <mergeCell ref="U7:W7"/>
    <mergeCell ref="A4:D5"/>
    <mergeCell ref="A6:D7"/>
  </mergeCells>
  <conditionalFormatting sqref="J8:J15 P8:P15">
    <cfRule type="cellIs" dxfId="7" priority="13" operator="between">
      <formula>8</formula>
      <formula>10</formula>
    </cfRule>
    <cfRule type="cellIs" dxfId="6" priority="14" operator="between">
      <formula>6</formula>
      <formula>7</formula>
    </cfRule>
    <cfRule type="cellIs" dxfId="5" priority="15" operator="equal">
      <formula>5</formula>
    </cfRule>
    <cfRule type="cellIs" dxfId="4" priority="16" operator="between">
      <formula>2</formula>
      <formula>4</formula>
    </cfRule>
  </conditionalFormatting>
  <dataValidations count="1">
    <dataValidation type="list" allowBlank="1" showInputMessage="1" showErrorMessage="1" sqref="H8:I15 N8:O15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NOT(ISERROR(SEARCH($Y$10,K8)))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NOT(ISERROR(SEARCH($Y$9,K8)))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NOT(ISERROR(SEARCH($Y$8,K8)))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NOT(ISERROR(SEARCH($Y$7,K8)))</xm:f>
            <xm:f>$Y$7</xm:f>
            <x14:dxf>
              <fill>
                <patternFill>
                  <bgColor rgb="FFC00000"/>
                </patternFill>
              </fill>
            </x14:dxf>
          </x14:cfRule>
          <xm:sqref>K8:K15 Q8:Q15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CEEEE234500CE4A85B95771A5DE14A6" ma:contentTypeVersion="14" ma:contentTypeDescription="Crear nuevo documento." ma:contentTypeScope="" ma:versionID="637d7a93a707cb44b402707137ccc4e3">
  <xsd:schema xmlns:xsd="http://www.w3.org/2001/XMLSchema" xmlns:xs="http://www.w3.org/2001/XMLSchema" xmlns:p="http://schemas.microsoft.com/office/2006/metadata/properties" xmlns:ns3="0b829ff4-8459-4e91-933a-5549e1b0435c" xmlns:ns4="c7f17157-9d79-42d7-823b-272f86abf2d0" targetNamespace="http://schemas.microsoft.com/office/2006/metadata/properties" ma:root="true" ma:fieldsID="c4d2862f233eb219f182849ce5d6f4d3" ns3:_="" ns4:_="">
    <xsd:import namespace="0b829ff4-8459-4e91-933a-5549e1b0435c"/>
    <xsd:import namespace="c7f17157-9d79-42d7-823b-272f86abf2d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829ff4-8459-4e91-933a-5549e1b043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f17157-9d79-42d7-823b-272f86abf2d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DF1D931-E84C-4562-9465-8FE39C1FED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8BD28C-1DFC-43F3-BEEC-58A53A1246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829ff4-8459-4e91-933a-5549e1b0435c"/>
    <ds:schemaRef ds:uri="c7f17157-9d79-42d7-823b-272f86abf2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B1F6CE7-D1CC-43C0-A066-74B8A98F1D3D}">
  <ds:schemaRefs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documentManagement/types"/>
    <ds:schemaRef ds:uri="0b829ff4-8459-4e91-933a-5549e1b0435c"/>
    <ds:schemaRef ds:uri="http://purl.org/dc/dcmitype/"/>
    <ds:schemaRef ds:uri="http://schemas.microsoft.com/office/infopath/2007/PartnerControls"/>
    <ds:schemaRef ds:uri="c7f17157-9d79-42d7-823b-272f86abf2d0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Santiago Jaramillo Velez - Medio Ambiente</cp:lastModifiedBy>
  <dcterms:created xsi:type="dcterms:W3CDTF">2020-07-16T13:16:46Z</dcterms:created>
  <dcterms:modified xsi:type="dcterms:W3CDTF">2026-03-11T13:34:30Z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0x010100CCEEEE234500CE4A85B95771A5DE14A6</vt:lpwstr>
  </property>
</Properties>
</file>