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628"/>
  <workbookPr/>
  <mc:AlternateContent xmlns:mc="http://schemas.openxmlformats.org/markup-compatibility/2006">
    <mc:Choice Requires="x15">
      <x15ac:absPath xmlns:x15ac="http://schemas.microsoft.com/office/spreadsheetml/2010/11/ac" url="https://hbyopal-my.sharepoint.com/personal/cem_valadan_onmicrosoft_com/Documents/1. P. ESTRATEGICO/1.2 G. Comercial/DILIGENCIADOS/CLIENTES/SENA/2026/"/>
    </mc:Choice>
  </mc:AlternateContent>
  <xr:revisionPtr revIDLastSave="9" documentId="8_{7E0AB937-4F98-4062-9FF0-833E1893195C}" xr6:coauthVersionLast="47" xr6:coauthVersionMax="47" xr10:uidLastSave="{30EBC59C-3D79-4D4D-98AB-2E2187E9EE26}"/>
  <bookViews>
    <workbookView xWindow="-105" yWindow="0" windowWidth="14610" windowHeight="15585" xr2:uid="{00000000-000D-0000-FFFF-FFFF00000000}"/>
  </bookViews>
  <sheets>
    <sheet name="Ficha Técnica" sheetId="5"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8" i="5" l="1"/>
  <c r="O7" i="5"/>
  <c r="O6" i="5"/>
  <c r="O5" i="5"/>
  <c r="O3" i="5"/>
  <c r="M6" i="5"/>
  <c r="M4" i="5" l="1"/>
  <c r="M3" i="5"/>
  <c r="M5" i="5"/>
</calcChain>
</file>

<file path=xl/sharedStrings.xml><?xml version="1.0" encoding="utf-8"?>
<sst xmlns="http://schemas.openxmlformats.org/spreadsheetml/2006/main" count="39" uniqueCount="39">
  <si>
    <t>ARAUCA</t>
  </si>
  <si>
    <t>UNSPSC</t>
  </si>
  <si>
    <t>TEMAS A FORTALECER DE ACUERDO A RESULTADOS DE EVALUACIÓN DE CLIMA ORGANIZACIONAL 2018</t>
  </si>
  <si>
    <t>PERFIL DE PROFESIONAL QUE EJECUTE LA INTERVENCIÓN</t>
  </si>
  <si>
    <t>ACTIVIDAD</t>
  </si>
  <si>
    <t>INCLUYE</t>
  </si>
  <si>
    <t>ESPECIFICACIONES</t>
  </si>
  <si>
    <t>CANTIDADES</t>
  </si>
  <si>
    <t>ARAUQUITA</t>
  </si>
  <si>
    <t>SARAVENA</t>
  </si>
  <si>
    <t>TAME</t>
  </si>
  <si>
    <t>TOTAL CANTIDADES</t>
  </si>
  <si>
    <t>Compartir (break)</t>
  </si>
  <si>
    <t>ÍTEM</t>
  </si>
  <si>
    <t>Sesión Cuidado Emocional</t>
  </si>
  <si>
    <t>TIEMPO REQUERIDO POR INTERVENCIÓN</t>
  </si>
  <si>
    <t>30 minutos</t>
  </si>
  <si>
    <t>Ver especificaciones</t>
  </si>
  <si>
    <t>Se desarrollarán una sesión de cuidado emocional, enfocada en Yoga y mindfullness, en cada sede del SENA del municipio de Arauca (principal, APE, Tecnoacademia) y cada una de las subsedes ubicadas en los municipios de Arauquita, Saravena y Tame, a ejecutarse en un día distinto al de la intervención grupal.
Previo a la ejecución de la actividad, se debe haber socializado la metodología y contenido de la misma al supervisor del contrato y haber sido aprobadas por parte de la Entidad.</t>
  </si>
  <si>
    <t>Taller experiencial</t>
  </si>
  <si>
    <t>Taller ejecutado a través de una metodología 100% participativa, lúdico experiencial, donde a través de ejercicios prácticos se evidencie la importancia de cada uno de los temas establecidos. Se debe hacer uso de material didáctico y reflexiones al finalizar cada ejercicio.</t>
  </si>
  <si>
    <t>6 horas</t>
  </si>
  <si>
    <t>2 horas por cada intervención requerida (todos los municipios Arauca, Saravena, Tame y Arauquita)</t>
  </si>
  <si>
    <t>Arte-terapia como técnica de gestión emocional</t>
  </si>
  <si>
    <t>Aportar y dirigir técnicas de cuidado emocional: Yoga y Mindfulness, ventilación emocional, relajación guiada.
Al final debe incluir una retroalimentación y reflexión frente al tema presentado.</t>
  </si>
  <si>
    <t xml:space="preserve">Profesional con formación en Psicología, especialista o magister en Seguridad y Salud en el Trabajo y experiencia certificada de 4 años en diseño y ejecución de talleres experienciales, certificación de formación en coaching ontológico o de equipo (mínimo 100 horas), con habilidades para dirigir intervenciones a grupos de mínimo 70 personas.
</t>
  </si>
  <si>
    <t>Persona con conocimientos técnicos de pintura sobre tela y arteterapia como técnica de gestión emocional. En caso de no dominar lo cncerniente a la técnica de gestión emocional, podría estar acompañado de un profesional en psicología que domine el tema.</t>
  </si>
  <si>
    <t>Desarrollo de 3 sesiones para el grupo de 20 servidores, en distintos dias, tiempo en el cual debe ser finalizado el proyecto.
Se incluye materiales a utilizar (camiseta, pinturas, pinceles) y demás materiales requeridos para la finalización del proyecto.</t>
  </si>
  <si>
    <t xml:space="preserve">2 horas por cada sesión para un total de 6 horas y cobertura de 20 personas indicadas por la entidad. 
</t>
  </si>
  <si>
    <t>Psicopausas</t>
  </si>
  <si>
    <t xml:space="preserve">
Una jornada de intervención psicoeducativa, experiencial  de 4 horas que incluya los temas de: reconocimiento,  relaciones interpersonales-resolución de conflictos y  gestión del cambio-adaptación.
El espacio fisico debe ser campestre, que cuente con una zona al aire libre arborizada y una zona cubierta con capacidad para 50 personas en la ciudad de Arauca, 15 personas en la ciudad de Arauquita, 30 personasen la ciudad de Saravena y 30 personas en la ciudad de Tame , ubicado a no mas de 8 kilometros del perImetro urbano de cada uno de los municipios; de igual manera en el espacio se debe garantizar servicio de baterias sanitarias(minimo 2 para damas y 2 para caballeros) ; de igual manera se debe garantizar sillas y mesas para la población participante y ayudas audivisuales (sonido, microfono, video beam)  
</t>
  </si>
  <si>
    <t>Las psicopausas se deben diseñar por cada uno de los temas requeridos, cada psicopausa se debe dirigir en dias distintos. Así mismo, se deben ejecutar puesto a puesto. El tiempo en que se contabilizan las psicopausas es por jornada de 4 horas para Arauca, 2 horas para Saravena y Tame y 1 hora para Arauquita, abarcando los puestos que se alcancen durante este tiempo. Cada psicopausa debe tener una duración mínima de 10 minutos y máxima de 20 minutos,</t>
  </si>
  <si>
    <t>Se desarrollará 1 sesión de autocuidado emocional de 2 horas, enfocada en relajación, debe incluirse material a utilizarse. Cada ejercicio debe incluir el direccionamiento y explicación técnica de los beneficios del mismo. Se debe propiciar un espacio cómodo, sonido, colchonetas y aromaterapia. 
Al final debe incluir una retroalimentación y reflexión frente al tema presentado.</t>
  </si>
  <si>
    <t xml:space="preserve">El refrigerio debe contener:
1 Porción de fruta cortada en trozos que contenga mínimo dos de las siguientes frutas (piña, papaya, banano, mango) (150 grs)
100 ml jugo natural, sin azucar,  servido en recipiente de material amigable con el medio ambiente.
1 sandwich o pastel de pollo o carne horneado (150 gr de pollo y un peso total del pastel de 220 gr).
Se debe garantizar una estación de café colado y no instantaneo de manera permanente durante la duración de la jornada, garantizando agua, tinto y aromaticas, además de los recipientes para servirse. Así mismo azucar y sobres de crema para el consumo durante la totalidad de la jornada.
Debe garantizarse la frescura y calidad de todos los alimentos ofrecidos.
Por higiene quienes sirvan los refrigerios deben utilizar tapabocas y guantes. Los refrigerios se entregarán de acuerdo a necesidad identificada, pudiendo ser distribuidos tanto en el taller experiencial, como en la sesión de autocuidado.
</t>
  </si>
  <si>
    <t xml:space="preserve">Elaboración de producto y ejecución de actividad "DIARIO DE ARTETERAPIA", </t>
  </si>
  <si>
    <t xml:space="preserve">El proveedor debe hacer entrega de los materiales requeridos para diseñar cada diario de arteterapia, de acuerdo a la técnica descrita en la creación de los mismos, con mínimo 20 hojas cada diario y portadas en material de pasta dura. En esta jornada se diseña y eabora el diario y se dirige la primera actividad del diario. Así mismo se debe entregar una guía con las 19 actividades adicionales que se deben seguir en el resto de hojas. Debe garantizarse que en el transcurso de la actividad se socialice la importancia de esta técnica en la gestión emocional y su incidencia en la reducción del estrés y la ansiedad, además de su impacto en ambientes de trabajo mas saludables y armonicos. Los cupos serán distribuidos </t>
  </si>
  <si>
    <t>Jorndas de Psicopausas puesto a puesto enfocadas en gestión emocional, comunicación  y resolución de conflictos.</t>
  </si>
  <si>
    <t xml:space="preserve">VALOR UNITARIO </t>
  </si>
  <si>
    <t xml:space="preserve">VALOR TOTAL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</si>
</sst>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5" formatCode="_-&quot;$&quot;\ * #,##0_-;\-&quot;$&quot;\ * #,##0_-;_-&quot;$&quot;\ * &quot;-&quot;??_-;_-@_-"/>
  </numFmts>
  <fonts count="8" x14ac:knownFonts="1">
    <font>
      <sz val="11"/>
      <color theme="1"/>
      <name val="Calibri"/>
      <family val="2"/>
      <scheme val="minor"/>
    </font>
    <font>
      <b/>
      <sz val="7"/>
      <color theme="1"/>
      <name val="Calibri Light"/>
      <family val="2"/>
      <scheme val="major"/>
    </font>
    <font>
      <b/>
      <sz val="7"/>
      <color rgb="FF000000"/>
      <name val="Calibri Light"/>
      <family val="2"/>
      <scheme val="major"/>
    </font>
    <font>
      <sz val="7"/>
      <color theme="1"/>
      <name val="Calibri"/>
      <family val="2"/>
      <scheme val="minor"/>
    </font>
    <font>
      <b/>
      <sz val="7"/>
      <color rgb="FF000000"/>
      <name val="Calibri"/>
      <family val="2"/>
      <scheme val="minor"/>
    </font>
    <font>
      <sz val="7"/>
      <color rgb="FF000000"/>
      <name val="Calibri"/>
      <family val="2"/>
      <scheme val="minor"/>
    </font>
    <font>
      <sz val="11"/>
      <color theme="1"/>
      <name val="Calibri"/>
      <family val="2"/>
      <scheme val="minor"/>
    </font>
    <font>
      <b/>
      <sz val="11"/>
      <color theme="1"/>
      <name val="Calibri"/>
      <family val="2"/>
      <scheme val="minor"/>
    </font>
  </fonts>
  <fills count="9">
    <fill>
      <patternFill patternType="none"/>
    </fill>
    <fill>
      <patternFill patternType="gray125"/>
    </fill>
    <fill>
      <patternFill patternType="solid">
        <fgColor rgb="FF92D050"/>
        <bgColor indexed="64"/>
      </patternFill>
    </fill>
    <fill>
      <patternFill patternType="solid">
        <fgColor theme="0"/>
        <bgColor indexed="64"/>
      </patternFill>
    </fill>
    <fill>
      <patternFill patternType="solid">
        <fgColor rgb="FFFFFFFF"/>
        <bgColor indexed="64"/>
      </patternFill>
    </fill>
    <fill>
      <patternFill patternType="solid">
        <fgColor theme="7" tint="0.59999389629810485"/>
        <bgColor indexed="64"/>
      </patternFill>
    </fill>
    <fill>
      <patternFill patternType="solid">
        <fgColor theme="4" tint="0.39997558519241921"/>
        <bgColor indexed="64"/>
      </patternFill>
    </fill>
    <fill>
      <patternFill patternType="solid">
        <fgColor theme="5" tint="0.59999389629810485"/>
        <bgColor indexed="64"/>
      </patternFill>
    </fill>
    <fill>
      <patternFill patternType="solid">
        <fgColor theme="0" tint="-0.14999847407452621"/>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44" fontId="6" fillId="0" borderId="0" applyFont="0" applyFill="0" applyBorder="0" applyAlignment="0" applyProtection="0"/>
  </cellStyleXfs>
  <cellXfs count="43">
    <xf numFmtId="0" fontId="0" fillId="0" borderId="0" xfId="0"/>
    <xf numFmtId="0" fontId="0" fillId="0" borderId="0" xfId="0" applyAlignment="1">
      <alignment horizontal="center"/>
    </xf>
    <xf numFmtId="0" fontId="0" fillId="3" borderId="0" xfId="0" applyFill="1"/>
    <xf numFmtId="0" fontId="0" fillId="3" borderId="0" xfId="0" applyFill="1" applyAlignment="1">
      <alignment horizontal="center"/>
    </xf>
    <xf numFmtId="0" fontId="1" fillId="2" borderId="1" xfId="0" applyFont="1" applyFill="1" applyBorder="1" applyAlignment="1">
      <alignment horizontal="center" vertical="center"/>
    </xf>
    <xf numFmtId="0" fontId="2" fillId="2" borderId="1" xfId="0" applyFont="1" applyFill="1" applyBorder="1" applyAlignment="1">
      <alignment horizontal="center" vertical="center"/>
    </xf>
    <xf numFmtId="0" fontId="1" fillId="2" borderId="1" xfId="0" applyFont="1" applyFill="1" applyBorder="1" applyAlignment="1">
      <alignment horizontal="center" vertical="center" wrapText="1"/>
    </xf>
    <xf numFmtId="0" fontId="3" fillId="0" borderId="5" xfId="0" applyFont="1" applyBorder="1" applyAlignment="1">
      <alignment horizontal="center" vertical="center"/>
    </xf>
    <xf numFmtId="0" fontId="3" fillId="0" borderId="1" xfId="0" applyFont="1" applyBorder="1" applyAlignment="1">
      <alignment horizontal="center" vertical="center"/>
    </xf>
    <xf numFmtId="0" fontId="5" fillId="3" borderId="1" xfId="0" applyFont="1" applyFill="1" applyBorder="1" applyAlignment="1">
      <alignment horizontal="center" vertical="center" wrapText="1"/>
    </xf>
    <xf numFmtId="0" fontId="5" fillId="3" borderId="1" xfId="0" applyFont="1" applyFill="1" applyBorder="1" applyAlignment="1">
      <alignment vertical="center" wrapText="1"/>
    </xf>
    <xf numFmtId="0" fontId="5" fillId="3" borderId="1" xfId="0" applyFont="1" applyFill="1" applyBorder="1" applyAlignment="1">
      <alignment horizontal="center" vertical="center"/>
    </xf>
    <xf numFmtId="0" fontId="3" fillId="3" borderId="1" xfId="0" applyFont="1" applyFill="1" applyBorder="1" applyAlignment="1">
      <alignment horizontal="center" vertical="center"/>
    </xf>
    <xf numFmtId="0" fontId="5" fillId="3" borderId="1" xfId="0" applyFont="1" applyFill="1" applyBorder="1" applyAlignment="1">
      <alignment vertical="center"/>
    </xf>
    <xf numFmtId="0" fontId="3" fillId="0" borderId="6" xfId="0" applyFont="1" applyBorder="1" applyAlignment="1">
      <alignment horizontal="center" vertical="center"/>
    </xf>
    <xf numFmtId="0" fontId="4" fillId="6" borderId="1" xfId="0" applyFont="1" applyFill="1" applyBorder="1" applyAlignment="1">
      <alignment horizontal="center" vertical="center" wrapText="1"/>
    </xf>
    <xf numFmtId="0" fontId="4" fillId="7" borderId="1" xfId="0" applyFont="1" applyFill="1" applyBorder="1" applyAlignment="1">
      <alignment horizontal="center" vertical="center" wrapText="1"/>
    </xf>
    <xf numFmtId="0" fontId="5" fillId="4" borderId="1" xfId="0" applyFont="1" applyFill="1" applyBorder="1" applyAlignment="1">
      <alignment vertical="center" wrapText="1"/>
    </xf>
    <xf numFmtId="0" fontId="5" fillId="4" borderId="3" xfId="0" applyFont="1" applyFill="1" applyBorder="1" applyAlignment="1">
      <alignment horizontal="center" vertical="center" wrapText="1"/>
    </xf>
    <xf numFmtId="0" fontId="5" fillId="3" borderId="6" xfId="0" applyFont="1" applyFill="1" applyBorder="1" applyAlignment="1">
      <alignment horizontal="center" vertical="center" wrapText="1"/>
    </xf>
    <xf numFmtId="0" fontId="5" fillId="3" borderId="8" xfId="0" applyFont="1" applyFill="1" applyBorder="1" applyAlignment="1">
      <alignment horizontal="center" vertical="center" wrapText="1"/>
    </xf>
    <xf numFmtId="0" fontId="5" fillId="3" borderId="9"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1" xfId="0" applyFont="1" applyFill="1" applyBorder="1" applyAlignment="1">
      <alignment horizontal="center" vertical="center"/>
    </xf>
    <xf numFmtId="0" fontId="1" fillId="2" borderId="1" xfId="0" applyFont="1" applyFill="1" applyBorder="1" applyAlignment="1">
      <alignment horizontal="center" vertical="center"/>
    </xf>
    <xf numFmtId="0" fontId="4" fillId="5" borderId="1" xfId="0" applyFont="1" applyFill="1" applyBorder="1" applyAlignment="1">
      <alignment horizontal="left" vertical="center" wrapText="1"/>
    </xf>
    <xf numFmtId="0" fontId="5" fillId="3" borderId="1" xfId="0" applyFont="1" applyFill="1" applyBorder="1" applyAlignment="1">
      <alignment horizontal="center" vertical="center" wrapText="1"/>
    </xf>
    <xf numFmtId="0" fontId="3" fillId="0" borderId="1" xfId="0" applyFont="1" applyBorder="1" applyAlignment="1">
      <alignment horizontal="center" vertical="center"/>
    </xf>
    <xf numFmtId="0" fontId="3" fillId="0" borderId="5" xfId="0" applyFont="1" applyBorder="1" applyAlignment="1">
      <alignment horizontal="center" vertical="center"/>
    </xf>
    <xf numFmtId="0" fontId="3" fillId="0" borderId="4" xfId="0" applyFont="1" applyBorder="1" applyAlignment="1">
      <alignment horizontal="center" vertical="center"/>
    </xf>
    <xf numFmtId="0" fontId="5" fillId="4" borderId="2" xfId="0" applyFont="1" applyFill="1" applyBorder="1" applyAlignment="1">
      <alignment horizontal="center" vertical="center" wrapText="1"/>
    </xf>
    <xf numFmtId="0" fontId="5" fillId="4" borderId="7" xfId="0" applyFont="1" applyFill="1" applyBorder="1" applyAlignment="1">
      <alignment horizontal="center" vertical="center" wrapText="1"/>
    </xf>
    <xf numFmtId="0" fontId="5" fillId="4" borderId="3" xfId="0" applyFont="1" applyFill="1" applyBorder="1" applyAlignment="1">
      <alignment horizontal="center" vertical="center" wrapText="1"/>
    </xf>
    <xf numFmtId="0" fontId="0" fillId="0" borderId="1" xfId="0" applyBorder="1" applyAlignment="1">
      <alignment horizontal="center"/>
    </xf>
    <xf numFmtId="165" fontId="0" fillId="0" borderId="2" xfId="1" applyNumberFormat="1" applyFont="1" applyBorder="1" applyAlignment="1">
      <alignment horizontal="center"/>
    </xf>
    <xf numFmtId="165" fontId="0" fillId="0" borderId="3" xfId="1" applyNumberFormat="1" applyFont="1" applyBorder="1" applyAlignment="1">
      <alignment horizontal="center"/>
    </xf>
    <xf numFmtId="165" fontId="0" fillId="0" borderId="1" xfId="1" applyNumberFormat="1" applyFont="1" applyBorder="1"/>
    <xf numFmtId="165" fontId="0" fillId="0" borderId="1" xfId="0" applyNumberFormat="1" applyBorder="1" applyAlignment="1">
      <alignment horizontal="center"/>
    </xf>
    <xf numFmtId="165" fontId="0" fillId="0" borderId="1" xfId="0" applyNumberFormat="1" applyBorder="1"/>
    <xf numFmtId="0" fontId="7" fillId="2" borderId="1" xfId="0" applyFont="1" applyFill="1" applyBorder="1" applyAlignment="1">
      <alignment horizontal="center" wrapText="1"/>
    </xf>
    <xf numFmtId="165" fontId="7" fillId="8" borderId="1" xfId="1" applyNumberFormat="1" applyFont="1" applyFill="1" applyBorder="1"/>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O16"/>
  <sheetViews>
    <sheetView tabSelected="1" topLeftCell="E5" zoomScaleNormal="100" workbookViewId="0">
      <selection activeCell="M8" sqref="M8"/>
    </sheetView>
  </sheetViews>
  <sheetFormatPr baseColWidth="10" defaultRowHeight="15" x14ac:dyDescent="0.25"/>
  <cols>
    <col min="1" max="1" width="4.5703125" customWidth="1"/>
    <col min="2" max="2" width="0" hidden="1" customWidth="1"/>
    <col min="3" max="3" width="16.42578125" customWidth="1"/>
    <col min="4" max="4" width="29.28515625" hidden="1" customWidth="1"/>
    <col min="5" max="5" width="26.42578125" customWidth="1"/>
    <col min="6" max="6" width="25.85546875" hidden="1" customWidth="1"/>
    <col min="7" max="7" width="17.7109375" style="1" hidden="1" customWidth="1"/>
    <col min="8" max="8" width="33.7109375" customWidth="1"/>
    <col min="9" max="9" width="8.42578125" customWidth="1"/>
    <col min="10" max="10" width="10.42578125" bestFit="1" customWidth="1"/>
    <col min="11" max="11" width="10" bestFit="1" customWidth="1"/>
    <col min="12" max="12" width="6.85546875" customWidth="1"/>
    <col min="13" max="13" width="11.140625" customWidth="1"/>
    <col min="14" max="14" width="14.28515625" customWidth="1"/>
    <col min="15" max="15" width="13.140625" customWidth="1"/>
  </cols>
  <sheetData>
    <row r="1" spans="1:15" ht="39.75" customHeight="1" x14ac:dyDescent="0.25">
      <c r="A1" s="26" t="s">
        <v>13</v>
      </c>
      <c r="B1" s="26" t="s">
        <v>1</v>
      </c>
      <c r="C1" s="22" t="s">
        <v>2</v>
      </c>
      <c r="D1" s="23" t="s">
        <v>3</v>
      </c>
      <c r="E1" s="25" t="s">
        <v>4</v>
      </c>
      <c r="F1" s="25" t="s">
        <v>5</v>
      </c>
      <c r="G1" s="22" t="s">
        <v>15</v>
      </c>
      <c r="H1" s="25" t="s">
        <v>6</v>
      </c>
      <c r="I1" s="22" t="s">
        <v>7</v>
      </c>
      <c r="J1" s="22"/>
      <c r="K1" s="22"/>
      <c r="L1" s="22"/>
      <c r="M1" s="22"/>
      <c r="N1" s="41" t="s">
        <v>37</v>
      </c>
      <c r="O1" s="41" t="s">
        <v>38</v>
      </c>
    </row>
    <row r="2" spans="1:15" ht="32.25" customHeight="1" x14ac:dyDescent="0.25">
      <c r="A2" s="26"/>
      <c r="B2" s="26"/>
      <c r="C2" s="22"/>
      <c r="D2" s="24"/>
      <c r="E2" s="25"/>
      <c r="F2" s="25"/>
      <c r="G2" s="22"/>
      <c r="H2" s="25"/>
      <c r="I2" s="5" t="s">
        <v>0</v>
      </c>
      <c r="J2" s="5" t="s">
        <v>8</v>
      </c>
      <c r="K2" s="4" t="s">
        <v>9</v>
      </c>
      <c r="L2" s="4" t="s">
        <v>10</v>
      </c>
      <c r="M2" s="6" t="s">
        <v>11</v>
      </c>
      <c r="N2" s="41"/>
      <c r="O2" s="41"/>
    </row>
    <row r="3" spans="1:15" ht="66.75" customHeight="1" x14ac:dyDescent="0.25">
      <c r="A3" s="30">
        <v>1</v>
      </c>
      <c r="B3" s="29">
        <v>80111504</v>
      </c>
      <c r="C3" s="27" t="s">
        <v>19</v>
      </c>
      <c r="D3" s="32" t="s">
        <v>25</v>
      </c>
      <c r="E3" s="28" t="s">
        <v>30</v>
      </c>
      <c r="F3" s="10" t="s">
        <v>17</v>
      </c>
      <c r="G3" s="11" t="s">
        <v>21</v>
      </c>
      <c r="H3" s="10" t="s">
        <v>20</v>
      </c>
      <c r="I3" s="9">
        <v>2</v>
      </c>
      <c r="J3" s="9">
        <v>1</v>
      </c>
      <c r="K3" s="12">
        <v>1</v>
      </c>
      <c r="L3" s="12">
        <v>1</v>
      </c>
      <c r="M3" s="12">
        <f t="shared" ref="M3:M6" si="0">SUM(I3:L3)</f>
        <v>5</v>
      </c>
      <c r="N3" s="36">
        <v>1300000</v>
      </c>
      <c r="O3" s="39">
        <f>N3*M3</f>
        <v>6500000</v>
      </c>
    </row>
    <row r="4" spans="1:15" ht="192" customHeight="1" x14ac:dyDescent="0.25">
      <c r="A4" s="31"/>
      <c r="B4" s="29"/>
      <c r="C4" s="27"/>
      <c r="D4" s="33"/>
      <c r="E4" s="28"/>
      <c r="F4" s="13" t="s">
        <v>12</v>
      </c>
      <c r="G4" s="11" t="s">
        <v>16</v>
      </c>
      <c r="H4" s="10" t="s">
        <v>33</v>
      </c>
      <c r="I4" s="19">
        <v>180</v>
      </c>
      <c r="J4" s="20"/>
      <c r="K4" s="20"/>
      <c r="L4" s="21"/>
      <c r="M4" s="12">
        <f t="shared" si="0"/>
        <v>180</v>
      </c>
      <c r="N4" s="37"/>
      <c r="O4" s="35"/>
    </row>
    <row r="5" spans="1:15" ht="133.5" customHeight="1" x14ac:dyDescent="0.25">
      <c r="A5" s="14">
        <v>2</v>
      </c>
      <c r="B5" s="8">
        <v>80111504</v>
      </c>
      <c r="C5" s="15" t="s">
        <v>14</v>
      </c>
      <c r="D5" s="34"/>
      <c r="E5" s="10" t="s">
        <v>18</v>
      </c>
      <c r="F5" s="10" t="s">
        <v>24</v>
      </c>
      <c r="G5" s="9" t="s">
        <v>22</v>
      </c>
      <c r="H5" s="10" t="s">
        <v>32</v>
      </c>
      <c r="I5" s="9">
        <v>3</v>
      </c>
      <c r="J5" s="9">
        <v>1</v>
      </c>
      <c r="K5" s="12">
        <v>1</v>
      </c>
      <c r="L5" s="12">
        <v>1</v>
      </c>
      <c r="M5" s="12">
        <f t="shared" si="0"/>
        <v>6</v>
      </c>
      <c r="N5" s="38">
        <v>624000</v>
      </c>
      <c r="O5" s="40">
        <f>N5*M5</f>
        <v>3744000</v>
      </c>
    </row>
    <row r="6" spans="1:15" ht="123.75" customHeight="1" x14ac:dyDescent="0.25">
      <c r="A6" s="7">
        <v>3</v>
      </c>
      <c r="B6" s="8"/>
      <c r="C6" s="15" t="s">
        <v>29</v>
      </c>
      <c r="D6" s="18"/>
      <c r="E6" s="10" t="s">
        <v>36</v>
      </c>
      <c r="F6" s="10"/>
      <c r="G6" s="9"/>
      <c r="H6" s="10" t="s">
        <v>31</v>
      </c>
      <c r="I6" s="9">
        <v>3</v>
      </c>
      <c r="J6" s="9">
        <v>3</v>
      </c>
      <c r="K6" s="12">
        <v>3</v>
      </c>
      <c r="L6" s="12">
        <v>3</v>
      </c>
      <c r="M6" s="12">
        <f t="shared" si="0"/>
        <v>12</v>
      </c>
      <c r="N6" s="38">
        <v>308000</v>
      </c>
      <c r="O6" s="40">
        <f>N6*M6</f>
        <v>3696000</v>
      </c>
    </row>
    <row r="7" spans="1:15" ht="153" customHeight="1" x14ac:dyDescent="0.25">
      <c r="A7" s="7">
        <v>4</v>
      </c>
      <c r="B7" s="8">
        <v>80111504</v>
      </c>
      <c r="C7" s="16" t="s">
        <v>23</v>
      </c>
      <c r="D7" s="17" t="s">
        <v>26</v>
      </c>
      <c r="E7" s="9" t="s">
        <v>34</v>
      </c>
      <c r="F7" s="10" t="s">
        <v>27</v>
      </c>
      <c r="G7" s="9" t="s">
        <v>28</v>
      </c>
      <c r="H7" s="10" t="s">
        <v>35</v>
      </c>
      <c r="I7" s="19">
        <v>50</v>
      </c>
      <c r="J7" s="20"/>
      <c r="K7" s="20"/>
      <c r="L7" s="21"/>
      <c r="M7" s="12">
        <v>50</v>
      </c>
      <c r="N7" s="38">
        <v>150000</v>
      </c>
      <c r="O7" s="40">
        <f>N7*M7</f>
        <v>7500000</v>
      </c>
    </row>
    <row r="8" spans="1:15" ht="21" customHeight="1" x14ac:dyDescent="0.25">
      <c r="E8" s="2"/>
      <c r="F8" s="2"/>
      <c r="G8" s="3"/>
      <c r="H8" s="2"/>
      <c r="I8" s="2"/>
      <c r="J8" s="2"/>
      <c r="K8" s="2"/>
      <c r="L8" s="2"/>
      <c r="M8" s="2"/>
      <c r="O8" s="42">
        <f>SUM(O3:O7)</f>
        <v>21440000</v>
      </c>
    </row>
    <row r="9" spans="1:15" x14ac:dyDescent="0.25">
      <c r="E9" s="2"/>
      <c r="F9" s="2"/>
      <c r="G9" s="3"/>
      <c r="H9" s="2"/>
      <c r="I9" s="2"/>
      <c r="J9" s="2"/>
      <c r="K9" s="2"/>
      <c r="L9" s="2"/>
      <c r="M9" s="2"/>
    </row>
    <row r="10" spans="1:15" x14ac:dyDescent="0.25">
      <c r="E10" s="2"/>
      <c r="F10" s="2"/>
      <c r="G10" s="3"/>
      <c r="H10" s="2"/>
      <c r="I10" s="2"/>
      <c r="J10" s="2"/>
      <c r="K10" s="2"/>
      <c r="L10" s="2"/>
      <c r="M10" s="2"/>
    </row>
    <row r="11" spans="1:15" x14ac:dyDescent="0.25">
      <c r="E11" s="2"/>
      <c r="F11" s="2"/>
      <c r="G11" s="3"/>
      <c r="H11" s="2"/>
      <c r="I11" s="2"/>
      <c r="J11" s="2"/>
      <c r="K11" s="2"/>
      <c r="L11" s="2"/>
      <c r="M11" s="2"/>
    </row>
    <row r="12" spans="1:15" x14ac:dyDescent="0.25">
      <c r="E12" s="2"/>
      <c r="F12" s="2"/>
      <c r="G12" s="3"/>
      <c r="H12" s="2"/>
      <c r="I12" s="2"/>
      <c r="J12" s="2"/>
      <c r="K12" s="2"/>
      <c r="L12" s="2"/>
      <c r="M12" s="2"/>
    </row>
    <row r="13" spans="1:15" x14ac:dyDescent="0.25">
      <c r="E13" s="2"/>
      <c r="F13" s="2"/>
      <c r="G13" s="3"/>
      <c r="H13" s="2"/>
      <c r="I13" s="2"/>
      <c r="J13" s="2"/>
      <c r="K13" s="2"/>
      <c r="L13" s="2"/>
      <c r="M13" s="2"/>
    </row>
    <row r="14" spans="1:15" x14ac:dyDescent="0.25">
      <c r="E14" s="2"/>
      <c r="F14" s="2"/>
      <c r="G14" s="3"/>
      <c r="H14" s="2"/>
      <c r="I14" s="2"/>
      <c r="J14" s="2"/>
      <c r="K14" s="2"/>
      <c r="L14" s="2"/>
      <c r="M14" s="2"/>
    </row>
    <row r="15" spans="1:15" x14ac:dyDescent="0.25">
      <c r="E15" s="2"/>
      <c r="F15" s="2"/>
      <c r="G15" s="3"/>
      <c r="H15" s="2"/>
      <c r="I15" s="2"/>
      <c r="J15" s="2"/>
      <c r="K15" s="2"/>
      <c r="L15" s="2"/>
      <c r="M15" s="2"/>
    </row>
    <row r="16" spans="1:15" x14ac:dyDescent="0.25">
      <c r="E16" s="2"/>
      <c r="F16" s="2"/>
      <c r="G16" s="3"/>
      <c r="H16" s="2"/>
      <c r="I16" s="2"/>
      <c r="J16" s="2"/>
      <c r="K16" s="2"/>
      <c r="L16" s="2"/>
      <c r="M16" s="2"/>
    </row>
  </sheetData>
  <mergeCells count="20">
    <mergeCell ref="N3:N4"/>
    <mergeCell ref="N1:N2"/>
    <mergeCell ref="O3:O4"/>
    <mergeCell ref="O1:O2"/>
    <mergeCell ref="C1:C2"/>
    <mergeCell ref="E1:E2"/>
    <mergeCell ref="A1:A2"/>
    <mergeCell ref="B1:B2"/>
    <mergeCell ref="C3:C4"/>
    <mergeCell ref="E3:E4"/>
    <mergeCell ref="B3:B4"/>
    <mergeCell ref="A3:A4"/>
    <mergeCell ref="D3:D5"/>
    <mergeCell ref="I4:L4"/>
    <mergeCell ref="I7:L7"/>
    <mergeCell ref="I1:M1"/>
    <mergeCell ref="D1:D2"/>
    <mergeCell ref="F1:F2"/>
    <mergeCell ref="H1:H2"/>
    <mergeCell ref="G1:G2"/>
  </mergeCells>
  <pageMargins left="0.7" right="0.7" top="0.75" bottom="0.75" header="0.3" footer="0.3"/>
  <pageSetup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A5DCAD4B43F5B44992CEAD33442F3AE" ma:contentTypeVersion="20" ma:contentTypeDescription="Crear nuevo documento." ma:contentTypeScope="" ma:versionID="042d22576207e2ba3962598539cb9628">
  <xsd:schema xmlns:xsd="http://www.w3.org/2001/XMLSchema" xmlns:xs="http://www.w3.org/2001/XMLSchema" xmlns:p="http://schemas.microsoft.com/office/2006/metadata/properties" xmlns:ns1="http://schemas.microsoft.com/sharepoint/v3" xmlns:ns2="00e0fa48-20e2-4d72-88cf-7ad570a5fe6a" xmlns:ns3="e4dd5c7c-ed7a-4d78-a66f-868743598329" targetNamespace="http://schemas.microsoft.com/office/2006/metadata/properties" ma:root="true" ma:fieldsID="0d42f2bf30ec436d92fa27f06ac0c549" ns1:_="" ns2:_="" ns3:_="">
    <xsd:import namespace="http://schemas.microsoft.com/sharepoint/v3"/>
    <xsd:import namespace="00e0fa48-20e2-4d72-88cf-7ad570a5fe6a"/>
    <xsd:import namespace="e4dd5c7c-ed7a-4d78-a66f-868743598329"/>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KeyPoints" minOccurs="0"/>
                <xsd:element ref="ns3:MediaServiceKeyPoints"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lcf76f155ced4ddcb4097134ff3c332f" minOccurs="0"/>
                <xsd:element ref="ns2:TaxCatchAll" minOccurs="0"/>
                <xsd:element ref="ns3:MediaLengthInSeconds" minOccurs="0"/>
                <xsd:element ref="ns3:MediaServiceObjectDetectorVersions" minOccurs="0"/>
                <xsd:element ref="ns1:_ip_UnifiedCompliancePolicyProperties" minOccurs="0"/>
                <xsd:element ref="ns1:_ip_UnifiedCompliancePolicyUIAction" minOccurs="0"/>
                <xsd:element ref="ns3:MediaServiceSearchProperties"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4" nillable="true" ma:displayName="Propiedades de la Directiva de cumplimiento unificado" ma:hidden="true" ma:internalName="_ip_UnifiedCompliancePolicyProperties">
      <xsd:simpleType>
        <xsd:restriction base="dms:Note"/>
      </xsd:simpleType>
    </xsd:element>
    <xsd:element name="_ip_UnifiedCompliancePolicyUIAction" ma:index="25"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e0fa48-20e2-4d72-88cf-7ad570a5fe6a"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TaxCatchAll" ma:index="21" nillable="true" ma:displayName="Taxonomy Catch All Column" ma:hidden="true" ma:list="{2b36044f-7612-484d-9aa9-1a490573c3b1}" ma:internalName="TaxCatchAll" ma:showField="CatchAllData" ma:web="00e0fa48-20e2-4d72-88cf-7ad570a5fe6a">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e4dd5c7c-ed7a-4d78-a66f-868743598329"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ternalName="MediaServiceDateTaken" ma:readOnly="true">
      <xsd:simpleType>
        <xsd:restriction base="dms:Text"/>
      </xsd:simpleType>
    </xsd:element>
    <xsd:element name="lcf76f155ced4ddcb4097134ff3c332f" ma:index="20" nillable="true" ma:taxonomy="true" ma:internalName="lcf76f155ced4ddcb4097134ff3c332f" ma:taxonomyFieldName="MediaServiceImageTags" ma:displayName="Etiquetas de imagen" ma:readOnly="false" ma:fieldId="{5cf76f15-5ced-4ddc-b409-7134ff3c332f}" ma:taxonomyMulti="true" ma:sspId="d33c8c81-5745-4931-bcc4-c2aeafe86780" ma:termSetId="09814cd3-568e-fe90-9814-8d621ff8fb84" ma:anchorId="fba54fb3-c3e1-fe81-a776-ca4b69148c4d" ma:open="true" ma:isKeyword="false">
      <xsd:complexType>
        <xsd:sequence>
          <xsd:element ref="pc:Terms" minOccurs="0" maxOccurs="1"/>
        </xsd:sequence>
      </xsd:complexType>
    </xsd:element>
    <xsd:element name="MediaLengthInSeconds" ma:index="22" nillable="true" ma:displayName="MediaLengthInSeconds" ma:hidden="true" ma:internalName="MediaLengthInSeconds" ma:readOnly="true">
      <xsd:simpleType>
        <xsd:restriction base="dms:Unknown"/>
      </xsd:simple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element name="MediaServiceLocation" ma:index="27" nillable="true" ma:displayName="Location" ma:description="" ma:indexed="true"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00e0fa48-20e2-4d72-88cf-7ad570a5fe6a" xsi:nil="true"/>
    <_ip_UnifiedCompliancePolicyUIAction xmlns="http://schemas.microsoft.com/sharepoint/v3" xsi:nil="true"/>
    <_ip_UnifiedCompliancePolicyProperties xmlns="http://schemas.microsoft.com/sharepoint/v3" xsi:nil="true"/>
    <lcf76f155ced4ddcb4097134ff3c332f xmlns="e4dd5c7c-ed7a-4d78-a66f-868743598329">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9F1ABBA1-BC9A-448A-8253-537EC1E18147}"/>
</file>

<file path=customXml/itemProps2.xml><?xml version="1.0" encoding="utf-8"?>
<ds:datastoreItem xmlns:ds="http://schemas.openxmlformats.org/officeDocument/2006/customXml" ds:itemID="{2BAAE37A-C72C-47D8-9C47-CC204604D39A}"/>
</file>

<file path=customXml/itemProps3.xml><?xml version="1.0" encoding="utf-8"?>
<ds:datastoreItem xmlns:ds="http://schemas.openxmlformats.org/officeDocument/2006/customXml" ds:itemID="{5ED031EA-7658-4C35-A84D-0AF54B82249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Ficha Técnica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Andrea Catalina Escalante Rico</dc:creator>
  <cp:lastModifiedBy>Centro de Especialidades Medicas</cp:lastModifiedBy>
  <cp:lastPrinted>2025-09-24T23:35:06Z</cp:lastPrinted>
  <dcterms:created xsi:type="dcterms:W3CDTF">2019-08-15T15:10:05Z</dcterms:created>
  <dcterms:modified xsi:type="dcterms:W3CDTF">2026-02-17T21:09:14Z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2026-02-10T14:08:01Z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dfa4788e-4606-4f22-8559-a760fadd7017</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y fmtid="{D5CDD505-2E9C-101B-9397-08002B2CF9AE}" pid="10" name="ContentTypeId">
    <vt:lpwstr>0x0101004A5DCAD4B43F5B44992CEAD33442F3AE</vt:lpwstr>
  </property>
</Properties>
</file>