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329B5EB1-7D0C-4670-9DEE-53F73455E264}" xr6:coauthVersionLast="47" xr6:coauthVersionMax="47" xr10:uidLastSave="{00000000-0000-0000-0000-000000000000}"/>
  <bookViews>
    <workbookView xWindow="-120" yWindow="-120" windowWidth="20730" windowHeight="11040" tabRatio="602" xr2:uid="{00000000-000D-0000-FFFF-FFFF00000000}"/>
  </bookViews>
  <sheets>
    <sheet name="FORMATO ECONOMICO AC 2026" sheetId="22" r:id="rId1"/>
    <sheet name="Hoja1" sheetId="21" r:id="rId2"/>
  </sheets>
  <definedNames>
    <definedName name="_xlnm.Print_Area" localSheetId="0">'FORMATO ECONOMICO AC 2026'!$A$2:$F$196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5" i="22" l="1"/>
  <c r="E195" i="22"/>
  <c r="E194" i="22"/>
  <c r="E178" i="22"/>
  <c r="F181" i="22"/>
  <c r="F182" i="22"/>
  <c r="F183" i="22"/>
  <c r="F184" i="22"/>
  <c r="F185" i="22"/>
  <c r="F186" i="22"/>
  <c r="F187" i="22"/>
  <c r="F188" i="22"/>
  <c r="F189" i="22"/>
  <c r="F190" i="22"/>
  <c r="F191" i="22"/>
  <c r="F192" i="22"/>
  <c r="F193" i="22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61" i="22"/>
  <c r="F62" i="22"/>
  <c r="F63" i="22"/>
  <c r="F64" i="22"/>
  <c r="F65" i="22"/>
  <c r="F66" i="22"/>
  <c r="F67" i="22"/>
  <c r="F68" i="22"/>
  <c r="F69" i="22"/>
  <c r="F70" i="22"/>
  <c r="F71" i="22"/>
  <c r="F72" i="22"/>
  <c r="F73" i="22"/>
  <c r="F74" i="22"/>
  <c r="F75" i="22"/>
  <c r="F76" i="22"/>
  <c r="F77" i="22"/>
  <c r="F78" i="22"/>
  <c r="F79" i="22"/>
  <c r="F80" i="22"/>
  <c r="F81" i="22"/>
  <c r="F82" i="22"/>
  <c r="F83" i="22"/>
  <c r="F84" i="22"/>
  <c r="F85" i="22"/>
  <c r="F86" i="22"/>
  <c r="F87" i="22"/>
  <c r="F88" i="22"/>
  <c r="F89" i="22"/>
  <c r="F90" i="22"/>
  <c r="F91" i="22"/>
  <c r="F92" i="22"/>
  <c r="F93" i="22"/>
  <c r="F94" i="22"/>
  <c r="F95" i="22"/>
  <c r="F96" i="22"/>
  <c r="F97" i="22"/>
  <c r="F98" i="22"/>
  <c r="F99" i="22"/>
  <c r="F100" i="22"/>
  <c r="F101" i="22"/>
  <c r="F102" i="22"/>
  <c r="F103" i="22"/>
  <c r="F104" i="22"/>
  <c r="F105" i="22"/>
  <c r="F106" i="22"/>
  <c r="F107" i="22"/>
  <c r="F108" i="22"/>
  <c r="F109" i="22"/>
  <c r="F110" i="22"/>
  <c r="F111" i="22"/>
  <c r="F112" i="22"/>
  <c r="F113" i="22"/>
  <c r="F114" i="22"/>
  <c r="F115" i="22"/>
  <c r="F116" i="22"/>
  <c r="F117" i="22"/>
  <c r="F118" i="22"/>
  <c r="F119" i="22"/>
  <c r="F120" i="22"/>
  <c r="F121" i="22"/>
  <c r="F122" i="22"/>
  <c r="F123" i="22"/>
  <c r="F124" i="22"/>
  <c r="F125" i="22"/>
  <c r="F126" i="22"/>
  <c r="F127" i="22"/>
  <c r="F128" i="22"/>
  <c r="F129" i="22"/>
  <c r="F130" i="22"/>
  <c r="F131" i="22"/>
  <c r="F132" i="22"/>
  <c r="F133" i="22"/>
  <c r="F134" i="22"/>
  <c r="F135" i="22"/>
  <c r="F136" i="22"/>
  <c r="F137" i="22"/>
  <c r="F138" i="22"/>
  <c r="F139" i="22"/>
  <c r="F140" i="22"/>
  <c r="F141" i="22"/>
  <c r="F142" i="22"/>
  <c r="F143" i="22"/>
  <c r="F144" i="22"/>
  <c r="F145" i="22"/>
  <c r="F146" i="22"/>
  <c r="F147" i="22"/>
  <c r="F148" i="22"/>
  <c r="F149" i="22"/>
  <c r="F150" i="22"/>
  <c r="F151" i="22"/>
  <c r="F152" i="22"/>
  <c r="F153" i="22"/>
  <c r="F154" i="22"/>
  <c r="F155" i="22"/>
  <c r="F156" i="22"/>
  <c r="F157" i="22"/>
  <c r="F158" i="22"/>
  <c r="F159" i="22"/>
  <c r="F160" i="22"/>
  <c r="F161" i="22"/>
  <c r="F162" i="22"/>
  <c r="F163" i="22"/>
  <c r="F164" i="22"/>
  <c r="F165" i="22"/>
  <c r="F166" i="22"/>
  <c r="F167" i="22"/>
  <c r="F168" i="22"/>
  <c r="F169" i="22"/>
  <c r="F170" i="22"/>
  <c r="F171" i="22"/>
  <c r="F172" i="22"/>
  <c r="F173" i="22"/>
  <c r="F174" i="22"/>
  <c r="F175" i="22"/>
  <c r="F176" i="22"/>
  <c r="F5" i="22"/>
  <c r="F180" i="22"/>
  <c r="F178" i="22" l="1"/>
  <c r="F194" i="22"/>
</calcChain>
</file>

<file path=xl/sharedStrings.xml><?xml version="1.0" encoding="utf-8"?>
<sst xmlns="http://schemas.openxmlformats.org/spreadsheetml/2006/main" count="434" uniqueCount="233">
  <si>
    <t>CONTRATAR EL MANTENIMIENTO PREVENTIVO Y CORRECTIVO DE LOS AIRES ACONDICIONADOS DEL CENTRO DE FORMACION TURISTICA GENTE DE MAR Y SERVICIOS Y SUBSEDE PROVIDENCIA DEL SENA REGIONAL SAN ANDRÉS, INCLUYE SUMINISTRO DE REPUESTOS E INSUMOS, EN SUS DIFERENTES SEDES</t>
  </si>
  <si>
    <t>ITEM</t>
  </si>
  <si>
    <t>DESCRIPCION ITEM</t>
  </si>
  <si>
    <t>CANT</t>
  </si>
  <si>
    <t>UNIDAD</t>
  </si>
  <si>
    <t>VALOR TOTAL</t>
  </si>
  <si>
    <t>REPUESTOS E INSUMOS</t>
  </si>
  <si>
    <t>ACOPLES 1/4</t>
  </si>
  <si>
    <t>ACOPLES 5/8</t>
  </si>
  <si>
    <t>AISLANTE DE NEOPRENO PARA TUBOS 1/2</t>
  </si>
  <si>
    <t>AISLANTE DE NEOPRENO PARA TUBOS 3/4</t>
  </si>
  <si>
    <t>AISLANTE DE NEOPRENO PARA TUBOS 3/8</t>
  </si>
  <si>
    <t>AISLANTE DE NEOPRENO PARA TUBOS 7/8</t>
  </si>
  <si>
    <t>CABLE ENCAUCHETADO 2 X 10 MTS</t>
  </si>
  <si>
    <t>CABLE ENCAUCHETADO 2 X 12 MTS</t>
  </si>
  <si>
    <t>CABLE ENCAUCHETADO 2 X 14 MTS</t>
  </si>
  <si>
    <t>CABLE ENCAUCHETADO 3 X 10 MTS</t>
  </si>
  <si>
    <t>CABLE ENCAUCHETADO 3 X 12 MTS</t>
  </si>
  <si>
    <t>CAPACITOR  25 UF</t>
  </si>
  <si>
    <t>CAPACITOR  40 UF</t>
  </si>
  <si>
    <t>CAPACITOR  5 UF</t>
  </si>
  <si>
    <t>CAPACITOR 1.5 UF</t>
  </si>
  <si>
    <t>CAPACITOR 55+5 UF</t>
  </si>
  <si>
    <t>CINTA  NASHUA</t>
  </si>
  <si>
    <t>CINTA AISLANTE NEGRA</t>
  </si>
  <si>
    <t>CINTA VINILO ROLLO</t>
  </si>
  <si>
    <t>CODO COBRE 1/2</t>
  </si>
  <si>
    <t>CODO COBRE 3/4</t>
  </si>
  <si>
    <t>CODO COBRE 3/8</t>
  </si>
  <si>
    <t>CODO COBRE 7/8</t>
  </si>
  <si>
    <t>CODO ELECTRICO GRIS 3/4</t>
  </si>
  <si>
    <t>CODO PVC 3/4</t>
  </si>
  <si>
    <t>COMPRESOR ROTATIVO 12.000 BTU</t>
  </si>
  <si>
    <t>COMPRESOR ROTATIVO 18.000 BTU</t>
  </si>
  <si>
    <t>COMPRESOR ROTATIVO 24.000 BTU</t>
  </si>
  <si>
    <t>COMPRESOR ROTATIVO 36.000 BTU</t>
  </si>
  <si>
    <t>COMPRESOR ROTATIVO 48.000 BTU</t>
  </si>
  <si>
    <t>COMPRESOR ROTATIVO60.000 BTU</t>
  </si>
  <si>
    <t>CONTACTOR BIPOLAR 30 AMP 240V</t>
  </si>
  <si>
    <t>CONTACTOR TRIPOLAR 30 AMP 240 V</t>
  </si>
  <si>
    <t>CONTROL REMOTO UNIVERSAL</t>
  </si>
  <si>
    <t>DESINCRUSTANTE X GALON</t>
  </si>
  <si>
    <t>ESPUMA POLIURETANO</t>
  </si>
  <si>
    <t>FILTROS DESHIDRATADORES 3/8</t>
  </si>
  <si>
    <t>GAS BUTANO 16 OZ</t>
  </si>
  <si>
    <t>GRASA MULTIPROPOSITO MIN 370 GR</t>
  </si>
  <si>
    <t>LIMPIADOR ELECTRÓNICO</t>
  </si>
  <si>
    <t>NITROGENO LIBRA</t>
  </si>
  <si>
    <t>LIBRA</t>
  </si>
  <si>
    <t>PEGANTE PVC 1/4</t>
  </si>
  <si>
    <t>PILAS ALCALINA AAA</t>
  </si>
  <si>
    <t>PINTURA ANTICORROSIVA GL</t>
  </si>
  <si>
    <t>PROTECTOR DE VOLTAJE</t>
  </si>
  <si>
    <t>REFRIGERANTE 22 X 30 LB</t>
  </si>
  <si>
    <t>REFRIGERANTE 410 A X 30LB</t>
  </si>
  <si>
    <t>SOLDADURA DE PLATA AL 5% UN</t>
  </si>
  <si>
    <t>SOPORTE PIE AMIGO PARA CONDENSADORA</t>
  </si>
  <si>
    <t>TARJETA  DE TERMINALES EVAPORADORES TIPO CASSETE 36.000 BTU</t>
  </si>
  <si>
    <t>TARJETA  DE TERMINALES EVAPORADORES TIPO CASSETE 48.000 BTU</t>
  </si>
  <si>
    <t>TARJETA  DE TERMINALES EVAPORADORES TIPO CASSETE 60.000 BTU</t>
  </si>
  <si>
    <t>TARJETA DISPLAY PARA AIERES TIPO SPLIT</t>
  </si>
  <si>
    <t>TARJETA ELECTRONICA CONDENSADORA  12.000 BTU</t>
  </si>
  <si>
    <t>TARJETA ELECTRONICA CONDENSADORA  18.000 BTU</t>
  </si>
  <si>
    <t>TARJETA ELECTRONICA CONDENSADORA  24.000 BTU</t>
  </si>
  <si>
    <t>TARJETA ELECTRONICA CONDENSADORA  36.000 BTU</t>
  </si>
  <si>
    <t>TARJETA ELECTRONICA CONDENSADORA  48.000 BTU</t>
  </si>
  <si>
    <t>TARJETA ELECTRONICA CONDENSADORA  60.000 BTU</t>
  </si>
  <si>
    <t>TARJETA ELECTRONICA CONDENSADORA INVERTER 12.000 BTU</t>
  </si>
  <si>
    <t>TARJETA ELECTRONICA CONDENSADORA INVERTER 18.000 BTU</t>
  </si>
  <si>
    <t>TARJETA ELECTRONICA CONDENSADORA INVERTER 24.000 BTU</t>
  </si>
  <si>
    <t>TARJETA ELECTRONICA CONDENSADORA INVERTER 36.000 BTU</t>
  </si>
  <si>
    <t>TARJETA ELECTRONICA CONDENSADORA INVERTER 48.000 BTU</t>
  </si>
  <si>
    <t>TARJETA ELECTRONICA CONDENSADORA INVERTER 60.000 BTU</t>
  </si>
  <si>
    <t>TARJETA ELECTRONICA CONDENSADORA MULTI V  YORK MOD. JTOH160VPERBS1</t>
  </si>
  <si>
    <t>TARJETA ELECTRONICA CONDENSADORA MULTI V SAMSUNG MOD. AM120MXVAFC/AZ</t>
  </si>
  <si>
    <t>TARJETA ELECTRÓNICA DE CONTROL TEMPERATURA Y APAGADO</t>
  </si>
  <si>
    <t>TARJETA EVAPORADOR AIRE MINI SPLIT  36.000 BTU</t>
  </si>
  <si>
    <t>TARJETA EVAPORADOR AIRE MINI SPLIT  48.000 BTU</t>
  </si>
  <si>
    <t>TARJETA EVAPORADOR AIRE MINI SPLIT  60.000 BTU</t>
  </si>
  <si>
    <t>TARJETA EVAPORADOR AIRE MINI SPLIT 12.000 BTU</t>
  </si>
  <si>
    <t>TARJETA EVAPORADOR AIRE MINI SPLIT 18.000 BTU</t>
  </si>
  <si>
    <t>TARJETA EVAPORADOR AIRE MINI SPLIT 24.000 BTU</t>
  </si>
  <si>
    <t>TARJETA EVAPORADOR AIRE MINI SPLIT INVERTER  36.000 BTU</t>
  </si>
  <si>
    <t>TARJETA EVAPORADOR AIRE MINI SPLIT INVERTER 12.000 BTU</t>
  </si>
  <si>
    <t>TARJETA EVAPORADOR AIRE MINI SPLIT INVERTER 18.000 BTU</t>
  </si>
  <si>
    <t>TARJETA EVAPORADOR AIRE MINI SPLIT INVERTER 24.000 BTU</t>
  </si>
  <si>
    <t>TARJETA EVAPORADOR AIRE MINI SPLIT INVERTER 48.000 BTU</t>
  </si>
  <si>
    <t>TARJETA EVAPORADOR AIRE MINI SPLIT INVERTER 60.000 BTU</t>
  </si>
  <si>
    <t>TE PVC 3/4</t>
  </si>
  <si>
    <t>TERMOSTATO DE CONTROL TEMPERATURA Y APAGADO</t>
  </si>
  <si>
    <t>TORNILLO ACERO INOXIDABLE 1"</t>
  </si>
  <si>
    <t>TUBERÍA  EN COBRE ALTA RIGIDA 3/8MTS</t>
  </si>
  <si>
    <t>TUBERÍA  EN COBRE BAJA 1-3/8  MTS</t>
  </si>
  <si>
    <t>TUBERIA DE COBRE  3/8 MTS</t>
  </si>
  <si>
    <t>TUBERIA DE COBRE  7/8 MTS</t>
  </si>
  <si>
    <t>TUBERIA DE COBRE 1/2  MTS</t>
  </si>
  <si>
    <t>TUBERIA DE COBRE 1/4  MTS</t>
  </si>
  <si>
    <t>TUBERIA DE COBRE 3/4  MTS</t>
  </si>
  <si>
    <t>TUBO ELECTRICO GRIS 3/4</t>
  </si>
  <si>
    <t>TUBO PVC 3/4</t>
  </si>
  <si>
    <t>UNIDAD CONDENSADORA  36,000 BTU</t>
  </si>
  <si>
    <t>UNIDAD CONDENSADORA 12,000 BTU</t>
  </si>
  <si>
    <t>UNIDAD CONDENSADORA 18,000 BTU</t>
  </si>
  <si>
    <t>UNIDAD CONDENSADORA 48,000 BTU</t>
  </si>
  <si>
    <t>UNIDAD CONDENSADORA 60,000 BTU</t>
  </si>
  <si>
    <t>UNIDAD CONDENSADORA INVERTER 12,000 BTU</t>
  </si>
  <si>
    <t>UNIDAD CONDENSADORA INVERTER 18,000 BTU</t>
  </si>
  <si>
    <t>UNIDAD CONDENSADORA INVERTER 36,000 BTU</t>
  </si>
  <si>
    <t>UNIDAD CONDENSADORA INVERTER 48,000 BTU</t>
  </si>
  <si>
    <t>UNIDAD CONDENSADORA INVERTER 60,000 BTU</t>
  </si>
  <si>
    <t>UNION ELECTRICO GRIS 3/4</t>
  </si>
  <si>
    <t>UNION PVC 3/4</t>
  </si>
  <si>
    <t>VENTILADOR EVAPORADOR PISO TECHO INV 36.000 BTU</t>
  </si>
  <si>
    <t>VENTILADOR EVAPORADOR PISO TECHO INV 48.000 BTU</t>
  </si>
  <si>
    <t>VENTILADOR EVAPORADOR PISO TECHO INV 60.000 BTU</t>
  </si>
  <si>
    <t>VENTILADOR PARA CONDENSADORA 36,000 BTU</t>
  </si>
  <si>
    <t>VENTILADOR PARA CONDENSADORA 48,000 BTU</t>
  </si>
  <si>
    <t>VENTILADOR PARA CONDENSADORA 60,000 BTU</t>
  </si>
  <si>
    <t>VENTILADOR PARA CONDENSADORA MULTI V  YORK MOD. JTOH160VPERBS1</t>
  </si>
  <si>
    <t>VENTILADOR PARA CONDENSADORA MULTI V SAMSUNG MOD. AM120MXVAFC/AZ</t>
  </si>
  <si>
    <t>Subtotal Materiales y Repuestos</t>
  </si>
  <si>
    <t>LABOR</t>
  </si>
  <si>
    <t>GLOBAL</t>
  </si>
  <si>
    <t>Subtotal Labor</t>
  </si>
  <si>
    <t>TOTAL MANTENIMIENTO CORRECTIVO-PREVENTIVO E INSUMOS Y REPUESTOS</t>
  </si>
  <si>
    <t>CABLE ENCAUCHETADO 3 X 14 MTS</t>
  </si>
  <si>
    <t>CABLE ENCAUCHETADO 4 X 12 MTS</t>
  </si>
  <si>
    <t>CABLE ENCAUCHETADO 4 X 14 MTS</t>
  </si>
  <si>
    <t>VENTILADOR EVAPORADOR DOBLE EJE PISO TECHO 36.000BTU</t>
  </si>
  <si>
    <t>VENTILADOR EVAPORADOR DOBLE EJE PISO TECHO 48.000BTU</t>
  </si>
  <si>
    <t>VENTILADOR EVAPORADOR DOBLE EJE PISO TECHO 60.000BTU</t>
  </si>
  <si>
    <t>BLOWER DOBLE EJE PISO TECHO 36.000BTU</t>
  </si>
  <si>
    <t>BLOWER DOBLE EJE PISO TECHO 48.000BTU</t>
  </si>
  <si>
    <t>BLOWER DOBLE EJE PISO TECHO 60.000BTU</t>
  </si>
  <si>
    <t>BOMBA DE CONDENSADO TIPO CASSETTE</t>
  </si>
  <si>
    <t>BOMBA DE CONDENSADO PEQUEÑA MINI SPLIT 110/220</t>
  </si>
  <si>
    <t>BOMBA DE CONDENSADO GRANDE 500L 110/220</t>
  </si>
  <si>
    <t>OBSERVACIÓN: EN LA EJECUCION DEL OBJETO CONTRACTUAL Y PARA EFECTO DEL MANTENIMIENTO CORRECTIVO, EL CONTRATISTA SE OBLIGA A SUMINISTRAR E INSTALAR A TODO COSTO REPUESTOS RELACIONADOS , DE ACUERDO A LAS CANTIDADES REQUERIDAS.</t>
  </si>
  <si>
    <t>VALOR UNITARIO</t>
  </si>
  <si>
    <t>SUMINISTRO E INSTALACION DE CONTACTOR 3 POLOS 50 AMP</t>
  </si>
  <si>
    <t>SUMINISTRO E INSTALACION DE CONTACTOR 3 POLOS 60 AMP</t>
  </si>
  <si>
    <t>SUMINISTRO E INSTALACION DE CONTACTOR 3 POLOS 75 AMP</t>
  </si>
  <si>
    <t>SUMINISTRO E INSTALACION DE MOTOR STEP - PERSIANA - PARA EQUIPOS DE 12000
BTU</t>
  </si>
  <si>
    <t>SUMINISTRO E INSTALACION DE MOTOR STEP - PERSIANA - PARA EQUIPOS DE 18000
BTU</t>
  </si>
  <si>
    <t>SUMINISTRO E INSTALACION DE MOTOR STEP PERSIANA PARA EQUIPOS DE 24000 BTU</t>
  </si>
  <si>
    <t>SUMINISTRO E INSTALACION DE MOTOR STEP PERSIANA PARA EQUIPOS DE 36000 BTU</t>
  </si>
  <si>
    <t>SUMINISTRO E INSTALACION DE MOTOR STEP PERSIANA PARA EQUIPOS DE 60000 BTU</t>
  </si>
  <si>
    <t>SUMINISTRO E INSTALACION DE BREAKER 20 AMP</t>
  </si>
  <si>
    <t>SUMINISTRO E INSTALACION DE BREAKER 30 AMP</t>
  </si>
  <si>
    <t>SUMINISTRO E INSTALACION DE BREAKER 40 AMP</t>
  </si>
  <si>
    <t>SUMINISTRO E INSTALACION DE BREAKER 50 AMP</t>
  </si>
  <si>
    <t>SUMINISTRO E INSTALACION DE BREAKER 2 X 20 AMP</t>
  </si>
  <si>
    <t>SUMINISTRO E INSTALACION DE BREAKER 2 X 30 AMP</t>
  </si>
  <si>
    <t>SUMINISTRO E INSTALACION DE BREAKER 2 X 40 AMP</t>
  </si>
  <si>
    <t>SUMINISTRO E INSTALACION DE BREAKER 2 X 50 AMP</t>
  </si>
  <si>
    <t>SUMINISTRO E INSTALACION DE UNIONES DE COBRE 1/2 PULGADAS</t>
  </si>
  <si>
    <t>SUMINISTRO E INSTALACION DE UNIONES DE COBRE 1/4 DE PULGADA</t>
  </si>
  <si>
    <t>SUMINISTRO E INSTALACION DE UNIONES DE COBRE 3/8 PULGADA</t>
  </si>
  <si>
    <t>SUMINISTRO E INSTALACION DE UNIONES DE COBRE 5/8 PULGADA</t>
  </si>
  <si>
    <t>SUMINISTRO E INSTALACION DE UNIONES DE COBRE 7/8 PULGADA</t>
  </si>
  <si>
    <t>SUMINISTRO E INSTALACION DE CODOS DE COBRE 1/2 PULGADA</t>
  </si>
  <si>
    <t>SUMINISTRO E INSTALACION DE CODOS DE COBRE 1/4 PULGADA</t>
  </si>
  <si>
    <t>SUMINISTRO E INSTALACION DE CODOS DE COBRE 3/8 PULGADAS</t>
  </si>
  <si>
    <t>SUMINISTRO E INSTALACION DE CODOS DE COBRE 5/8 PULGADAS</t>
  </si>
  <si>
    <t>SUMINISTRO E INSTALACION DE CODOS DE COBRE 7/8 PULGADAS</t>
  </si>
  <si>
    <t>SUMINISTRO E INSTALACION DE CANALETA PLASTICA 100 X 45</t>
  </si>
  <si>
    <t>EMBOBINADO O REBOBINADO MOTOR CONDENSADOR AA DE 9000 BTU A 60000 BTU</t>
  </si>
  <si>
    <t>FILTRO SECADOR ROSCA 1/4" A 1/2"</t>
  </si>
  <si>
    <t>FILTRO SECADOR ROSCA DE 5/8" A 7/8</t>
  </si>
  <si>
    <t>SUMINISTRO E INSTALACION DE KIT DE ARRANQUE</t>
  </si>
  <si>
    <t>DUCTO EN LAMINA DE FIBRA DE VIDRIO</t>
  </si>
  <si>
    <t>LAMINA DE POLIETILENO DE VIDRIO PARA DUCTO</t>
  </si>
  <si>
    <t>MOTOR DE 1 H.P. PARA UNIDAD CONDENSADORA</t>
  </si>
  <si>
    <t>MOTOR DE 1 H.P. PARA UNIDAD MANEJADORA</t>
  </si>
  <si>
    <t>MOTOR DE 1/2 H.P. PARA UNIDAD CONDENSADORA</t>
  </si>
  <si>
    <t>MOTOR 3/4" H.P. PARA UNIDAD CONDENSADORA</t>
  </si>
  <si>
    <t>MOTOR PARA UNIDAD MANEJADORA HASTA 3/4" HP</t>
  </si>
  <si>
    <t>PRESOSTATO DE ALTA Y BAJA PRESION TIPO PILA</t>
  </si>
  <si>
    <t>REFRIGERANTE FREON 141 PARA BARRIDO</t>
  </si>
  <si>
    <t>VALVULA DE EXPANSION R-22- 5 T.R.</t>
  </si>
  <si>
    <t>REFRIGERANTE R410 * 800GR CON VALVULA</t>
  </si>
  <si>
    <t>REFRIGERANTE R22 * 800GR CON VALVULA</t>
  </si>
  <si>
    <t>REFRIGERANTE R32 * 3KG</t>
  </si>
  <si>
    <t>REFRIGERANTE R32 * 9,5KG</t>
  </si>
  <si>
    <t>UNIDAD CONDENSADORA  24,000 BTU</t>
  </si>
  <si>
    <t>UNIDAD CONDENSADORA INVERTER 24,000 BTU</t>
  </si>
  <si>
    <t>TAPA INFERIOR -BASE- AIRE LG DE 12.000 A 24,000 BTUS</t>
  </si>
  <si>
    <t>CONDENSER ASSEMBLY BENDING ACG75244626 -SERPENTIN LG 24,000BTUS-</t>
  </si>
  <si>
    <t xml:space="preserve"> BREAKER 20 AMP</t>
  </si>
  <si>
    <t xml:space="preserve"> BREAKER 30 AMP</t>
  </si>
  <si>
    <t>BREAKER 40 AMP</t>
  </si>
  <si>
    <t>BREAKER 50 AMP</t>
  </si>
  <si>
    <t>BREAKER 2 X 20 AMP</t>
  </si>
  <si>
    <t>BREAKER 2 X 30 AMP</t>
  </si>
  <si>
    <t>BREAKER 2 X 40 AMP</t>
  </si>
  <si>
    <t>BREAKER 2 X 50 AMP</t>
  </si>
  <si>
    <t>UNION DE COBRE 1/2 PULGADAS</t>
  </si>
  <si>
    <t>UNION DE COBRE 1/4 DE PULGADA</t>
  </si>
  <si>
    <t>UNION DE COBRE 3/8 PULGADA</t>
  </si>
  <si>
    <t>UNION DE COBRE 5/8 PULGADA</t>
  </si>
  <si>
    <t>UNION DE COBRE 7/8 PULGADA</t>
  </si>
  <si>
    <t>CODO DE COBRE 1/2 PULGADA</t>
  </si>
  <si>
    <t>CODO DE COBRE 1/4 PULGADA</t>
  </si>
  <si>
    <t>CODO DE COBRE 3/8 PULGADAS</t>
  </si>
  <si>
    <t>CODO DE COBRE 5/8 PULGADAS</t>
  </si>
  <si>
    <t xml:space="preserve"> CODO DE COBRE 7/8 PULGADAS</t>
  </si>
  <si>
    <t>CANALETA PLASTICA 100 X 45</t>
  </si>
  <si>
    <t>KIT DE ARRANQUE</t>
  </si>
  <si>
    <t>MT</t>
  </si>
  <si>
    <t>SERPENTIN LG 24,000BTUS-CONDENSER ASSEMBLY BENDING ACG75244626 -</t>
  </si>
  <si>
    <r>
      <rPr>
        <b/>
        <sz val="8"/>
        <color rgb="FF000000"/>
        <rFont val="Calibri"/>
        <family val="2"/>
      </rPr>
      <t>Valor actividad-labor</t>
    </r>
    <r>
      <rPr>
        <sz val="8"/>
        <color rgb="FF000000"/>
        <rFont val="Calibri"/>
        <family val="2"/>
      </rPr>
      <t xml:space="preserve"> </t>
    </r>
    <r>
      <rPr>
        <b/>
        <sz val="8"/>
        <color rgb="FF000000"/>
        <rFont val="Calibri"/>
        <family val="2"/>
      </rPr>
      <t xml:space="preserve"> mantenimiento  preventivo por equipo</t>
    </r>
    <r>
      <rPr>
        <sz val="8"/>
        <color rgb="FF000000"/>
        <rFont val="Calibri"/>
        <family val="2"/>
      </rPr>
      <t xml:space="preserve"> - tipo split en la </t>
    </r>
    <r>
      <rPr>
        <b/>
        <sz val="8"/>
        <color rgb="FF000000"/>
        <rFont val="Calibri"/>
        <family val="2"/>
      </rPr>
      <t>Subsede ubicada en el municipio de Providencia.</t>
    </r>
  </si>
  <si>
    <r>
      <rPr>
        <b/>
        <sz val="8"/>
        <color rgb="FF000000"/>
        <rFont val="Calibri"/>
        <family val="2"/>
      </rPr>
      <t xml:space="preserve">Valor actividad-labor mantenimiento  correctivo por equipo </t>
    </r>
    <r>
      <rPr>
        <sz val="8"/>
        <color rgb="FF000000"/>
        <rFont val="Calibri"/>
        <family val="2"/>
      </rPr>
      <t>- tipo split en la Subsede ubicada en el</t>
    </r>
    <r>
      <rPr>
        <b/>
        <sz val="8"/>
        <color rgb="FF000000"/>
        <rFont val="Calibri"/>
        <family val="2"/>
      </rPr>
      <t xml:space="preserve"> municipio de Providencia</t>
    </r>
    <r>
      <rPr>
        <sz val="8"/>
        <color rgb="FF000000"/>
        <rFont val="Calibri"/>
        <family val="2"/>
      </rPr>
      <t xml:space="preserve"> (incluye: Diagnóstico, reparación, traslado , Desinstalación y montaje del equipo)</t>
    </r>
  </si>
  <si>
    <r>
      <rPr>
        <b/>
        <sz val="8"/>
        <color rgb="FF000000"/>
        <rFont val="Calibri"/>
        <family val="2"/>
        <scheme val="minor"/>
      </rPr>
      <t>Valor actividad-labor mantenimiento</t>
    </r>
    <r>
      <rPr>
        <sz val="8"/>
        <color rgb="FF000000"/>
        <rFont val="Calibri"/>
        <family val="2"/>
        <scheme val="minor"/>
      </rPr>
      <t xml:space="preserve">  </t>
    </r>
    <r>
      <rPr>
        <b/>
        <sz val="8"/>
        <color rgb="FF000000"/>
        <rFont val="Calibri"/>
        <family val="2"/>
        <scheme val="minor"/>
      </rPr>
      <t>preventivo por equipo</t>
    </r>
    <r>
      <rPr>
        <sz val="8"/>
        <color rgb="FF000000"/>
        <rFont val="Calibri"/>
        <family val="2"/>
        <scheme val="minor"/>
      </rPr>
      <t xml:space="preserve"> - </t>
    </r>
    <r>
      <rPr>
        <b/>
        <sz val="8"/>
        <color rgb="FF000000"/>
        <rFont val="Calibri"/>
        <family val="2"/>
        <scheme val="minor"/>
      </rPr>
      <t>condensadora</t>
    </r>
    <r>
      <rPr>
        <sz val="8"/>
        <color rgb="FF000000"/>
        <rFont val="Calibri"/>
        <family val="2"/>
        <scheme val="minor"/>
      </rPr>
      <t xml:space="preserve"> multi V (Hitachi Air365 Mod. RAS-240RNCCRW- COOLING 67 KW) ubicadas en el </t>
    </r>
    <r>
      <rPr>
        <b/>
        <sz val="8"/>
        <color rgb="FF000000"/>
        <rFont val="Calibri"/>
        <family val="2"/>
        <scheme val="minor"/>
      </rPr>
      <t>Hotel Escuela</t>
    </r>
    <r>
      <rPr>
        <sz val="8"/>
        <color rgb="FF000000"/>
        <rFont val="Calibri"/>
        <family val="2"/>
        <scheme val="minor"/>
      </rPr>
      <t xml:space="preserve">  del Centro de Formación de la Regional </t>
    </r>
    <r>
      <rPr>
        <b/>
        <sz val="8"/>
        <color rgb="FF000000"/>
        <rFont val="Calibri"/>
        <family val="2"/>
        <scheme val="minor"/>
      </rPr>
      <t>San Andrés.</t>
    </r>
    <r>
      <rPr>
        <sz val="8"/>
        <color rgb="FF000000"/>
        <rFont val="Calibri"/>
        <family val="2"/>
        <scheme val="minor"/>
      </rPr>
      <t xml:space="preserve">  (incluye: diagnóstico, reparación, traslado , desinstalación y montaje del equipo).</t>
    </r>
  </si>
  <si>
    <r>
      <rPr>
        <b/>
        <sz val="8"/>
        <color rgb="FF000000"/>
        <rFont val="Calibri"/>
        <family val="2"/>
        <scheme val="minor"/>
      </rPr>
      <t>Valor actividad-labor mantenimiento</t>
    </r>
    <r>
      <rPr>
        <sz val="8"/>
        <color rgb="FF000000"/>
        <rFont val="Calibri"/>
        <family val="2"/>
        <scheme val="minor"/>
      </rPr>
      <t xml:space="preserve"> </t>
    </r>
    <r>
      <rPr>
        <b/>
        <sz val="8"/>
        <color rgb="FF000000"/>
        <rFont val="Calibri"/>
        <family val="2"/>
        <scheme val="minor"/>
      </rPr>
      <t xml:space="preserve"> preventivo por equipo</t>
    </r>
    <r>
      <rPr>
        <sz val="8"/>
        <color rgb="FF000000"/>
        <rFont val="Calibri"/>
        <family val="2"/>
        <scheme val="minor"/>
      </rPr>
      <t xml:space="preserve"> - </t>
    </r>
    <r>
      <rPr>
        <b/>
        <sz val="8"/>
        <color rgb="FF000000"/>
        <rFont val="Calibri"/>
        <family val="2"/>
        <scheme val="minor"/>
      </rPr>
      <t xml:space="preserve">Condesadora </t>
    </r>
    <r>
      <rPr>
        <sz val="8"/>
        <color rgb="FF000000"/>
        <rFont val="Calibri"/>
        <family val="2"/>
        <scheme val="minor"/>
      </rPr>
      <t xml:space="preserve">VRF York  Mod. JTOH160VPERBS1 VRF 200,000 btu-Cooling 45)  </t>
    </r>
    <r>
      <rPr>
        <b/>
        <sz val="8"/>
        <color rgb="FF000000"/>
        <rFont val="Calibri"/>
        <family val="2"/>
        <scheme val="minor"/>
      </rPr>
      <t>cocina</t>
    </r>
    <r>
      <rPr>
        <sz val="8"/>
        <color rgb="FF000000"/>
        <rFont val="Calibri"/>
        <family val="2"/>
        <scheme val="minor"/>
      </rPr>
      <t xml:space="preserve"> del </t>
    </r>
    <r>
      <rPr>
        <b/>
        <sz val="8"/>
        <color rgb="FF000000"/>
        <rFont val="Calibri"/>
        <family val="2"/>
        <scheme val="minor"/>
      </rPr>
      <t>Hotel Escuela</t>
    </r>
    <r>
      <rPr>
        <sz val="8"/>
        <color rgb="FF000000"/>
        <rFont val="Calibri"/>
        <family val="2"/>
        <scheme val="minor"/>
      </rPr>
      <t xml:space="preserve">  del Centro de Formación de la Regional </t>
    </r>
    <r>
      <rPr>
        <b/>
        <sz val="8"/>
        <color rgb="FF000000"/>
        <rFont val="Calibri"/>
        <family val="2"/>
        <scheme val="minor"/>
      </rPr>
      <t>San Andrés.</t>
    </r>
    <r>
      <rPr>
        <sz val="8"/>
        <color rgb="FF000000"/>
        <rFont val="Calibri"/>
        <family val="2"/>
        <scheme val="minor"/>
      </rPr>
      <t xml:space="preserve">  (incluye: diagnóstico, reparación, traslado , desinstalación y montaje del equipo).</t>
    </r>
  </si>
  <si>
    <r>
      <rPr>
        <b/>
        <sz val="8"/>
        <color rgb="FF000000"/>
        <rFont val="Calibri"/>
        <family val="2"/>
      </rPr>
      <t xml:space="preserve">Presupuesto labor mantenimiento  correctivo por equipo </t>
    </r>
    <r>
      <rPr>
        <sz val="8"/>
        <color rgb="FF000000"/>
        <rFont val="Calibri"/>
        <family val="2"/>
      </rPr>
      <t>- tipo split en la Subsede ubicada en el</t>
    </r>
    <r>
      <rPr>
        <b/>
        <sz val="8"/>
        <color rgb="FF000000"/>
        <rFont val="Calibri"/>
        <family val="2"/>
      </rPr>
      <t xml:space="preserve"> municipio de Providencia</t>
    </r>
    <r>
      <rPr>
        <sz val="8"/>
        <color rgb="FF000000"/>
        <rFont val="Calibri"/>
        <family val="2"/>
      </rPr>
      <t xml:space="preserve"> (incluye: Diagnóstico, reparación, traslado , Desinstalación y montaje del equipo)</t>
    </r>
  </si>
  <si>
    <r>
      <rPr>
        <b/>
        <sz val="8"/>
        <color rgb="FF000000"/>
        <rFont val="Calibri"/>
        <family val="2"/>
        <scheme val="minor"/>
      </rPr>
      <t>Valor actividad-labor mantenimiento  correctivo por equipo - tipo split, piso techo</t>
    </r>
    <r>
      <rPr>
        <sz val="8"/>
        <color rgb="FF000000"/>
        <rFont val="Calibri"/>
        <family val="2"/>
        <scheme val="minor"/>
      </rPr>
      <t>, en la Sede principal</t>
    </r>
    <r>
      <rPr>
        <b/>
        <sz val="8"/>
        <color rgb="FF000000"/>
        <rFont val="Calibri"/>
        <family val="2"/>
        <scheme val="minor"/>
      </rPr>
      <t xml:space="preserve"> San Andrés</t>
    </r>
    <r>
      <rPr>
        <sz val="8"/>
        <color rgb="FF000000"/>
        <rFont val="Calibri"/>
        <family val="2"/>
        <scheme val="minor"/>
      </rPr>
      <t xml:space="preserve"> (incluye: diagnóstico, reparación, traslado , desinstalación y montaje del equipo)</t>
    </r>
  </si>
  <si>
    <r>
      <rPr>
        <b/>
        <sz val="8"/>
        <color rgb="FF000000"/>
        <rFont val="Calibri"/>
        <family val="2"/>
      </rPr>
      <t>Valor actividad-labor  mantenimiento  preventivo por equipo</t>
    </r>
    <r>
      <rPr>
        <sz val="8"/>
        <color rgb="FF000000"/>
        <rFont val="Calibri"/>
        <family val="2"/>
      </rPr>
      <t xml:space="preserve"> - </t>
    </r>
    <r>
      <rPr>
        <b/>
        <sz val="8"/>
        <color rgb="FF000000"/>
        <rFont val="Calibri"/>
        <family val="2"/>
      </rPr>
      <t>manejadora</t>
    </r>
    <r>
      <rPr>
        <sz val="8"/>
        <color rgb="FF000000"/>
        <rFont val="Calibri"/>
        <family val="2"/>
      </rPr>
      <t xml:space="preserve"> tipo cassete (3 Samsung) 1 condensadoras multi V de 48,000 BTU ( Samsung Mod. AC048MXADKH) en la </t>
    </r>
    <r>
      <rPr>
        <b/>
        <sz val="8"/>
        <color rgb="FF000000"/>
        <rFont val="Calibri"/>
        <family val="2"/>
      </rPr>
      <t>Subsede ubicada en el municipio de Providencia.</t>
    </r>
    <r>
      <rPr>
        <sz val="8"/>
        <color rgb="FF000000"/>
        <rFont val="Calibri"/>
        <family val="2"/>
      </rPr>
      <t xml:space="preserve"> </t>
    </r>
  </si>
  <si>
    <r>
      <rPr>
        <b/>
        <sz val="8"/>
        <color rgb="FF000000"/>
        <rFont val="Calibri"/>
        <family val="2"/>
      </rPr>
      <t>Valor actividad-labor  mantenimiento  correctivo por equipo</t>
    </r>
    <r>
      <rPr>
        <sz val="8"/>
        <color rgb="FF000000"/>
        <rFont val="Calibri"/>
        <family val="2"/>
      </rPr>
      <t xml:space="preserve"> - </t>
    </r>
    <r>
      <rPr>
        <b/>
        <sz val="8"/>
        <color rgb="FF000000"/>
        <rFont val="Calibri"/>
        <family val="2"/>
      </rPr>
      <t>manejadora</t>
    </r>
    <r>
      <rPr>
        <sz val="8"/>
        <color rgb="FF000000"/>
        <rFont val="Calibri"/>
        <family val="2"/>
      </rPr>
      <t xml:space="preserve"> tipo cassete (3 Samsung) 1 condensadoras multi V de 48,000 BTU ( Samsung Mod. AC048MXADKH)en la </t>
    </r>
    <r>
      <rPr>
        <b/>
        <sz val="8"/>
        <color rgb="FF000000"/>
        <rFont val="Calibri"/>
        <family val="2"/>
      </rPr>
      <t>Subsede ubicada en el municipio de Providencia</t>
    </r>
    <r>
      <rPr>
        <sz val="8"/>
        <color rgb="FF000000"/>
        <rFont val="Calibri"/>
        <family val="2"/>
      </rPr>
      <t xml:space="preserve"> (incluye: Diagnóstico, reparación, traslado , Desinstalación y montaje del equipo)</t>
    </r>
  </si>
  <si>
    <t>CONTACTOR 3 POLOS 50 AMP</t>
  </si>
  <si>
    <t>CONTACTOR 3 POLOS 60 AMP</t>
  </si>
  <si>
    <t>CONTACTOR 3 POLOS 75 AMP</t>
  </si>
  <si>
    <t>MOTOR STEP - PERSIANA - PARA EQUIPOS DE 12000
BTU</t>
  </si>
  <si>
    <t>MOTOR STEP - PERSIANA - PARA EQUIPOS DE 18000
BTU</t>
  </si>
  <si>
    <t>MOTOR STEP PERSIANA PARA EQUIPOS DE 24000 BTU</t>
  </si>
  <si>
    <t>MOTOR STEP PERSIANA PARA EQUIPOS DE 60000 BTU</t>
  </si>
  <si>
    <t>MOTOR STEP PERSIANA PARA EQUIPOS DE 36000 BTU</t>
  </si>
  <si>
    <t>KG</t>
  </si>
  <si>
    <r>
      <rPr>
        <b/>
        <sz val="8"/>
        <color rgb="FF000000"/>
        <rFont val="Calibri"/>
        <family val="2"/>
      </rPr>
      <t xml:space="preserve">Valor actividad-labor  mantenimiento  preventivo por equipo </t>
    </r>
    <r>
      <rPr>
        <sz val="8"/>
        <color rgb="FF000000"/>
        <rFont val="Calibri"/>
        <family val="2"/>
      </rPr>
      <t xml:space="preserve">- tipo split, piso techo  en la Sede principal </t>
    </r>
    <r>
      <rPr>
        <b/>
        <sz val="8"/>
        <color rgb="FF000000"/>
        <rFont val="Calibri"/>
        <family val="2"/>
      </rPr>
      <t>San Andrés</t>
    </r>
  </si>
  <si>
    <r>
      <rPr>
        <b/>
        <sz val="8"/>
        <color rgb="FF000000"/>
        <rFont val="Calibri"/>
        <family val="2"/>
      </rPr>
      <t xml:space="preserve">Valor actividad-labor  mantenimiento  preventivo por equipo </t>
    </r>
    <r>
      <rPr>
        <sz val="8"/>
        <color rgb="FF000000"/>
        <rFont val="Calibri"/>
        <family val="2"/>
      </rPr>
      <t xml:space="preserve">-  </t>
    </r>
    <r>
      <rPr>
        <b/>
        <sz val="8"/>
        <color rgb="FF000000"/>
        <rFont val="Calibri"/>
        <family val="2"/>
      </rPr>
      <t xml:space="preserve">Manejadora tipo cassete </t>
    </r>
    <r>
      <rPr>
        <sz val="8"/>
        <color rgb="FF000000"/>
        <rFont val="Calibri"/>
        <family val="2"/>
      </rPr>
      <t>Excell,York, Hitachi (auditorio, hotel escuela) en la Sede principal</t>
    </r>
    <r>
      <rPr>
        <b/>
        <sz val="8"/>
        <color rgb="FF000000"/>
        <rFont val="Calibri"/>
        <family val="2"/>
      </rPr>
      <t xml:space="preserve"> San Andrés.</t>
    </r>
  </si>
  <si>
    <r>
      <rPr>
        <b/>
        <sz val="8"/>
        <color rgb="FF000000"/>
        <rFont val="Calibri"/>
        <family val="2"/>
        <scheme val="minor"/>
      </rPr>
      <t>Valor actividad-labor mantenimiento</t>
    </r>
    <r>
      <rPr>
        <sz val="8"/>
        <color rgb="FF000000"/>
        <rFont val="Calibri"/>
        <family val="2"/>
        <scheme val="minor"/>
      </rPr>
      <t xml:space="preserve">  </t>
    </r>
    <r>
      <rPr>
        <b/>
        <sz val="8"/>
        <color rgb="FF000000"/>
        <rFont val="Calibri"/>
        <family val="2"/>
        <scheme val="minor"/>
      </rPr>
      <t>correctivo por equipo</t>
    </r>
    <r>
      <rPr>
        <sz val="8"/>
        <color rgb="FF000000"/>
        <rFont val="Calibri"/>
        <family val="2"/>
        <scheme val="minor"/>
      </rPr>
      <t xml:space="preserve"> - </t>
    </r>
    <r>
      <rPr>
        <b/>
        <sz val="8"/>
        <color rgb="FF000000"/>
        <rFont val="Calibri"/>
        <family val="2"/>
        <scheme val="minor"/>
      </rPr>
      <t>Condesadora</t>
    </r>
    <r>
      <rPr>
        <sz val="8"/>
        <color rgb="FF000000"/>
        <rFont val="Calibri"/>
        <family val="2"/>
        <scheme val="minor"/>
      </rPr>
      <t xml:space="preserve"> VRF York  Mod. JTOH160VPERBS1 VRF 200,000 btu-Cooling 45 ) </t>
    </r>
    <r>
      <rPr>
        <b/>
        <sz val="8"/>
        <color rgb="FF000000"/>
        <rFont val="Calibri"/>
        <family val="2"/>
        <scheme val="minor"/>
      </rPr>
      <t xml:space="preserve">cocina </t>
    </r>
    <r>
      <rPr>
        <sz val="8"/>
        <color rgb="FF000000"/>
        <rFont val="Calibri"/>
        <family val="2"/>
        <scheme val="minor"/>
      </rPr>
      <t xml:space="preserve">del </t>
    </r>
    <r>
      <rPr>
        <b/>
        <sz val="8"/>
        <color rgb="FF000000"/>
        <rFont val="Calibri"/>
        <family val="2"/>
        <scheme val="minor"/>
      </rPr>
      <t>Hotel Escuela</t>
    </r>
    <r>
      <rPr>
        <sz val="8"/>
        <color rgb="FF000000"/>
        <rFont val="Calibri"/>
        <family val="2"/>
        <scheme val="minor"/>
      </rPr>
      <t xml:space="preserve">  del Centro de Formación de la Regional </t>
    </r>
    <r>
      <rPr>
        <b/>
        <sz val="8"/>
        <color rgb="FF000000"/>
        <rFont val="Calibri"/>
        <family val="2"/>
        <scheme val="minor"/>
      </rPr>
      <t>San Andrés.</t>
    </r>
    <r>
      <rPr>
        <sz val="8"/>
        <color rgb="FF000000"/>
        <rFont val="Calibri"/>
        <family val="2"/>
        <scheme val="minor"/>
      </rPr>
      <t xml:space="preserve">  (incluye: diagnóstico, reparación, traslado , desinstalación y montaje del equipo).  </t>
    </r>
  </si>
  <si>
    <r>
      <rPr>
        <b/>
        <sz val="8"/>
        <color rgb="FF000000"/>
        <rFont val="Calibri"/>
        <family val="2"/>
        <scheme val="minor"/>
      </rPr>
      <t>Valor actividad-labor mantenimiento</t>
    </r>
    <r>
      <rPr>
        <sz val="8"/>
        <color rgb="FF000000"/>
        <rFont val="Calibri"/>
        <family val="2"/>
        <scheme val="minor"/>
      </rPr>
      <t xml:space="preserve">  </t>
    </r>
    <r>
      <rPr>
        <b/>
        <sz val="8"/>
        <color rgb="FF000000"/>
        <rFont val="Calibri"/>
        <family val="2"/>
        <scheme val="minor"/>
      </rPr>
      <t>correctivo por equipo</t>
    </r>
    <r>
      <rPr>
        <sz val="8"/>
        <color rgb="FF000000"/>
        <rFont val="Calibri"/>
        <family val="2"/>
        <scheme val="minor"/>
      </rPr>
      <t xml:space="preserve"> - </t>
    </r>
    <r>
      <rPr>
        <b/>
        <sz val="8"/>
        <color rgb="FF000000"/>
        <rFont val="Calibri"/>
        <family val="2"/>
        <scheme val="minor"/>
      </rPr>
      <t>manejadora</t>
    </r>
    <r>
      <rPr>
        <sz val="8"/>
        <color rgb="FF000000"/>
        <rFont val="Calibri"/>
        <family val="2"/>
        <scheme val="minor"/>
      </rPr>
      <t xml:space="preserve"> multi V (Hitachi Air365 Mod. RAS-240RNCCRW- COOLING 67 KW) ubicadas en el Hotel Escuela  del Centro de Formación de la Regional </t>
    </r>
    <r>
      <rPr>
        <b/>
        <sz val="8"/>
        <color rgb="FF000000"/>
        <rFont val="Calibri"/>
        <family val="2"/>
        <scheme val="minor"/>
      </rPr>
      <t>San Andrés</t>
    </r>
    <r>
      <rPr>
        <sz val="8"/>
        <color rgb="FF000000"/>
        <rFont val="Calibri"/>
        <family val="2"/>
        <scheme val="minor"/>
      </rPr>
      <t>.  (incluye: diagnóstico, reparación, traslado , desinstalación y montaje del equipo).</t>
    </r>
  </si>
  <si>
    <r>
      <rPr>
        <b/>
        <sz val="8"/>
        <color rgb="FF000000"/>
        <rFont val="Calibri"/>
        <family val="2"/>
        <scheme val="minor"/>
      </rPr>
      <t>Valor actividad-labor mantenimiento  correctivo por equipo</t>
    </r>
    <r>
      <rPr>
        <sz val="8"/>
        <color rgb="FF000000"/>
        <rFont val="Calibri"/>
        <family val="2"/>
        <scheme val="minor"/>
      </rPr>
      <t xml:space="preserve"> -  </t>
    </r>
    <r>
      <rPr>
        <b/>
        <sz val="8"/>
        <color rgb="FF000000"/>
        <rFont val="Calibri"/>
        <family val="2"/>
        <scheme val="minor"/>
      </rPr>
      <t>Condensadora para AC tipo cassete</t>
    </r>
    <r>
      <rPr>
        <sz val="8"/>
        <color rgb="FF000000"/>
        <rFont val="Calibri"/>
        <family val="2"/>
        <scheme val="minor"/>
      </rPr>
      <t xml:space="preserve"> Excell 60,000 btu (auditorio)  (incluye: diagnóstico, reparación, traslado , desinstalación y montaje del equipo)  en la Sede principal </t>
    </r>
    <r>
      <rPr>
        <b/>
        <sz val="8"/>
        <color rgb="FF000000"/>
        <rFont val="Calibri"/>
        <family val="2"/>
        <scheme val="minor"/>
      </rPr>
      <t>San Andrés</t>
    </r>
  </si>
  <si>
    <r>
      <rPr>
        <b/>
        <sz val="8"/>
        <color rgb="FF000000"/>
        <rFont val="Calibri"/>
        <family val="2"/>
        <scheme val="minor"/>
      </rPr>
      <t>Valor actividad-labor mantenimiento  correctivo por equipo</t>
    </r>
    <r>
      <rPr>
        <sz val="8"/>
        <color rgb="FF000000"/>
        <rFont val="Calibri"/>
        <family val="2"/>
        <scheme val="minor"/>
      </rPr>
      <t xml:space="preserve"> -  </t>
    </r>
    <r>
      <rPr>
        <b/>
        <sz val="8"/>
        <color rgb="FF000000"/>
        <rFont val="Calibri"/>
        <family val="2"/>
        <scheme val="minor"/>
      </rPr>
      <t xml:space="preserve">Manejadora tipo cassete </t>
    </r>
    <r>
      <rPr>
        <sz val="8"/>
        <color rgb="FF000000"/>
        <rFont val="Calibri"/>
        <family val="2"/>
        <scheme val="minor"/>
      </rPr>
      <t xml:space="preserve">Excell,York, Hitachi (auditorio, hotel escuela)  (incluye: diagnóstico, reparación, traslado , desinstalación y montaje del equipo)  en la Sede principal </t>
    </r>
    <r>
      <rPr>
        <b/>
        <sz val="8"/>
        <color rgb="FF000000"/>
        <rFont val="Calibri"/>
        <family val="2"/>
        <scheme val="minor"/>
      </rPr>
      <t>San Andrés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</si>
</sst>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8"/>
      <color rgb="FF000000"/>
      <name val="Calibri"/>
      <family val="2"/>
      <scheme val="minor"/>
    </font>
    <font>
      <sz val="8"/>
      <color rgb="FF000000"/>
      <name val="Arial Narrow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8"/>
      <color rgb="FF000000"/>
      <name val="Calibri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3" xfId="0" applyFont="1" applyBorder="1"/>
    <xf numFmtId="3" fontId="3" fillId="0" borderId="1" xfId="1" applyNumberFormat="1" applyFont="1" applyBorder="1" applyAlignment="1">
      <alignment vertical="center" wrapText="1"/>
    </xf>
    <xf numFmtId="3" fontId="3" fillId="0" borderId="5" xfId="1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3" fontId="3" fillId="0" borderId="9" xfId="1" applyNumberFormat="1" applyFont="1" applyBorder="1" applyAlignment="1">
      <alignment vertical="center" wrapText="1"/>
    </xf>
    <xf numFmtId="3" fontId="4" fillId="0" borderId="3" xfId="1" applyNumberFormat="1" applyFont="1" applyBorder="1" applyAlignment="1">
      <alignment wrapText="1"/>
    </xf>
    <xf numFmtId="0" fontId="4" fillId="0" borderId="9" xfId="0" applyFont="1" applyBorder="1"/>
    <xf numFmtId="3" fontId="4" fillId="0" borderId="9" xfId="0" applyNumberFormat="1" applyFont="1" applyBorder="1"/>
    <xf numFmtId="3" fontId="4" fillId="0" borderId="13" xfId="0" applyNumberFormat="1" applyFont="1" applyBorder="1"/>
    <xf numFmtId="0" fontId="3" fillId="0" borderId="10" xfId="0" applyFont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11" fillId="0" borderId="0" xfId="0" applyFont="1"/>
    <xf numFmtId="0" fontId="3" fillId="0" borderId="16" xfId="0" applyFont="1" applyBorder="1"/>
    <xf numFmtId="0" fontId="3" fillId="0" borderId="17" xfId="0" applyFont="1" applyBorder="1" applyAlignment="1">
      <alignment vertical="center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165" fontId="3" fillId="0" borderId="1" xfId="1" applyNumberFormat="1" applyFont="1" applyBorder="1"/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/>
    <xf numFmtId="0" fontId="3" fillId="0" borderId="2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4" fillId="0" borderId="9" xfId="1" applyNumberFormat="1" applyFont="1" applyBorder="1" applyAlignment="1">
      <alignment wrapText="1"/>
    </xf>
    <xf numFmtId="0" fontId="4" fillId="0" borderId="2" xfId="0" applyFont="1" applyBorder="1" applyAlignment="1">
      <alignment wrapText="1"/>
    </xf>
    <xf numFmtId="165" fontId="3" fillId="0" borderId="5" xfId="1" applyNumberFormat="1" applyFont="1" applyBorder="1" applyAlignment="1">
      <alignment vertical="center"/>
    </xf>
    <xf numFmtId="0" fontId="3" fillId="0" borderId="6" xfId="0" applyFont="1" applyBorder="1" applyAlignment="1">
      <alignment horizontal="justify"/>
    </xf>
    <xf numFmtId="0" fontId="3" fillId="0" borderId="7" xfId="0" applyFont="1" applyBorder="1" applyAlignment="1">
      <alignment horizontal="justify"/>
    </xf>
    <xf numFmtId="0" fontId="3" fillId="0" borderId="8" xfId="0" applyFont="1" applyBorder="1" applyAlignment="1">
      <alignment horizontal="justify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0" fillId="0" borderId="8" xfId="0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</cellXfs>
  <cellStyles count="3">
    <cellStyle name="0,0_x000d__x000a_NA_x000d__x000a_" xfId="2" xr:uid="{00000000-0005-0000-0000-00000000000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32D6A-57D9-4E84-9EF7-E7DA973BD2A5}">
  <dimension ref="A1:F196"/>
  <sheetViews>
    <sheetView tabSelected="1" view="pageBreakPreview" topLeftCell="A192" zoomScale="120" zoomScaleNormal="120" zoomScaleSheetLayoutView="120" workbookViewId="0">
      <selection activeCell="F195" sqref="F195"/>
    </sheetView>
  </sheetViews>
  <sheetFormatPr baseColWidth="10" defaultColWidth="48.7109375" defaultRowHeight="11.25" x14ac:dyDescent="0.2"/>
  <cols>
    <col min="1" max="1" width="4.42578125" style="1" customWidth="1"/>
    <col min="2" max="2" width="43.42578125" style="1" customWidth="1"/>
    <col min="3" max="3" width="4.7109375" style="1" bestFit="1" customWidth="1"/>
    <col min="4" max="4" width="6.7109375" style="1" customWidth="1"/>
    <col min="5" max="5" width="15.28515625" style="1" customWidth="1"/>
    <col min="6" max="6" width="13.7109375" style="1" customWidth="1"/>
    <col min="7" max="16384" width="48.7109375" style="1"/>
  </cols>
  <sheetData>
    <row r="1" spans="1:6" ht="12" thickBot="1" x14ac:dyDescent="0.25"/>
    <row r="2" spans="1:6" ht="45" customHeight="1" thickBot="1" x14ac:dyDescent="0.25">
      <c r="A2" s="50" t="s">
        <v>0</v>
      </c>
      <c r="B2" s="51"/>
      <c r="C2" s="51"/>
      <c r="D2" s="51"/>
      <c r="E2" s="51"/>
      <c r="F2" s="52"/>
    </row>
    <row r="3" spans="1:6" ht="33" customHeight="1" thickBot="1" x14ac:dyDescent="0.25">
      <c r="A3" s="28" t="s">
        <v>1</v>
      </c>
      <c r="B3" s="23" t="s">
        <v>2</v>
      </c>
      <c r="C3" s="23" t="s">
        <v>3</v>
      </c>
      <c r="D3" s="23" t="s">
        <v>4</v>
      </c>
      <c r="E3" s="24" t="s">
        <v>138</v>
      </c>
      <c r="F3" s="25" t="s">
        <v>5</v>
      </c>
    </row>
    <row r="4" spans="1:6" ht="18" customHeight="1" thickBot="1" x14ac:dyDescent="0.25">
      <c r="A4" s="53" t="s">
        <v>6</v>
      </c>
      <c r="B4" s="54"/>
      <c r="C4" s="35"/>
      <c r="D4" s="36"/>
      <c r="E4" s="36"/>
      <c r="F4" s="37"/>
    </row>
    <row r="5" spans="1:6" x14ac:dyDescent="0.2">
      <c r="A5" s="33">
        <v>1</v>
      </c>
      <c r="B5" s="8" t="s">
        <v>7</v>
      </c>
      <c r="C5" s="2">
        <v>1</v>
      </c>
      <c r="D5" s="2" t="s">
        <v>4</v>
      </c>
      <c r="E5" s="38">
        <v>10000</v>
      </c>
      <c r="F5" s="5">
        <f>+E5*C5</f>
        <v>10000</v>
      </c>
    </row>
    <row r="6" spans="1:6" s="3" customFormat="1" x14ac:dyDescent="0.25">
      <c r="A6" s="34">
        <v>2</v>
      </c>
      <c r="B6" s="8" t="s">
        <v>8</v>
      </c>
      <c r="C6" s="2">
        <v>1</v>
      </c>
      <c r="D6" s="2" t="s">
        <v>4</v>
      </c>
      <c r="E6" s="39">
        <v>10000</v>
      </c>
      <c r="F6" s="5">
        <f t="shared" ref="F6:F69" si="0">+E6*C6</f>
        <v>10000</v>
      </c>
    </row>
    <row r="7" spans="1:6" s="3" customFormat="1" x14ac:dyDescent="0.2">
      <c r="A7" s="33">
        <v>3</v>
      </c>
      <c r="B7" s="9" t="s">
        <v>9</v>
      </c>
      <c r="C7" s="2">
        <v>1</v>
      </c>
      <c r="D7" s="2" t="s">
        <v>4</v>
      </c>
      <c r="E7" s="39">
        <v>10000</v>
      </c>
      <c r="F7" s="5">
        <f t="shared" si="0"/>
        <v>10000</v>
      </c>
    </row>
    <row r="8" spans="1:6" s="3" customFormat="1" x14ac:dyDescent="0.25">
      <c r="A8" s="34">
        <v>4</v>
      </c>
      <c r="B8" s="9" t="s">
        <v>10</v>
      </c>
      <c r="C8" s="2">
        <v>1</v>
      </c>
      <c r="D8" s="2" t="s">
        <v>4</v>
      </c>
      <c r="E8" s="39">
        <v>10000</v>
      </c>
      <c r="F8" s="5">
        <f t="shared" si="0"/>
        <v>10000</v>
      </c>
    </row>
    <row r="9" spans="1:6" s="3" customFormat="1" x14ac:dyDescent="0.2">
      <c r="A9" s="33">
        <v>5</v>
      </c>
      <c r="B9" s="9" t="s">
        <v>11</v>
      </c>
      <c r="C9" s="2">
        <v>1</v>
      </c>
      <c r="D9" s="2" t="s">
        <v>4</v>
      </c>
      <c r="E9" s="39">
        <v>10000</v>
      </c>
      <c r="F9" s="5">
        <f t="shared" si="0"/>
        <v>10000</v>
      </c>
    </row>
    <row r="10" spans="1:6" s="3" customFormat="1" x14ac:dyDescent="0.25">
      <c r="A10" s="34">
        <v>6</v>
      </c>
      <c r="B10" s="9" t="s">
        <v>12</v>
      </c>
      <c r="C10" s="2">
        <v>1</v>
      </c>
      <c r="D10" s="2" t="s">
        <v>4</v>
      </c>
      <c r="E10" s="39">
        <v>10000</v>
      </c>
      <c r="F10" s="5">
        <f t="shared" si="0"/>
        <v>10000</v>
      </c>
    </row>
    <row r="11" spans="1:6" s="3" customFormat="1" x14ac:dyDescent="0.2">
      <c r="A11" s="33">
        <v>7</v>
      </c>
      <c r="B11" s="30" t="s">
        <v>134</v>
      </c>
      <c r="C11" s="2">
        <v>1</v>
      </c>
      <c r="D11" s="2" t="s">
        <v>4</v>
      </c>
      <c r="E11" s="39">
        <v>200000</v>
      </c>
      <c r="F11" s="5">
        <f t="shared" si="0"/>
        <v>200000</v>
      </c>
    </row>
    <row r="12" spans="1:6" s="3" customFormat="1" x14ac:dyDescent="0.25">
      <c r="A12" s="34">
        <v>8</v>
      </c>
      <c r="B12" s="30" t="s">
        <v>135</v>
      </c>
      <c r="C12" s="2">
        <v>1</v>
      </c>
      <c r="D12" s="2" t="s">
        <v>4</v>
      </c>
      <c r="E12" s="39">
        <v>200000</v>
      </c>
      <c r="F12" s="5">
        <f t="shared" si="0"/>
        <v>200000</v>
      </c>
    </row>
    <row r="13" spans="1:6" s="3" customFormat="1" x14ac:dyDescent="0.2">
      <c r="A13" s="33">
        <v>9</v>
      </c>
      <c r="B13" s="31" t="s">
        <v>136</v>
      </c>
      <c r="C13" s="2">
        <v>1</v>
      </c>
      <c r="D13" s="2" t="s">
        <v>4</v>
      </c>
      <c r="E13" s="39">
        <v>200000</v>
      </c>
      <c r="F13" s="5">
        <f t="shared" si="0"/>
        <v>200000</v>
      </c>
    </row>
    <row r="14" spans="1:6" s="3" customFormat="1" x14ac:dyDescent="0.25">
      <c r="A14" s="34">
        <v>10</v>
      </c>
      <c r="B14" s="30" t="s">
        <v>131</v>
      </c>
      <c r="C14" s="2">
        <v>1</v>
      </c>
      <c r="D14" s="2" t="s">
        <v>4</v>
      </c>
      <c r="E14" s="39">
        <v>200000</v>
      </c>
      <c r="F14" s="5">
        <f t="shared" si="0"/>
        <v>200000</v>
      </c>
    </row>
    <row r="15" spans="1:6" s="3" customFormat="1" x14ac:dyDescent="0.2">
      <c r="A15" s="33">
        <v>11</v>
      </c>
      <c r="B15" s="30" t="s">
        <v>132</v>
      </c>
      <c r="C15" s="2">
        <v>1</v>
      </c>
      <c r="D15" s="2" t="s">
        <v>4</v>
      </c>
      <c r="E15" s="39">
        <v>200000</v>
      </c>
      <c r="F15" s="5">
        <f t="shared" si="0"/>
        <v>200000</v>
      </c>
    </row>
    <row r="16" spans="1:6" s="3" customFormat="1" x14ac:dyDescent="0.25">
      <c r="A16" s="34">
        <v>12</v>
      </c>
      <c r="B16" s="30" t="s">
        <v>133</v>
      </c>
      <c r="C16" s="2">
        <v>1</v>
      </c>
      <c r="D16" s="2" t="s">
        <v>4</v>
      </c>
      <c r="E16" s="39">
        <v>250000</v>
      </c>
      <c r="F16" s="5">
        <f t="shared" si="0"/>
        <v>250000</v>
      </c>
    </row>
    <row r="17" spans="1:6" s="3" customFormat="1" x14ac:dyDescent="0.2">
      <c r="A17" s="33">
        <v>13</v>
      </c>
      <c r="B17" s="9" t="s">
        <v>13</v>
      </c>
      <c r="C17" s="2">
        <v>1</v>
      </c>
      <c r="D17" s="2" t="s">
        <v>4</v>
      </c>
      <c r="E17" s="39">
        <v>10000</v>
      </c>
      <c r="F17" s="5">
        <f t="shared" si="0"/>
        <v>10000</v>
      </c>
    </row>
    <row r="18" spans="1:6" s="3" customFormat="1" x14ac:dyDescent="0.25">
      <c r="A18" s="34">
        <v>14</v>
      </c>
      <c r="B18" s="9" t="s">
        <v>14</v>
      </c>
      <c r="C18" s="2">
        <v>1</v>
      </c>
      <c r="D18" s="2" t="s">
        <v>4</v>
      </c>
      <c r="E18" s="39">
        <v>10000</v>
      </c>
      <c r="F18" s="5">
        <f t="shared" si="0"/>
        <v>10000</v>
      </c>
    </row>
    <row r="19" spans="1:6" s="3" customFormat="1" x14ac:dyDescent="0.2">
      <c r="A19" s="33">
        <v>15</v>
      </c>
      <c r="B19" s="9" t="s">
        <v>15</v>
      </c>
      <c r="C19" s="2">
        <v>1</v>
      </c>
      <c r="D19" s="2" t="s">
        <v>4</v>
      </c>
      <c r="E19" s="39">
        <v>10000</v>
      </c>
      <c r="F19" s="5">
        <f t="shared" si="0"/>
        <v>10000</v>
      </c>
    </row>
    <row r="20" spans="1:6" s="3" customFormat="1" x14ac:dyDescent="0.25">
      <c r="A20" s="34">
        <v>16</v>
      </c>
      <c r="B20" s="9" t="s">
        <v>16</v>
      </c>
      <c r="C20" s="2">
        <v>1</v>
      </c>
      <c r="D20" s="2" t="s">
        <v>4</v>
      </c>
      <c r="E20" s="39">
        <v>10000</v>
      </c>
      <c r="F20" s="5">
        <f t="shared" si="0"/>
        <v>10000</v>
      </c>
    </row>
    <row r="21" spans="1:6" s="3" customFormat="1" x14ac:dyDescent="0.2">
      <c r="A21" s="33">
        <v>17</v>
      </c>
      <c r="B21" s="9" t="s">
        <v>17</v>
      </c>
      <c r="C21" s="2">
        <v>1</v>
      </c>
      <c r="D21" s="2" t="s">
        <v>4</v>
      </c>
      <c r="E21" s="39">
        <v>10000</v>
      </c>
      <c r="F21" s="5">
        <f t="shared" si="0"/>
        <v>10000</v>
      </c>
    </row>
    <row r="22" spans="1:6" s="3" customFormat="1" x14ac:dyDescent="0.25">
      <c r="A22" s="34">
        <v>18</v>
      </c>
      <c r="B22" s="10" t="s">
        <v>125</v>
      </c>
      <c r="C22" s="2">
        <v>1</v>
      </c>
      <c r="D22" s="2" t="s">
        <v>4</v>
      </c>
      <c r="E22" s="39">
        <v>10000</v>
      </c>
      <c r="F22" s="5">
        <f t="shared" si="0"/>
        <v>10000</v>
      </c>
    </row>
    <row r="23" spans="1:6" s="3" customFormat="1" x14ac:dyDescent="0.2">
      <c r="A23" s="33">
        <v>19</v>
      </c>
      <c r="B23" s="10" t="s">
        <v>126</v>
      </c>
      <c r="C23" s="2">
        <v>1</v>
      </c>
      <c r="D23" s="2" t="s">
        <v>4</v>
      </c>
      <c r="E23" s="39">
        <v>10000</v>
      </c>
      <c r="F23" s="5">
        <f t="shared" si="0"/>
        <v>10000</v>
      </c>
    </row>
    <row r="24" spans="1:6" s="3" customFormat="1" x14ac:dyDescent="0.25">
      <c r="A24" s="34">
        <v>20</v>
      </c>
      <c r="B24" s="10" t="s">
        <v>127</v>
      </c>
      <c r="C24" s="2">
        <v>1</v>
      </c>
      <c r="D24" s="2" t="s">
        <v>4</v>
      </c>
      <c r="E24" s="39">
        <v>10000</v>
      </c>
      <c r="F24" s="5">
        <f t="shared" si="0"/>
        <v>10000</v>
      </c>
    </row>
    <row r="25" spans="1:6" s="3" customFormat="1" x14ac:dyDescent="0.2">
      <c r="A25" s="33">
        <v>21</v>
      </c>
      <c r="B25" s="9" t="s">
        <v>18</v>
      </c>
      <c r="C25" s="2">
        <v>1</v>
      </c>
      <c r="D25" s="2" t="s">
        <v>4</v>
      </c>
      <c r="E25" s="39">
        <v>30000</v>
      </c>
      <c r="F25" s="5">
        <f t="shared" si="0"/>
        <v>30000</v>
      </c>
    </row>
    <row r="26" spans="1:6" s="3" customFormat="1" x14ac:dyDescent="0.25">
      <c r="A26" s="34">
        <v>22</v>
      </c>
      <c r="B26" s="9" t="s">
        <v>19</v>
      </c>
      <c r="C26" s="2">
        <v>1</v>
      </c>
      <c r="D26" s="2" t="s">
        <v>4</v>
      </c>
      <c r="E26" s="39">
        <v>50000</v>
      </c>
      <c r="F26" s="5">
        <f t="shared" si="0"/>
        <v>50000</v>
      </c>
    </row>
    <row r="27" spans="1:6" s="3" customFormat="1" x14ac:dyDescent="0.2">
      <c r="A27" s="33">
        <v>23</v>
      </c>
      <c r="B27" s="9" t="s">
        <v>20</v>
      </c>
      <c r="C27" s="2">
        <v>1</v>
      </c>
      <c r="D27" s="2" t="s">
        <v>4</v>
      </c>
      <c r="E27" s="39">
        <v>20000</v>
      </c>
      <c r="F27" s="5">
        <f t="shared" si="0"/>
        <v>20000</v>
      </c>
    </row>
    <row r="28" spans="1:6" s="3" customFormat="1" x14ac:dyDescent="0.25">
      <c r="A28" s="34">
        <v>24</v>
      </c>
      <c r="B28" s="10" t="s">
        <v>21</v>
      </c>
      <c r="C28" s="2">
        <v>1</v>
      </c>
      <c r="D28" s="2" t="s">
        <v>4</v>
      </c>
      <c r="E28" s="39">
        <v>10000</v>
      </c>
      <c r="F28" s="5">
        <f t="shared" si="0"/>
        <v>10000</v>
      </c>
    </row>
    <row r="29" spans="1:6" s="3" customFormat="1" x14ac:dyDescent="0.2">
      <c r="A29" s="33">
        <v>25</v>
      </c>
      <c r="B29" s="9" t="s">
        <v>22</v>
      </c>
      <c r="C29" s="2">
        <v>1</v>
      </c>
      <c r="D29" s="2" t="s">
        <v>4</v>
      </c>
      <c r="E29" s="39">
        <v>50000</v>
      </c>
      <c r="F29" s="5">
        <f t="shared" si="0"/>
        <v>50000</v>
      </c>
    </row>
    <row r="30" spans="1:6" s="3" customFormat="1" ht="15" customHeight="1" x14ac:dyDescent="0.25">
      <c r="A30" s="34">
        <v>26</v>
      </c>
      <c r="B30" s="8" t="s">
        <v>23</v>
      </c>
      <c r="C30" s="2">
        <v>1</v>
      </c>
      <c r="D30" s="2" t="s">
        <v>4</v>
      </c>
      <c r="E30" s="39">
        <v>30000</v>
      </c>
      <c r="F30" s="5">
        <f t="shared" si="0"/>
        <v>30000</v>
      </c>
    </row>
    <row r="31" spans="1:6" s="3" customFormat="1" ht="14.25" customHeight="1" x14ac:dyDescent="0.2">
      <c r="A31" s="33">
        <v>27</v>
      </c>
      <c r="B31" s="8" t="s">
        <v>24</v>
      </c>
      <c r="C31" s="2">
        <v>1</v>
      </c>
      <c r="D31" s="2" t="s">
        <v>4</v>
      </c>
      <c r="E31" s="39">
        <v>20000</v>
      </c>
      <c r="F31" s="5">
        <f t="shared" si="0"/>
        <v>20000</v>
      </c>
    </row>
    <row r="32" spans="1:6" s="3" customFormat="1" ht="13.5" customHeight="1" x14ac:dyDescent="0.25">
      <c r="A32" s="34">
        <v>28</v>
      </c>
      <c r="B32" s="8" t="s">
        <v>25</v>
      </c>
      <c r="C32" s="2">
        <v>1</v>
      </c>
      <c r="D32" s="2" t="s">
        <v>4</v>
      </c>
      <c r="E32" s="39">
        <v>10000</v>
      </c>
      <c r="F32" s="5">
        <f t="shared" si="0"/>
        <v>10000</v>
      </c>
    </row>
    <row r="33" spans="1:6" s="3" customFormat="1" ht="15.75" customHeight="1" x14ac:dyDescent="0.2">
      <c r="A33" s="33">
        <v>29</v>
      </c>
      <c r="B33" s="8" t="s">
        <v>26</v>
      </c>
      <c r="C33" s="2">
        <v>1</v>
      </c>
      <c r="D33" s="2" t="s">
        <v>4</v>
      </c>
      <c r="E33" s="39">
        <v>3000</v>
      </c>
      <c r="F33" s="5">
        <f t="shared" si="0"/>
        <v>3000</v>
      </c>
    </row>
    <row r="34" spans="1:6" s="3" customFormat="1" x14ac:dyDescent="0.25">
      <c r="A34" s="34">
        <v>30</v>
      </c>
      <c r="B34" s="8" t="s">
        <v>27</v>
      </c>
      <c r="C34" s="2">
        <v>1</v>
      </c>
      <c r="D34" s="2" t="s">
        <v>4</v>
      </c>
      <c r="E34" s="39">
        <v>3000</v>
      </c>
      <c r="F34" s="5">
        <f t="shared" si="0"/>
        <v>3000</v>
      </c>
    </row>
    <row r="35" spans="1:6" s="3" customFormat="1" x14ac:dyDescent="0.2">
      <c r="A35" s="33">
        <v>31</v>
      </c>
      <c r="B35" s="8" t="s">
        <v>28</v>
      </c>
      <c r="C35" s="2">
        <v>1</v>
      </c>
      <c r="D35" s="2" t="s">
        <v>4</v>
      </c>
      <c r="E35" s="39">
        <v>3000</v>
      </c>
      <c r="F35" s="5">
        <f t="shared" si="0"/>
        <v>3000</v>
      </c>
    </row>
    <row r="36" spans="1:6" s="3" customFormat="1" x14ac:dyDescent="0.25">
      <c r="A36" s="34">
        <v>32</v>
      </c>
      <c r="B36" s="8" t="s">
        <v>29</v>
      </c>
      <c r="C36" s="2">
        <v>1</v>
      </c>
      <c r="D36" s="2" t="s">
        <v>4</v>
      </c>
      <c r="E36" s="39">
        <v>3000</v>
      </c>
      <c r="F36" s="5">
        <f t="shared" si="0"/>
        <v>3000</v>
      </c>
    </row>
    <row r="37" spans="1:6" s="3" customFormat="1" x14ac:dyDescent="0.2">
      <c r="A37" s="33">
        <v>33</v>
      </c>
      <c r="B37" s="8" t="s">
        <v>30</v>
      </c>
      <c r="C37" s="2">
        <v>1</v>
      </c>
      <c r="D37" s="2" t="s">
        <v>4</v>
      </c>
      <c r="E37" s="39">
        <v>3000</v>
      </c>
      <c r="F37" s="5">
        <f t="shared" si="0"/>
        <v>3000</v>
      </c>
    </row>
    <row r="38" spans="1:6" s="3" customFormat="1" x14ac:dyDescent="0.25">
      <c r="A38" s="34">
        <v>34</v>
      </c>
      <c r="B38" s="7" t="s">
        <v>31</v>
      </c>
      <c r="C38" s="2">
        <v>1</v>
      </c>
      <c r="D38" s="2" t="s">
        <v>4</v>
      </c>
      <c r="E38" s="39">
        <v>2000</v>
      </c>
      <c r="F38" s="5">
        <f t="shared" si="0"/>
        <v>2000</v>
      </c>
    </row>
    <row r="39" spans="1:6" s="3" customFormat="1" x14ac:dyDescent="0.2">
      <c r="A39" s="33">
        <v>35</v>
      </c>
      <c r="B39" s="8" t="s">
        <v>32</v>
      </c>
      <c r="C39" s="2">
        <v>1</v>
      </c>
      <c r="D39" s="2" t="s">
        <v>4</v>
      </c>
      <c r="E39" s="39">
        <v>350000</v>
      </c>
      <c r="F39" s="5">
        <f t="shared" si="0"/>
        <v>350000</v>
      </c>
    </row>
    <row r="40" spans="1:6" s="3" customFormat="1" x14ac:dyDescent="0.25">
      <c r="A40" s="34">
        <v>36</v>
      </c>
      <c r="B40" s="8" t="s">
        <v>33</v>
      </c>
      <c r="C40" s="2">
        <v>1</v>
      </c>
      <c r="D40" s="2" t="s">
        <v>4</v>
      </c>
      <c r="E40" s="39">
        <v>500000</v>
      </c>
      <c r="F40" s="5">
        <f t="shared" si="0"/>
        <v>500000</v>
      </c>
    </row>
    <row r="41" spans="1:6" s="3" customFormat="1" x14ac:dyDescent="0.2">
      <c r="A41" s="33">
        <v>37</v>
      </c>
      <c r="B41" s="8" t="s">
        <v>34</v>
      </c>
      <c r="C41" s="2">
        <v>1</v>
      </c>
      <c r="D41" s="2" t="s">
        <v>4</v>
      </c>
      <c r="E41" s="39">
        <v>800000</v>
      </c>
      <c r="F41" s="5">
        <f t="shared" si="0"/>
        <v>800000</v>
      </c>
    </row>
    <row r="42" spans="1:6" s="3" customFormat="1" x14ac:dyDescent="0.25">
      <c r="A42" s="34">
        <v>38</v>
      </c>
      <c r="B42" s="8" t="s">
        <v>35</v>
      </c>
      <c r="C42" s="2">
        <v>1</v>
      </c>
      <c r="D42" s="2" t="s">
        <v>4</v>
      </c>
      <c r="E42" s="39">
        <v>1500000</v>
      </c>
      <c r="F42" s="5">
        <f t="shared" si="0"/>
        <v>1500000</v>
      </c>
    </row>
    <row r="43" spans="1:6" s="3" customFormat="1" x14ac:dyDescent="0.2">
      <c r="A43" s="33">
        <v>39</v>
      </c>
      <c r="B43" s="8" t="s">
        <v>36</v>
      </c>
      <c r="C43" s="2">
        <v>1</v>
      </c>
      <c r="D43" s="2" t="s">
        <v>4</v>
      </c>
      <c r="E43" s="39">
        <v>1800000</v>
      </c>
      <c r="F43" s="5">
        <f t="shared" si="0"/>
        <v>1800000</v>
      </c>
    </row>
    <row r="44" spans="1:6" s="3" customFormat="1" x14ac:dyDescent="0.25">
      <c r="A44" s="34">
        <v>40</v>
      </c>
      <c r="B44" s="8" t="s">
        <v>37</v>
      </c>
      <c r="C44" s="2">
        <v>1</v>
      </c>
      <c r="D44" s="2" t="s">
        <v>4</v>
      </c>
      <c r="E44" s="39">
        <v>2200000</v>
      </c>
      <c r="F44" s="5">
        <f t="shared" si="0"/>
        <v>2200000</v>
      </c>
    </row>
    <row r="45" spans="1:6" s="3" customFormat="1" x14ac:dyDescent="0.2">
      <c r="A45" s="33">
        <v>41</v>
      </c>
      <c r="B45" s="8" t="s">
        <v>38</v>
      </c>
      <c r="C45" s="2">
        <v>1</v>
      </c>
      <c r="D45" s="2" t="s">
        <v>4</v>
      </c>
      <c r="E45" s="39">
        <v>60000</v>
      </c>
      <c r="F45" s="5">
        <f t="shared" si="0"/>
        <v>60000</v>
      </c>
    </row>
    <row r="46" spans="1:6" s="3" customFormat="1" x14ac:dyDescent="0.25">
      <c r="A46" s="34">
        <v>42</v>
      </c>
      <c r="B46" s="8" t="s">
        <v>39</v>
      </c>
      <c r="C46" s="2">
        <v>1</v>
      </c>
      <c r="D46" s="2" t="s">
        <v>4</v>
      </c>
      <c r="E46" s="39">
        <v>70000</v>
      </c>
      <c r="F46" s="5">
        <f t="shared" si="0"/>
        <v>70000</v>
      </c>
    </row>
    <row r="47" spans="1:6" s="3" customFormat="1" x14ac:dyDescent="0.2">
      <c r="A47" s="33">
        <v>43</v>
      </c>
      <c r="B47" s="8" t="s">
        <v>40</v>
      </c>
      <c r="C47" s="2">
        <v>1</v>
      </c>
      <c r="D47" s="2" t="s">
        <v>4</v>
      </c>
      <c r="E47" s="39">
        <v>80000</v>
      </c>
      <c r="F47" s="5">
        <f t="shared" si="0"/>
        <v>80000</v>
      </c>
    </row>
    <row r="48" spans="1:6" s="3" customFormat="1" x14ac:dyDescent="0.25">
      <c r="A48" s="34">
        <v>44</v>
      </c>
      <c r="B48" s="9" t="s">
        <v>41</v>
      </c>
      <c r="C48" s="2">
        <v>1</v>
      </c>
      <c r="D48" s="2" t="s">
        <v>4</v>
      </c>
      <c r="E48" s="39">
        <v>170000</v>
      </c>
      <c r="F48" s="5">
        <f t="shared" si="0"/>
        <v>170000</v>
      </c>
    </row>
    <row r="49" spans="1:6" s="3" customFormat="1" x14ac:dyDescent="0.2">
      <c r="A49" s="33">
        <v>45</v>
      </c>
      <c r="B49" s="8" t="s">
        <v>42</v>
      </c>
      <c r="C49" s="2">
        <v>1</v>
      </c>
      <c r="D49" s="2" t="s">
        <v>4</v>
      </c>
      <c r="E49" s="39">
        <v>30000</v>
      </c>
      <c r="F49" s="5">
        <f t="shared" si="0"/>
        <v>30000</v>
      </c>
    </row>
    <row r="50" spans="1:6" s="3" customFormat="1" ht="12.75" x14ac:dyDescent="0.25">
      <c r="A50" s="34">
        <v>46</v>
      </c>
      <c r="B50" s="11" t="s">
        <v>43</v>
      </c>
      <c r="C50" s="2">
        <v>1</v>
      </c>
      <c r="D50" s="2" t="s">
        <v>4</v>
      </c>
      <c r="E50" s="39">
        <v>70000</v>
      </c>
      <c r="F50" s="5">
        <f t="shared" si="0"/>
        <v>70000</v>
      </c>
    </row>
    <row r="51" spans="1:6" s="3" customFormat="1" x14ac:dyDescent="0.2">
      <c r="A51" s="33">
        <v>47</v>
      </c>
      <c r="B51" s="8" t="s">
        <v>44</v>
      </c>
      <c r="C51" s="2">
        <v>1</v>
      </c>
      <c r="D51" s="2" t="s">
        <v>4</v>
      </c>
      <c r="E51" s="39">
        <v>70000</v>
      </c>
      <c r="F51" s="5">
        <f t="shared" si="0"/>
        <v>70000</v>
      </c>
    </row>
    <row r="52" spans="1:6" s="3" customFormat="1" x14ac:dyDescent="0.25">
      <c r="A52" s="34">
        <v>48</v>
      </c>
      <c r="B52" s="8" t="s">
        <v>45</v>
      </c>
      <c r="C52" s="2">
        <v>1</v>
      </c>
      <c r="D52" s="2" t="s">
        <v>4</v>
      </c>
      <c r="E52" s="39">
        <v>50000</v>
      </c>
      <c r="F52" s="5">
        <f t="shared" si="0"/>
        <v>50000</v>
      </c>
    </row>
    <row r="53" spans="1:6" s="3" customFormat="1" x14ac:dyDescent="0.2">
      <c r="A53" s="33">
        <v>49</v>
      </c>
      <c r="B53" s="8" t="s">
        <v>46</v>
      </c>
      <c r="C53" s="2">
        <v>1</v>
      </c>
      <c r="D53" s="2" t="s">
        <v>4</v>
      </c>
      <c r="E53" s="39">
        <v>50000</v>
      </c>
      <c r="F53" s="5">
        <f t="shared" si="0"/>
        <v>50000</v>
      </c>
    </row>
    <row r="54" spans="1:6" s="3" customFormat="1" x14ac:dyDescent="0.25">
      <c r="A54" s="34">
        <v>50</v>
      </c>
      <c r="B54" s="8" t="s">
        <v>47</v>
      </c>
      <c r="C54" s="2">
        <v>1</v>
      </c>
      <c r="D54" s="2" t="s">
        <v>48</v>
      </c>
      <c r="E54" s="39">
        <v>1000</v>
      </c>
      <c r="F54" s="5">
        <f t="shared" si="0"/>
        <v>1000</v>
      </c>
    </row>
    <row r="55" spans="1:6" s="3" customFormat="1" x14ac:dyDescent="0.2">
      <c r="A55" s="33">
        <v>51</v>
      </c>
      <c r="B55" s="8" t="s">
        <v>49</v>
      </c>
      <c r="C55" s="2">
        <v>1</v>
      </c>
      <c r="D55" s="2" t="s">
        <v>4</v>
      </c>
      <c r="E55" s="39">
        <v>50000</v>
      </c>
      <c r="F55" s="5">
        <f t="shared" si="0"/>
        <v>50000</v>
      </c>
    </row>
    <row r="56" spans="1:6" s="3" customFormat="1" x14ac:dyDescent="0.25">
      <c r="A56" s="34">
        <v>52</v>
      </c>
      <c r="B56" s="8" t="s">
        <v>50</v>
      </c>
      <c r="C56" s="2">
        <v>1</v>
      </c>
      <c r="D56" s="2" t="s">
        <v>4</v>
      </c>
      <c r="E56" s="39">
        <v>6000</v>
      </c>
      <c r="F56" s="5">
        <f t="shared" si="0"/>
        <v>6000</v>
      </c>
    </row>
    <row r="57" spans="1:6" s="3" customFormat="1" x14ac:dyDescent="0.2">
      <c r="A57" s="33">
        <v>53</v>
      </c>
      <c r="B57" s="8" t="s">
        <v>51</v>
      </c>
      <c r="C57" s="2">
        <v>1</v>
      </c>
      <c r="D57" s="2" t="s">
        <v>4</v>
      </c>
      <c r="E57" s="39">
        <v>60000</v>
      </c>
      <c r="F57" s="5">
        <f t="shared" si="0"/>
        <v>60000</v>
      </c>
    </row>
    <row r="58" spans="1:6" s="3" customFormat="1" x14ac:dyDescent="0.25">
      <c r="A58" s="34">
        <v>54</v>
      </c>
      <c r="B58" s="9" t="s">
        <v>52</v>
      </c>
      <c r="C58" s="2">
        <v>1</v>
      </c>
      <c r="D58" s="2" t="s">
        <v>4</v>
      </c>
      <c r="E58" s="39">
        <v>90000</v>
      </c>
      <c r="F58" s="5">
        <f t="shared" si="0"/>
        <v>90000</v>
      </c>
    </row>
    <row r="59" spans="1:6" s="3" customFormat="1" x14ac:dyDescent="0.2">
      <c r="A59" s="33">
        <v>55</v>
      </c>
      <c r="B59" s="9" t="s">
        <v>53</v>
      </c>
      <c r="C59" s="2">
        <v>1</v>
      </c>
      <c r="D59" s="2" t="s">
        <v>4</v>
      </c>
      <c r="E59" s="39">
        <v>900000</v>
      </c>
      <c r="F59" s="5">
        <f t="shared" si="0"/>
        <v>900000</v>
      </c>
    </row>
    <row r="60" spans="1:6" s="3" customFormat="1" ht="15.75" customHeight="1" x14ac:dyDescent="0.25">
      <c r="A60" s="34">
        <v>56</v>
      </c>
      <c r="B60" s="9" t="s">
        <v>54</v>
      </c>
      <c r="C60" s="2">
        <v>1</v>
      </c>
      <c r="D60" s="2" t="s">
        <v>4</v>
      </c>
      <c r="E60" s="39">
        <v>900000</v>
      </c>
      <c r="F60" s="5">
        <f t="shared" si="0"/>
        <v>900000</v>
      </c>
    </row>
    <row r="61" spans="1:6" s="3" customFormat="1" ht="17.25" customHeight="1" x14ac:dyDescent="0.2">
      <c r="A61" s="33">
        <v>57</v>
      </c>
      <c r="B61" s="8" t="s">
        <v>55</v>
      </c>
      <c r="C61" s="2">
        <v>1</v>
      </c>
      <c r="D61" s="2" t="s">
        <v>4</v>
      </c>
      <c r="E61" s="39">
        <v>5000</v>
      </c>
      <c r="F61" s="5">
        <f t="shared" si="0"/>
        <v>5000</v>
      </c>
    </row>
    <row r="62" spans="1:6" s="3" customFormat="1" ht="19.5" customHeight="1" x14ac:dyDescent="0.25">
      <c r="A62" s="34">
        <v>58</v>
      </c>
      <c r="B62" s="8" t="s">
        <v>56</v>
      </c>
      <c r="C62" s="2">
        <v>1</v>
      </c>
      <c r="D62" s="2" t="s">
        <v>4</v>
      </c>
      <c r="E62" s="39">
        <v>100000</v>
      </c>
      <c r="F62" s="5">
        <f t="shared" si="0"/>
        <v>100000</v>
      </c>
    </row>
    <row r="63" spans="1:6" s="3" customFormat="1" ht="24.75" customHeight="1" x14ac:dyDescent="0.2">
      <c r="A63" s="33">
        <v>59</v>
      </c>
      <c r="B63" s="8" t="s">
        <v>57</v>
      </c>
      <c r="C63" s="2">
        <v>1</v>
      </c>
      <c r="D63" s="2" t="s">
        <v>4</v>
      </c>
      <c r="E63" s="39">
        <v>900000</v>
      </c>
      <c r="F63" s="5">
        <f t="shared" si="0"/>
        <v>900000</v>
      </c>
    </row>
    <row r="64" spans="1:6" s="3" customFormat="1" ht="22.5" customHeight="1" x14ac:dyDescent="0.25">
      <c r="A64" s="34">
        <v>60</v>
      </c>
      <c r="B64" s="8" t="s">
        <v>58</v>
      </c>
      <c r="C64" s="2">
        <v>1</v>
      </c>
      <c r="D64" s="2" t="s">
        <v>4</v>
      </c>
      <c r="E64" s="39">
        <v>1000000</v>
      </c>
      <c r="F64" s="5">
        <f t="shared" si="0"/>
        <v>1000000</v>
      </c>
    </row>
    <row r="65" spans="1:6" s="3" customFormat="1" ht="22.5" x14ac:dyDescent="0.2">
      <c r="A65" s="33">
        <v>61</v>
      </c>
      <c r="B65" s="8" t="s">
        <v>59</v>
      </c>
      <c r="C65" s="2">
        <v>1</v>
      </c>
      <c r="D65" s="2" t="s">
        <v>4</v>
      </c>
      <c r="E65" s="39">
        <v>1200000</v>
      </c>
      <c r="F65" s="5">
        <f t="shared" si="0"/>
        <v>1200000</v>
      </c>
    </row>
    <row r="66" spans="1:6" s="3" customFormat="1" x14ac:dyDescent="0.25">
      <c r="A66" s="34">
        <v>62</v>
      </c>
      <c r="B66" s="9" t="s">
        <v>60</v>
      </c>
      <c r="C66" s="2">
        <v>1</v>
      </c>
      <c r="D66" s="2" t="s">
        <v>4</v>
      </c>
      <c r="E66" s="39">
        <v>500000</v>
      </c>
      <c r="F66" s="5">
        <f t="shared" si="0"/>
        <v>500000</v>
      </c>
    </row>
    <row r="67" spans="1:6" s="3" customFormat="1" x14ac:dyDescent="0.2">
      <c r="A67" s="33">
        <v>63</v>
      </c>
      <c r="B67" s="8" t="s">
        <v>61</v>
      </c>
      <c r="C67" s="2">
        <v>1</v>
      </c>
      <c r="D67" s="2" t="s">
        <v>4</v>
      </c>
      <c r="E67" s="39">
        <v>650000</v>
      </c>
      <c r="F67" s="5">
        <f t="shared" si="0"/>
        <v>650000</v>
      </c>
    </row>
    <row r="68" spans="1:6" s="3" customFormat="1" x14ac:dyDescent="0.25">
      <c r="A68" s="34">
        <v>64</v>
      </c>
      <c r="B68" s="8" t="s">
        <v>62</v>
      </c>
      <c r="C68" s="2">
        <v>1</v>
      </c>
      <c r="D68" s="2" t="s">
        <v>4</v>
      </c>
      <c r="E68" s="39">
        <v>700000</v>
      </c>
      <c r="F68" s="5">
        <f t="shared" si="0"/>
        <v>700000</v>
      </c>
    </row>
    <row r="69" spans="1:6" s="3" customFormat="1" x14ac:dyDescent="0.2">
      <c r="A69" s="33">
        <v>65</v>
      </c>
      <c r="B69" s="8" t="s">
        <v>63</v>
      </c>
      <c r="C69" s="2">
        <v>1</v>
      </c>
      <c r="D69" s="2" t="s">
        <v>4</v>
      </c>
      <c r="E69" s="39">
        <v>750000</v>
      </c>
      <c r="F69" s="5">
        <f t="shared" si="0"/>
        <v>750000</v>
      </c>
    </row>
    <row r="70" spans="1:6" s="3" customFormat="1" x14ac:dyDescent="0.25">
      <c r="A70" s="34">
        <v>66</v>
      </c>
      <c r="B70" s="8" t="s">
        <v>64</v>
      </c>
      <c r="C70" s="2">
        <v>1</v>
      </c>
      <c r="D70" s="2" t="s">
        <v>4</v>
      </c>
      <c r="E70" s="39">
        <v>950000</v>
      </c>
      <c r="F70" s="5">
        <f t="shared" ref="F70:F133" si="1">+E70*C70</f>
        <v>950000</v>
      </c>
    </row>
    <row r="71" spans="1:6" s="3" customFormat="1" x14ac:dyDescent="0.2">
      <c r="A71" s="33">
        <v>67</v>
      </c>
      <c r="B71" s="8" t="s">
        <v>65</v>
      </c>
      <c r="C71" s="2">
        <v>1</v>
      </c>
      <c r="D71" s="2" t="s">
        <v>4</v>
      </c>
      <c r="E71" s="39">
        <v>1100000</v>
      </c>
      <c r="F71" s="5">
        <f t="shared" si="1"/>
        <v>1100000</v>
      </c>
    </row>
    <row r="72" spans="1:6" s="3" customFormat="1" x14ac:dyDescent="0.25">
      <c r="A72" s="34">
        <v>68</v>
      </c>
      <c r="B72" s="8" t="s">
        <v>66</v>
      </c>
      <c r="C72" s="2">
        <v>1</v>
      </c>
      <c r="D72" s="2" t="s">
        <v>4</v>
      </c>
      <c r="E72" s="39">
        <v>1200000</v>
      </c>
      <c r="F72" s="5">
        <f t="shared" si="1"/>
        <v>1200000</v>
      </c>
    </row>
    <row r="73" spans="1:6" s="3" customFormat="1" x14ac:dyDescent="0.2">
      <c r="A73" s="33">
        <v>69</v>
      </c>
      <c r="B73" s="8" t="s">
        <v>67</v>
      </c>
      <c r="C73" s="2">
        <v>1</v>
      </c>
      <c r="D73" s="2" t="s">
        <v>4</v>
      </c>
      <c r="E73" s="39">
        <v>700000</v>
      </c>
      <c r="F73" s="5">
        <f t="shared" si="1"/>
        <v>700000</v>
      </c>
    </row>
    <row r="74" spans="1:6" s="3" customFormat="1" x14ac:dyDescent="0.25">
      <c r="A74" s="34">
        <v>70</v>
      </c>
      <c r="B74" s="8" t="s">
        <v>68</v>
      </c>
      <c r="C74" s="2">
        <v>1</v>
      </c>
      <c r="D74" s="2" t="s">
        <v>4</v>
      </c>
      <c r="E74" s="39">
        <v>750000</v>
      </c>
      <c r="F74" s="5">
        <f t="shared" si="1"/>
        <v>750000</v>
      </c>
    </row>
    <row r="75" spans="1:6" s="3" customFormat="1" x14ac:dyDescent="0.2">
      <c r="A75" s="33">
        <v>71</v>
      </c>
      <c r="B75" s="8" t="s">
        <v>69</v>
      </c>
      <c r="C75" s="2">
        <v>1</v>
      </c>
      <c r="D75" s="2" t="s">
        <v>4</v>
      </c>
      <c r="E75" s="39">
        <v>850000</v>
      </c>
      <c r="F75" s="5">
        <f t="shared" si="1"/>
        <v>850000</v>
      </c>
    </row>
    <row r="76" spans="1:6" s="3" customFormat="1" x14ac:dyDescent="0.25">
      <c r="A76" s="34">
        <v>72</v>
      </c>
      <c r="B76" s="8" t="s">
        <v>70</v>
      </c>
      <c r="C76" s="2">
        <v>1</v>
      </c>
      <c r="D76" s="2" t="s">
        <v>4</v>
      </c>
      <c r="E76" s="39">
        <v>1100000</v>
      </c>
      <c r="F76" s="5">
        <f t="shared" si="1"/>
        <v>1100000</v>
      </c>
    </row>
    <row r="77" spans="1:6" s="3" customFormat="1" x14ac:dyDescent="0.2">
      <c r="A77" s="33">
        <v>73</v>
      </c>
      <c r="B77" s="8" t="s">
        <v>71</v>
      </c>
      <c r="C77" s="2">
        <v>1</v>
      </c>
      <c r="D77" s="2" t="s">
        <v>4</v>
      </c>
      <c r="E77" s="39">
        <v>1300000</v>
      </c>
      <c r="F77" s="5">
        <f t="shared" si="1"/>
        <v>1300000</v>
      </c>
    </row>
    <row r="78" spans="1:6" s="3" customFormat="1" x14ac:dyDescent="0.25">
      <c r="A78" s="34">
        <v>74</v>
      </c>
      <c r="B78" s="8" t="s">
        <v>72</v>
      </c>
      <c r="C78" s="2">
        <v>1</v>
      </c>
      <c r="D78" s="2" t="s">
        <v>4</v>
      </c>
      <c r="E78" s="39">
        <v>1500000</v>
      </c>
      <c r="F78" s="5">
        <f t="shared" si="1"/>
        <v>1500000</v>
      </c>
    </row>
    <row r="79" spans="1:6" s="3" customFormat="1" ht="22.5" x14ac:dyDescent="0.2">
      <c r="A79" s="33">
        <v>75</v>
      </c>
      <c r="B79" s="8" t="s">
        <v>73</v>
      </c>
      <c r="C79" s="2">
        <v>1</v>
      </c>
      <c r="D79" s="2" t="s">
        <v>4</v>
      </c>
      <c r="E79" s="39">
        <v>1600000</v>
      </c>
      <c r="F79" s="5">
        <f t="shared" si="1"/>
        <v>1600000</v>
      </c>
    </row>
    <row r="80" spans="1:6" s="3" customFormat="1" ht="22.5" x14ac:dyDescent="0.25">
      <c r="A80" s="34">
        <v>76</v>
      </c>
      <c r="B80" s="8" t="s">
        <v>74</v>
      </c>
      <c r="C80" s="2">
        <v>1</v>
      </c>
      <c r="D80" s="2" t="s">
        <v>4</v>
      </c>
      <c r="E80" s="39">
        <v>1800000</v>
      </c>
      <c r="F80" s="5">
        <f t="shared" si="1"/>
        <v>1800000</v>
      </c>
    </row>
    <row r="81" spans="1:6" s="3" customFormat="1" x14ac:dyDescent="0.2">
      <c r="A81" s="33">
        <v>77</v>
      </c>
      <c r="B81" s="8" t="s">
        <v>75</v>
      </c>
      <c r="C81" s="2">
        <v>1</v>
      </c>
      <c r="D81" s="2" t="s">
        <v>4</v>
      </c>
      <c r="E81" s="39">
        <v>400000</v>
      </c>
      <c r="F81" s="5">
        <f t="shared" si="1"/>
        <v>400000</v>
      </c>
    </row>
    <row r="82" spans="1:6" s="3" customFormat="1" x14ac:dyDescent="0.25">
      <c r="A82" s="34">
        <v>78</v>
      </c>
      <c r="B82" s="8" t="s">
        <v>76</v>
      </c>
      <c r="C82" s="2">
        <v>1</v>
      </c>
      <c r="D82" s="2" t="s">
        <v>4</v>
      </c>
      <c r="E82" s="39">
        <v>750000</v>
      </c>
      <c r="F82" s="5">
        <f t="shared" si="1"/>
        <v>750000</v>
      </c>
    </row>
    <row r="83" spans="1:6" s="3" customFormat="1" x14ac:dyDescent="0.2">
      <c r="A83" s="33">
        <v>79</v>
      </c>
      <c r="B83" s="8" t="s">
        <v>77</v>
      </c>
      <c r="C83" s="2">
        <v>1</v>
      </c>
      <c r="D83" s="2" t="s">
        <v>4</v>
      </c>
      <c r="E83" s="39">
        <v>850000</v>
      </c>
      <c r="F83" s="5">
        <f t="shared" si="1"/>
        <v>850000</v>
      </c>
    </row>
    <row r="84" spans="1:6" s="3" customFormat="1" x14ac:dyDescent="0.25">
      <c r="A84" s="34">
        <v>80</v>
      </c>
      <c r="B84" s="8" t="s">
        <v>78</v>
      </c>
      <c r="C84" s="2">
        <v>1</v>
      </c>
      <c r="D84" s="2" t="s">
        <v>4</v>
      </c>
      <c r="E84" s="39">
        <v>1000000</v>
      </c>
      <c r="F84" s="5">
        <f t="shared" si="1"/>
        <v>1000000</v>
      </c>
    </row>
    <row r="85" spans="1:6" s="3" customFormat="1" x14ac:dyDescent="0.2">
      <c r="A85" s="33">
        <v>81</v>
      </c>
      <c r="B85" s="8" t="s">
        <v>79</v>
      </c>
      <c r="C85" s="2">
        <v>1</v>
      </c>
      <c r="D85" s="2" t="s">
        <v>4</v>
      </c>
      <c r="E85" s="39">
        <v>550000</v>
      </c>
      <c r="F85" s="5">
        <f t="shared" si="1"/>
        <v>550000</v>
      </c>
    </row>
    <row r="86" spans="1:6" s="3" customFormat="1" x14ac:dyDescent="0.25">
      <c r="A86" s="34">
        <v>82</v>
      </c>
      <c r="B86" s="8" t="s">
        <v>80</v>
      </c>
      <c r="C86" s="2">
        <v>1</v>
      </c>
      <c r="D86" s="2" t="s">
        <v>4</v>
      </c>
      <c r="E86" s="39">
        <v>600000</v>
      </c>
      <c r="F86" s="5">
        <f t="shared" si="1"/>
        <v>600000</v>
      </c>
    </row>
    <row r="87" spans="1:6" s="3" customFormat="1" x14ac:dyDescent="0.2">
      <c r="A87" s="33">
        <v>83</v>
      </c>
      <c r="B87" s="8" t="s">
        <v>81</v>
      </c>
      <c r="C87" s="2">
        <v>1</v>
      </c>
      <c r="D87" s="2" t="s">
        <v>4</v>
      </c>
      <c r="E87" s="39">
        <v>650000</v>
      </c>
      <c r="F87" s="5">
        <f t="shared" si="1"/>
        <v>650000</v>
      </c>
    </row>
    <row r="88" spans="1:6" s="3" customFormat="1" x14ac:dyDescent="0.25">
      <c r="A88" s="34">
        <v>84</v>
      </c>
      <c r="B88" s="8" t="s">
        <v>82</v>
      </c>
      <c r="C88" s="2">
        <v>1</v>
      </c>
      <c r="D88" s="2" t="s">
        <v>4</v>
      </c>
      <c r="E88" s="39">
        <v>1200000</v>
      </c>
      <c r="F88" s="5">
        <f t="shared" si="1"/>
        <v>1200000</v>
      </c>
    </row>
    <row r="89" spans="1:6" s="3" customFormat="1" x14ac:dyDescent="0.2">
      <c r="A89" s="33">
        <v>85</v>
      </c>
      <c r="B89" s="8" t="s">
        <v>83</v>
      </c>
      <c r="C89" s="2">
        <v>1</v>
      </c>
      <c r="D89" s="2" t="s">
        <v>4</v>
      </c>
      <c r="E89" s="39">
        <v>700000</v>
      </c>
      <c r="F89" s="5">
        <f t="shared" si="1"/>
        <v>700000</v>
      </c>
    </row>
    <row r="90" spans="1:6" s="3" customFormat="1" x14ac:dyDescent="0.25">
      <c r="A90" s="34">
        <v>86</v>
      </c>
      <c r="B90" s="8" t="s">
        <v>84</v>
      </c>
      <c r="C90" s="2">
        <v>1</v>
      </c>
      <c r="D90" s="2" t="s">
        <v>4</v>
      </c>
      <c r="E90" s="39">
        <v>800000</v>
      </c>
      <c r="F90" s="5">
        <f t="shared" si="1"/>
        <v>800000</v>
      </c>
    </row>
    <row r="91" spans="1:6" s="3" customFormat="1" x14ac:dyDescent="0.2">
      <c r="A91" s="33">
        <v>87</v>
      </c>
      <c r="B91" s="8" t="s">
        <v>85</v>
      </c>
      <c r="C91" s="2">
        <v>1</v>
      </c>
      <c r="D91" s="2" t="s">
        <v>4</v>
      </c>
      <c r="E91" s="39">
        <v>1000000</v>
      </c>
      <c r="F91" s="5">
        <f t="shared" si="1"/>
        <v>1000000</v>
      </c>
    </row>
    <row r="92" spans="1:6" s="3" customFormat="1" x14ac:dyDescent="0.25">
      <c r="A92" s="34">
        <v>88</v>
      </c>
      <c r="B92" s="8" t="s">
        <v>86</v>
      </c>
      <c r="C92" s="2">
        <v>1</v>
      </c>
      <c r="D92" s="2" t="s">
        <v>4</v>
      </c>
      <c r="E92" s="39">
        <v>1500000</v>
      </c>
      <c r="F92" s="5">
        <f t="shared" si="1"/>
        <v>1500000</v>
      </c>
    </row>
    <row r="93" spans="1:6" s="3" customFormat="1" x14ac:dyDescent="0.2">
      <c r="A93" s="33">
        <v>89</v>
      </c>
      <c r="B93" s="8" t="s">
        <v>87</v>
      </c>
      <c r="C93" s="2">
        <v>1</v>
      </c>
      <c r="D93" s="2" t="s">
        <v>4</v>
      </c>
      <c r="E93" s="39">
        <v>1600000</v>
      </c>
      <c r="F93" s="5">
        <f t="shared" si="1"/>
        <v>1600000</v>
      </c>
    </row>
    <row r="94" spans="1:6" s="3" customFormat="1" x14ac:dyDescent="0.25">
      <c r="A94" s="34">
        <v>90</v>
      </c>
      <c r="B94" s="7" t="s">
        <v>88</v>
      </c>
      <c r="C94" s="2">
        <v>1</v>
      </c>
      <c r="D94" s="2" t="s">
        <v>4</v>
      </c>
      <c r="E94" s="39">
        <v>4000</v>
      </c>
      <c r="F94" s="5">
        <f t="shared" si="1"/>
        <v>4000</v>
      </c>
    </row>
    <row r="95" spans="1:6" s="3" customFormat="1" x14ac:dyDescent="0.2">
      <c r="A95" s="33">
        <v>91</v>
      </c>
      <c r="B95" s="8" t="s">
        <v>89</v>
      </c>
      <c r="C95" s="2">
        <v>1</v>
      </c>
      <c r="D95" s="2" t="s">
        <v>4</v>
      </c>
      <c r="E95" s="39">
        <v>200000</v>
      </c>
      <c r="F95" s="5">
        <f t="shared" si="1"/>
        <v>200000</v>
      </c>
    </row>
    <row r="96" spans="1:6" s="3" customFormat="1" x14ac:dyDescent="0.25">
      <c r="A96" s="34">
        <v>92</v>
      </c>
      <c r="B96" s="8" t="s">
        <v>90</v>
      </c>
      <c r="C96" s="2">
        <v>1</v>
      </c>
      <c r="D96" s="2" t="s">
        <v>4</v>
      </c>
      <c r="E96" s="39">
        <v>3000</v>
      </c>
      <c r="F96" s="5">
        <f t="shared" si="1"/>
        <v>3000</v>
      </c>
    </row>
    <row r="97" spans="1:6" s="3" customFormat="1" x14ac:dyDescent="0.2">
      <c r="A97" s="33">
        <v>93</v>
      </c>
      <c r="B97" s="9" t="s">
        <v>91</v>
      </c>
      <c r="C97" s="2">
        <v>1</v>
      </c>
      <c r="D97" s="2" t="s">
        <v>4</v>
      </c>
      <c r="E97" s="39">
        <v>40000</v>
      </c>
      <c r="F97" s="5">
        <f t="shared" si="1"/>
        <v>40000</v>
      </c>
    </row>
    <row r="98" spans="1:6" s="3" customFormat="1" x14ac:dyDescent="0.25">
      <c r="A98" s="34">
        <v>94</v>
      </c>
      <c r="B98" s="9" t="s">
        <v>92</v>
      </c>
      <c r="C98" s="2">
        <v>1</v>
      </c>
      <c r="D98" s="2" t="s">
        <v>4</v>
      </c>
      <c r="E98" s="39">
        <v>50000</v>
      </c>
      <c r="F98" s="5">
        <f t="shared" si="1"/>
        <v>50000</v>
      </c>
    </row>
    <row r="99" spans="1:6" s="3" customFormat="1" x14ac:dyDescent="0.2">
      <c r="A99" s="33">
        <v>95</v>
      </c>
      <c r="B99" s="9" t="s">
        <v>93</v>
      </c>
      <c r="C99" s="2">
        <v>1</v>
      </c>
      <c r="D99" s="2" t="s">
        <v>4</v>
      </c>
      <c r="E99" s="39">
        <v>14000</v>
      </c>
      <c r="F99" s="5">
        <f t="shared" si="1"/>
        <v>14000</v>
      </c>
    </row>
    <row r="100" spans="1:6" s="3" customFormat="1" x14ac:dyDescent="0.25">
      <c r="A100" s="34">
        <v>96</v>
      </c>
      <c r="B100" s="9" t="s">
        <v>94</v>
      </c>
      <c r="C100" s="2">
        <v>1</v>
      </c>
      <c r="D100" s="2" t="s">
        <v>4</v>
      </c>
      <c r="E100" s="39">
        <v>49000</v>
      </c>
      <c r="F100" s="5">
        <f t="shared" si="1"/>
        <v>49000</v>
      </c>
    </row>
    <row r="101" spans="1:6" s="3" customFormat="1" x14ac:dyDescent="0.2">
      <c r="A101" s="33">
        <v>97</v>
      </c>
      <c r="B101" s="9" t="s">
        <v>95</v>
      </c>
      <c r="C101" s="2">
        <v>1</v>
      </c>
      <c r="D101" s="2" t="s">
        <v>4</v>
      </c>
      <c r="E101" s="39">
        <v>25000</v>
      </c>
      <c r="F101" s="5">
        <f t="shared" si="1"/>
        <v>25000</v>
      </c>
    </row>
    <row r="102" spans="1:6" s="3" customFormat="1" x14ac:dyDescent="0.25">
      <c r="A102" s="34">
        <v>98</v>
      </c>
      <c r="B102" s="9" t="s">
        <v>96</v>
      </c>
      <c r="C102" s="2">
        <v>1</v>
      </c>
      <c r="D102" s="2" t="s">
        <v>4</v>
      </c>
      <c r="E102" s="39">
        <v>11000</v>
      </c>
      <c r="F102" s="5">
        <f t="shared" si="1"/>
        <v>11000</v>
      </c>
    </row>
    <row r="103" spans="1:6" s="3" customFormat="1" x14ac:dyDescent="0.2">
      <c r="A103" s="33">
        <v>99</v>
      </c>
      <c r="B103" s="9" t="s">
        <v>97</v>
      </c>
      <c r="C103" s="2">
        <v>1</v>
      </c>
      <c r="D103" s="2" t="s">
        <v>4</v>
      </c>
      <c r="E103" s="39">
        <v>18000</v>
      </c>
      <c r="F103" s="5">
        <f t="shared" si="1"/>
        <v>18000</v>
      </c>
    </row>
    <row r="104" spans="1:6" s="3" customFormat="1" x14ac:dyDescent="0.25">
      <c r="A104" s="34">
        <v>100</v>
      </c>
      <c r="B104" s="8" t="s">
        <v>98</v>
      </c>
      <c r="C104" s="2">
        <v>1</v>
      </c>
      <c r="D104" s="2" t="s">
        <v>4</v>
      </c>
      <c r="E104" s="39">
        <v>8000</v>
      </c>
      <c r="F104" s="5">
        <f t="shared" si="1"/>
        <v>8000</v>
      </c>
    </row>
    <row r="105" spans="1:6" s="3" customFormat="1" x14ac:dyDescent="0.2">
      <c r="A105" s="33">
        <v>101</v>
      </c>
      <c r="B105" s="7" t="s">
        <v>99</v>
      </c>
      <c r="C105" s="2">
        <v>1</v>
      </c>
      <c r="D105" s="2" t="s">
        <v>4</v>
      </c>
      <c r="E105" s="39">
        <v>25000</v>
      </c>
      <c r="F105" s="5">
        <f t="shared" si="1"/>
        <v>25000</v>
      </c>
    </row>
    <row r="106" spans="1:6" s="3" customFormat="1" x14ac:dyDescent="0.25">
      <c r="A106" s="34">
        <v>102</v>
      </c>
      <c r="B106" s="8" t="s">
        <v>100</v>
      </c>
      <c r="C106" s="2">
        <v>1</v>
      </c>
      <c r="D106" s="2" t="s">
        <v>4</v>
      </c>
      <c r="E106" s="39">
        <v>2500000</v>
      </c>
      <c r="F106" s="5">
        <f t="shared" si="1"/>
        <v>2500000</v>
      </c>
    </row>
    <row r="107" spans="1:6" s="3" customFormat="1" x14ac:dyDescent="0.2">
      <c r="A107" s="33">
        <v>103</v>
      </c>
      <c r="B107" s="8" t="s">
        <v>101</v>
      </c>
      <c r="C107" s="2">
        <v>1</v>
      </c>
      <c r="D107" s="2" t="s">
        <v>4</v>
      </c>
      <c r="E107" s="39">
        <v>1100000</v>
      </c>
      <c r="F107" s="5">
        <f t="shared" si="1"/>
        <v>1100000</v>
      </c>
    </row>
    <row r="108" spans="1:6" s="3" customFormat="1" x14ac:dyDescent="0.25">
      <c r="A108" s="34">
        <v>104</v>
      </c>
      <c r="B108" s="8" t="s">
        <v>102</v>
      </c>
      <c r="C108" s="2">
        <v>1</v>
      </c>
      <c r="D108" s="2" t="s">
        <v>4</v>
      </c>
      <c r="E108" s="39">
        <v>1300000</v>
      </c>
      <c r="F108" s="5">
        <f t="shared" si="1"/>
        <v>1300000</v>
      </c>
    </row>
    <row r="109" spans="1:6" s="3" customFormat="1" x14ac:dyDescent="0.2">
      <c r="A109" s="33">
        <v>105</v>
      </c>
      <c r="B109" s="8" t="s">
        <v>103</v>
      </c>
      <c r="C109" s="2">
        <v>1</v>
      </c>
      <c r="D109" s="2" t="s">
        <v>4</v>
      </c>
      <c r="E109" s="39">
        <v>3500000</v>
      </c>
      <c r="F109" s="5">
        <f t="shared" si="1"/>
        <v>3500000</v>
      </c>
    </row>
    <row r="110" spans="1:6" s="3" customFormat="1" x14ac:dyDescent="0.25">
      <c r="A110" s="34">
        <v>106</v>
      </c>
      <c r="B110" s="8" t="s">
        <v>104</v>
      </c>
      <c r="C110" s="2">
        <v>1</v>
      </c>
      <c r="D110" s="2" t="s">
        <v>4</v>
      </c>
      <c r="E110" s="39">
        <v>4500000</v>
      </c>
      <c r="F110" s="5">
        <f t="shared" si="1"/>
        <v>4500000</v>
      </c>
    </row>
    <row r="111" spans="1:6" s="3" customFormat="1" x14ac:dyDescent="0.2">
      <c r="A111" s="33">
        <v>107</v>
      </c>
      <c r="B111" s="8" t="s">
        <v>105</v>
      </c>
      <c r="C111" s="2">
        <v>1</v>
      </c>
      <c r="D111" s="2" t="s">
        <v>4</v>
      </c>
      <c r="E111" s="39">
        <v>1500000</v>
      </c>
      <c r="F111" s="5">
        <f t="shared" si="1"/>
        <v>1500000</v>
      </c>
    </row>
    <row r="112" spans="1:6" s="3" customFormat="1" x14ac:dyDescent="0.25">
      <c r="A112" s="34">
        <v>108</v>
      </c>
      <c r="B112" s="8" t="s">
        <v>106</v>
      </c>
      <c r="C112" s="2">
        <v>1</v>
      </c>
      <c r="D112" s="2" t="s">
        <v>4</v>
      </c>
      <c r="E112" s="39">
        <v>2200000</v>
      </c>
      <c r="F112" s="5">
        <f t="shared" si="1"/>
        <v>2200000</v>
      </c>
    </row>
    <row r="113" spans="1:6" s="3" customFormat="1" x14ac:dyDescent="0.2">
      <c r="A113" s="33">
        <v>109</v>
      </c>
      <c r="B113" s="8" t="s">
        <v>107</v>
      </c>
      <c r="C113" s="2">
        <v>1</v>
      </c>
      <c r="D113" s="2" t="s">
        <v>4</v>
      </c>
      <c r="E113" s="39">
        <v>3000000</v>
      </c>
      <c r="F113" s="5">
        <f t="shared" si="1"/>
        <v>3000000</v>
      </c>
    </row>
    <row r="114" spans="1:6" s="3" customFormat="1" x14ac:dyDescent="0.25">
      <c r="A114" s="34">
        <v>110</v>
      </c>
      <c r="B114" s="8" t="s">
        <v>108</v>
      </c>
      <c r="C114" s="2">
        <v>1</v>
      </c>
      <c r="D114" s="2" t="s">
        <v>4</v>
      </c>
      <c r="E114" s="39">
        <v>3966500</v>
      </c>
      <c r="F114" s="5">
        <f t="shared" si="1"/>
        <v>3966500</v>
      </c>
    </row>
    <row r="115" spans="1:6" s="3" customFormat="1" x14ac:dyDescent="0.2">
      <c r="A115" s="33">
        <v>111</v>
      </c>
      <c r="B115" s="8" t="s">
        <v>109</v>
      </c>
      <c r="C115" s="2">
        <v>1</v>
      </c>
      <c r="D115" s="2" t="s">
        <v>4</v>
      </c>
      <c r="E115" s="39">
        <v>4500000</v>
      </c>
      <c r="F115" s="5">
        <f t="shared" si="1"/>
        <v>4500000</v>
      </c>
    </row>
    <row r="116" spans="1:6" s="3" customFormat="1" x14ac:dyDescent="0.25">
      <c r="A116" s="34">
        <v>112</v>
      </c>
      <c r="B116" s="8" t="s">
        <v>110</v>
      </c>
      <c r="C116" s="2">
        <v>1</v>
      </c>
      <c r="D116" s="2" t="s">
        <v>4</v>
      </c>
      <c r="E116" s="39">
        <v>3500</v>
      </c>
      <c r="F116" s="5">
        <f t="shared" si="1"/>
        <v>3500</v>
      </c>
    </row>
    <row r="117" spans="1:6" s="3" customFormat="1" x14ac:dyDescent="0.2">
      <c r="A117" s="33">
        <v>113</v>
      </c>
      <c r="B117" s="7" t="s">
        <v>111</v>
      </c>
      <c r="C117" s="2">
        <v>1</v>
      </c>
      <c r="D117" s="2" t="s">
        <v>4</v>
      </c>
      <c r="E117" s="39">
        <v>4000</v>
      </c>
      <c r="F117" s="5">
        <f t="shared" si="1"/>
        <v>4000</v>
      </c>
    </row>
    <row r="118" spans="1:6" s="3" customFormat="1" x14ac:dyDescent="0.25">
      <c r="A118" s="34">
        <v>114</v>
      </c>
      <c r="B118" s="8" t="s">
        <v>112</v>
      </c>
      <c r="C118" s="2">
        <v>1</v>
      </c>
      <c r="D118" s="2" t="s">
        <v>4</v>
      </c>
      <c r="E118" s="39">
        <v>650000</v>
      </c>
      <c r="F118" s="5">
        <f t="shared" si="1"/>
        <v>650000</v>
      </c>
    </row>
    <row r="119" spans="1:6" s="3" customFormat="1" x14ac:dyDescent="0.2">
      <c r="A119" s="33">
        <v>115</v>
      </c>
      <c r="B119" s="8" t="s">
        <v>113</v>
      </c>
      <c r="C119" s="2">
        <v>1</v>
      </c>
      <c r="D119" s="2" t="s">
        <v>4</v>
      </c>
      <c r="E119" s="39">
        <v>700000</v>
      </c>
      <c r="F119" s="5">
        <f t="shared" si="1"/>
        <v>700000</v>
      </c>
    </row>
    <row r="120" spans="1:6" s="3" customFormat="1" x14ac:dyDescent="0.25">
      <c r="A120" s="34">
        <v>116</v>
      </c>
      <c r="B120" s="8" t="s">
        <v>114</v>
      </c>
      <c r="C120" s="2">
        <v>1</v>
      </c>
      <c r="D120" s="2" t="s">
        <v>4</v>
      </c>
      <c r="E120" s="39">
        <v>750000</v>
      </c>
      <c r="F120" s="5">
        <f t="shared" si="1"/>
        <v>750000</v>
      </c>
    </row>
    <row r="121" spans="1:6" s="3" customFormat="1" x14ac:dyDescent="0.2">
      <c r="A121" s="33">
        <v>117</v>
      </c>
      <c r="B121" s="8" t="s">
        <v>115</v>
      </c>
      <c r="C121" s="2">
        <v>1</v>
      </c>
      <c r="D121" s="2" t="s">
        <v>4</v>
      </c>
      <c r="E121" s="39">
        <v>400000</v>
      </c>
      <c r="F121" s="5">
        <f t="shared" si="1"/>
        <v>400000</v>
      </c>
    </row>
    <row r="122" spans="1:6" s="3" customFormat="1" x14ac:dyDescent="0.25">
      <c r="A122" s="34">
        <v>118</v>
      </c>
      <c r="B122" s="8" t="s">
        <v>116</v>
      </c>
      <c r="C122" s="2">
        <v>1</v>
      </c>
      <c r="D122" s="2" t="s">
        <v>4</v>
      </c>
      <c r="E122" s="39">
        <v>400000</v>
      </c>
      <c r="F122" s="5">
        <f t="shared" si="1"/>
        <v>400000</v>
      </c>
    </row>
    <row r="123" spans="1:6" s="3" customFormat="1" x14ac:dyDescent="0.2">
      <c r="A123" s="33">
        <v>119</v>
      </c>
      <c r="B123" s="8" t="s">
        <v>117</v>
      </c>
      <c r="C123" s="2">
        <v>1</v>
      </c>
      <c r="D123" s="2" t="s">
        <v>4</v>
      </c>
      <c r="E123" s="39">
        <v>500000</v>
      </c>
      <c r="F123" s="5">
        <f t="shared" si="1"/>
        <v>500000</v>
      </c>
    </row>
    <row r="124" spans="1:6" s="3" customFormat="1" x14ac:dyDescent="0.25">
      <c r="A124" s="34">
        <v>120</v>
      </c>
      <c r="B124" s="30" t="s">
        <v>128</v>
      </c>
      <c r="C124" s="2">
        <v>1</v>
      </c>
      <c r="D124" s="2" t="s">
        <v>4</v>
      </c>
      <c r="E124" s="39">
        <v>550000</v>
      </c>
      <c r="F124" s="5">
        <f t="shared" si="1"/>
        <v>550000</v>
      </c>
    </row>
    <row r="125" spans="1:6" s="3" customFormat="1" x14ac:dyDescent="0.2">
      <c r="A125" s="33">
        <v>121</v>
      </c>
      <c r="B125" s="30" t="s">
        <v>129</v>
      </c>
      <c r="C125" s="2">
        <v>1</v>
      </c>
      <c r="D125" s="2" t="s">
        <v>4</v>
      </c>
      <c r="E125" s="39">
        <v>600000</v>
      </c>
      <c r="F125" s="5">
        <f t="shared" si="1"/>
        <v>600000</v>
      </c>
    </row>
    <row r="126" spans="1:6" s="3" customFormat="1" x14ac:dyDescent="0.25">
      <c r="A126" s="34">
        <v>122</v>
      </c>
      <c r="B126" s="30" t="s">
        <v>130</v>
      </c>
      <c r="C126" s="2">
        <v>1</v>
      </c>
      <c r="D126" s="2" t="s">
        <v>4</v>
      </c>
      <c r="E126" s="39">
        <v>650000</v>
      </c>
      <c r="F126" s="5">
        <f t="shared" si="1"/>
        <v>650000</v>
      </c>
    </row>
    <row r="127" spans="1:6" s="3" customFormat="1" ht="22.5" x14ac:dyDescent="0.2">
      <c r="A127" s="33">
        <v>123</v>
      </c>
      <c r="B127" s="8" t="s">
        <v>118</v>
      </c>
      <c r="C127" s="2">
        <v>1</v>
      </c>
      <c r="D127" s="2" t="s">
        <v>4</v>
      </c>
      <c r="E127" s="39">
        <v>650000</v>
      </c>
      <c r="F127" s="5">
        <f t="shared" si="1"/>
        <v>650000</v>
      </c>
    </row>
    <row r="128" spans="1:6" s="3" customFormat="1" ht="22.5" x14ac:dyDescent="0.25">
      <c r="A128" s="34">
        <v>124</v>
      </c>
      <c r="B128" s="8" t="s">
        <v>119</v>
      </c>
      <c r="C128" s="2">
        <v>1</v>
      </c>
      <c r="D128" s="2" t="s">
        <v>4</v>
      </c>
      <c r="E128" s="39">
        <v>750000</v>
      </c>
      <c r="F128" s="5">
        <f t="shared" si="1"/>
        <v>750000</v>
      </c>
    </row>
    <row r="129" spans="1:6" s="3" customFormat="1" x14ac:dyDescent="0.2">
      <c r="A129" s="33">
        <v>125</v>
      </c>
      <c r="B129" s="8" t="s">
        <v>218</v>
      </c>
      <c r="C129" s="2">
        <v>1</v>
      </c>
      <c r="D129" s="2" t="s">
        <v>4</v>
      </c>
      <c r="E129" s="39">
        <v>400000</v>
      </c>
      <c r="F129" s="5">
        <f t="shared" si="1"/>
        <v>400000</v>
      </c>
    </row>
    <row r="130" spans="1:6" s="3" customFormat="1" x14ac:dyDescent="0.25">
      <c r="A130" s="34">
        <v>126</v>
      </c>
      <c r="B130" s="8" t="s">
        <v>219</v>
      </c>
      <c r="C130" s="2">
        <v>1</v>
      </c>
      <c r="D130" s="2" t="s">
        <v>4</v>
      </c>
      <c r="E130" s="39">
        <v>450000</v>
      </c>
      <c r="F130" s="5">
        <f t="shared" si="1"/>
        <v>450000</v>
      </c>
    </row>
    <row r="131" spans="1:6" s="3" customFormat="1" x14ac:dyDescent="0.2">
      <c r="A131" s="33">
        <v>127</v>
      </c>
      <c r="B131" s="8" t="s">
        <v>220</v>
      </c>
      <c r="C131" s="2">
        <v>1</v>
      </c>
      <c r="D131" s="2" t="s">
        <v>4</v>
      </c>
      <c r="E131" s="39">
        <v>500000</v>
      </c>
      <c r="F131" s="5">
        <f t="shared" si="1"/>
        <v>500000</v>
      </c>
    </row>
    <row r="132" spans="1:6" s="3" customFormat="1" ht="22.5" x14ac:dyDescent="0.25">
      <c r="A132" s="34">
        <v>128</v>
      </c>
      <c r="B132" s="8" t="s">
        <v>221</v>
      </c>
      <c r="C132" s="2">
        <v>1</v>
      </c>
      <c r="D132" s="2" t="s">
        <v>4</v>
      </c>
      <c r="E132" s="39">
        <v>120000</v>
      </c>
      <c r="F132" s="5">
        <f t="shared" si="1"/>
        <v>120000</v>
      </c>
    </row>
    <row r="133" spans="1:6" s="3" customFormat="1" ht="22.5" x14ac:dyDescent="0.2">
      <c r="A133" s="33">
        <v>129</v>
      </c>
      <c r="B133" s="8" t="s">
        <v>222</v>
      </c>
      <c r="C133" s="2">
        <v>1</v>
      </c>
      <c r="D133" s="2" t="s">
        <v>4</v>
      </c>
      <c r="E133" s="39">
        <v>120000</v>
      </c>
      <c r="F133" s="5">
        <f t="shared" si="1"/>
        <v>120000</v>
      </c>
    </row>
    <row r="134" spans="1:6" s="3" customFormat="1" x14ac:dyDescent="0.25">
      <c r="A134" s="34">
        <v>130</v>
      </c>
      <c r="B134" s="8" t="s">
        <v>223</v>
      </c>
      <c r="C134" s="2">
        <v>1</v>
      </c>
      <c r="D134" s="2" t="s">
        <v>4</v>
      </c>
      <c r="E134" s="39">
        <v>120000</v>
      </c>
      <c r="F134" s="5">
        <f t="shared" ref="F134:F176" si="2">+E134*C134</f>
        <v>120000</v>
      </c>
    </row>
    <row r="135" spans="1:6" s="3" customFormat="1" x14ac:dyDescent="0.2">
      <c r="A135" s="33">
        <v>131</v>
      </c>
      <c r="B135" s="8" t="s">
        <v>225</v>
      </c>
      <c r="C135" s="2">
        <v>1</v>
      </c>
      <c r="D135" s="2" t="s">
        <v>4</v>
      </c>
      <c r="E135" s="39">
        <v>120000</v>
      </c>
      <c r="F135" s="5">
        <f t="shared" si="2"/>
        <v>120000</v>
      </c>
    </row>
    <row r="136" spans="1:6" s="3" customFormat="1" x14ac:dyDescent="0.25">
      <c r="A136" s="34">
        <v>132</v>
      </c>
      <c r="B136" s="8" t="s">
        <v>224</v>
      </c>
      <c r="C136" s="2">
        <v>1</v>
      </c>
      <c r="D136" s="2" t="s">
        <v>4</v>
      </c>
      <c r="E136" s="39">
        <v>200000</v>
      </c>
      <c r="F136" s="5">
        <f t="shared" si="2"/>
        <v>200000</v>
      </c>
    </row>
    <row r="137" spans="1:6" s="3" customFormat="1" x14ac:dyDescent="0.2">
      <c r="A137" s="33">
        <v>133</v>
      </c>
      <c r="B137" s="8" t="s">
        <v>188</v>
      </c>
      <c r="C137" s="2">
        <v>1</v>
      </c>
      <c r="D137" s="2" t="s">
        <v>4</v>
      </c>
      <c r="E137" s="39">
        <v>40000</v>
      </c>
      <c r="F137" s="5">
        <f t="shared" si="2"/>
        <v>40000</v>
      </c>
    </row>
    <row r="138" spans="1:6" s="3" customFormat="1" x14ac:dyDescent="0.25">
      <c r="A138" s="34">
        <v>134</v>
      </c>
      <c r="B138" s="8" t="s">
        <v>189</v>
      </c>
      <c r="C138" s="2">
        <v>1</v>
      </c>
      <c r="D138" s="2" t="s">
        <v>4</v>
      </c>
      <c r="E138" s="39">
        <v>60000</v>
      </c>
      <c r="F138" s="5">
        <f t="shared" si="2"/>
        <v>60000</v>
      </c>
    </row>
    <row r="139" spans="1:6" s="3" customFormat="1" x14ac:dyDescent="0.2">
      <c r="A139" s="33">
        <v>135</v>
      </c>
      <c r="B139" s="8" t="s">
        <v>190</v>
      </c>
      <c r="C139" s="2">
        <v>1</v>
      </c>
      <c r="D139" s="2" t="s">
        <v>4</v>
      </c>
      <c r="E139" s="39">
        <v>70000</v>
      </c>
      <c r="F139" s="5">
        <f t="shared" si="2"/>
        <v>70000</v>
      </c>
    </row>
    <row r="140" spans="1:6" s="3" customFormat="1" x14ac:dyDescent="0.25">
      <c r="A140" s="34">
        <v>136</v>
      </c>
      <c r="B140" s="8" t="s">
        <v>191</v>
      </c>
      <c r="C140" s="2">
        <v>1</v>
      </c>
      <c r="D140" s="2" t="s">
        <v>4</v>
      </c>
      <c r="E140" s="39">
        <v>80000</v>
      </c>
      <c r="F140" s="5">
        <f t="shared" si="2"/>
        <v>80000</v>
      </c>
    </row>
    <row r="141" spans="1:6" s="3" customFormat="1" x14ac:dyDescent="0.2">
      <c r="A141" s="33">
        <v>137</v>
      </c>
      <c r="B141" s="8" t="s">
        <v>192</v>
      </c>
      <c r="C141" s="2">
        <v>1</v>
      </c>
      <c r="D141" s="2" t="s">
        <v>4</v>
      </c>
      <c r="E141" s="39">
        <v>60000</v>
      </c>
      <c r="F141" s="5">
        <f t="shared" si="2"/>
        <v>60000</v>
      </c>
    </row>
    <row r="142" spans="1:6" s="3" customFormat="1" x14ac:dyDescent="0.25">
      <c r="A142" s="34">
        <v>138</v>
      </c>
      <c r="B142" s="8" t="s">
        <v>193</v>
      </c>
      <c r="C142" s="2">
        <v>1</v>
      </c>
      <c r="D142" s="2" t="s">
        <v>4</v>
      </c>
      <c r="E142" s="39">
        <v>70000</v>
      </c>
      <c r="F142" s="5">
        <f t="shared" si="2"/>
        <v>70000</v>
      </c>
    </row>
    <row r="143" spans="1:6" s="3" customFormat="1" x14ac:dyDescent="0.2">
      <c r="A143" s="33">
        <v>139</v>
      </c>
      <c r="B143" s="8" t="s">
        <v>194</v>
      </c>
      <c r="C143" s="2">
        <v>1</v>
      </c>
      <c r="D143" s="2" t="s">
        <v>4</v>
      </c>
      <c r="E143" s="39">
        <v>80000</v>
      </c>
      <c r="F143" s="5">
        <f t="shared" si="2"/>
        <v>80000</v>
      </c>
    </row>
    <row r="144" spans="1:6" s="3" customFormat="1" x14ac:dyDescent="0.25">
      <c r="A144" s="34">
        <v>140</v>
      </c>
      <c r="B144" s="8" t="s">
        <v>195</v>
      </c>
      <c r="C144" s="2">
        <v>1</v>
      </c>
      <c r="D144" s="2" t="s">
        <v>4</v>
      </c>
      <c r="E144" s="39">
        <v>100000</v>
      </c>
      <c r="F144" s="5">
        <f t="shared" si="2"/>
        <v>100000</v>
      </c>
    </row>
    <row r="145" spans="1:6" s="3" customFormat="1" x14ac:dyDescent="0.2">
      <c r="A145" s="33">
        <v>141</v>
      </c>
      <c r="B145" s="8" t="s">
        <v>196</v>
      </c>
      <c r="C145" s="2">
        <v>1</v>
      </c>
      <c r="D145" s="2" t="s">
        <v>4</v>
      </c>
      <c r="E145" s="39">
        <v>20000</v>
      </c>
      <c r="F145" s="5">
        <f t="shared" si="2"/>
        <v>20000</v>
      </c>
    </row>
    <row r="146" spans="1:6" s="3" customFormat="1" x14ac:dyDescent="0.25">
      <c r="A146" s="34">
        <v>142</v>
      </c>
      <c r="B146" s="8" t="s">
        <v>197</v>
      </c>
      <c r="C146" s="2">
        <v>1</v>
      </c>
      <c r="D146" s="2" t="s">
        <v>4</v>
      </c>
      <c r="E146" s="39">
        <v>20000</v>
      </c>
      <c r="F146" s="5">
        <f t="shared" si="2"/>
        <v>20000</v>
      </c>
    </row>
    <row r="147" spans="1:6" s="3" customFormat="1" x14ac:dyDescent="0.2">
      <c r="A147" s="33">
        <v>143</v>
      </c>
      <c r="B147" s="8" t="s">
        <v>198</v>
      </c>
      <c r="C147" s="2">
        <v>1</v>
      </c>
      <c r="D147" s="2" t="s">
        <v>4</v>
      </c>
      <c r="E147" s="39">
        <v>20000</v>
      </c>
      <c r="F147" s="5">
        <f t="shared" si="2"/>
        <v>20000</v>
      </c>
    </row>
    <row r="148" spans="1:6" s="3" customFormat="1" x14ac:dyDescent="0.25">
      <c r="A148" s="34">
        <v>144</v>
      </c>
      <c r="B148" s="8" t="s">
        <v>199</v>
      </c>
      <c r="C148" s="2">
        <v>1</v>
      </c>
      <c r="D148" s="2" t="s">
        <v>4</v>
      </c>
      <c r="E148" s="39">
        <v>20000</v>
      </c>
      <c r="F148" s="5">
        <f t="shared" si="2"/>
        <v>20000</v>
      </c>
    </row>
    <row r="149" spans="1:6" s="3" customFormat="1" x14ac:dyDescent="0.2">
      <c r="A149" s="33">
        <v>145</v>
      </c>
      <c r="B149" s="8" t="s">
        <v>200</v>
      </c>
      <c r="C149" s="2">
        <v>1</v>
      </c>
      <c r="D149" s="2" t="s">
        <v>4</v>
      </c>
      <c r="E149" s="39">
        <v>20000</v>
      </c>
      <c r="F149" s="5">
        <f t="shared" si="2"/>
        <v>20000</v>
      </c>
    </row>
    <row r="150" spans="1:6" s="3" customFormat="1" x14ac:dyDescent="0.25">
      <c r="A150" s="34">
        <v>146</v>
      </c>
      <c r="B150" s="8" t="s">
        <v>201</v>
      </c>
      <c r="C150" s="2">
        <v>1</v>
      </c>
      <c r="D150" s="2" t="s">
        <v>4</v>
      </c>
      <c r="E150" s="39">
        <v>20000</v>
      </c>
      <c r="F150" s="5">
        <f t="shared" si="2"/>
        <v>20000</v>
      </c>
    </row>
    <row r="151" spans="1:6" s="3" customFormat="1" x14ac:dyDescent="0.2">
      <c r="A151" s="33">
        <v>147</v>
      </c>
      <c r="B151" s="8" t="s">
        <v>202</v>
      </c>
      <c r="C151" s="2">
        <v>1</v>
      </c>
      <c r="D151" s="2" t="s">
        <v>4</v>
      </c>
      <c r="E151" s="39">
        <v>20000</v>
      </c>
      <c r="F151" s="5">
        <f t="shared" si="2"/>
        <v>20000</v>
      </c>
    </row>
    <row r="152" spans="1:6" s="3" customFormat="1" x14ac:dyDescent="0.25">
      <c r="A152" s="34">
        <v>148</v>
      </c>
      <c r="B152" s="8" t="s">
        <v>203</v>
      </c>
      <c r="C152" s="2">
        <v>1</v>
      </c>
      <c r="D152" s="2" t="s">
        <v>4</v>
      </c>
      <c r="E152" s="39">
        <v>20000</v>
      </c>
      <c r="F152" s="5">
        <f t="shared" si="2"/>
        <v>20000</v>
      </c>
    </row>
    <row r="153" spans="1:6" s="3" customFormat="1" x14ac:dyDescent="0.2">
      <c r="A153" s="33">
        <v>149</v>
      </c>
      <c r="B153" s="8" t="s">
        <v>204</v>
      </c>
      <c r="C153" s="2">
        <v>1</v>
      </c>
      <c r="D153" s="2" t="s">
        <v>4</v>
      </c>
      <c r="E153" s="39">
        <v>20000</v>
      </c>
      <c r="F153" s="5">
        <f t="shared" si="2"/>
        <v>20000</v>
      </c>
    </row>
    <row r="154" spans="1:6" s="3" customFormat="1" x14ac:dyDescent="0.25">
      <c r="A154" s="34">
        <v>150</v>
      </c>
      <c r="B154" s="8" t="s">
        <v>205</v>
      </c>
      <c r="C154" s="2">
        <v>1</v>
      </c>
      <c r="D154" s="2" t="s">
        <v>4</v>
      </c>
      <c r="E154" s="39">
        <v>20000</v>
      </c>
      <c r="F154" s="5">
        <f t="shared" si="2"/>
        <v>20000</v>
      </c>
    </row>
    <row r="155" spans="1:6" s="3" customFormat="1" x14ac:dyDescent="0.2">
      <c r="A155" s="33">
        <v>151</v>
      </c>
      <c r="B155" s="8" t="s">
        <v>206</v>
      </c>
      <c r="C155" s="2">
        <v>1</v>
      </c>
      <c r="D155" s="2" t="s">
        <v>208</v>
      </c>
      <c r="E155" s="39">
        <v>70000</v>
      </c>
      <c r="F155" s="5">
        <f t="shared" si="2"/>
        <v>70000</v>
      </c>
    </row>
    <row r="156" spans="1:6" s="3" customFormat="1" x14ac:dyDescent="0.25">
      <c r="A156" s="34">
        <v>152</v>
      </c>
      <c r="B156" s="8" t="s">
        <v>167</v>
      </c>
      <c r="C156" s="2">
        <v>1</v>
      </c>
      <c r="D156" s="2" t="s">
        <v>4</v>
      </c>
      <c r="E156" s="39">
        <v>140000</v>
      </c>
      <c r="F156" s="5">
        <f t="shared" si="2"/>
        <v>140000</v>
      </c>
    </row>
    <row r="157" spans="1:6" s="3" customFormat="1" x14ac:dyDescent="0.2">
      <c r="A157" s="33">
        <v>153</v>
      </c>
      <c r="B157" s="8" t="s">
        <v>168</v>
      </c>
      <c r="C157" s="2">
        <v>1</v>
      </c>
      <c r="D157" s="2" t="s">
        <v>4</v>
      </c>
      <c r="E157" s="39">
        <v>180000</v>
      </c>
      <c r="F157" s="5">
        <f t="shared" si="2"/>
        <v>180000</v>
      </c>
    </row>
    <row r="158" spans="1:6" s="3" customFormat="1" x14ac:dyDescent="0.25">
      <c r="A158" s="34">
        <v>154</v>
      </c>
      <c r="B158" s="8" t="s">
        <v>207</v>
      </c>
      <c r="C158" s="2">
        <v>1</v>
      </c>
      <c r="D158" s="2" t="s">
        <v>4</v>
      </c>
      <c r="E158" s="39">
        <v>300000</v>
      </c>
      <c r="F158" s="5">
        <f t="shared" si="2"/>
        <v>300000</v>
      </c>
    </row>
    <row r="159" spans="1:6" s="3" customFormat="1" x14ac:dyDescent="0.2">
      <c r="A159" s="33">
        <v>155</v>
      </c>
      <c r="B159" s="8" t="s">
        <v>170</v>
      </c>
      <c r="C159" s="2">
        <v>1</v>
      </c>
      <c r="D159" s="2" t="s">
        <v>208</v>
      </c>
      <c r="E159" s="39">
        <v>200000</v>
      </c>
      <c r="F159" s="5">
        <f t="shared" si="2"/>
        <v>200000</v>
      </c>
    </row>
    <row r="160" spans="1:6" s="3" customFormat="1" x14ac:dyDescent="0.25">
      <c r="A160" s="34">
        <v>156</v>
      </c>
      <c r="B160" s="8" t="s">
        <v>171</v>
      </c>
      <c r="C160" s="2">
        <v>1</v>
      </c>
      <c r="D160" s="2" t="s">
        <v>4</v>
      </c>
      <c r="E160" s="39">
        <v>200000</v>
      </c>
      <c r="F160" s="5">
        <f t="shared" si="2"/>
        <v>200000</v>
      </c>
    </row>
    <row r="161" spans="1:6" s="3" customFormat="1" x14ac:dyDescent="0.2">
      <c r="A161" s="33">
        <v>157</v>
      </c>
      <c r="B161" s="8" t="s">
        <v>172</v>
      </c>
      <c r="C161" s="2">
        <v>1</v>
      </c>
      <c r="D161" s="2" t="s">
        <v>4</v>
      </c>
      <c r="E161" s="39">
        <v>1300000</v>
      </c>
      <c r="F161" s="5">
        <f t="shared" si="2"/>
        <v>1300000</v>
      </c>
    </row>
    <row r="162" spans="1:6" s="3" customFormat="1" x14ac:dyDescent="0.25">
      <c r="A162" s="34">
        <v>158</v>
      </c>
      <c r="B162" s="8" t="s">
        <v>173</v>
      </c>
      <c r="C162" s="2">
        <v>1</v>
      </c>
      <c r="D162" s="2" t="s">
        <v>4</v>
      </c>
      <c r="E162" s="39">
        <v>750000</v>
      </c>
      <c r="F162" s="5">
        <f t="shared" si="2"/>
        <v>750000</v>
      </c>
    </row>
    <row r="163" spans="1:6" s="3" customFormat="1" x14ac:dyDescent="0.2">
      <c r="A163" s="33">
        <v>159</v>
      </c>
      <c r="B163" s="8" t="s">
        <v>174</v>
      </c>
      <c r="C163" s="2">
        <v>1</v>
      </c>
      <c r="D163" s="2" t="s">
        <v>4</v>
      </c>
      <c r="E163" s="39">
        <v>600000</v>
      </c>
      <c r="F163" s="5">
        <f t="shared" si="2"/>
        <v>600000</v>
      </c>
    </row>
    <row r="164" spans="1:6" s="3" customFormat="1" x14ac:dyDescent="0.25">
      <c r="A164" s="34">
        <v>160</v>
      </c>
      <c r="B164" s="8" t="s">
        <v>175</v>
      </c>
      <c r="C164" s="2">
        <v>1</v>
      </c>
      <c r="D164" s="2" t="s">
        <v>4</v>
      </c>
      <c r="E164" s="39">
        <v>1100000</v>
      </c>
      <c r="F164" s="5">
        <f t="shared" si="2"/>
        <v>1100000</v>
      </c>
    </row>
    <row r="165" spans="1:6" s="3" customFormat="1" x14ac:dyDescent="0.2">
      <c r="A165" s="33">
        <v>161</v>
      </c>
      <c r="B165" s="8" t="s">
        <v>176</v>
      </c>
      <c r="C165" s="2">
        <v>1</v>
      </c>
      <c r="D165" s="2" t="s">
        <v>4</v>
      </c>
      <c r="E165" s="39">
        <v>1100000</v>
      </c>
      <c r="F165" s="5">
        <f t="shared" si="2"/>
        <v>1100000</v>
      </c>
    </row>
    <row r="166" spans="1:6" s="3" customFormat="1" x14ac:dyDescent="0.25">
      <c r="A166" s="34">
        <v>162</v>
      </c>
      <c r="B166" s="8" t="s">
        <v>177</v>
      </c>
      <c r="C166" s="2">
        <v>1</v>
      </c>
      <c r="D166" s="2" t="s">
        <v>4</v>
      </c>
      <c r="E166" s="39">
        <v>140000</v>
      </c>
      <c r="F166" s="5">
        <f t="shared" si="2"/>
        <v>140000</v>
      </c>
    </row>
    <row r="167" spans="1:6" s="3" customFormat="1" x14ac:dyDescent="0.2">
      <c r="A167" s="33">
        <v>163</v>
      </c>
      <c r="B167" s="8" t="s">
        <v>178</v>
      </c>
      <c r="C167" s="2">
        <v>1</v>
      </c>
      <c r="D167" s="2" t="s">
        <v>4</v>
      </c>
      <c r="E167" s="39">
        <v>250000</v>
      </c>
      <c r="F167" s="5">
        <f t="shared" si="2"/>
        <v>250000</v>
      </c>
    </row>
    <row r="168" spans="1:6" s="3" customFormat="1" x14ac:dyDescent="0.25">
      <c r="A168" s="34">
        <v>164</v>
      </c>
      <c r="B168" s="8" t="s">
        <v>179</v>
      </c>
      <c r="C168" s="2">
        <v>1</v>
      </c>
      <c r="D168" s="2" t="s">
        <v>4</v>
      </c>
      <c r="E168" s="39">
        <v>150000</v>
      </c>
      <c r="F168" s="5">
        <f t="shared" si="2"/>
        <v>150000</v>
      </c>
    </row>
    <row r="169" spans="1:6" s="3" customFormat="1" x14ac:dyDescent="0.2">
      <c r="A169" s="33">
        <v>165</v>
      </c>
      <c r="B169" s="8" t="s">
        <v>180</v>
      </c>
      <c r="C169" s="2">
        <v>1</v>
      </c>
      <c r="D169" s="2" t="s">
        <v>4</v>
      </c>
      <c r="E169" s="39">
        <v>130000</v>
      </c>
      <c r="F169" s="5">
        <f t="shared" si="2"/>
        <v>130000</v>
      </c>
    </row>
    <row r="170" spans="1:6" s="3" customFormat="1" x14ac:dyDescent="0.25">
      <c r="A170" s="34">
        <v>166</v>
      </c>
      <c r="B170" s="8" t="s">
        <v>181</v>
      </c>
      <c r="C170" s="2">
        <v>1</v>
      </c>
      <c r="D170" s="2" t="s">
        <v>4</v>
      </c>
      <c r="E170" s="39">
        <v>140000</v>
      </c>
      <c r="F170" s="5">
        <f t="shared" si="2"/>
        <v>140000</v>
      </c>
    </row>
    <row r="171" spans="1:6" s="3" customFormat="1" x14ac:dyDescent="0.2">
      <c r="A171" s="33">
        <v>167</v>
      </c>
      <c r="B171" s="8" t="s">
        <v>182</v>
      </c>
      <c r="C171" s="2">
        <v>1</v>
      </c>
      <c r="D171" s="2" t="s">
        <v>226</v>
      </c>
      <c r="E171" s="39">
        <v>300000</v>
      </c>
      <c r="F171" s="5">
        <f t="shared" si="2"/>
        <v>300000</v>
      </c>
    </row>
    <row r="172" spans="1:6" s="3" customFormat="1" x14ac:dyDescent="0.25">
      <c r="A172" s="34">
        <v>168</v>
      </c>
      <c r="B172" s="8" t="s">
        <v>183</v>
      </c>
      <c r="C172" s="2">
        <v>1</v>
      </c>
      <c r="D172" s="2" t="s">
        <v>226</v>
      </c>
      <c r="E172" s="39">
        <v>600000</v>
      </c>
      <c r="F172" s="5">
        <f t="shared" si="2"/>
        <v>600000</v>
      </c>
    </row>
    <row r="173" spans="1:6" s="3" customFormat="1" x14ac:dyDescent="0.2">
      <c r="A173" s="33">
        <v>169</v>
      </c>
      <c r="B173" s="8" t="s">
        <v>184</v>
      </c>
      <c r="C173" s="2">
        <v>1</v>
      </c>
      <c r="D173" s="2" t="s">
        <v>4</v>
      </c>
      <c r="E173" s="39">
        <v>1600000</v>
      </c>
      <c r="F173" s="5">
        <f t="shared" si="2"/>
        <v>1600000</v>
      </c>
    </row>
    <row r="174" spans="1:6" s="3" customFormat="1" x14ac:dyDescent="0.25">
      <c r="A174" s="34">
        <v>170</v>
      </c>
      <c r="B174" s="8" t="s">
        <v>185</v>
      </c>
      <c r="C174" s="2">
        <v>1</v>
      </c>
      <c r="D174" s="2" t="s">
        <v>4</v>
      </c>
      <c r="E174" s="39">
        <v>2500000</v>
      </c>
      <c r="F174" s="5">
        <f t="shared" si="2"/>
        <v>2500000</v>
      </c>
    </row>
    <row r="175" spans="1:6" s="3" customFormat="1" x14ac:dyDescent="0.2">
      <c r="A175" s="33">
        <v>171</v>
      </c>
      <c r="B175" s="8" t="s">
        <v>186</v>
      </c>
      <c r="C175" s="2">
        <v>1</v>
      </c>
      <c r="D175" s="2" t="s">
        <v>4</v>
      </c>
      <c r="E175" s="39">
        <v>200000</v>
      </c>
      <c r="F175" s="5">
        <f t="shared" si="2"/>
        <v>200000</v>
      </c>
    </row>
    <row r="176" spans="1:6" s="3" customFormat="1" ht="22.5" x14ac:dyDescent="0.25">
      <c r="A176" s="34">
        <v>172</v>
      </c>
      <c r="B176" s="8" t="s">
        <v>209</v>
      </c>
      <c r="C176" s="2">
        <v>1</v>
      </c>
      <c r="D176" s="2" t="s">
        <v>4</v>
      </c>
      <c r="E176" s="39">
        <v>800000</v>
      </c>
      <c r="F176" s="5">
        <f t="shared" si="2"/>
        <v>800000</v>
      </c>
    </row>
    <row r="177" spans="1:6" s="3" customFormat="1" x14ac:dyDescent="0.25"/>
    <row r="178" spans="1:6" ht="15" customHeight="1" thickBot="1" x14ac:dyDescent="0.25">
      <c r="A178" s="55" t="s">
        <v>120</v>
      </c>
      <c r="B178" s="56"/>
      <c r="C178" s="16"/>
      <c r="D178" s="16"/>
      <c r="E178" s="17">
        <f>SUM(E5:E176)</f>
        <v>92350000</v>
      </c>
      <c r="F178" s="18">
        <f>SUM(F5:F177)</f>
        <v>92350000</v>
      </c>
    </row>
    <row r="179" spans="1:6" ht="15" customHeight="1" thickBot="1" x14ac:dyDescent="0.25">
      <c r="A179" s="53" t="s">
        <v>121</v>
      </c>
      <c r="B179" s="57"/>
      <c r="C179" s="29"/>
      <c r="D179" s="26"/>
      <c r="E179" s="26"/>
      <c r="F179" s="22"/>
    </row>
    <row r="180" spans="1:6" s="3" customFormat="1" ht="43.5" customHeight="1" x14ac:dyDescent="0.25">
      <c r="A180" s="19">
        <v>173</v>
      </c>
      <c r="B180" s="20" t="s">
        <v>215</v>
      </c>
      <c r="C180" s="21">
        <v>1</v>
      </c>
      <c r="D180" s="21" t="s">
        <v>122</v>
      </c>
      <c r="E180" s="46">
        <v>750000</v>
      </c>
      <c r="F180" s="6">
        <f t="shared" ref="F180:F193" si="3">+E180*C180</f>
        <v>750000</v>
      </c>
    </row>
    <row r="181" spans="1:6" s="3" customFormat="1" ht="36" customHeight="1" x14ac:dyDescent="0.25">
      <c r="A181" s="19">
        <v>174</v>
      </c>
      <c r="B181" s="13" t="s">
        <v>227</v>
      </c>
      <c r="C181" s="21">
        <v>1</v>
      </c>
      <c r="D181" s="40" t="s">
        <v>122</v>
      </c>
      <c r="E181" s="39">
        <v>500000</v>
      </c>
      <c r="F181" s="5">
        <f t="shared" si="3"/>
        <v>500000</v>
      </c>
    </row>
    <row r="182" spans="1:6" s="3" customFormat="1" ht="42.75" customHeight="1" x14ac:dyDescent="0.25">
      <c r="A182" s="19">
        <v>175</v>
      </c>
      <c r="B182" s="12" t="s">
        <v>231</v>
      </c>
      <c r="C182" s="21">
        <v>1</v>
      </c>
      <c r="D182" s="40" t="s">
        <v>122</v>
      </c>
      <c r="E182" s="39">
        <v>550000</v>
      </c>
      <c r="F182" s="5">
        <f t="shared" si="3"/>
        <v>550000</v>
      </c>
    </row>
    <row r="183" spans="1:6" s="3" customFormat="1" ht="42.75" customHeight="1" x14ac:dyDescent="0.25">
      <c r="A183" s="19">
        <v>176</v>
      </c>
      <c r="B183" s="12" t="s">
        <v>232</v>
      </c>
      <c r="C183" s="21">
        <v>1</v>
      </c>
      <c r="D183" s="40" t="s">
        <v>122</v>
      </c>
      <c r="E183" s="39">
        <v>550000</v>
      </c>
      <c r="F183" s="5">
        <f t="shared" si="3"/>
        <v>550000</v>
      </c>
    </row>
    <row r="184" spans="1:6" s="3" customFormat="1" ht="31.5" customHeight="1" x14ac:dyDescent="0.25">
      <c r="A184" s="19">
        <v>177</v>
      </c>
      <c r="B184" s="13" t="s">
        <v>228</v>
      </c>
      <c r="C184" s="21">
        <v>1</v>
      </c>
      <c r="D184" s="40" t="s">
        <v>122</v>
      </c>
      <c r="E184" s="39">
        <v>500000</v>
      </c>
      <c r="F184" s="5">
        <f t="shared" si="3"/>
        <v>500000</v>
      </c>
    </row>
    <row r="185" spans="1:6" s="3" customFormat="1" ht="31.5" customHeight="1" x14ac:dyDescent="0.25">
      <c r="A185" s="19">
        <v>178</v>
      </c>
      <c r="B185" s="13" t="s">
        <v>210</v>
      </c>
      <c r="C185" s="21">
        <v>1</v>
      </c>
      <c r="D185" s="40" t="s">
        <v>122</v>
      </c>
      <c r="E185" s="39">
        <v>600000</v>
      </c>
      <c r="F185" s="5">
        <f t="shared" si="3"/>
        <v>600000</v>
      </c>
    </row>
    <row r="186" spans="1:6" s="3" customFormat="1" ht="44.25" customHeight="1" x14ac:dyDescent="0.25">
      <c r="A186" s="19">
        <v>179</v>
      </c>
      <c r="B186" s="13" t="s">
        <v>214</v>
      </c>
      <c r="C186" s="21">
        <v>1</v>
      </c>
      <c r="D186" s="40" t="s">
        <v>122</v>
      </c>
      <c r="E186" s="39">
        <v>900000</v>
      </c>
      <c r="F186" s="5">
        <f t="shared" si="3"/>
        <v>900000</v>
      </c>
    </row>
    <row r="187" spans="1:6" s="3" customFormat="1" ht="44.25" customHeight="1" x14ac:dyDescent="0.25">
      <c r="A187" s="19">
        <v>180</v>
      </c>
      <c r="B187" s="13" t="s">
        <v>211</v>
      </c>
      <c r="C187" s="21">
        <v>1</v>
      </c>
      <c r="D187" s="40" t="s">
        <v>122</v>
      </c>
      <c r="E187" s="39">
        <v>900000</v>
      </c>
      <c r="F187" s="5">
        <f t="shared" si="3"/>
        <v>900000</v>
      </c>
    </row>
    <row r="188" spans="1:6" s="3" customFormat="1" ht="47.25" customHeight="1" x14ac:dyDescent="0.25">
      <c r="A188" s="19">
        <v>181</v>
      </c>
      <c r="B188" s="13" t="s">
        <v>216</v>
      </c>
      <c r="C188" s="21">
        <v>1</v>
      </c>
      <c r="D188" s="40" t="s">
        <v>122</v>
      </c>
      <c r="E188" s="39">
        <v>700000</v>
      </c>
      <c r="F188" s="5">
        <f t="shared" si="3"/>
        <v>700000</v>
      </c>
    </row>
    <row r="189" spans="1:6" s="3" customFormat="1" ht="57.75" customHeight="1" x14ac:dyDescent="0.25">
      <c r="A189" s="19">
        <v>182</v>
      </c>
      <c r="B189" s="13" t="s">
        <v>217</v>
      </c>
      <c r="C189" s="21">
        <v>1</v>
      </c>
      <c r="D189" s="40" t="s">
        <v>122</v>
      </c>
      <c r="E189" s="39">
        <v>600000</v>
      </c>
      <c r="F189" s="5">
        <f t="shared" si="3"/>
        <v>600000</v>
      </c>
    </row>
    <row r="190" spans="1:6" s="3" customFormat="1" ht="58.5" customHeight="1" x14ac:dyDescent="0.25">
      <c r="A190" s="19">
        <v>183</v>
      </c>
      <c r="B190" s="27" t="s">
        <v>229</v>
      </c>
      <c r="C190" s="21">
        <v>1</v>
      </c>
      <c r="D190" s="40" t="s">
        <v>122</v>
      </c>
      <c r="E190" s="39">
        <v>900000</v>
      </c>
      <c r="F190" s="5">
        <f t="shared" si="3"/>
        <v>900000</v>
      </c>
    </row>
    <row r="191" spans="1:6" s="3" customFormat="1" ht="54" customHeight="1" x14ac:dyDescent="0.25">
      <c r="A191" s="19">
        <v>184</v>
      </c>
      <c r="B191" s="27" t="s">
        <v>213</v>
      </c>
      <c r="C191" s="21">
        <v>1</v>
      </c>
      <c r="D191" s="40" t="s">
        <v>122</v>
      </c>
      <c r="E191" s="39">
        <v>600000</v>
      </c>
      <c r="F191" s="5">
        <f t="shared" si="3"/>
        <v>600000</v>
      </c>
    </row>
    <row r="192" spans="1:6" s="3" customFormat="1" ht="57" customHeight="1" x14ac:dyDescent="0.25">
      <c r="A192" s="19">
        <v>185</v>
      </c>
      <c r="B192" s="12" t="s">
        <v>230</v>
      </c>
      <c r="C192" s="21">
        <v>1</v>
      </c>
      <c r="D192" s="40" t="s">
        <v>122</v>
      </c>
      <c r="E192" s="39">
        <v>900000</v>
      </c>
      <c r="F192" s="5">
        <f t="shared" si="3"/>
        <v>900000</v>
      </c>
    </row>
    <row r="193" spans="1:6" s="3" customFormat="1" ht="66.75" customHeight="1" x14ac:dyDescent="0.25">
      <c r="A193" s="19">
        <v>186</v>
      </c>
      <c r="B193" s="12" t="s">
        <v>212</v>
      </c>
      <c r="C193" s="21">
        <v>1</v>
      </c>
      <c r="D193" s="40" t="s">
        <v>122</v>
      </c>
      <c r="E193" s="39">
        <v>700000</v>
      </c>
      <c r="F193" s="5">
        <f t="shared" si="3"/>
        <v>700000</v>
      </c>
    </row>
    <row r="194" spans="1:6" s="3" customFormat="1" ht="21.75" customHeight="1" thickBot="1" x14ac:dyDescent="0.25">
      <c r="A194" s="58" t="s">
        <v>123</v>
      </c>
      <c r="B194" s="59"/>
      <c r="C194" s="42"/>
      <c r="D194" s="43"/>
      <c r="E194" s="14">
        <f>SUM(E180:E193)</f>
        <v>9650000</v>
      </c>
      <c r="F194" s="44">
        <f>SUM(F180:F193)</f>
        <v>9650000</v>
      </c>
    </row>
    <row r="195" spans="1:6" ht="26.25" customHeight="1" thickBot="1" x14ac:dyDescent="0.25">
      <c r="A195" s="41"/>
      <c r="B195" s="45" t="s">
        <v>124</v>
      </c>
      <c r="C195" s="4"/>
      <c r="D195" s="4"/>
      <c r="E195" s="15">
        <f>E194+E178</f>
        <v>102000000</v>
      </c>
      <c r="F195" s="15">
        <f>F194+F178</f>
        <v>102000000</v>
      </c>
    </row>
    <row r="196" spans="1:6" ht="33.75" customHeight="1" thickBot="1" x14ac:dyDescent="0.25">
      <c r="A196" s="47" t="s">
        <v>137</v>
      </c>
      <c r="B196" s="48"/>
      <c r="C196" s="48"/>
      <c r="D196" s="48"/>
      <c r="E196" s="48"/>
      <c r="F196" s="49"/>
    </row>
  </sheetData>
  <mergeCells count="6">
    <mergeCell ref="A196:F196"/>
    <mergeCell ref="A2:F2"/>
    <mergeCell ref="A4:B4"/>
    <mergeCell ref="A178:B178"/>
    <mergeCell ref="A179:B179"/>
    <mergeCell ref="A194:B194"/>
  </mergeCells>
  <printOptions horizontalCentered="1"/>
  <pageMargins left="0.70866141732283472" right="0.70866141732283472" top="0.74803149606299213" bottom="0.74803149606299213" header="0.31496062992125984" footer="0.31496062992125984"/>
  <pageSetup scale="53" orientation="portrait" r:id="rId1"/>
  <rowBreaks count="1" manualBreakCount="1">
    <brk id="9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B52"/>
  <sheetViews>
    <sheetView topLeftCell="A19" workbookViewId="0">
      <selection activeCell="B9" sqref="B9"/>
    </sheetView>
  </sheetViews>
  <sheetFormatPr baseColWidth="10" defaultColWidth="11.42578125" defaultRowHeight="16.5" x14ac:dyDescent="0.3"/>
  <cols>
    <col min="1" max="1" width="3.7109375" style="32" customWidth="1"/>
    <col min="2" max="2" width="80.140625" style="32" bestFit="1" customWidth="1"/>
    <col min="3" max="16384" width="11.42578125" style="32"/>
  </cols>
  <sheetData>
    <row r="4" spans="2:2" x14ac:dyDescent="0.3">
      <c r="B4" s="32" t="s">
        <v>139</v>
      </c>
    </row>
    <row r="5" spans="2:2" x14ac:dyDescent="0.3">
      <c r="B5" s="32" t="s">
        <v>140</v>
      </c>
    </row>
    <row r="6" spans="2:2" x14ac:dyDescent="0.3">
      <c r="B6" s="32" t="s">
        <v>141</v>
      </c>
    </row>
    <row r="7" spans="2:2" x14ac:dyDescent="0.3">
      <c r="B7" s="32" t="s">
        <v>142</v>
      </c>
    </row>
    <row r="8" spans="2:2" x14ac:dyDescent="0.3">
      <c r="B8" s="32" t="s">
        <v>143</v>
      </c>
    </row>
    <row r="9" spans="2:2" x14ac:dyDescent="0.3">
      <c r="B9" s="32" t="s">
        <v>144</v>
      </c>
    </row>
    <row r="10" spans="2:2" x14ac:dyDescent="0.3">
      <c r="B10" s="32" t="s">
        <v>145</v>
      </c>
    </row>
    <row r="11" spans="2:2" x14ac:dyDescent="0.3">
      <c r="B11" s="32" t="s">
        <v>146</v>
      </c>
    </row>
    <row r="12" spans="2:2" x14ac:dyDescent="0.3">
      <c r="B12" s="32" t="s">
        <v>147</v>
      </c>
    </row>
    <row r="13" spans="2:2" x14ac:dyDescent="0.3">
      <c r="B13" s="32" t="s">
        <v>148</v>
      </c>
    </row>
    <row r="14" spans="2:2" x14ac:dyDescent="0.3">
      <c r="B14" s="32" t="s">
        <v>149</v>
      </c>
    </row>
    <row r="15" spans="2:2" x14ac:dyDescent="0.3">
      <c r="B15" s="32" t="s">
        <v>150</v>
      </c>
    </row>
    <row r="16" spans="2:2" x14ac:dyDescent="0.3">
      <c r="B16" s="32" t="s">
        <v>151</v>
      </c>
    </row>
    <row r="17" spans="2:2" x14ac:dyDescent="0.3">
      <c r="B17" s="32" t="s">
        <v>152</v>
      </c>
    </row>
    <row r="18" spans="2:2" x14ac:dyDescent="0.3">
      <c r="B18" s="32" t="s">
        <v>153</v>
      </c>
    </row>
    <row r="19" spans="2:2" x14ac:dyDescent="0.3">
      <c r="B19" s="32" t="s">
        <v>154</v>
      </c>
    </row>
    <row r="20" spans="2:2" x14ac:dyDescent="0.3">
      <c r="B20" s="32" t="s">
        <v>155</v>
      </c>
    </row>
    <row r="21" spans="2:2" x14ac:dyDescent="0.3">
      <c r="B21" s="32" t="s">
        <v>156</v>
      </c>
    </row>
    <row r="22" spans="2:2" x14ac:dyDescent="0.3">
      <c r="B22" s="32" t="s">
        <v>157</v>
      </c>
    </row>
    <row r="23" spans="2:2" x14ac:dyDescent="0.3">
      <c r="B23" s="32" t="s">
        <v>158</v>
      </c>
    </row>
    <row r="24" spans="2:2" x14ac:dyDescent="0.3">
      <c r="B24" s="32" t="s">
        <v>159</v>
      </c>
    </row>
    <row r="25" spans="2:2" x14ac:dyDescent="0.3">
      <c r="B25" s="32" t="s">
        <v>160</v>
      </c>
    </row>
    <row r="26" spans="2:2" x14ac:dyDescent="0.3">
      <c r="B26" s="32" t="s">
        <v>161</v>
      </c>
    </row>
    <row r="27" spans="2:2" x14ac:dyDescent="0.3">
      <c r="B27" s="32" t="s">
        <v>162</v>
      </c>
    </row>
    <row r="28" spans="2:2" x14ac:dyDescent="0.3">
      <c r="B28" s="32" t="s">
        <v>163</v>
      </c>
    </row>
    <row r="29" spans="2:2" x14ac:dyDescent="0.3">
      <c r="B29" s="32" t="s">
        <v>164</v>
      </c>
    </row>
    <row r="30" spans="2:2" x14ac:dyDescent="0.3">
      <c r="B30" s="32" t="s">
        <v>165</v>
      </c>
    </row>
    <row r="31" spans="2:2" x14ac:dyDescent="0.3">
      <c r="B31" s="32" t="s">
        <v>166</v>
      </c>
    </row>
    <row r="32" spans="2:2" x14ac:dyDescent="0.3">
      <c r="B32" s="32" t="s">
        <v>167</v>
      </c>
    </row>
    <row r="33" spans="2:2" x14ac:dyDescent="0.3">
      <c r="B33" s="32" t="s">
        <v>168</v>
      </c>
    </row>
    <row r="34" spans="2:2" x14ac:dyDescent="0.3">
      <c r="B34" s="32" t="s">
        <v>169</v>
      </c>
    </row>
    <row r="35" spans="2:2" x14ac:dyDescent="0.3">
      <c r="B35" s="32" t="s">
        <v>170</v>
      </c>
    </row>
    <row r="36" spans="2:2" x14ac:dyDescent="0.3">
      <c r="B36" s="32" t="s">
        <v>171</v>
      </c>
    </row>
    <row r="37" spans="2:2" x14ac:dyDescent="0.3">
      <c r="B37" s="32" t="s">
        <v>172</v>
      </c>
    </row>
    <row r="38" spans="2:2" x14ac:dyDescent="0.3">
      <c r="B38" s="32" t="s">
        <v>173</v>
      </c>
    </row>
    <row r="39" spans="2:2" x14ac:dyDescent="0.3">
      <c r="B39" s="32" t="s">
        <v>174</v>
      </c>
    </row>
    <row r="40" spans="2:2" x14ac:dyDescent="0.3">
      <c r="B40" s="32" t="s">
        <v>175</v>
      </c>
    </row>
    <row r="41" spans="2:2" x14ac:dyDescent="0.3">
      <c r="B41" s="32" t="s">
        <v>176</v>
      </c>
    </row>
    <row r="42" spans="2:2" x14ac:dyDescent="0.3">
      <c r="B42" s="32" t="s">
        <v>177</v>
      </c>
    </row>
    <row r="43" spans="2:2" x14ac:dyDescent="0.3">
      <c r="B43" s="32" t="s">
        <v>178</v>
      </c>
    </row>
    <row r="44" spans="2:2" x14ac:dyDescent="0.3">
      <c r="B44" s="32" t="s">
        <v>179</v>
      </c>
    </row>
    <row r="45" spans="2:2" x14ac:dyDescent="0.3">
      <c r="B45" s="32" t="s">
        <v>180</v>
      </c>
    </row>
    <row r="46" spans="2:2" x14ac:dyDescent="0.3">
      <c r="B46" s="32" t="s">
        <v>181</v>
      </c>
    </row>
    <row r="47" spans="2:2" x14ac:dyDescent="0.3">
      <c r="B47" s="32" t="s">
        <v>182</v>
      </c>
    </row>
    <row r="48" spans="2:2" x14ac:dyDescent="0.3">
      <c r="B48" s="32" t="s">
        <v>183</v>
      </c>
    </row>
    <row r="49" spans="2:2" x14ac:dyDescent="0.3">
      <c r="B49" s="32" t="s">
        <v>184</v>
      </c>
    </row>
    <row r="50" spans="2:2" x14ac:dyDescent="0.3">
      <c r="B50" s="32" t="s">
        <v>185</v>
      </c>
    </row>
    <row r="51" spans="2:2" x14ac:dyDescent="0.3">
      <c r="B51" s="32" t="s">
        <v>186</v>
      </c>
    </row>
    <row r="52" spans="2:2" x14ac:dyDescent="0.3">
      <c r="B52" s="32" t="s">
        <v>187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ECONOMICO AC 2026</vt:lpstr>
      <vt:lpstr>Hoja1</vt:lpstr>
      <vt:lpstr>'FORMATO ECONOMICO AC 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Dell</cp:lastModifiedBy>
  <cp:revision/>
  <dcterms:created xsi:type="dcterms:W3CDTF">2016-02-05T14:20:53Z</dcterms:created>
  <dcterms:modified xsi:type="dcterms:W3CDTF">2026-04-29T22:22:34Z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2025-01-30T21:50:04Z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a30c9d28-b320-4c25-9514-0deddd424945</vt:lpwstr>
  </property>
  <property fmtid="{D5CDD505-2E9C-101B-9397-08002B2CF9AE}" pid="8" name="MSIP_Label_fc111285-cafa-4fc9-8a9a-bd902089b24f_ContentBits">
    <vt:lpwstr>0</vt:lpwstr>
  </property>
</Properties>
</file>