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mti\Downloads\"/>
    </mc:Choice>
  </mc:AlternateContent>
  <bookViews>
    <workbookView xWindow="0" yWindow="0" windowWidth="20490" windowHeight="7530"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1'!$A$1:$AG$59</definedName>
    <definedName name="_xlnm.Print_Area" localSheetId="0">'Formulario para pagos'!$A$1:$AG$161</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97" i="1" l="1"/>
  <c r="C97" i="1"/>
  <c r="W131" i="1" l="1"/>
  <c r="Y152" i="1" l="1"/>
  <c r="Y151" i="1"/>
  <c r="Y155" i="1"/>
  <c r="Y154" i="1"/>
  <c r="Y153" i="1"/>
  <c r="Y150" i="1"/>
  <c r="Y149" i="1"/>
  <c r="Y148" i="1"/>
  <c r="Y147" i="1"/>
  <c r="Y146" i="1"/>
  <c r="Y145" i="1"/>
  <c r="Y144" i="1"/>
  <c r="Y156" i="1" l="1"/>
  <c r="Y157" i="1" s="1"/>
  <c r="B132" i="1" l="1"/>
  <c r="C131" i="1"/>
  <c r="Z112" i="1"/>
  <c r="W132" i="1"/>
  <c r="Y84" i="1" l="1"/>
  <c r="Y75" i="1" l="1"/>
  <c r="Y78" i="1" s="1"/>
  <c r="Y81" i="1" s="1"/>
</calcChain>
</file>

<file path=xl/sharedStrings.xml><?xml version="1.0" encoding="utf-8"?>
<sst xmlns="http://schemas.openxmlformats.org/spreadsheetml/2006/main" count="456" uniqueCount="277">
  <si>
    <t>Proceso: Gestión Contractual</t>
  </si>
  <si>
    <t>ANEXO No. 1 del Formulario Código: CO-P02-F68
INFORME DE EJECUCIÓN CONTRACTUAL PARA PAGOS
PRESTACIÓN DE SERVICIOS PROFESIONALES Y DE APOYO A LA GESTIÓN</t>
  </si>
  <si>
    <t>Número de contrato</t>
  </si>
  <si>
    <t>Obligaciones contractuales y actividades realizadas</t>
  </si>
  <si>
    <t>Información a diligenciar por el 
contratista</t>
  </si>
  <si>
    <t>Información a diligenciar por el supervisor / interventor</t>
  </si>
  <si>
    <t>No.</t>
  </si>
  <si>
    <t xml:space="preserve">Obligaciones contractuales </t>
  </si>
  <si>
    <t>Actividades realizadas</t>
  </si>
  <si>
    <t>Observaciones</t>
  </si>
  <si>
    <t>Prestar de manera personal, autónoma e ininterrumpida el Servicio de Defensoría Pública.</t>
  </si>
  <si>
    <t>Suministrar a los usuarios del Servicio de Defensoría Pública, la asesoría jurídica especializada dejando constancia de ello.</t>
  </si>
  <si>
    <t>OBSERVACIONES</t>
  </si>
  <si>
    <t>FIRMAS</t>
  </si>
  <si>
    <t>El CONTRATISTA</t>
  </si>
  <si>
    <t>El SUPERVISOR / INTERVENTOR</t>
  </si>
  <si>
    <t>DÍA</t>
  </si>
  <si>
    <t>MES</t>
  </si>
  <si>
    <t>AA</t>
  </si>
  <si>
    <t>INFORME</t>
  </si>
  <si>
    <t>AÑO</t>
  </si>
  <si>
    <t>No. de contrato</t>
  </si>
  <si>
    <t>No. de contrato 2</t>
  </si>
  <si>
    <t>Cuenta bancaria</t>
  </si>
  <si>
    <t>Tipo de contrato</t>
  </si>
  <si>
    <t xml:space="preserve">Forma de pago </t>
  </si>
  <si>
    <t>Tipo de seguimiento</t>
  </si>
  <si>
    <t>Asesuradoras</t>
  </si>
  <si>
    <t>Amparos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</si>
  <si>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</si>
  <si>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</si>
  <si>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</si>
  <si>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</si>
  <si>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</si>
  <si>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</si>
  <si>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</si>
  <si>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</si>
  <si>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</si>
  <si>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</si>
  <si>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</si>
  <si>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</si>
  <si>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</si>
  <si>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</si>
  <si>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</si>
  <si>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</si>
  <si>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</si>
  <si>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</si>
  <si>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</si>
  <si>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</si>
  <si>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</si>
  <si>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</si>
  <si>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</si>
  <si>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</si>
  <si>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</si>
  <si>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</si>
  <si>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</si>
  <si>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</si>
  <si>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</si>
  <si>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</si>
  <si>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</si>
  <si>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</si>
  <si>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</si>
  <si>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</si>
  <si>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</si>
  <si>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</si>
  <si>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</si>
  <si>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</si>
  <si>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</si>
  <si>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</si>
  <si>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</si>
  <si>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</si>
  <si>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</si>
  <si>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</si>
  <si>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</si>
  <si>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</si>
  <si>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</si>
  <si>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</si>
  <si>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</si>
  <si>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</si>
  <si>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</si>
  <si>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</si>
  <si>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</si>
  <si>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 </t>
  </si>
  <si>
    <t>Código: CO-P02-F68</t>
  </si>
  <si>
    <t>Versión: 2</t>
  </si>
  <si>
    <t>INFORME DE EJECUCIÓN CONTRACTUAL PARA PAGOS
PRESTACIÓN DE SERVICIOS PROFESIONALES Y DE APOYO A LA GESTIÓN</t>
  </si>
  <si>
    <t>Vigente desde:
31/01/2023</t>
  </si>
  <si>
    <t>Tipo de Informe</t>
  </si>
  <si>
    <t>Fecha de elaboración del informe</t>
  </si>
  <si>
    <t>Periodo de reporte del informe</t>
  </si>
  <si>
    <t>Del</t>
  </si>
  <si>
    <t>al</t>
  </si>
  <si>
    <t>INFORMACIÓN GENERAL DEL CONTRATO</t>
  </si>
  <si>
    <t xml:space="preserve">Nombres y apellidos contratista </t>
  </si>
  <si>
    <t>Dirección</t>
  </si>
  <si>
    <t>Ciudad</t>
  </si>
  <si>
    <t xml:space="preserve">Armenia </t>
  </si>
  <si>
    <t>Celular</t>
  </si>
  <si>
    <t>Dirección de correo electrónico</t>
  </si>
  <si>
    <t>Banco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</si>
  <si>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</si>
  <si>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</si>
  <si>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</si>
  <si>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</si>
  <si>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</si>
  <si>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</si>
  <si>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</si>
  <si>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</si>
  <si>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</si>
  <si>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</si>
  <si>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</si>
  <si>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</si>
  <si>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</si>
  <si>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</si>
  <si>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</si>
  <si>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 xml:space="preserve">Cargo del supervisor o interventor </t>
  </si>
  <si>
    <t xml:space="preserve">Nombre del supervisor o interventor </t>
  </si>
  <si>
    <t>C.C. o NIT</t>
  </si>
  <si>
    <t xml:space="preserve">Dirección de correo electrónico del supervisor o interventor </t>
  </si>
  <si>
    <t>Garantía Única</t>
  </si>
  <si>
    <t xml:space="preserve">Si   </t>
  </si>
  <si>
    <t>Fecha de expedición</t>
  </si>
  <si>
    <t>Fecha de aprobación</t>
  </si>
  <si>
    <t>Nombre de la aseguradora</t>
  </si>
  <si>
    <t>Número de póliza</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</si>
  <si>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</si>
  <si>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</si>
  <si>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</si>
  <si>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</si>
  <si>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</si>
  <si>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</si>
  <si>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</si>
  <si>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</si>
  <si>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</si>
  <si>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</si>
  <si>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</si>
  <si>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</si>
  <si>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</si>
  <si>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</si>
  <si>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</si>
  <si>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</si>
  <si>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</si>
  <si>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</si>
  <si>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</si>
  <si>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</si>
  <si>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</si>
  <si>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</si>
  <si>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</si>
  <si>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</si>
  <si>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</si>
  <si>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</si>
  <si>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</si>
  <si>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</si>
  <si>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</si>
  <si>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</si>
  <si>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</si>
  <si>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</si>
  <si>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</si>
  <si>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</si>
  <si>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</si>
  <si>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</si>
  <si>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</si>
  <si>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</si>
  <si>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</si>
  <si>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</si>
  <si>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</si>
  <si>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</si>
  <si>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</si>
  <si>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</si>
  <si>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</si>
  <si>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</si>
  <si>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</si>
  <si>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</si>
  <si>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</si>
  <si>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</si>
  <si>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</si>
  <si>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</si>
  <si>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</si>
  <si>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</si>
  <si>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</si>
  <si>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</si>
  <si>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</si>
  <si>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</si>
  <si>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</si>
  <si>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</si>
  <si>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</si>
  <si>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Saldo</t>
  </si>
  <si>
    <t xml:space="preserve">C.C. </t>
  </si>
  <si>
    <t>CUMPLIO</t>
  </si>
  <si>
    <t>13º. Pago</t>
  </si>
  <si>
    <t>14º. Pago</t>
  </si>
  <si>
    <t>15º. Pago</t>
  </si>
  <si>
    <t>16º. Pago</t>
  </si>
  <si>
    <t>DAVIVIENDA</t>
  </si>
  <si>
    <t>17º. Pago</t>
  </si>
  <si>
    <t>18º. Pago</t>
  </si>
  <si>
    <t>Esta Supervisión no es responsable por la declaración juramentada que hace el Defensor Público en relación con los beneficios tributarios por la Retención en la Fuente y queda de exclusiva responsabilidad del Contratista.</t>
  </si>
  <si>
    <t>Prestación de servicios profesionales de abogado para la representación judicial y extrajudicial de los usuarios del servicio de defensoría pública; y la promoción, defensa, ejercicio y divulgación de los derechos humanos.</t>
  </si>
  <si>
    <t xml:space="preserve">Profesional Administrativo y de Gestión </t>
  </si>
  <si>
    <t>LUIS ALBERTO GUERRERO PRADO</t>
  </si>
  <si>
    <t>luguerrero@defensoria.gov.co</t>
  </si>
  <si>
    <t xml:space="preserve"> Suscribir el contrato en la plataforma destinada para tal fin. Será deber del Contratista remitir
a la Subdirección de Gestión del Talento Humano - área de SST copia del certificado de aptitud medica
de ingreso vigente al correo sst@defensoria.edu.co.</t>
  </si>
  <si>
    <t>Representante Judicial de Vicitmas dio tramite a estos requerimientos al momento de suscribir el contrato que se encuentra en ejecución.</t>
  </si>
  <si>
    <t>Constituir y publicar en la plataforma del
SECOP II la garantía única exigida en el contrato.</t>
  </si>
  <si>
    <t>Garantía Unica publicada en pagina SECOP II.</t>
  </si>
  <si>
    <t>Cumplir a cabalidad el objeto del contrato, de
acuerdo con los términos y condiciones pactadas.</t>
  </si>
  <si>
    <t>Representante Judicial de Víctimas ha cancelado seguridad social correspondiente al mes de febrero , ha establecido comunicación telefonica con 61 usuarios del servicio, se han diligenciado las fichas correspondientes a las asignaciones mensuales y se ha prestado el servicio de manera personal a traves de las plataformas virtuales.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</si>
  <si>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</si>
  <si>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 Para garantizar la adecuada prestación del servicio, el
contratista ejercerá los derechos, cumplirá con los deberes y respetará las prohibiciones consagradas
en la constitución y la ley.</t>
  </si>
  <si>
    <t>Elinforme final de las actividades ejecutadas se publicará en SECOP II una vez finalizada la ejecución del contrato, no obstante se remitió a la PAG informe de gestion correspondiente al mes de mazro con todos sus anexos.Representante judicial de vicitmas ha acudido a las audiencias programadas por los diferentes despachos velando por el respeto de los derechos de las victimas como el cumplimiento del debido proceso y la dignidad de las mismas dentro de la actuacion en los terminos establecidos por la consitucion y la ley.</t>
  </si>
  <si>
    <t>Representante Judicial de Vicitmas cancelo la planilla 25625904 correspondiente a la seguridad social del mes de Diciembre, la cual se encuentra anexa a lacuenta de cobro en SECOP II</t>
  </si>
  <si>
    <t>Elinforme final de las actividades ejecutadas se publicará en SECOP II una vez finalizada la ejecución del contrato, no obstante se remitió a la PAG informe de gestion correspondiente al mes de diciembre con todos los anexos.Representante judicial de victimas ha acudido a las audiencias programadas por los diferentes despachos velando por el respeto de los derechos de las victimas como el cumplimiento del debido proceso y la dignidad de las mismas dentro de la actuacion en los terminos establecidos por la consitucion y la ley.</t>
  </si>
  <si>
    <t>Conservar y usar adecuadamente toda la documentación que le
sea suministrada para la ejecución del contrato y responder por su deterioro o pérdida que le sean
imputables</t>
  </si>
  <si>
    <t xml:space="preserve">Representacion judicial de vicitmas conserva archivos electronicos correspondiente a los  traslados de escritos de acusacion remitidos por las fiscalias. </t>
  </si>
  <si>
    <t>Cumplir con las directrices establecidas por la DEFENSORÍA para el manejo integral
de la información, lo cual implica atender oportunamente y de manera completa los asuntos que le
sean asignados en el marco del objeto pactado.</t>
  </si>
  <si>
    <t xml:space="preserve">Representante Judicial de Víctimas acata las solicitudes de informacion realizadas por la PAG.Asi mismo se atienden las audiencias de los procesos asignados en sus diferentes etapas procesales. </t>
  </si>
  <si>
    <t xml:space="preserve"> Portar en lugar visible, el carné que le haya sido
suministrado y que lo acredite como Defensor Público, única y exclusivamente para diligencias que
tengan relación directa con la ejecución del presente contrato.</t>
  </si>
  <si>
    <t xml:space="preserve">Representante Judicial de Victimas no cuenta con carné otorgado por la entidad, no obstante porta periodicamente el contrato y la cerrtificación descargada de paloma mensajera. </t>
  </si>
  <si>
    <t xml:space="preserve"> Rendir los informes requeridos
por el Supervisor, Defensor del Pueblo Regional o Dirección Nacional de Defensoría Pública, de manera
oportuna, con información veraz y completa.</t>
  </si>
  <si>
    <t xml:space="preserve">Representante Judicial de victimas ha remitido informe de gestión a la PAG con todos sus anexos correspondientes al mes de febrero. </t>
  </si>
  <si>
    <t>Atender oportunamente, los requerimientos,
instrucciones y recomendaciones que durante el desarrollo del contrato le imparta la DEFENSORÍA, a
través del supervisor del contrato, para una correcta ejecución y cumplimiento de sus obligaciones.</t>
  </si>
  <si>
    <t>Representante Judicial de Vícitmas siempre atenta y dispuesta al cumplimiento de las directrices emandas por parte de la Coodinadora de Gestión commo del Defensor Regional.</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</si>
  <si>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</si>
  <si>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Representante Judicial de Vicitmas ha realizado consulta sobre el estado de cada uno de los procesos asignados tanton en la pagina de la rama judicial como de la fiscalia general de la nacion, asi como la presentacion  de solicitudes de informacion a los despachos judiciales de los procesos en los que no ha sido fijada fecha para audiencia. </t>
  </si>
  <si>
    <t>Cumplir con los instructivos, lineamientos, manuales y procedimientos establecidos por la DEFENSORÍA,
siempre y cuando tenga relación con el objeto, obligaciones y naturaleza del contrato.</t>
  </si>
  <si>
    <t>Representantenjudicial de victimas ha estado atenta a los mapas de procesos y actualizaciones notificadas via correo electrónico.</t>
  </si>
  <si>
    <t>Informar por escrito y a través de los medios institucionales, al supervisor las novedades que se
presenten y que puedan afectar tanto la ejecución del contrato como la prestación del servicio de
defensoría pública</t>
  </si>
  <si>
    <t>Representannte Judicial de Victimas remite toda la informacion y novedades de los procesos con copia al correo de la Coordinacion del programa, de manera que se refleja la trazabilidad de todas las actuaciones de la suscrita dentro del contexto de impulsos procesales y justificaciones de inasistencias a las audiencias dado el caso concreto. Igualmente, de los correos electronicos enviados a las usuarias cuando se cuenta con el mismo y estas no atienden el celular.</t>
  </si>
  <si>
    <t>Realizar los aportes al sistema de seguridad social y/o autorizar a la
Defensoría para que se realicen las respectivas retenciones y pagos en los términos establecidos en las
normas vigentes.</t>
  </si>
  <si>
    <t>Representante judicial de vicitmas ha realizado el pago oportuno de la seguridad social correspondiente  y la planilla ha sido remitida al coordinador de gestion en el informe.</t>
  </si>
  <si>
    <t xml:space="preserve"> Ejecutar las demás actividades que sean necesarias para lograr un total y fiel
cumplimiento del objeto y obligaciones contractuales, siempre y cuando las mismas correspondan a la
naturaleza del primero.PARÁGRAFO: Para garantizar la adecuada prestación del servicio, el
contratista ejercerá los derechos, cumplirá con los deberes y respetará las prohibiciones consagradas
en la constitución y la ley.</t>
  </si>
  <si>
    <t xml:space="preserve">Representante judicial de victimas ha asistido a cada una de las audiencias programadas por los despachos judiciales, ha brindado asesoria y acompañamiento a los usuarios, ha realizado impulsos procesales a traves de las distintas solicitudes tanto a juzgados como a fiscalias.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</si>
  <si>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</si>
  <si>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Representante Judicial de vicitmas ha efectuado el pago de ARL. Ha puesto en conocimiento del PAG las gestiones realizadas en el mes a  traves del informe de gestion correspondiente al mes.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</si>
  <si>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</si>
  <si>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Representación Judicial de Victimas comparecio a las audiencias programadas para el mes.</t>
  </si>
  <si>
    <t xml:space="preserve">Representante judicial de victimas ha acudido a cada una de las audiencias correspondientes a las asignaciones del servicio para la representacion de las vicitmas. </t>
  </si>
  <si>
    <t xml:space="preserve">Ejecutar las obligaciones que se deriven de aquellas normas, leyes y demás, que se expidan en favor de los usuarios del servicio nacional de defensoría pública. </t>
  </si>
  <si>
    <t>Solicité por escrito a distintos despachos de fiscal, expedición de medidas de seguridad en favor de las víctimas.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</si>
  <si>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</si>
  <si>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Representante judicial de vicitmas aporta las fichas correspondientes a las asignaciones del servicio con las respectivas estrategias juridicas para cadda una de ellas en donde se logra establecer comunicación con el usuario del servicio o porque se conocen los hechos cuando la fiscalia ha corrido traslado de escrito de acusacion.</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</si>
  <si>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</si>
  <si>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Representación Judicial de Vícitmas sostuvo comunicación telefonica con 60 vícitmas a quienes se les brido ilustracion sobre la etapa del proceso commo se les recordo las programaciones sobres las fechas para las audiencias. </t>
  </si>
  <si>
    <t>Asistir a las barras de defensores públicos y presentar al final de ellas las evaluaciones que
establezca el coordinador académico, participar de los programas de capacitación, campañas, brigadas
y demás actividades programadas por la DEFENSORÍA.</t>
  </si>
  <si>
    <t>Representante de victimas acude a la barra realizada en el mes de febrero en las instalaciones de la Defensoria del Pueblo por llamado de la Coordinadora de Gestion para el programa.</t>
  </si>
  <si>
    <t>Actualizar sus conocimientos en el área
del derecho afín al programa para el cual fue contratado.</t>
  </si>
  <si>
    <t>Dar cumplimiento a los lineamientos
impartidos por la DEFENSORÍA en la ejecución de las obligaciones a su cargo.</t>
  </si>
  <si>
    <t>Representante judicial de vicitmas realiza consultas jurisprudenciales y de unificacion, a su vez cursa estudios de Doctorado.</t>
  </si>
  <si>
    <t>Representante judicial de vicitmas atiende las directrices emanadas de la Coordinacion del programa y pone bajo su conocimento detalles especificos sobre procesos que generen alguna situacion especial, asi como del estado de cada uno de ellos mensualmente una vez se actualiza su estado previa consulta con las paginas de la rema judicial y fiscalia general de la nacion.</t>
  </si>
  <si>
    <t xml:space="preserve">Dicha asesoria juridica se ve reflajada en el formato de llamadas telefonicas como en las fichas del servicio asignadas durante turno de disponibilidad. </t>
  </si>
  <si>
    <t>Durante las actuaciones la suscrita representante judicial de vicitmas realizo oposicion al decreto y practica de pruebas en audiencias preparatorias por no reunir los requisitos de pertinencia y utilidad de que trata el articulo 376 CPP.</t>
  </si>
  <si>
    <t>Representante judicial de vicitmas aun continua con la ejecucion contractual.</t>
  </si>
  <si>
    <t>Representante Judicial de Vicitmas no comparte informacion sobre los procesos, a excepcion de los temas dialogados en Barra Jurídica con la Coordinación del Programa y compañeros defensores.</t>
  </si>
  <si>
    <t xml:space="preserve">Representante Judicial de Victimas traslada en el informe mensual de gestion correspondiente al mes de febrero, entecedentes de toda indole en donde se refleja que no hay sanciones para la representante judicial de victimas. </t>
  </si>
  <si>
    <t xml:space="preserve">Representacion judicial de victimas atiende los postulados legales y constitucionales oponiendose a los principios de oportunidad y preacuerdos que vayan en contravia de la misma seguridad e integridad de las victimas. </t>
  </si>
  <si>
    <t>Se realizó turno de disponibilidad conforme a la asignación del PAG.</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</si>
  <si>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</si>
  <si>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t>
  </si>
  <si>
    <t>El CONTRATISTA deberá, a la terminación del contrato, por cualquier
causa, informar al despacho judicial y al usuario sobre esta situación de acuerdo con lo dispuesto en
el artículo 76 del Código General del Proceso.</t>
  </si>
  <si>
    <t xml:space="preserve"> Guardar reserva en los casos de ley. .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</si>
  <si>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</si>
  <si>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t>
  </si>
  <si>
    <t>N/A</t>
  </si>
  <si>
    <t>FEBRERO</t>
  </si>
  <si>
    <t>CD-DP-6813-2025</t>
  </si>
  <si>
    <t>SANDRA LUCÍA QUINTERO MARÍN</t>
  </si>
  <si>
    <t>Hacienda El Cortijo TORRE 1 APTO 108</t>
  </si>
  <si>
    <t>320-2258407</t>
  </si>
  <si>
    <t>saquintero@defensoria.edu.co</t>
  </si>
  <si>
    <t>DEFENSORIA DEL PUEBLO REGIONAL QUINDÍO</t>
  </si>
  <si>
    <t>CCA- 100027259</t>
  </si>
  <si>
    <t>DICIEMBRE</t>
  </si>
  <si>
    <t>ENERO</t>
  </si>
  <si>
    <t xml:space="preserve">SANDRA LUCIA QUINTERO MARIN </t>
  </si>
  <si>
    <t>MARZO</t>
  </si>
  <si>
    <t xml:space="preserve"> ABRIL</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</si>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</sst>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name val="Trebuchet MS"/>
      <family val="2"/>
    </font>
    <font>
      <sz val="11"/>
      <color theme="1"/>
      <name val="Century Gothic"/>
      <family val="2"/>
    </font>
    <font>
      <sz val="10"/>
      <color theme="1"/>
      <name val="Century Gothic"/>
      <family val="2"/>
    </font>
    <font>
      <b/>
      <sz val="10"/>
      <color theme="0"/>
      <name val="Century Gothic"/>
      <family val="2"/>
    </font>
    <font>
      <sz val="10"/>
      <color theme="1"/>
      <name val="Arial"/>
      <family val="2"/>
    </font>
    <font>
      <sz val="11"/>
      <color theme="1"/>
      <name val="Arial"/>
      <family val="2"/>
    </font>
    <font>
      <b/>
      <sz val="16"/>
      <color theme="1"/>
      <name val="Arial"/>
      <family val="2"/>
    </font>
    <font>
      <b/>
      <sz val="10"/>
      <color theme="1"/>
      <name val="Arial"/>
      <family val="2"/>
    </font>
    <font>
      <sz val="9"/>
      <color theme="1"/>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5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op>
      <bottom/>
      <diagonal/>
    </border>
    <border>
      <left/>
      <right/>
      <top style="thin">
        <color theme="4"/>
      </top>
      <bottom/>
      <diagonal/>
    </border>
    <border>
      <left/>
      <right style="thin">
        <color theme="4"/>
      </right>
      <top style="thin">
        <color theme="4"/>
      </top>
      <bottom/>
      <diagonal/>
    </border>
    <border>
      <left style="thin">
        <color theme="4" tint="-0.24994659260841701"/>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tint="-0.24994659260841701"/>
      </left>
      <right/>
      <top style="thin">
        <color theme="4"/>
      </top>
      <bottom style="thin">
        <color indexed="64"/>
      </bottom>
      <diagonal/>
    </border>
    <border>
      <left/>
      <right/>
      <top style="thin">
        <color theme="4"/>
      </top>
      <bottom style="thin">
        <color indexed="64"/>
      </bottom>
      <diagonal/>
    </border>
    <border>
      <left/>
      <right style="thin">
        <color theme="4"/>
      </right>
      <top style="thin">
        <color theme="4"/>
      </top>
      <bottom style="thin">
        <color indexed="64"/>
      </bottom>
      <diagonal/>
    </border>
    <border>
      <left style="thin">
        <color theme="4" tint="-0.24994659260841701"/>
      </left>
      <right style="thin">
        <color theme="4"/>
      </right>
      <top style="thin">
        <color theme="4" tint="-0.24994659260841701"/>
      </top>
      <bottom style="thin">
        <color theme="4" tint="-0.24994659260841701"/>
      </bottom>
      <diagonal/>
    </border>
    <border>
      <left style="thin">
        <color theme="4"/>
      </left>
      <right style="thin">
        <color indexed="64"/>
      </right>
      <top style="thin">
        <color theme="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int="-0.24994659260841701"/>
      </top>
      <bottom style="thin">
        <color theme="4" tint="-0.24994659260841701"/>
      </bottom>
      <diagonal/>
    </border>
    <border>
      <left/>
      <right style="thin">
        <color theme="4"/>
      </right>
      <top/>
      <bottom/>
      <diagonal/>
    </border>
    <border>
      <left style="thin">
        <color theme="4" tint="-0.24994659260841701"/>
      </left>
      <right/>
      <top/>
      <bottom style="thin">
        <color theme="4"/>
      </bottom>
      <diagonal/>
    </border>
    <border>
      <left/>
      <right/>
      <top/>
      <bottom style="thin">
        <color theme="4"/>
      </bottom>
      <diagonal/>
    </border>
    <border>
      <left/>
      <right style="thin">
        <color theme="4"/>
      </right>
      <top/>
      <bottom style="thin">
        <color theme="4"/>
      </bottom>
      <diagonal/>
    </border>
    <border>
      <left/>
      <right style="thin">
        <color theme="4" tint="-0.24994659260841701"/>
      </right>
      <top style="thin">
        <color theme="4" tint="-0.24994659260841701"/>
      </top>
      <bottom style="thin">
        <color theme="4"/>
      </bottom>
      <diagonal/>
    </border>
    <border>
      <left style="thin">
        <color theme="4" tint="-0.24994659260841701"/>
      </left>
      <right style="thin">
        <color theme="4" tint="-0.24994659260841701"/>
      </right>
      <top style="thin">
        <color theme="4" tint="-0.24994659260841701"/>
      </top>
      <bottom style="thin">
        <color theme="4"/>
      </bottom>
      <diagonal/>
    </border>
    <border>
      <left style="thin">
        <color theme="4" tint="-0.24994659260841701"/>
      </left>
      <right style="thin">
        <color theme="4"/>
      </right>
      <top style="thin">
        <color theme="4" tint="-0.24994659260841701"/>
      </top>
      <bottom style="thin">
        <color theme="4"/>
      </bottom>
      <diagonal/>
    </border>
    <border>
      <left style="thin">
        <color theme="4"/>
      </left>
      <right style="thin">
        <color theme="4" tint="-0.24994659260841701"/>
      </right>
      <top/>
      <bottom style="thin">
        <color theme="4" tint="-0.24994659260841701"/>
      </bottom>
      <diagonal/>
    </border>
    <border>
      <left style="thin">
        <color theme="4"/>
      </left>
      <right style="thin">
        <color theme="4" tint="-0.24994659260841701"/>
      </right>
      <top style="thin">
        <color theme="4" tint="-0.24994659260841701"/>
      </top>
      <bottom style="thin">
        <color theme="4" tint="-0.24994659260841701"/>
      </bottom>
      <diagonal/>
    </border>
    <border>
      <left/>
      <right/>
      <top style="thin">
        <color theme="4" tint="-0.24994659260841701"/>
      </top>
      <bottom style="thin">
        <color theme="4"/>
      </bottom>
      <diagonal/>
    </border>
  </borders>
  <cellStyleXfs count="4">
    <xf numFmtId="0" fontId="0" fillId="0" borderId="0"/>
    <xf numFmtId="43" fontId="3" fillId="0" borderId="0" applyFon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cellStyleXfs>
  <cellXfs count="32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6" fillId="0" borderId="0" xfId="0" applyFont="1"/>
    <xf numFmtId="0" fontId="16" fillId="0" borderId="0" xfId="0" applyFont="1" applyAlignment="1">
      <alignment vertical="center"/>
    </xf>
    <xf numFmtId="0" fontId="16" fillId="0" borderId="0" xfId="0" applyFont="1" applyAlignment="1">
      <alignment vertical="top" wrapText="1"/>
    </xf>
    <xf numFmtId="0" fontId="18"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7" fillId="0" borderId="0" xfId="0" applyFont="1"/>
    <xf numFmtId="0" fontId="19" fillId="7" borderId="22" xfId="0" applyFont="1" applyFill="1" applyBorder="1" applyAlignment="1">
      <alignment horizontal="center" vertical="center"/>
    </xf>
    <xf numFmtId="0" fontId="19" fillId="7" borderId="22" xfId="0" applyFont="1" applyFill="1" applyBorder="1"/>
    <xf numFmtId="0" fontId="17" fillId="7" borderId="22" xfId="0" applyFont="1" applyFill="1" applyBorder="1"/>
    <xf numFmtId="0" fontId="17"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21" fillId="0" borderId="0" xfId="0" applyFont="1"/>
    <xf numFmtId="0" fontId="22" fillId="0" borderId="0" xfId="0" applyFont="1"/>
    <xf numFmtId="0" fontId="23" fillId="0" borderId="0" xfId="0" applyFont="1"/>
    <xf numFmtId="0" fontId="22" fillId="0" borderId="0" xfId="0" applyFont="1" applyAlignment="1">
      <alignment wrapText="1"/>
    </xf>
    <xf numFmtId="0" fontId="5" fillId="7" borderId="0" xfId="0" applyFont="1" applyFill="1"/>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14"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4"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4" fillId="3" borderId="8" xfId="0" applyFont="1" applyFill="1" applyBorder="1" applyAlignment="1">
      <alignment horizontal="center"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5"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25" fillId="0" borderId="6" xfId="0" applyNumberFormat="1" applyFont="1" applyBorder="1" applyAlignment="1" applyProtection="1">
      <alignment horizontal="center" vertical="center"/>
      <protection hidden="1"/>
    </xf>
    <xf numFmtId="165" fontId="25" fillId="0" borderId="7" xfId="0" applyNumberFormat="1" applyFont="1" applyBorder="1" applyAlignment="1" applyProtection="1">
      <alignment horizontal="center" vertical="center"/>
      <protection hidden="1"/>
    </xf>
    <xf numFmtId="165" fontId="25"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25"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left" vertical="center"/>
    </xf>
    <xf numFmtId="7" fontId="29" fillId="0" borderId="2" xfId="1" applyNumberFormat="1" applyFont="1" applyBorder="1" applyAlignment="1" applyProtection="1">
      <alignment horizontal="center" vertical="center"/>
      <protection locked="0"/>
    </xf>
    <xf numFmtId="7" fontId="29" fillId="0"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25" fillId="0" borderId="6" xfId="0" applyNumberFormat="1" applyFont="1" applyBorder="1" applyAlignment="1" applyProtection="1">
      <alignment horizontal="center" vertical="center"/>
      <protection locked="0"/>
    </xf>
    <xf numFmtId="165" fontId="25" fillId="0" borderId="7" xfId="0" applyNumberFormat="1" applyFont="1" applyBorder="1" applyAlignment="1" applyProtection="1">
      <alignment horizontal="center" vertical="center"/>
      <protection locked="0"/>
    </xf>
    <xf numFmtId="165" fontId="25" fillId="0" borderId="8" xfId="0" applyNumberFormat="1" applyFont="1" applyBorder="1" applyAlignment="1" applyProtection="1">
      <alignment horizontal="center" vertical="center"/>
      <protection locked="0"/>
    </xf>
    <xf numFmtId="0" fontId="27" fillId="0" borderId="9" xfId="0" applyFont="1" applyBorder="1" applyAlignment="1" applyProtection="1">
      <alignment horizontal="center" vertical="center"/>
      <protection hidden="1"/>
    </xf>
    <xf numFmtId="0" fontId="27" fillId="0" borderId="10" xfId="0" applyFont="1" applyBorder="1" applyAlignment="1" applyProtection="1">
      <alignment horizontal="center" vertical="center"/>
      <protection hidden="1"/>
    </xf>
    <xf numFmtId="0" fontId="27" fillId="0" borderId="11" xfId="0" applyFont="1" applyBorder="1" applyAlignment="1" applyProtection="1">
      <alignment horizontal="center" vertical="center"/>
      <protection hidden="1"/>
    </xf>
    <xf numFmtId="0" fontId="29" fillId="0" borderId="3" xfId="0" applyFont="1" applyBorder="1" applyAlignment="1" applyProtection="1">
      <alignment horizontal="justify" vertical="top" wrapText="1"/>
      <protection locked="0"/>
    </xf>
    <xf numFmtId="0" fontId="29" fillId="0" borderId="4" xfId="0" applyFont="1" applyBorder="1" applyAlignment="1" applyProtection="1">
      <alignment horizontal="justify" vertical="top" wrapText="1"/>
      <protection locked="0"/>
    </xf>
    <xf numFmtId="0" fontId="29" fillId="0" borderId="5" xfId="0" applyFont="1" applyBorder="1" applyAlignment="1" applyProtection="1">
      <alignment horizontal="justify" vertical="top" wrapText="1"/>
      <protection locked="0"/>
    </xf>
    <xf numFmtId="49" fontId="13" fillId="0" borderId="2" xfId="3" applyNumberFormat="1" applyBorder="1" applyAlignment="1" applyProtection="1">
      <alignment horizontal="center" vertical="center"/>
      <protection locked="0"/>
    </xf>
    <xf numFmtId="49" fontId="29" fillId="0" borderId="2" xfId="0" applyNumberFormat="1" applyFont="1" applyBorder="1" applyAlignment="1" applyProtection="1">
      <alignment horizontal="center" vertical="center"/>
      <protection locked="0"/>
    </xf>
    <xf numFmtId="166" fontId="25" fillId="0" borderId="2" xfId="0" applyNumberFormat="1" applyFont="1" applyBorder="1" applyAlignment="1" applyProtection="1">
      <alignment horizontal="center" vertical="center"/>
      <protection locked="0"/>
    </xf>
    <xf numFmtId="164" fontId="25" fillId="0" borderId="6" xfId="1" applyNumberFormat="1" applyFont="1" applyBorder="1" applyAlignment="1" applyProtection="1">
      <alignment horizontal="center" vertical="center" wrapText="1"/>
      <protection locked="0"/>
    </xf>
    <xf numFmtId="164" fontId="25" fillId="0" borderId="7" xfId="1" applyNumberFormat="1" applyFont="1" applyBorder="1" applyAlignment="1" applyProtection="1">
      <alignment horizontal="center" vertical="center" wrapText="1"/>
      <protection locked="0"/>
    </xf>
    <xf numFmtId="164" fontId="25" fillId="0" borderId="8"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8" fillId="0" borderId="6" xfId="0" applyFont="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0" fontId="23" fillId="3" borderId="2"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3" fillId="0" borderId="7" xfId="3" applyFill="1" applyBorder="1" applyAlignment="1" applyProtection="1">
      <alignment horizontal="center" vertical="center" wrapText="1"/>
      <protection locked="0"/>
    </xf>
    <xf numFmtId="0" fontId="13" fillId="0" borderId="7" xfId="2" applyBorder="1" applyAlignment="1" applyProtection="1">
      <alignment horizontal="center" vertical="center" wrapText="1"/>
      <protection locked="0"/>
    </xf>
    <xf numFmtId="0" fontId="13" fillId="0" borderId="8" xfId="2" applyBorder="1" applyAlignment="1" applyProtection="1">
      <alignment horizontal="center"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28" fillId="0" borderId="19" xfId="0" applyNumberFormat="1" applyFont="1" applyBorder="1" applyAlignment="1" applyProtection="1">
      <alignment horizontal="center" wrapText="1"/>
      <protection locked="0" hidden="1"/>
    </xf>
    <xf numFmtId="0" fontId="28" fillId="0" borderId="19" xfId="0" applyFont="1" applyBorder="1" applyAlignment="1" applyProtection="1">
      <alignment horizontal="center" vertical="center"/>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25" fillId="0" borderId="2" xfId="0" applyNumberFormat="1"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24" fillId="2" borderId="6" xfId="0" applyFont="1" applyFill="1" applyBorder="1" applyAlignment="1">
      <alignment horizontal="center" vertical="center"/>
    </xf>
    <xf numFmtId="0" fontId="24" fillId="2" borderId="7" xfId="0" applyFont="1" applyFill="1" applyBorder="1" applyAlignment="1">
      <alignment horizontal="center" vertical="center"/>
    </xf>
    <xf numFmtId="0" fontId="24" fillId="2" borderId="8" xfId="0" applyFont="1" applyFill="1" applyBorder="1" applyAlignment="1">
      <alignment horizontal="center" vertical="center"/>
    </xf>
    <xf numFmtId="0" fontId="23" fillId="0" borderId="6" xfId="0" applyFont="1" applyBorder="1" applyAlignment="1" applyProtection="1">
      <alignment horizontal="justify" vertical="top" wrapText="1"/>
      <protection locked="0"/>
    </xf>
    <xf numFmtId="0" fontId="23" fillId="0" borderId="7" xfId="0" applyFont="1" applyBorder="1" applyAlignment="1" applyProtection="1">
      <alignment horizontal="justify" vertical="top" wrapText="1"/>
      <protection locked="0"/>
    </xf>
    <xf numFmtId="0" fontId="23" fillId="0" borderId="8" xfId="0" applyFont="1" applyBorder="1" applyAlignment="1" applyProtection="1">
      <alignment horizontal="justify" vertical="top" wrapText="1"/>
      <protection locked="0"/>
    </xf>
    <xf numFmtId="0" fontId="23" fillId="0" borderId="2" xfId="0" applyFont="1" applyBorder="1" applyAlignment="1" applyProtection="1">
      <alignment horizontal="center" vertical="center"/>
      <protection locked="0"/>
    </xf>
    <xf numFmtId="0" fontId="1" fillId="4" borderId="19" xfId="0" applyFont="1" applyFill="1" applyBorder="1" applyAlignment="1">
      <alignment horizontal="center" vertical="center" textRotation="90"/>
    </xf>
    <xf numFmtId="0" fontId="1" fillId="4" borderId="0" xfId="0" applyFont="1" applyFill="1" applyAlignment="1">
      <alignment horizontal="center" vertical="center" textRotation="90"/>
    </xf>
    <xf numFmtId="165" fontId="15" fillId="6" borderId="2" xfId="0" quotePrefix="1" applyNumberFormat="1" applyFont="1" applyFill="1" applyBorder="1" applyAlignment="1" applyProtection="1">
      <alignment horizontal="center" vertical="center"/>
      <protection hidden="1"/>
    </xf>
    <xf numFmtId="165" fontId="15" fillId="6" borderId="2" xfId="0" applyNumberFormat="1" applyFont="1" applyFill="1" applyBorder="1" applyAlignment="1" applyProtection="1">
      <alignment horizontal="center" vertical="center"/>
      <protection hidden="1"/>
    </xf>
    <xf numFmtId="165" fontId="28" fillId="0" borderId="2" xfId="0" applyNumberFormat="1" applyFont="1" applyBorder="1" applyAlignment="1" applyProtection="1">
      <alignment horizontal="center" vertical="center"/>
      <protection locked="0"/>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0" fillId="7" borderId="7" xfId="0" applyFont="1" applyFill="1" applyBorder="1" applyAlignment="1">
      <alignment horizontal="justify" vertical="justify" wrapText="1"/>
    </xf>
    <xf numFmtId="0" fontId="10" fillId="7" borderId="7" xfId="0" applyFont="1" applyFill="1" applyBorder="1" applyAlignment="1">
      <alignment horizontal="justify" vertical="justify"/>
    </xf>
    <xf numFmtId="0" fontId="10" fillId="7" borderId="8" xfId="0" applyFont="1" applyFill="1" applyBorder="1" applyAlignment="1">
      <alignment horizontal="justify" vertical="justify"/>
    </xf>
    <xf numFmtId="0" fontId="10" fillId="7" borderId="8" xfId="0" applyFont="1" applyFill="1" applyBorder="1" applyAlignment="1">
      <alignment horizontal="justify" vertical="justify" wrapText="1"/>
    </xf>
    <xf numFmtId="0" fontId="10" fillId="7" borderId="6" xfId="0" applyFont="1" applyFill="1" applyBorder="1" applyAlignment="1">
      <alignment horizontal="justify" vertical="justify" wrapText="1"/>
    </xf>
    <xf numFmtId="0" fontId="10" fillId="0" borderId="6" xfId="0" applyFont="1" applyBorder="1" applyAlignment="1" applyProtection="1">
      <alignment horizontal="justify" vertical="justify" wrapText="1"/>
      <protection locked="0"/>
    </xf>
    <xf numFmtId="0" fontId="10" fillId="0" borderId="7" xfId="0" applyFont="1" applyBorder="1" applyAlignment="1" applyProtection="1">
      <alignment horizontal="justify" vertical="justify" wrapText="1"/>
      <protection locked="0"/>
    </xf>
    <xf numFmtId="0" fontId="10" fillId="0" borderId="8" xfId="0" applyFont="1" applyBorder="1" applyAlignment="1" applyProtection="1">
      <alignment horizontal="justify" vertical="justify"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0" fillId="0" borderId="20" xfId="0" applyFont="1" applyBorder="1" applyAlignment="1" applyProtection="1">
      <alignment horizontal="justify" vertical="justify" wrapText="1"/>
      <protection locked="0"/>
    </xf>
    <xf numFmtId="0" fontId="10" fillId="0" borderId="19" xfId="0" applyFont="1" applyBorder="1" applyAlignment="1" applyProtection="1">
      <alignment horizontal="justify" vertical="justify" wrapText="1"/>
      <protection locked="0"/>
    </xf>
    <xf numFmtId="0" fontId="10" fillId="0" borderId="28" xfId="0" applyFont="1" applyBorder="1" applyAlignment="1" applyProtection="1">
      <alignment horizontal="justify" vertical="justify" wrapText="1"/>
      <protection locked="0"/>
    </xf>
    <xf numFmtId="0" fontId="10" fillId="0" borderId="29" xfId="0" applyFont="1" applyBorder="1" applyAlignment="1" applyProtection="1">
      <alignment horizontal="justify" vertical="justify" wrapText="1"/>
      <protection locked="0"/>
    </xf>
    <xf numFmtId="0" fontId="10" fillId="0" borderId="30" xfId="0" applyFont="1" applyBorder="1" applyAlignment="1" applyProtection="1">
      <alignment horizontal="justify" vertical="justify" wrapText="1"/>
      <protection locked="0"/>
    </xf>
    <xf numFmtId="0" fontId="10" fillId="0" borderId="31" xfId="0" applyFont="1" applyBorder="1" applyAlignment="1" applyProtection="1">
      <alignment horizontal="justify" vertical="justify" wrapText="1"/>
      <protection locked="0"/>
    </xf>
    <xf numFmtId="0" fontId="10" fillId="0" borderId="32" xfId="0" applyFont="1" applyBorder="1" applyAlignment="1" applyProtection="1">
      <alignment horizontal="justify" vertical="justify" wrapText="1"/>
      <protection locked="0"/>
    </xf>
    <xf numFmtId="0" fontId="10" fillId="0" borderId="33" xfId="0" applyFont="1" applyBorder="1" applyAlignment="1" applyProtection="1">
      <alignment horizontal="justify" vertical="justify" wrapText="1"/>
      <protection locked="0"/>
    </xf>
    <xf numFmtId="0" fontId="10" fillId="0" borderId="7" xfId="0" applyFont="1" applyBorder="1" applyAlignment="1" applyProtection="1">
      <alignment horizontal="justify" vertical="justify"/>
      <protection locked="0"/>
    </xf>
    <xf numFmtId="0" fontId="10" fillId="0" borderId="8" xfId="0" applyFont="1" applyBorder="1" applyAlignment="1" applyProtection="1">
      <alignment horizontal="justify" vertical="justify"/>
      <protection locked="0"/>
    </xf>
    <xf numFmtId="0" fontId="14" fillId="3" borderId="6" xfId="0" applyFont="1" applyFill="1" applyBorder="1" applyAlignment="1">
      <alignment horizontal="center" vertical="center"/>
    </xf>
    <xf numFmtId="0" fontId="14" fillId="3" borderId="7" xfId="0" applyFont="1" applyFill="1" applyBorder="1" applyAlignment="1">
      <alignment horizontal="center" vertical="center"/>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0" fillId="7" borderId="7" xfId="0" applyFont="1" applyFill="1" applyBorder="1" applyAlignment="1">
      <alignment horizontal="justify" vertical="justify" wrapText="1"/>
    </xf>
    <xf numFmtId="0" fontId="20" fillId="7" borderId="8" xfId="0" applyFont="1" applyFill="1" applyBorder="1" applyAlignment="1">
      <alignment horizontal="justify" vertical="justify" wrapText="1"/>
    </xf>
    <xf numFmtId="0" fontId="23" fillId="0" borderId="6" xfId="0" applyFont="1" applyBorder="1" applyAlignment="1" applyProtection="1">
      <alignment horizontal="center" vertical="center"/>
      <protection locked="0"/>
    </xf>
    <xf numFmtId="0" fontId="23" fillId="0" borderId="8" xfId="0" applyFont="1" applyBorder="1" applyAlignment="1" applyProtection="1">
      <alignment horizontal="center" vertical="center"/>
      <protection locked="0"/>
    </xf>
    <xf numFmtId="0" fontId="1" fillId="0" borderId="0" xfId="0" applyFont="1" applyAlignment="1">
      <alignment horizontal="center"/>
    </xf>
    <xf numFmtId="0" fontId="23" fillId="0" borderId="7" xfId="0" applyFont="1" applyBorder="1" applyAlignment="1" applyProtection="1">
      <alignment horizontal="center" vertical="center"/>
      <protection locked="0"/>
    </xf>
    <xf numFmtId="0" fontId="10" fillId="0" borderId="34" xfId="0" applyFont="1" applyBorder="1" applyAlignment="1" applyProtection="1">
      <alignment horizontal="justify" vertical="justify"/>
      <protection locked="0"/>
    </xf>
    <xf numFmtId="0" fontId="10" fillId="0" borderId="35" xfId="0" applyFont="1" applyBorder="1" applyAlignment="1" applyProtection="1">
      <alignment horizontal="justify" vertical="justify"/>
      <protection locked="0"/>
    </xf>
    <xf numFmtId="0" fontId="10" fillId="0" borderId="36" xfId="0" applyFont="1" applyBorder="1" applyAlignment="1" applyProtection="1">
      <alignment horizontal="justify" vertical="justify"/>
      <protection locked="0"/>
    </xf>
    <xf numFmtId="0" fontId="10" fillId="0" borderId="17" xfId="0" applyFont="1" applyBorder="1" applyAlignment="1" applyProtection="1">
      <alignment horizontal="justify" vertical="justify" wrapText="1"/>
      <protection locked="0"/>
    </xf>
    <xf numFmtId="0" fontId="10" fillId="0" borderId="0" xfId="0" applyFont="1" applyAlignment="1" applyProtection="1">
      <alignment horizontal="justify" vertical="justify" wrapText="1"/>
      <protection locked="0"/>
    </xf>
    <xf numFmtId="0" fontId="8" fillId="2" borderId="0" xfId="0" applyFont="1" applyFill="1" applyAlignment="1">
      <alignment horizontal="center" vertical="center"/>
    </xf>
    <xf numFmtId="0" fontId="10" fillId="0" borderId="2" xfId="0" applyFont="1" applyBorder="1" applyAlignment="1" applyProtection="1">
      <alignment horizontal="justify" vertical="justify" wrapText="1"/>
      <protection locked="0"/>
    </xf>
    <xf numFmtId="0" fontId="10" fillId="0" borderId="41" xfId="0" applyFont="1" applyBorder="1" applyAlignment="1" applyProtection="1">
      <alignment horizontal="justify" vertical="justify" wrapText="1"/>
      <protection locked="0"/>
    </xf>
    <xf numFmtId="0" fontId="10" fillId="0" borderId="51" xfId="0" applyFont="1" applyBorder="1" applyAlignment="1" applyProtection="1">
      <alignment horizontal="justify" vertical="justify" wrapText="1"/>
      <protection locked="0"/>
    </xf>
    <xf numFmtId="0" fontId="10" fillId="0" borderId="46" xfId="0" applyFont="1" applyBorder="1" applyAlignment="1" applyProtection="1">
      <alignment horizontal="justify" vertical="justify" wrapText="1"/>
      <protection locked="0"/>
    </xf>
    <xf numFmtId="0" fontId="10" fillId="0" borderId="42" xfId="0" applyFont="1" applyBorder="1" applyAlignment="1" applyProtection="1">
      <alignment horizontal="justify" vertical="justify" wrapText="1"/>
      <protection locked="0"/>
    </xf>
    <xf numFmtId="0" fontId="1" fillId="0" borderId="15" xfId="0" applyFont="1" applyBorder="1" applyAlignment="1">
      <alignment horizontal="center"/>
    </xf>
    <xf numFmtId="0" fontId="10" fillId="0" borderId="37" xfId="0" applyFont="1" applyBorder="1" applyAlignment="1" applyProtection="1">
      <alignment horizontal="justify" vertical="justify" wrapText="1"/>
      <protection locked="0"/>
    </xf>
    <xf numFmtId="0" fontId="10" fillId="0" borderId="38" xfId="0" applyFont="1" applyBorder="1" applyAlignment="1" applyProtection="1">
      <alignment horizontal="justify" vertical="justify" wrapText="1"/>
      <protection locked="0"/>
    </xf>
    <xf numFmtId="0" fontId="10" fillId="0" borderId="39" xfId="0" applyFont="1" applyBorder="1" applyAlignment="1" applyProtection="1">
      <alignment horizontal="justify" vertical="justify" wrapText="1"/>
      <protection locked="0"/>
    </xf>
    <xf numFmtId="0" fontId="10" fillId="0" borderId="40" xfId="0" applyFont="1" applyBorder="1" applyAlignment="1" applyProtection="1">
      <alignment horizontal="justify" vertical="justify" wrapText="1"/>
      <protection locked="0"/>
    </xf>
    <xf numFmtId="0" fontId="10" fillId="0" borderId="47" xfId="0" applyFont="1" applyBorder="1" applyAlignment="1" applyProtection="1">
      <alignment horizontal="justify" vertical="justify" wrapText="1"/>
      <protection locked="0"/>
    </xf>
    <xf numFmtId="0" fontId="10" fillId="0" borderId="48" xfId="0" applyFont="1" applyBorder="1" applyAlignment="1" applyProtection="1">
      <alignment horizontal="justify" vertical="justify" wrapText="1"/>
      <protection locked="0"/>
    </xf>
    <xf numFmtId="0" fontId="10" fillId="0" borderId="49" xfId="0" applyFont="1" applyBorder="1" applyAlignment="1" applyProtection="1">
      <alignment horizontal="justify" vertical="justify" wrapText="1"/>
      <protection locked="0"/>
    </xf>
    <xf numFmtId="0" fontId="10" fillId="0" borderId="12" xfId="0" applyFont="1" applyBorder="1" applyAlignment="1" applyProtection="1">
      <alignment horizontal="justify" vertical="justify" wrapText="1"/>
      <protection locked="0"/>
    </xf>
    <xf numFmtId="0" fontId="10" fillId="0" borderId="50" xfId="0" applyFont="1" applyBorder="1" applyAlignment="1" applyProtection="1">
      <alignment horizontal="justify" vertical="justify" wrapText="1"/>
      <protection locked="0"/>
    </xf>
    <xf numFmtId="0" fontId="10" fillId="0" borderId="43" xfId="0" applyFont="1" applyBorder="1" applyAlignment="1" applyProtection="1">
      <alignment horizontal="justify" vertical="justify" wrapText="1"/>
      <protection locked="0"/>
    </xf>
    <xf numFmtId="0" fontId="10" fillId="0" borderId="44" xfId="0" applyFont="1" applyBorder="1" applyAlignment="1" applyProtection="1">
      <alignment horizontal="justify" vertical="justify" wrapText="1"/>
      <protection locked="0"/>
    </xf>
    <xf numFmtId="0" fontId="10" fillId="0" borderId="45" xfId="0" applyFont="1" applyBorder="1" applyAlignment="1" applyProtection="1">
      <alignment horizontal="justify" vertical="justify" wrapText="1"/>
      <protection locked="0"/>
    </xf>
  </cellXfs>
  <cellStyles count="4">
    <cellStyle name="Hipervínculo" xfId="3" builtinId="8"/>
    <cellStyle name="Hyperlink" xfId="2"/>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66675</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28575</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0</xdr:colOff>
      <xdr:row>54</xdr:row>
      <xdr:rowOff>116417</xdr:rowOff>
    </xdr:from>
    <xdr:to>
      <xdr:col>30</xdr:col>
      <xdr:colOff>42332</xdr:colOff>
      <xdr:row>54</xdr:row>
      <xdr:rowOff>840317</xdr:rowOff>
    </xdr:to>
    <xdr:pic>
      <xdr:nvPicPr>
        <xdr:cNvPr id="7" name="Imagen 6">
          <a:extLst>
            <a:ext uri="{FF2B5EF4-FFF2-40B4-BE49-F238E27FC236}">
              <a16:creationId xmlns:a16="http://schemas.microsoft.com/office/drawing/2014/main" id="{282C4375-9521-4E02-9A8B-C67938C5DEB7}"/>
            </a:ext>
          </a:extLst>
        </xdr:cNvPr>
        <xdr:cNvPicPr/>
      </xdr:nvPicPr>
      <xdr:blipFill rotWithShape="1">
        <a:blip xmlns:r="http://schemas.openxmlformats.org/officeDocument/2006/relationships" r:embed="rId2"/>
        <a:srcRect l="44655" t="64695" r="23883" b="20269"/>
        <a:stretch/>
      </xdr:blipFill>
      <xdr:spPr bwMode="auto">
        <a:xfrm>
          <a:off x="3751792" y="38105292"/>
          <a:ext cx="2931582" cy="7239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190499</xdr:colOff>
      <xdr:row>54</xdr:row>
      <xdr:rowOff>0</xdr:rowOff>
    </xdr:from>
    <xdr:to>
      <xdr:col>11</xdr:col>
      <xdr:colOff>182562</xdr:colOff>
      <xdr:row>54</xdr:row>
      <xdr:rowOff>714375</xdr:rowOff>
    </xdr:to>
    <xdr:pic>
      <xdr:nvPicPr>
        <xdr:cNvPr id="8" name="image1.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3" cstate="print"/>
        <a:stretch>
          <a:fillRect/>
        </a:stretch>
      </xdr:blipFill>
      <xdr:spPr>
        <a:xfrm>
          <a:off x="190499" y="38139688"/>
          <a:ext cx="2246313" cy="714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lqm8/Downloads/SANDRA%20LUCIA%20QUINTERO%20MARIN.%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saquintero@defensoria.edu.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saquintero@defensoria.edu.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luguerrero@defensoria.gov.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60"/>
  <sheetViews>
    <sheetView showGridLines="0" view="pageBreakPreview" topLeftCell="A156" zoomScale="130" zoomScaleNormal="130" zoomScaleSheetLayoutView="130" workbookViewId="0">
      <selection activeCell="Z162" sqref="Z16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0" width="2.85546875" style="1" customWidth="1"/>
    <col min="31" max="31" width="5.42578125" style="1" customWidth="1"/>
    <col min="32" max="32" width="4.28515625" style="1" customWidth="1"/>
    <col min="33" max="65" width="2.85546875" style="1" customWidth="1"/>
    <col min="66" max="16384" width="11.42578125" style="1"/>
  </cols>
  <sheetData>
    <row r="1" spans="2:40" x14ac:dyDescent="0.3">
      <c r="B1" s="126" t="s">
        <v>268</v>
      </c>
      <c r="C1" s="127"/>
      <c r="D1" s="127"/>
      <c r="E1" s="127"/>
      <c r="F1" s="127"/>
      <c r="G1" s="127"/>
      <c r="H1" s="127"/>
      <c r="I1" s="127"/>
      <c r="J1" s="127"/>
      <c r="AN1" s="1" t="s">
        <v>82</v>
      </c>
    </row>
    <row r="2" spans="2:40" ht="11.25" customHeight="1" x14ac:dyDescent="0.3">
      <c r="B2" s="109"/>
      <c r="C2" s="109"/>
      <c r="D2" s="109"/>
      <c r="E2" s="109"/>
      <c r="F2" s="109"/>
      <c r="G2" s="101" t="s">
        <v>0</v>
      </c>
      <c r="H2" s="101"/>
      <c r="I2" s="101"/>
      <c r="J2" s="101"/>
      <c r="K2" s="101"/>
      <c r="L2" s="101"/>
      <c r="M2" s="101"/>
      <c r="N2" s="101"/>
      <c r="O2" s="101"/>
      <c r="P2" s="101"/>
      <c r="Q2" s="101"/>
      <c r="R2" s="101"/>
      <c r="S2" s="101"/>
      <c r="T2" s="101"/>
      <c r="U2" s="101"/>
      <c r="V2" s="101"/>
      <c r="W2" s="101"/>
      <c r="X2" s="101"/>
      <c r="Y2" s="101"/>
      <c r="Z2" s="101"/>
      <c r="AA2" s="104" t="s">
        <v>83</v>
      </c>
      <c r="AB2" s="104"/>
      <c r="AC2" s="104"/>
      <c r="AD2" s="104"/>
      <c r="AE2" s="104"/>
      <c r="AF2" s="104"/>
    </row>
    <row r="3" spans="2:40" ht="11.25" customHeight="1" x14ac:dyDescent="0.3">
      <c r="B3" s="109"/>
      <c r="C3" s="109"/>
      <c r="D3" s="109"/>
      <c r="E3" s="109"/>
      <c r="F3" s="109"/>
      <c r="G3" s="101"/>
      <c r="H3" s="101"/>
      <c r="I3" s="101"/>
      <c r="J3" s="101"/>
      <c r="K3" s="101"/>
      <c r="L3" s="101"/>
      <c r="M3" s="101"/>
      <c r="N3" s="101"/>
      <c r="O3" s="101"/>
      <c r="P3" s="101"/>
      <c r="Q3" s="101"/>
      <c r="R3" s="101"/>
      <c r="S3" s="101"/>
      <c r="T3" s="101"/>
      <c r="U3" s="101"/>
      <c r="V3" s="101"/>
      <c r="W3" s="101"/>
      <c r="X3" s="101"/>
      <c r="Y3" s="101"/>
      <c r="Z3" s="101"/>
      <c r="AA3" s="104"/>
      <c r="AB3" s="104"/>
      <c r="AC3" s="104"/>
      <c r="AD3" s="104"/>
      <c r="AE3" s="104"/>
      <c r="AF3" s="104"/>
    </row>
    <row r="4" spans="2:40" ht="11.25" customHeight="1" x14ac:dyDescent="0.3">
      <c r="B4" s="109"/>
      <c r="C4" s="109"/>
      <c r="D4" s="109"/>
      <c r="E4" s="109"/>
      <c r="F4" s="109"/>
      <c r="G4" s="101"/>
      <c r="H4" s="101"/>
      <c r="I4" s="101"/>
      <c r="J4" s="101"/>
      <c r="K4" s="101"/>
      <c r="L4" s="101"/>
      <c r="M4" s="101"/>
      <c r="N4" s="101"/>
      <c r="O4" s="101"/>
      <c r="P4" s="101"/>
      <c r="Q4" s="101"/>
      <c r="R4" s="101"/>
      <c r="S4" s="101"/>
      <c r="T4" s="101"/>
      <c r="U4" s="101"/>
      <c r="V4" s="101"/>
      <c r="W4" s="101"/>
      <c r="X4" s="101"/>
      <c r="Y4" s="101"/>
      <c r="Z4" s="101"/>
      <c r="AA4" s="110" t="s">
        <v>84</v>
      </c>
      <c r="AB4" s="110"/>
      <c r="AC4" s="110"/>
      <c r="AD4" s="110"/>
      <c r="AE4" s="110"/>
      <c r="AF4" s="110"/>
    </row>
    <row r="5" spans="2:40" ht="11.25" customHeight="1" x14ac:dyDescent="0.3">
      <c r="B5" s="109"/>
      <c r="C5" s="109"/>
      <c r="D5" s="109"/>
      <c r="E5" s="109"/>
      <c r="F5" s="109"/>
      <c r="G5" s="101"/>
      <c r="H5" s="101"/>
      <c r="I5" s="101"/>
      <c r="J5" s="101"/>
      <c r="K5" s="101"/>
      <c r="L5" s="101"/>
      <c r="M5" s="101"/>
      <c r="N5" s="101"/>
      <c r="O5" s="101"/>
      <c r="P5" s="101"/>
      <c r="Q5" s="101"/>
      <c r="R5" s="101"/>
      <c r="S5" s="101"/>
      <c r="T5" s="101"/>
      <c r="U5" s="101"/>
      <c r="V5" s="101"/>
      <c r="W5" s="101"/>
      <c r="X5" s="101"/>
      <c r="Y5" s="101"/>
      <c r="Z5" s="101"/>
      <c r="AA5" s="110"/>
      <c r="AB5" s="110"/>
      <c r="AC5" s="110"/>
      <c r="AD5" s="110"/>
      <c r="AE5" s="110"/>
      <c r="AF5" s="110"/>
    </row>
    <row r="6" spans="2:40" ht="15" customHeight="1" x14ac:dyDescent="0.3">
      <c r="B6" s="109"/>
      <c r="C6" s="109"/>
      <c r="D6" s="109"/>
      <c r="E6" s="109"/>
      <c r="F6" s="109"/>
      <c r="G6" s="105" t="s">
        <v>85</v>
      </c>
      <c r="H6" s="105"/>
      <c r="I6" s="105"/>
      <c r="J6" s="105"/>
      <c r="K6" s="105"/>
      <c r="L6" s="105"/>
      <c r="M6" s="105"/>
      <c r="N6" s="105"/>
      <c r="O6" s="105"/>
      <c r="P6" s="105"/>
      <c r="Q6" s="105"/>
      <c r="R6" s="105"/>
      <c r="S6" s="105"/>
      <c r="T6" s="105"/>
      <c r="U6" s="105"/>
      <c r="V6" s="105"/>
      <c r="W6" s="105"/>
      <c r="X6" s="105"/>
      <c r="Y6" s="105"/>
      <c r="Z6" s="105"/>
      <c r="AA6" s="104" t="s">
        <v>86</v>
      </c>
      <c r="AB6" s="104"/>
      <c r="AC6" s="104"/>
      <c r="AD6" s="104"/>
      <c r="AE6" s="104"/>
      <c r="AF6" s="104"/>
    </row>
    <row r="7" spans="2:40" ht="15" customHeight="1" x14ac:dyDescent="0.3">
      <c r="B7" s="109"/>
      <c r="C7" s="109"/>
      <c r="D7" s="109"/>
      <c r="E7" s="109"/>
      <c r="F7" s="109"/>
      <c r="G7" s="105"/>
      <c r="H7" s="105"/>
      <c r="I7" s="105"/>
      <c r="J7" s="105"/>
      <c r="K7" s="105"/>
      <c r="L7" s="105"/>
      <c r="M7" s="105"/>
      <c r="N7" s="105"/>
      <c r="O7" s="105"/>
      <c r="P7" s="105"/>
      <c r="Q7" s="105"/>
      <c r="R7" s="105"/>
      <c r="S7" s="105"/>
      <c r="T7" s="105"/>
      <c r="U7" s="105"/>
      <c r="V7" s="105"/>
      <c r="W7" s="105"/>
      <c r="X7" s="105"/>
      <c r="Y7" s="105"/>
      <c r="Z7" s="105"/>
      <c r="AA7" s="104"/>
      <c r="AB7" s="104"/>
      <c r="AC7" s="104"/>
      <c r="AD7" s="104"/>
      <c r="AE7" s="104"/>
      <c r="AF7" s="104"/>
    </row>
    <row r="8" spans="2:40"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0" ht="10.5" customHeight="1" x14ac:dyDescent="0.3">
      <c r="B9" s="3"/>
      <c r="C9" s="3"/>
      <c r="D9" s="3"/>
      <c r="E9" s="3"/>
      <c r="F9" s="3"/>
      <c r="G9" s="3"/>
      <c r="H9" s="3"/>
      <c r="I9" s="3"/>
      <c r="J9" s="3"/>
      <c r="K9" s="3"/>
      <c r="L9" s="3"/>
      <c r="M9" s="3"/>
      <c r="N9" s="3"/>
      <c r="O9" s="3"/>
      <c r="P9" s="3"/>
      <c r="Q9" s="3"/>
      <c r="R9" s="3"/>
      <c r="S9" s="3"/>
      <c r="T9" s="3"/>
      <c r="U9" s="3"/>
      <c r="V9" s="3"/>
      <c r="W9" s="3"/>
      <c r="X9" s="47" t="s">
        <v>16</v>
      </c>
      <c r="Y9" s="47"/>
      <c r="Z9" s="47" t="s">
        <v>17</v>
      </c>
      <c r="AA9" s="47"/>
      <c r="AB9" s="47"/>
      <c r="AC9" s="47"/>
      <c r="AD9" s="47" t="s">
        <v>18</v>
      </c>
      <c r="AE9" s="47"/>
      <c r="AF9" s="47"/>
      <c r="AG9" s="11"/>
    </row>
    <row r="10" spans="2:40" ht="15" customHeight="1" x14ac:dyDescent="0.3">
      <c r="B10" s="52" t="s">
        <v>87</v>
      </c>
      <c r="C10" s="52"/>
      <c r="D10" s="52"/>
      <c r="E10" s="52"/>
      <c r="F10" s="52"/>
      <c r="G10" s="52"/>
      <c r="H10" s="56" t="s">
        <v>29</v>
      </c>
      <c r="I10" s="56"/>
      <c r="J10" s="56"/>
      <c r="K10" s="56"/>
      <c r="L10" s="3"/>
      <c r="M10" s="52" t="s">
        <v>88</v>
      </c>
      <c r="N10" s="52"/>
      <c r="O10" s="52"/>
      <c r="P10" s="52"/>
      <c r="Q10" s="52"/>
      <c r="R10" s="52"/>
      <c r="S10" s="52"/>
      <c r="T10" s="52"/>
      <c r="U10" s="52"/>
      <c r="V10" s="52"/>
      <c r="W10" s="52"/>
      <c r="X10" s="56">
        <v>30</v>
      </c>
      <c r="Y10" s="56"/>
      <c r="Z10" s="56" t="s">
        <v>52</v>
      </c>
      <c r="AA10" s="56"/>
      <c r="AB10" s="56"/>
      <c r="AC10" s="56"/>
      <c r="AD10" s="56">
        <v>2026</v>
      </c>
      <c r="AE10" s="56"/>
      <c r="AF10" s="56"/>
      <c r="AG10" s="11"/>
    </row>
    <row r="11" spans="2:40"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40" ht="10.5" customHeight="1" x14ac:dyDescent="0.3">
      <c r="B12" s="106" t="s">
        <v>89</v>
      </c>
      <c r="C12" s="106"/>
      <c r="D12" s="106"/>
      <c r="E12" s="106"/>
      <c r="F12" s="106"/>
      <c r="G12" s="106"/>
      <c r="H12" s="106"/>
      <c r="I12" s="106"/>
      <c r="J12" s="106"/>
      <c r="K12" s="106"/>
      <c r="L12" s="3"/>
      <c r="M12" s="3"/>
      <c r="N12" s="47" t="s">
        <v>16</v>
      </c>
      <c r="O12" s="47"/>
      <c r="P12" s="47" t="s">
        <v>17</v>
      </c>
      <c r="Q12" s="47"/>
      <c r="R12" s="47"/>
      <c r="S12" s="47"/>
      <c r="T12" s="47" t="s">
        <v>18</v>
      </c>
      <c r="U12" s="47"/>
      <c r="V12" s="47"/>
      <c r="W12" s="3"/>
      <c r="X12" s="47" t="s">
        <v>16</v>
      </c>
      <c r="Y12" s="47"/>
      <c r="Z12" s="47" t="s">
        <v>17</v>
      </c>
      <c r="AA12" s="47"/>
      <c r="AB12" s="47"/>
      <c r="AC12" s="47"/>
      <c r="AD12" s="47" t="s">
        <v>18</v>
      </c>
      <c r="AE12" s="47"/>
      <c r="AF12" s="47"/>
      <c r="AG12" s="11"/>
    </row>
    <row r="13" spans="2:40" ht="15" customHeight="1" x14ac:dyDescent="0.3">
      <c r="B13" s="106"/>
      <c r="C13" s="106"/>
      <c r="D13" s="106"/>
      <c r="E13" s="106"/>
      <c r="F13" s="106"/>
      <c r="G13" s="106"/>
      <c r="H13" s="106"/>
      <c r="I13" s="106"/>
      <c r="J13" s="106"/>
      <c r="K13" s="106"/>
      <c r="L13" s="107" t="s">
        <v>90</v>
      </c>
      <c r="M13" s="108"/>
      <c r="N13" s="56">
        <v>1</v>
      </c>
      <c r="O13" s="56"/>
      <c r="P13" s="56" t="s">
        <v>52</v>
      </c>
      <c r="Q13" s="56"/>
      <c r="R13" s="56"/>
      <c r="S13" s="56"/>
      <c r="T13" s="56">
        <v>2026</v>
      </c>
      <c r="U13" s="56"/>
      <c r="V13" s="56"/>
      <c r="W13" s="7" t="s">
        <v>91</v>
      </c>
      <c r="X13" s="56">
        <v>30</v>
      </c>
      <c r="Y13" s="56"/>
      <c r="Z13" s="56" t="s">
        <v>52</v>
      </c>
      <c r="AA13" s="56"/>
      <c r="AB13" s="56"/>
      <c r="AC13" s="56"/>
      <c r="AD13" s="56">
        <v>2026</v>
      </c>
      <c r="AE13" s="56"/>
      <c r="AF13" s="56"/>
      <c r="AG13" s="11"/>
    </row>
    <row r="14" spans="2:40"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0" ht="15" customHeight="1" x14ac:dyDescent="0.3">
      <c r="B15" s="66" t="s">
        <v>92</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8"/>
      <c r="AG15" s="11"/>
    </row>
    <row r="16" spans="2:40"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2" t="s">
        <v>2</v>
      </c>
      <c r="C17" s="132"/>
      <c r="D17" s="132"/>
      <c r="E17" s="132"/>
      <c r="F17" s="132"/>
      <c r="G17" s="132"/>
      <c r="H17" s="132"/>
      <c r="I17" s="3"/>
      <c r="J17" s="3"/>
      <c r="K17" s="120" t="s">
        <v>264</v>
      </c>
      <c r="L17" s="121"/>
      <c r="M17" s="121"/>
      <c r="N17" s="121"/>
      <c r="O17" s="121"/>
      <c r="P17" s="121"/>
      <c r="Q17" s="121"/>
      <c r="R17" s="121"/>
      <c r="S17" s="121"/>
      <c r="T17" s="121"/>
      <c r="U17" s="121"/>
      <c r="V17" s="121"/>
      <c r="W17" s="122"/>
      <c r="X17" s="9"/>
      <c r="Y17" s="9"/>
      <c r="Z17" s="10"/>
      <c r="AA17" s="10"/>
      <c r="AC17" s="10"/>
      <c r="AD17" s="10"/>
      <c r="AE17" s="10"/>
      <c r="AF17" s="10"/>
      <c r="AG17" s="10"/>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C18" s="10"/>
      <c r="AD18" s="10"/>
      <c r="AE18" s="10"/>
      <c r="AF18" s="10"/>
      <c r="AG18" s="10"/>
    </row>
    <row r="19" spans="2:33" ht="29.25" customHeight="1" x14ac:dyDescent="0.3">
      <c r="B19" s="133" t="s">
        <v>93</v>
      </c>
      <c r="C19" s="134"/>
      <c r="D19" s="134"/>
      <c r="E19" s="134"/>
      <c r="F19" s="134"/>
      <c r="G19" s="134"/>
      <c r="H19" s="134"/>
      <c r="I19" s="134"/>
      <c r="J19" s="134"/>
      <c r="K19" s="135"/>
      <c r="L19" s="136" t="s">
        <v>265</v>
      </c>
      <c r="M19" s="137"/>
      <c r="N19" s="137"/>
      <c r="O19" s="137"/>
      <c r="P19" s="137"/>
      <c r="Q19" s="137"/>
      <c r="R19" s="137"/>
      <c r="S19" s="137"/>
      <c r="T19" s="137"/>
      <c r="U19" s="137"/>
      <c r="V19" s="137"/>
      <c r="W19" s="138"/>
      <c r="X19" s="141" t="s">
        <v>187</v>
      </c>
      <c r="Y19" s="142"/>
      <c r="Z19" s="142"/>
      <c r="AA19" s="143"/>
      <c r="AB19" s="129">
        <v>38604051</v>
      </c>
      <c r="AC19" s="130"/>
      <c r="AD19" s="130"/>
      <c r="AE19" s="130"/>
      <c r="AF19" s="13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2" t="s">
        <v>94</v>
      </c>
      <c r="C21" s="52"/>
      <c r="D21" s="52"/>
      <c r="E21" s="102" t="s">
        <v>266</v>
      </c>
      <c r="F21" s="102"/>
      <c r="G21" s="102"/>
      <c r="H21" s="102"/>
      <c r="I21" s="102"/>
      <c r="J21" s="102"/>
      <c r="K21" s="102"/>
      <c r="L21" s="102"/>
      <c r="M21" s="102"/>
      <c r="N21" s="102"/>
      <c r="O21" s="102"/>
      <c r="P21" s="102"/>
      <c r="Q21" s="102"/>
      <c r="R21" s="102"/>
      <c r="S21" s="102"/>
      <c r="T21" s="102"/>
      <c r="U21" s="102"/>
      <c r="V21" s="102"/>
      <c r="W21" s="102"/>
      <c r="X21" s="52" t="s">
        <v>95</v>
      </c>
      <c r="Y21" s="52"/>
      <c r="Z21" s="52"/>
      <c r="AA21" s="56" t="s">
        <v>96</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2" t="s">
        <v>97</v>
      </c>
      <c r="C23" s="52"/>
      <c r="D23" s="52"/>
      <c r="E23" s="128" t="s">
        <v>267</v>
      </c>
      <c r="F23" s="128"/>
      <c r="G23" s="128"/>
      <c r="H23" s="128"/>
      <c r="I23" s="128"/>
      <c r="J23" s="128"/>
      <c r="K23" s="128"/>
      <c r="L23" s="52" t="s">
        <v>98</v>
      </c>
      <c r="M23" s="52"/>
      <c r="N23" s="52"/>
      <c r="O23" s="52"/>
      <c r="P23" s="52"/>
      <c r="Q23" s="52"/>
      <c r="R23" s="52"/>
      <c r="S23" s="52"/>
      <c r="T23" s="52"/>
      <c r="U23" s="52"/>
      <c r="V23" s="52"/>
      <c r="W23" s="52"/>
      <c r="X23" s="126" t="s">
        <v>268</v>
      </c>
      <c r="Y23" s="127"/>
      <c r="Z23" s="127"/>
      <c r="AA23" s="127"/>
      <c r="AB23" s="127"/>
      <c r="AC23" s="127"/>
      <c r="AD23" s="127"/>
      <c r="AE23" s="127"/>
      <c r="AF23" s="12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2" t="s">
        <v>23</v>
      </c>
      <c r="C25" s="52"/>
      <c r="D25" s="52"/>
      <c r="E25" s="52"/>
      <c r="F25" s="52"/>
      <c r="G25" s="56" t="s">
        <v>32</v>
      </c>
      <c r="H25" s="56"/>
      <c r="I25" s="56"/>
      <c r="J25" s="56"/>
      <c r="K25" s="14" t="s">
        <v>6</v>
      </c>
      <c r="L25" s="139">
        <v>136600152856</v>
      </c>
      <c r="M25" s="139"/>
      <c r="N25" s="139"/>
      <c r="O25" s="139"/>
      <c r="P25" s="139"/>
      <c r="Q25" s="139"/>
      <c r="R25" s="139"/>
      <c r="S25" s="139"/>
      <c r="T25" s="73" t="s">
        <v>99</v>
      </c>
      <c r="U25" s="75"/>
      <c r="W25" s="40"/>
      <c r="X25" s="40" t="s">
        <v>193</v>
      </c>
      <c r="Y25" s="4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s="41" customFormat="1" ht="15" customHeight="1" x14ac:dyDescent="0.3">
      <c r="B27" s="140" t="s">
        <v>24</v>
      </c>
      <c r="C27" s="140"/>
      <c r="D27" s="140"/>
      <c r="E27" s="140"/>
      <c r="F27" s="140"/>
      <c r="G27" s="140"/>
      <c r="H27" s="215" t="s">
        <v>42</v>
      </c>
      <c r="I27" s="215"/>
      <c r="J27" s="215"/>
      <c r="K27" s="215"/>
      <c r="L27" s="215"/>
      <c r="M27" s="215"/>
      <c r="N27" s="215"/>
      <c r="O27" s="215"/>
      <c r="P27" s="215"/>
      <c r="Q27" s="215"/>
      <c r="R27" s="215"/>
      <c r="S27" s="215"/>
      <c r="T27" s="215"/>
      <c r="U27" s="215"/>
      <c r="V27" s="215"/>
      <c r="W27" s="215"/>
      <c r="X27" s="215"/>
      <c r="Y27" s="215"/>
      <c r="Z27" s="215"/>
      <c r="AA27" s="215"/>
      <c r="AB27" s="215"/>
      <c r="AC27" s="215"/>
      <c r="AD27" s="215"/>
      <c r="AE27" s="215"/>
      <c r="AF27" s="215"/>
      <c r="AG27" s="42"/>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7" t="s">
        <v>16</v>
      </c>
      <c r="Y29" s="47"/>
      <c r="Z29" s="47" t="s">
        <v>17</v>
      </c>
      <c r="AA29" s="47"/>
      <c r="AB29" s="47"/>
      <c r="AC29" s="47"/>
      <c r="AD29" s="47" t="s">
        <v>18</v>
      </c>
      <c r="AE29" s="47"/>
      <c r="AF29" s="47"/>
      <c r="AG29" s="11"/>
    </row>
    <row r="30" spans="2:33" ht="15" customHeight="1" x14ac:dyDescent="0.3">
      <c r="B30" s="52" t="s">
        <v>100</v>
      </c>
      <c r="C30" s="52"/>
      <c r="D30" s="52"/>
      <c r="E30" s="52"/>
      <c r="F30" s="52"/>
      <c r="G30" s="60" t="s">
        <v>101</v>
      </c>
      <c r="H30" s="61"/>
      <c r="I30" s="62"/>
      <c r="J30" s="60" t="s">
        <v>102</v>
      </c>
      <c r="K30" s="61"/>
      <c r="L30" s="62"/>
      <c r="M30" s="52" t="s">
        <v>103</v>
      </c>
      <c r="N30" s="52"/>
      <c r="O30" s="52"/>
      <c r="P30" s="52"/>
      <c r="Q30" s="52"/>
      <c r="R30" s="52"/>
      <c r="S30" s="52"/>
      <c r="T30" s="52"/>
      <c r="U30" s="52"/>
      <c r="V30" s="52"/>
      <c r="W30" s="52"/>
      <c r="X30" s="56">
        <v>1</v>
      </c>
      <c r="Y30" s="56"/>
      <c r="Z30" s="56" t="s">
        <v>73</v>
      </c>
      <c r="AA30" s="56"/>
      <c r="AB30" s="56"/>
      <c r="AC30" s="56"/>
      <c r="AD30" s="56">
        <v>2025</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0" t="s">
        <v>104</v>
      </c>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2"/>
      <c r="AG32" s="11"/>
    </row>
    <row r="33" spans="2:33" ht="16.5" customHeight="1" x14ac:dyDescent="0.3">
      <c r="B33" s="123" t="s">
        <v>197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11"/>
    </row>
    <row r="34" spans="2:33" x14ac:dyDescent="0.3">
      <c r="B34" s="123"/>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5"/>
      <c r="AG34" s="11"/>
    </row>
    <row r="35" spans="2:33" x14ac:dyDescent="0.3">
      <c r="B35" s="123"/>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5"/>
      <c r="AG35" s="11"/>
    </row>
    <row r="36" spans="2:33" x14ac:dyDescent="0.3">
      <c r="B36" s="123"/>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7" t="s">
        <v>105</v>
      </c>
      <c r="I38" s="47"/>
      <c r="J38" s="47"/>
      <c r="K38" s="113" t="s">
        <v>106</v>
      </c>
      <c r="L38" s="47" t="s">
        <v>107</v>
      </c>
      <c r="M38" s="47"/>
      <c r="N38" s="47"/>
      <c r="O38" s="15"/>
      <c r="P38" s="3"/>
      <c r="Q38" s="3"/>
      <c r="R38" s="3"/>
      <c r="S38" s="3"/>
      <c r="T38" s="3"/>
      <c r="U38" s="3"/>
      <c r="V38" s="3"/>
      <c r="W38" s="3"/>
      <c r="X38" s="47" t="s">
        <v>16</v>
      </c>
      <c r="Y38" s="47"/>
      <c r="Z38" s="47" t="s">
        <v>17</v>
      </c>
      <c r="AA38" s="47"/>
      <c r="AB38" s="47"/>
      <c r="AC38" s="47"/>
      <c r="AD38" s="47" t="s">
        <v>18</v>
      </c>
      <c r="AE38" s="47"/>
      <c r="AF38" s="47"/>
      <c r="AG38" s="11"/>
    </row>
    <row r="39" spans="2:33" ht="15" customHeight="1" x14ac:dyDescent="0.3">
      <c r="B39" s="73" t="s">
        <v>108</v>
      </c>
      <c r="C39" s="74"/>
      <c r="D39" s="74"/>
      <c r="E39" s="74"/>
      <c r="F39" s="74"/>
      <c r="G39" s="75"/>
      <c r="H39" s="56">
        <v>8</v>
      </c>
      <c r="I39" s="56"/>
      <c r="J39" s="56"/>
      <c r="K39" s="113"/>
      <c r="L39" s="56">
        <v>0</v>
      </c>
      <c r="M39" s="56"/>
      <c r="N39" s="56"/>
      <c r="O39" s="3"/>
      <c r="P39" s="3"/>
      <c r="Q39" s="52" t="s">
        <v>109</v>
      </c>
      <c r="R39" s="52"/>
      <c r="S39" s="52"/>
      <c r="T39" s="52"/>
      <c r="U39" s="52"/>
      <c r="V39" s="52"/>
      <c r="W39" s="52"/>
      <c r="X39" s="56">
        <v>31</v>
      </c>
      <c r="Y39" s="56"/>
      <c r="Z39" s="56" t="s">
        <v>63</v>
      </c>
      <c r="AA39" s="56"/>
      <c r="AB39" s="56"/>
      <c r="AC39" s="56"/>
      <c r="AD39" s="56">
        <v>2026</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2" t="s">
        <v>110</v>
      </c>
      <c r="C41" s="52"/>
      <c r="D41" s="52"/>
      <c r="E41" s="52"/>
      <c r="F41" s="52"/>
      <c r="G41" s="52"/>
      <c r="H41" s="52"/>
      <c r="I41" s="52"/>
      <c r="J41" s="220">
        <v>43784000</v>
      </c>
      <c r="K41" s="220"/>
      <c r="L41" s="220"/>
      <c r="M41" s="220"/>
      <c r="N41" s="220"/>
      <c r="O41" s="220"/>
      <c r="P41" s="220"/>
      <c r="Q41" s="73" t="s">
        <v>111</v>
      </c>
      <c r="R41" s="74"/>
      <c r="S41" s="74"/>
      <c r="T41" s="74"/>
      <c r="U41" s="74"/>
      <c r="V41" s="74"/>
      <c r="W41" s="74"/>
      <c r="X41" s="74"/>
      <c r="Y41" s="75"/>
      <c r="Z41" s="114">
        <v>5473000</v>
      </c>
      <c r="AA41" s="115"/>
      <c r="AB41" s="115"/>
      <c r="AC41" s="115"/>
      <c r="AD41" s="115"/>
      <c r="AE41" s="115"/>
      <c r="AF41" s="11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2" t="s">
        <v>112</v>
      </c>
      <c r="C43" s="52"/>
      <c r="D43" s="52"/>
      <c r="E43" s="52"/>
      <c r="F43" s="52"/>
      <c r="G43" s="52"/>
      <c r="H43" s="52"/>
      <c r="I43" s="52"/>
      <c r="J43" s="117" t="s">
        <v>269</v>
      </c>
      <c r="K43" s="118"/>
      <c r="L43" s="118"/>
      <c r="M43" s="118"/>
      <c r="N43" s="118"/>
      <c r="O43" s="118"/>
      <c r="P43" s="118"/>
      <c r="Q43" s="118"/>
      <c r="R43" s="118"/>
      <c r="S43" s="118"/>
      <c r="T43" s="118"/>
      <c r="U43" s="118"/>
      <c r="V43" s="118"/>
      <c r="W43" s="118"/>
      <c r="X43" s="118"/>
      <c r="Y43" s="118"/>
      <c r="Z43" s="118"/>
      <c r="AA43" s="118"/>
      <c r="AB43" s="118"/>
      <c r="AC43" s="118"/>
      <c r="AD43" s="118"/>
      <c r="AE43" s="118"/>
      <c r="AF43" s="11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2" t="s">
        <v>113</v>
      </c>
      <c r="C45" s="132"/>
      <c r="D45" s="132"/>
      <c r="E45" s="132"/>
      <c r="F45" s="132"/>
      <c r="G45" s="132"/>
      <c r="H45" s="132"/>
      <c r="I45" s="132"/>
      <c r="J45" s="132"/>
      <c r="K45" s="132"/>
      <c r="L45" s="132"/>
      <c r="M45" s="132"/>
      <c r="N45" s="132"/>
      <c r="O45" s="132"/>
      <c r="P45" s="102">
        <v>130926</v>
      </c>
      <c r="Q45" s="102"/>
      <c r="R45" s="102"/>
      <c r="S45" s="102"/>
      <c r="T45" s="52" t="s">
        <v>114</v>
      </c>
      <c r="U45" s="52"/>
      <c r="V45" s="52"/>
      <c r="W45" s="52"/>
      <c r="X45" s="52"/>
      <c r="Y45" s="52"/>
      <c r="Z45" s="52"/>
      <c r="AA45" s="52"/>
      <c r="AB45" s="52"/>
      <c r="AC45" s="102">
        <v>164226</v>
      </c>
      <c r="AD45" s="102"/>
      <c r="AE45" s="102"/>
      <c r="AF45" s="102"/>
      <c r="AG45" s="11"/>
    </row>
    <row r="46" spans="2:33" ht="3.6" customHeight="1" x14ac:dyDescent="0.3">
      <c r="B46" s="153"/>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1"/>
    </row>
    <row r="47" spans="2:33" ht="27" customHeight="1" x14ac:dyDescent="0.3">
      <c r="B47" s="52" t="s">
        <v>26</v>
      </c>
      <c r="C47" s="52"/>
      <c r="D47" s="52"/>
      <c r="E47" s="52"/>
      <c r="F47" s="52"/>
      <c r="G47" s="52"/>
      <c r="H47" s="52"/>
      <c r="I47" s="56" t="s">
        <v>35</v>
      </c>
      <c r="J47" s="56"/>
      <c r="K47" s="56"/>
      <c r="L47" s="56"/>
      <c r="M47" s="56"/>
      <c r="N47" s="106" t="s">
        <v>115</v>
      </c>
      <c r="O47" s="106"/>
      <c r="P47" s="106"/>
      <c r="Q47" s="106"/>
      <c r="R47" s="106"/>
      <c r="S47" s="106"/>
      <c r="T47" s="106"/>
      <c r="U47" s="162" t="s">
        <v>198</v>
      </c>
      <c r="V47" s="162"/>
      <c r="W47" s="162"/>
      <c r="X47" s="162"/>
      <c r="Y47" s="162"/>
      <c r="Z47" s="162"/>
      <c r="AA47" s="162"/>
      <c r="AB47" s="162"/>
      <c r="AC47" s="162"/>
      <c r="AD47" s="162"/>
      <c r="AE47" s="162"/>
      <c r="AF47" s="16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6" t="s">
        <v>116</v>
      </c>
      <c r="C49" s="106"/>
      <c r="D49" s="106"/>
      <c r="E49" s="106"/>
      <c r="F49" s="106"/>
      <c r="G49" s="106"/>
      <c r="H49" s="106"/>
      <c r="I49" s="106"/>
      <c r="J49" s="56" t="s">
        <v>199</v>
      </c>
      <c r="K49" s="56"/>
      <c r="L49" s="56"/>
      <c r="M49" s="56"/>
      <c r="N49" s="56"/>
      <c r="O49" s="56"/>
      <c r="P49" s="56"/>
      <c r="Q49" s="56"/>
      <c r="R49" s="56"/>
      <c r="S49" s="56"/>
      <c r="T49" s="56"/>
      <c r="U49" s="56"/>
      <c r="V49" s="56"/>
      <c r="W49" s="52" t="s">
        <v>117</v>
      </c>
      <c r="X49" s="52"/>
      <c r="Y49" s="52"/>
      <c r="Z49" s="52"/>
      <c r="AA49" s="144">
        <v>1014179238</v>
      </c>
      <c r="AB49" s="145"/>
      <c r="AC49" s="145"/>
      <c r="AD49" s="145"/>
      <c r="AE49" s="145"/>
      <c r="AF49" s="14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3" t="s">
        <v>118</v>
      </c>
      <c r="C51" s="134"/>
      <c r="D51" s="134"/>
      <c r="E51" s="134"/>
      <c r="F51" s="134"/>
      <c r="G51" s="134"/>
      <c r="H51" s="134"/>
      <c r="I51" s="134"/>
      <c r="J51" s="134"/>
      <c r="K51" s="134"/>
      <c r="L51" s="134"/>
      <c r="M51" s="134"/>
      <c r="N51" s="134"/>
      <c r="O51" s="134"/>
      <c r="P51" s="134"/>
      <c r="Q51" s="134"/>
      <c r="R51" s="134"/>
      <c r="S51" s="135"/>
      <c r="T51" s="163" t="s">
        <v>200</v>
      </c>
      <c r="U51" s="164"/>
      <c r="V51" s="164"/>
      <c r="W51" s="164"/>
      <c r="X51" s="164"/>
      <c r="Y51" s="164"/>
      <c r="Z51" s="164"/>
      <c r="AA51" s="164"/>
      <c r="AB51" s="164"/>
      <c r="AC51" s="164"/>
      <c r="AD51" s="164"/>
      <c r="AE51" s="164"/>
      <c r="AF51" s="165"/>
      <c r="AG51" s="11"/>
    </row>
    <row r="52" spans="2:48" ht="3.6" customHeight="1" x14ac:dyDescent="0.3">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1"/>
    </row>
    <row r="53" spans="2:48" ht="15" customHeight="1" x14ac:dyDescent="0.3">
      <c r="B53" s="154" t="s">
        <v>119</v>
      </c>
      <c r="C53" s="155"/>
      <c r="D53" s="156"/>
      <c r="E53" s="60" t="s">
        <v>120</v>
      </c>
      <c r="F53" s="61"/>
      <c r="G53" s="62"/>
      <c r="H53" s="160" t="s">
        <v>121</v>
      </c>
      <c r="I53" s="160"/>
      <c r="J53" s="160"/>
      <c r="K53" s="160"/>
      <c r="L53" s="47" t="s">
        <v>16</v>
      </c>
      <c r="M53" s="47"/>
      <c r="N53" s="47" t="s">
        <v>17</v>
      </c>
      <c r="O53" s="47"/>
      <c r="P53" s="47"/>
      <c r="Q53" s="47"/>
      <c r="R53" s="47" t="s">
        <v>18</v>
      </c>
      <c r="S53" s="47"/>
      <c r="T53" s="47"/>
      <c r="U53" s="161" t="s">
        <v>122</v>
      </c>
      <c r="V53" s="161"/>
      <c r="W53" s="161"/>
      <c r="X53" s="47" t="s">
        <v>16</v>
      </c>
      <c r="Y53" s="47"/>
      <c r="Z53" s="47" t="s">
        <v>17</v>
      </c>
      <c r="AA53" s="47"/>
      <c r="AB53" s="47"/>
      <c r="AC53" s="47"/>
      <c r="AD53" s="47" t="s">
        <v>18</v>
      </c>
      <c r="AE53" s="47"/>
      <c r="AF53" s="47"/>
      <c r="AG53" s="11"/>
    </row>
    <row r="54" spans="2:48" x14ac:dyDescent="0.3">
      <c r="B54" s="157"/>
      <c r="C54" s="158"/>
      <c r="D54" s="159"/>
      <c r="E54" s="60" t="s">
        <v>102</v>
      </c>
      <c r="F54" s="61"/>
      <c r="G54" s="62"/>
      <c r="H54" s="160"/>
      <c r="I54" s="160"/>
      <c r="J54" s="160"/>
      <c r="K54" s="160"/>
      <c r="L54" s="102">
        <v>27</v>
      </c>
      <c r="M54" s="102"/>
      <c r="N54" s="102" t="s">
        <v>56</v>
      </c>
      <c r="O54" s="102"/>
      <c r="P54" s="102"/>
      <c r="Q54" s="102"/>
      <c r="R54" s="56">
        <v>2025</v>
      </c>
      <c r="S54" s="56"/>
      <c r="T54" s="56"/>
      <c r="U54" s="161"/>
      <c r="V54" s="161"/>
      <c r="W54" s="161"/>
      <c r="X54" s="102">
        <v>30</v>
      </c>
      <c r="Y54" s="102"/>
      <c r="Z54" s="102" t="s">
        <v>56</v>
      </c>
      <c r="AA54" s="102"/>
      <c r="AB54" s="102"/>
      <c r="AC54" s="102"/>
      <c r="AD54" s="56">
        <v>2025</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2" t="s">
        <v>123</v>
      </c>
      <c r="C56" s="52"/>
      <c r="D56" s="52"/>
      <c r="E56" s="52"/>
      <c r="F56" s="52"/>
      <c r="G56" s="52"/>
      <c r="H56" s="52"/>
      <c r="I56" s="52"/>
      <c r="J56" s="56" t="s">
        <v>68</v>
      </c>
      <c r="K56" s="56"/>
      <c r="L56" s="56"/>
      <c r="M56" s="56"/>
      <c r="N56" s="56"/>
      <c r="O56" s="56"/>
      <c r="P56" s="56"/>
      <c r="Q56" s="56"/>
      <c r="R56" s="56"/>
      <c r="S56" s="56"/>
      <c r="T56" s="56"/>
      <c r="U56" s="56"/>
      <c r="V56" s="56"/>
      <c r="W56" s="56"/>
      <c r="X56" s="56"/>
      <c r="Y56" s="56"/>
      <c r="Z56" s="52" t="s">
        <v>124</v>
      </c>
      <c r="AA56" s="52"/>
      <c r="AB56" s="52"/>
      <c r="AC56" s="52"/>
      <c r="AD56" s="52"/>
      <c r="AE56" s="52"/>
      <c r="AF56" s="52"/>
      <c r="AG56" s="11"/>
    </row>
    <row r="57" spans="2:48" ht="15" customHeight="1" x14ac:dyDescent="0.3">
      <c r="B57" s="52"/>
      <c r="C57" s="52"/>
      <c r="D57" s="52"/>
      <c r="E57" s="52"/>
      <c r="F57" s="52"/>
      <c r="G57" s="52"/>
      <c r="H57" s="52"/>
      <c r="I57" s="52"/>
      <c r="J57" s="56"/>
      <c r="K57" s="56"/>
      <c r="L57" s="56"/>
      <c r="M57" s="56"/>
      <c r="N57" s="56"/>
      <c r="O57" s="56"/>
      <c r="P57" s="56"/>
      <c r="Q57" s="56"/>
      <c r="R57" s="56"/>
      <c r="S57" s="56"/>
      <c r="T57" s="56"/>
      <c r="U57" s="56"/>
      <c r="V57" s="56"/>
      <c r="W57" s="56"/>
      <c r="X57" s="56"/>
      <c r="Y57" s="56"/>
      <c r="Z57" s="102" t="s">
        <v>270</v>
      </c>
      <c r="AA57" s="102"/>
      <c r="AB57" s="102"/>
      <c r="AC57" s="102"/>
      <c r="AD57" s="102"/>
      <c r="AE57" s="102"/>
      <c r="AF57" s="10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2" t="s">
        <v>28</v>
      </c>
      <c r="C59" s="52"/>
      <c r="D59" s="52"/>
      <c r="E59" s="52"/>
      <c r="F59" s="52" t="s">
        <v>125</v>
      </c>
      <c r="G59" s="52"/>
      <c r="H59" s="52"/>
      <c r="I59" s="52"/>
      <c r="J59" s="52"/>
      <c r="K59" s="52"/>
      <c r="L59" s="52"/>
      <c r="M59" s="52"/>
      <c r="N59" s="52"/>
      <c r="O59" s="52"/>
      <c r="P59" s="52"/>
      <c r="Q59" s="52"/>
      <c r="R59" s="52"/>
      <c r="S59" s="52"/>
      <c r="T59" s="52"/>
      <c r="U59" s="52"/>
      <c r="V59" s="52"/>
      <c r="W59" s="52"/>
      <c r="X59" s="52"/>
      <c r="Y59" s="52"/>
      <c r="Z59" s="52"/>
      <c r="AA59" s="52"/>
      <c r="AB59" s="52" t="s">
        <v>126</v>
      </c>
      <c r="AC59" s="52"/>
      <c r="AD59" s="52"/>
      <c r="AE59" s="52"/>
      <c r="AF59" s="52"/>
      <c r="AG59" s="11"/>
    </row>
    <row r="60" spans="2:48" ht="9" customHeight="1" x14ac:dyDescent="0.3">
      <c r="B60" s="103" t="s">
        <v>37</v>
      </c>
      <c r="C60" s="103"/>
      <c r="D60" s="103"/>
      <c r="E60" s="103"/>
      <c r="F60" s="63" t="s">
        <v>127</v>
      </c>
      <c r="G60" s="63"/>
      <c r="H60" s="47" t="s">
        <v>16</v>
      </c>
      <c r="I60" s="47"/>
      <c r="J60" s="47" t="s">
        <v>17</v>
      </c>
      <c r="K60" s="47"/>
      <c r="L60" s="47"/>
      <c r="M60" s="47"/>
      <c r="N60" s="47" t="s">
        <v>18</v>
      </c>
      <c r="O60" s="47"/>
      <c r="P60" s="47"/>
      <c r="Q60" s="63" t="s">
        <v>128</v>
      </c>
      <c r="R60" s="63"/>
      <c r="S60" s="47" t="s">
        <v>16</v>
      </c>
      <c r="T60" s="47"/>
      <c r="U60" s="47" t="s">
        <v>17</v>
      </c>
      <c r="V60" s="47"/>
      <c r="W60" s="47"/>
      <c r="X60" s="47"/>
      <c r="Y60" s="47" t="s">
        <v>18</v>
      </c>
      <c r="Z60" s="47"/>
      <c r="AA60" s="47"/>
      <c r="AB60" s="112">
        <v>3283800</v>
      </c>
      <c r="AC60" s="112"/>
      <c r="AD60" s="112"/>
      <c r="AE60" s="112"/>
      <c r="AF60" s="112"/>
      <c r="AG60" s="11"/>
    </row>
    <row r="61" spans="2:48" ht="24.75" customHeight="1" x14ac:dyDescent="0.3">
      <c r="B61" s="103"/>
      <c r="C61" s="103"/>
      <c r="D61" s="103"/>
      <c r="E61" s="103"/>
      <c r="F61" s="63"/>
      <c r="G61" s="63"/>
      <c r="H61" s="102">
        <v>1</v>
      </c>
      <c r="I61" s="102"/>
      <c r="J61" s="102" t="s">
        <v>60</v>
      </c>
      <c r="K61" s="102"/>
      <c r="L61" s="102"/>
      <c r="M61" s="102"/>
      <c r="N61" s="56">
        <v>2025</v>
      </c>
      <c r="O61" s="56"/>
      <c r="P61" s="56"/>
      <c r="Q61" s="63"/>
      <c r="R61" s="63"/>
      <c r="S61" s="102">
        <v>31</v>
      </c>
      <c r="T61" s="102"/>
      <c r="U61" s="56" t="s">
        <v>71</v>
      </c>
      <c r="V61" s="56"/>
      <c r="W61" s="56"/>
      <c r="X61" s="56"/>
      <c r="Y61" s="56">
        <v>2026</v>
      </c>
      <c r="Z61" s="56"/>
      <c r="AA61" s="56"/>
      <c r="AB61" s="112"/>
      <c r="AC61" s="112"/>
      <c r="AD61" s="112"/>
      <c r="AE61" s="112"/>
      <c r="AF61" s="112"/>
      <c r="AG61" s="11"/>
    </row>
    <row r="62" spans="2:48" ht="9" customHeight="1" x14ac:dyDescent="0.3">
      <c r="B62" s="103" t="s">
        <v>45</v>
      </c>
      <c r="C62" s="103"/>
      <c r="D62" s="103"/>
      <c r="E62" s="103"/>
      <c r="F62" s="63" t="s">
        <v>127</v>
      </c>
      <c r="G62" s="63"/>
      <c r="H62" s="47" t="s">
        <v>16</v>
      </c>
      <c r="I62" s="47"/>
      <c r="J62" s="47" t="s">
        <v>17</v>
      </c>
      <c r="K62" s="47"/>
      <c r="L62" s="47"/>
      <c r="M62" s="47"/>
      <c r="N62" s="47" t="s">
        <v>18</v>
      </c>
      <c r="O62" s="47"/>
      <c r="P62" s="47"/>
      <c r="Q62" s="63" t="s">
        <v>128</v>
      </c>
      <c r="R62" s="63"/>
      <c r="S62" s="47" t="s">
        <v>16</v>
      </c>
      <c r="T62" s="47"/>
      <c r="U62" s="47" t="s">
        <v>17</v>
      </c>
      <c r="V62" s="47"/>
      <c r="W62" s="47"/>
      <c r="X62" s="47"/>
      <c r="Y62" s="47" t="s">
        <v>18</v>
      </c>
      <c r="Z62" s="47"/>
      <c r="AA62" s="47"/>
      <c r="AB62" s="111">
        <v>6567600</v>
      </c>
      <c r="AC62" s="111"/>
      <c r="AD62" s="111"/>
      <c r="AE62" s="111"/>
      <c r="AF62" s="111"/>
      <c r="AG62" s="11"/>
    </row>
    <row r="63" spans="2:48" ht="24.75" customHeight="1" x14ac:dyDescent="0.3">
      <c r="B63" s="103"/>
      <c r="C63" s="103"/>
      <c r="D63" s="103"/>
      <c r="E63" s="103"/>
      <c r="F63" s="63"/>
      <c r="G63" s="63"/>
      <c r="H63" s="102">
        <v>1</v>
      </c>
      <c r="I63" s="102"/>
      <c r="J63" s="102" t="s">
        <v>60</v>
      </c>
      <c r="K63" s="102"/>
      <c r="L63" s="102"/>
      <c r="M63" s="102"/>
      <c r="N63" s="56">
        <v>2025</v>
      </c>
      <c r="O63" s="56"/>
      <c r="P63" s="56"/>
      <c r="Q63" s="63"/>
      <c r="R63" s="63"/>
      <c r="S63" s="102">
        <v>30</v>
      </c>
      <c r="T63" s="102"/>
      <c r="U63" s="102" t="s">
        <v>71</v>
      </c>
      <c r="V63" s="102"/>
      <c r="W63" s="102"/>
      <c r="X63" s="102"/>
      <c r="Y63" s="102">
        <v>2027</v>
      </c>
      <c r="Z63" s="102"/>
      <c r="AA63" s="102"/>
      <c r="AB63" s="111"/>
      <c r="AC63" s="111"/>
      <c r="AD63" s="111"/>
      <c r="AE63" s="111"/>
      <c r="AF63" s="111"/>
      <c r="AG63" s="11"/>
    </row>
    <row r="64" spans="2:48" ht="9" customHeight="1" x14ac:dyDescent="0.3">
      <c r="B64" s="103"/>
      <c r="C64" s="103"/>
      <c r="D64" s="103"/>
      <c r="E64" s="103"/>
      <c r="F64" s="63" t="s">
        <v>127</v>
      </c>
      <c r="G64" s="63"/>
      <c r="H64" s="47" t="s">
        <v>16</v>
      </c>
      <c r="I64" s="47"/>
      <c r="J64" s="47" t="s">
        <v>17</v>
      </c>
      <c r="K64" s="47"/>
      <c r="L64" s="47"/>
      <c r="M64" s="47"/>
      <c r="N64" s="47" t="s">
        <v>18</v>
      </c>
      <c r="O64" s="47"/>
      <c r="P64" s="47"/>
      <c r="Q64" s="63" t="s">
        <v>128</v>
      </c>
      <c r="R64" s="63"/>
      <c r="S64" s="47" t="s">
        <v>16</v>
      </c>
      <c r="T64" s="47"/>
      <c r="U64" s="47" t="s">
        <v>17</v>
      </c>
      <c r="V64" s="47"/>
      <c r="W64" s="47"/>
      <c r="X64" s="47"/>
      <c r="Y64" s="47" t="s">
        <v>18</v>
      </c>
      <c r="Z64" s="47"/>
      <c r="AA64" s="47"/>
      <c r="AB64" s="64"/>
      <c r="AC64" s="64"/>
      <c r="AD64" s="64"/>
      <c r="AE64" s="64"/>
      <c r="AF64" s="64"/>
      <c r="AG64" s="11"/>
    </row>
    <row r="65" spans="2:33" ht="24.75" customHeight="1" x14ac:dyDescent="0.3">
      <c r="B65" s="103"/>
      <c r="C65" s="103"/>
      <c r="D65" s="103"/>
      <c r="E65" s="103"/>
      <c r="F65" s="63"/>
      <c r="G65" s="63"/>
      <c r="H65" s="56"/>
      <c r="I65" s="56"/>
      <c r="J65" s="56"/>
      <c r="K65" s="56"/>
      <c r="L65" s="56"/>
      <c r="M65" s="56"/>
      <c r="N65" s="56"/>
      <c r="O65" s="56"/>
      <c r="P65" s="56"/>
      <c r="Q65" s="63"/>
      <c r="R65" s="63"/>
      <c r="S65" s="56"/>
      <c r="T65" s="56"/>
      <c r="U65" s="56"/>
      <c r="V65" s="56"/>
      <c r="W65" s="56"/>
      <c r="X65" s="56"/>
      <c r="Y65" s="56"/>
      <c r="Z65" s="56"/>
      <c r="AA65" s="56"/>
      <c r="AB65" s="64"/>
      <c r="AC65" s="64"/>
      <c r="AD65" s="64"/>
      <c r="AE65" s="64"/>
      <c r="AF65" s="64"/>
      <c r="AG65" s="11"/>
    </row>
    <row r="66" spans="2:33" ht="9" customHeight="1" x14ac:dyDescent="0.3">
      <c r="B66" s="103"/>
      <c r="C66" s="103"/>
      <c r="D66" s="103"/>
      <c r="E66" s="103"/>
      <c r="F66" s="63" t="s">
        <v>127</v>
      </c>
      <c r="G66" s="63"/>
      <c r="H66" s="47" t="s">
        <v>16</v>
      </c>
      <c r="I66" s="47"/>
      <c r="J66" s="47" t="s">
        <v>17</v>
      </c>
      <c r="K66" s="47"/>
      <c r="L66" s="47"/>
      <c r="M66" s="47"/>
      <c r="N66" s="47" t="s">
        <v>18</v>
      </c>
      <c r="O66" s="47"/>
      <c r="P66" s="47"/>
      <c r="Q66" s="63" t="s">
        <v>128</v>
      </c>
      <c r="R66" s="63"/>
      <c r="S66" s="47" t="s">
        <v>16</v>
      </c>
      <c r="T66" s="47"/>
      <c r="U66" s="47" t="s">
        <v>17</v>
      </c>
      <c r="V66" s="47"/>
      <c r="W66" s="47"/>
      <c r="X66" s="47"/>
      <c r="Y66" s="47" t="s">
        <v>18</v>
      </c>
      <c r="Z66" s="47"/>
      <c r="AA66" s="47"/>
      <c r="AB66" s="64"/>
      <c r="AC66" s="64"/>
      <c r="AD66" s="64"/>
      <c r="AE66" s="64"/>
      <c r="AF66" s="64"/>
      <c r="AG66" s="11"/>
    </row>
    <row r="67" spans="2:33" ht="24.75" customHeight="1" x14ac:dyDescent="0.3">
      <c r="B67" s="103"/>
      <c r="C67" s="103"/>
      <c r="D67" s="103"/>
      <c r="E67" s="103"/>
      <c r="F67" s="63"/>
      <c r="G67" s="63"/>
      <c r="H67" s="56"/>
      <c r="I67" s="56"/>
      <c r="J67" s="56"/>
      <c r="K67" s="56"/>
      <c r="L67" s="56"/>
      <c r="M67" s="56"/>
      <c r="N67" s="56"/>
      <c r="O67" s="56"/>
      <c r="P67" s="56"/>
      <c r="Q67" s="63"/>
      <c r="R67" s="63"/>
      <c r="S67" s="56"/>
      <c r="T67" s="56"/>
      <c r="U67" s="56"/>
      <c r="V67" s="56"/>
      <c r="W67" s="56"/>
      <c r="X67" s="56"/>
      <c r="Y67" s="56"/>
      <c r="Z67" s="56"/>
      <c r="AA67" s="56"/>
      <c r="AB67" s="64"/>
      <c r="AC67" s="64"/>
      <c r="AD67" s="64"/>
      <c r="AE67" s="64"/>
      <c r="AF67" s="64"/>
      <c r="AG67" s="11"/>
    </row>
    <row r="68" spans="2:33" ht="9" customHeight="1" x14ac:dyDescent="0.3">
      <c r="B68" s="103"/>
      <c r="C68" s="103"/>
      <c r="D68" s="103"/>
      <c r="E68" s="103"/>
      <c r="F68" s="63" t="s">
        <v>127</v>
      </c>
      <c r="G68" s="63"/>
      <c r="H68" s="47" t="s">
        <v>16</v>
      </c>
      <c r="I68" s="47"/>
      <c r="J68" s="47" t="s">
        <v>17</v>
      </c>
      <c r="K68" s="47"/>
      <c r="L68" s="47"/>
      <c r="M68" s="47"/>
      <c r="N68" s="47" t="s">
        <v>18</v>
      </c>
      <c r="O68" s="47"/>
      <c r="P68" s="47"/>
      <c r="Q68" s="63" t="s">
        <v>128</v>
      </c>
      <c r="R68" s="63"/>
      <c r="S68" s="47" t="s">
        <v>16</v>
      </c>
      <c r="T68" s="47"/>
      <c r="U68" s="47" t="s">
        <v>17</v>
      </c>
      <c r="V68" s="47"/>
      <c r="W68" s="47"/>
      <c r="X68" s="47"/>
      <c r="Y68" s="47" t="s">
        <v>18</v>
      </c>
      <c r="Z68" s="47"/>
      <c r="AA68" s="47"/>
      <c r="AB68" s="64"/>
      <c r="AC68" s="64"/>
      <c r="AD68" s="64"/>
      <c r="AE68" s="64"/>
      <c r="AF68" s="64"/>
      <c r="AG68" s="11"/>
    </row>
    <row r="69" spans="2:33" ht="24.75" customHeight="1" x14ac:dyDescent="0.3">
      <c r="B69" s="103"/>
      <c r="C69" s="103"/>
      <c r="D69" s="103"/>
      <c r="E69" s="103"/>
      <c r="F69" s="63"/>
      <c r="G69" s="63"/>
      <c r="H69" s="56"/>
      <c r="I69" s="56"/>
      <c r="J69" s="56"/>
      <c r="K69" s="56"/>
      <c r="L69" s="56"/>
      <c r="M69" s="56"/>
      <c r="N69" s="56"/>
      <c r="O69" s="56"/>
      <c r="P69" s="56"/>
      <c r="Q69" s="63"/>
      <c r="R69" s="63"/>
      <c r="S69" s="56"/>
      <c r="T69" s="56"/>
      <c r="U69" s="56"/>
      <c r="V69" s="56"/>
      <c r="W69" s="56"/>
      <c r="X69" s="56"/>
      <c r="Y69" s="56"/>
      <c r="Z69" s="56"/>
      <c r="AA69" s="56"/>
      <c r="AB69" s="64"/>
      <c r="AC69" s="64"/>
      <c r="AD69" s="64"/>
      <c r="AE69" s="64"/>
      <c r="AF69" s="6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7" t="s">
        <v>129</v>
      </c>
      <c r="C71" s="58"/>
      <c r="D71" s="58"/>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7" t="s">
        <v>130</v>
      </c>
      <c r="C73" s="58"/>
      <c r="D73" s="58"/>
      <c r="E73" s="58"/>
      <c r="F73" s="58"/>
      <c r="G73" s="58"/>
      <c r="H73" s="58"/>
      <c r="I73" s="58"/>
      <c r="J73" s="58"/>
      <c r="K73" s="59"/>
      <c r="L73" s="60" t="s">
        <v>101</v>
      </c>
      <c r="M73" s="61"/>
      <c r="N73" s="62"/>
      <c r="O73" s="60" t="s">
        <v>102</v>
      </c>
      <c r="P73" s="61"/>
      <c r="Q73" s="62"/>
      <c r="R73" s="3"/>
      <c r="S73" s="57" t="s">
        <v>131</v>
      </c>
      <c r="T73" s="58"/>
      <c r="U73" s="58"/>
      <c r="V73" s="58"/>
      <c r="W73" s="58"/>
      <c r="X73" s="58"/>
      <c r="Y73" s="58"/>
      <c r="Z73" s="59"/>
      <c r="AA73" s="60" t="s">
        <v>101</v>
      </c>
      <c r="AB73" s="61"/>
      <c r="AC73" s="62"/>
      <c r="AD73" s="60" t="s">
        <v>102</v>
      </c>
      <c r="AE73" s="61"/>
      <c r="AF73" s="62"/>
      <c r="AG73" s="11"/>
    </row>
    <row r="74" spans="2:33" ht="15" customHeight="1" x14ac:dyDescent="0.3">
      <c r="B74" s="52" t="s">
        <v>132</v>
      </c>
      <c r="C74" s="52"/>
      <c r="D74" s="52"/>
      <c r="E74" s="52"/>
      <c r="F74" s="52"/>
      <c r="G74" s="52"/>
      <c r="H74" s="52"/>
      <c r="I74" s="47" t="s">
        <v>16</v>
      </c>
      <c r="J74" s="47"/>
      <c r="K74" s="47" t="s">
        <v>17</v>
      </c>
      <c r="L74" s="47"/>
      <c r="M74" s="47"/>
      <c r="N74" s="47"/>
      <c r="O74" s="47" t="s">
        <v>18</v>
      </c>
      <c r="P74" s="47"/>
      <c r="Q74" s="47"/>
      <c r="R74" s="3"/>
      <c r="S74" s="52" t="s">
        <v>133</v>
      </c>
      <c r="T74" s="52"/>
      <c r="U74" s="52"/>
      <c r="V74" s="52"/>
      <c r="W74" s="52"/>
      <c r="X74" s="52"/>
      <c r="Y74" s="52" t="s">
        <v>134</v>
      </c>
      <c r="Z74" s="52"/>
      <c r="AA74" s="52"/>
      <c r="AB74" s="52"/>
      <c r="AC74" s="52"/>
      <c r="AD74" s="52"/>
      <c r="AE74" s="52"/>
      <c r="AF74" s="52"/>
      <c r="AG74" s="11"/>
    </row>
    <row r="75" spans="2:33" ht="15" customHeight="1" x14ac:dyDescent="0.3">
      <c r="B75" s="52"/>
      <c r="C75" s="52"/>
      <c r="D75" s="52"/>
      <c r="E75" s="52"/>
      <c r="F75" s="52"/>
      <c r="G75" s="52"/>
      <c r="H75" s="52"/>
      <c r="I75" s="56"/>
      <c r="J75" s="56"/>
      <c r="K75" s="56"/>
      <c r="L75" s="56"/>
      <c r="M75" s="56"/>
      <c r="N75" s="56"/>
      <c r="O75" s="56"/>
      <c r="P75" s="56"/>
      <c r="Q75" s="56"/>
      <c r="R75" s="3"/>
      <c r="S75" s="53"/>
      <c r="T75" s="53"/>
      <c r="U75" s="53"/>
      <c r="V75" s="53"/>
      <c r="W75" s="53"/>
      <c r="X75" s="53"/>
      <c r="Y75" s="54" t="str">
        <f>IF(S75="","", J41+S75)</f>
        <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2" t="s">
        <v>135</v>
      </c>
      <c r="C77" s="52"/>
      <c r="D77" s="52"/>
      <c r="E77" s="52"/>
      <c r="F77" s="52"/>
      <c r="G77" s="52"/>
      <c r="H77" s="52"/>
      <c r="I77" s="47" t="s">
        <v>16</v>
      </c>
      <c r="J77" s="47"/>
      <c r="K77" s="47" t="s">
        <v>17</v>
      </c>
      <c r="L77" s="47"/>
      <c r="M77" s="47"/>
      <c r="N77" s="47"/>
      <c r="O77" s="47" t="s">
        <v>18</v>
      </c>
      <c r="P77" s="47"/>
      <c r="Q77" s="47"/>
      <c r="R77" s="3"/>
      <c r="S77" s="52" t="s">
        <v>136</v>
      </c>
      <c r="T77" s="52"/>
      <c r="U77" s="52"/>
      <c r="V77" s="52"/>
      <c r="W77" s="52"/>
      <c r="X77" s="52"/>
      <c r="Y77" s="52" t="s">
        <v>134</v>
      </c>
      <c r="Z77" s="52"/>
      <c r="AA77" s="52"/>
      <c r="AB77" s="52"/>
      <c r="AC77" s="52"/>
      <c r="AD77" s="52"/>
      <c r="AE77" s="52"/>
      <c r="AF77" s="52"/>
      <c r="AG77" s="11"/>
    </row>
    <row r="78" spans="2:33" ht="15" customHeight="1" x14ac:dyDescent="0.3">
      <c r="B78" s="52"/>
      <c r="C78" s="52"/>
      <c r="D78" s="52"/>
      <c r="E78" s="52"/>
      <c r="F78" s="52"/>
      <c r="G78" s="52"/>
      <c r="H78" s="52"/>
      <c r="I78" s="56"/>
      <c r="J78" s="56"/>
      <c r="K78" s="56"/>
      <c r="L78" s="56"/>
      <c r="M78" s="56"/>
      <c r="N78" s="56"/>
      <c r="O78" s="56"/>
      <c r="P78" s="56"/>
      <c r="Q78" s="56"/>
      <c r="R78" s="3"/>
      <c r="S78" s="53"/>
      <c r="T78" s="53"/>
      <c r="U78" s="53"/>
      <c r="V78" s="53"/>
      <c r="W78" s="53"/>
      <c r="X78" s="53"/>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2" t="s">
        <v>137</v>
      </c>
      <c r="C80" s="52"/>
      <c r="D80" s="52"/>
      <c r="E80" s="52"/>
      <c r="F80" s="52"/>
      <c r="G80" s="52"/>
      <c r="H80" s="52"/>
      <c r="I80" s="47" t="s">
        <v>16</v>
      </c>
      <c r="J80" s="47"/>
      <c r="K80" s="47" t="s">
        <v>17</v>
      </c>
      <c r="L80" s="47"/>
      <c r="M80" s="47"/>
      <c r="N80" s="47"/>
      <c r="O80" s="47" t="s">
        <v>18</v>
      </c>
      <c r="P80" s="47"/>
      <c r="Q80" s="47"/>
      <c r="R80" s="3"/>
      <c r="S80" s="52" t="s">
        <v>138</v>
      </c>
      <c r="T80" s="52"/>
      <c r="U80" s="52"/>
      <c r="V80" s="52"/>
      <c r="W80" s="52"/>
      <c r="X80" s="52"/>
      <c r="Y80" s="52" t="s">
        <v>134</v>
      </c>
      <c r="Z80" s="52"/>
      <c r="AA80" s="52"/>
      <c r="AB80" s="52"/>
      <c r="AC80" s="52"/>
      <c r="AD80" s="52"/>
      <c r="AE80" s="52"/>
      <c r="AF80" s="52"/>
      <c r="AG80" s="11"/>
    </row>
    <row r="81" spans="2:61" ht="15" customHeight="1" x14ac:dyDescent="0.3">
      <c r="B81" s="52"/>
      <c r="C81" s="52"/>
      <c r="D81" s="52"/>
      <c r="E81" s="52"/>
      <c r="F81" s="52"/>
      <c r="G81" s="52"/>
      <c r="H81" s="52"/>
      <c r="I81" s="56"/>
      <c r="J81" s="56"/>
      <c r="K81" s="56"/>
      <c r="L81" s="56"/>
      <c r="M81" s="56"/>
      <c r="N81" s="56"/>
      <c r="O81" s="56"/>
      <c r="P81" s="56"/>
      <c r="Q81" s="56"/>
      <c r="R81" s="3"/>
      <c r="S81" s="53"/>
      <c r="T81" s="53"/>
      <c r="U81" s="53"/>
      <c r="V81" s="53"/>
      <c r="W81" s="53"/>
      <c r="X81" s="53"/>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7" t="s">
        <v>139</v>
      </c>
      <c r="C83" s="58"/>
      <c r="D83" s="58"/>
      <c r="E83" s="58"/>
      <c r="F83" s="58"/>
      <c r="G83" s="58"/>
      <c r="H83" s="58"/>
      <c r="I83" s="58"/>
      <c r="J83" s="58"/>
      <c r="K83" s="59"/>
      <c r="L83" s="60" t="s">
        <v>101</v>
      </c>
      <c r="M83" s="61"/>
      <c r="N83" s="62"/>
      <c r="O83" s="60" t="s">
        <v>102</v>
      </c>
      <c r="P83" s="61"/>
      <c r="Q83" s="62"/>
      <c r="R83" s="3"/>
      <c r="S83" s="52" t="s">
        <v>140</v>
      </c>
      <c r="T83" s="52"/>
      <c r="U83" s="52"/>
      <c r="V83" s="52"/>
      <c r="W83" s="52"/>
      <c r="X83" s="52"/>
      <c r="Y83" s="52" t="s">
        <v>141</v>
      </c>
      <c r="Z83" s="52"/>
      <c r="AA83" s="52"/>
      <c r="AB83" s="52"/>
      <c r="AC83" s="52"/>
      <c r="AD83" s="52"/>
      <c r="AE83" s="52"/>
      <c r="AF83" s="52"/>
      <c r="AG83" s="11"/>
    </row>
    <row r="84" spans="2:61" ht="15" customHeight="1" x14ac:dyDescent="0.3">
      <c r="P84" s="3"/>
      <c r="Q84" s="3"/>
      <c r="R84" s="3"/>
      <c r="S84" s="53"/>
      <c r="T84" s="53"/>
      <c r="U84" s="53"/>
      <c r="V84" s="53"/>
      <c r="W84" s="53"/>
      <c r="X84" s="53"/>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48" t="s">
        <v>127</v>
      </c>
      <c r="P86" s="48"/>
      <c r="Q86" s="48"/>
      <c r="R86" s="48"/>
      <c r="S86" s="48"/>
      <c r="T86" s="48"/>
      <c r="U86" s="48"/>
      <c r="V86" s="48"/>
      <c r="W86" s="49"/>
      <c r="X86" s="50" t="s">
        <v>142</v>
      </c>
      <c r="Y86" s="48"/>
      <c r="Z86" s="48"/>
      <c r="AA86" s="48"/>
      <c r="AB86" s="48"/>
      <c r="AC86" s="48"/>
      <c r="AD86" s="48"/>
      <c r="AE86" s="48"/>
      <c r="AF86" s="48"/>
      <c r="AG86" s="11"/>
    </row>
    <row r="87" spans="2:61" ht="9" customHeight="1" x14ac:dyDescent="0.3">
      <c r="B87" s="3"/>
      <c r="C87" s="3"/>
      <c r="D87" s="3"/>
      <c r="E87" s="3"/>
      <c r="F87" s="3"/>
      <c r="G87" s="3"/>
      <c r="H87" s="3"/>
      <c r="I87" s="3"/>
      <c r="J87" s="3"/>
      <c r="K87" s="3"/>
      <c r="L87" s="3"/>
      <c r="M87" s="3"/>
      <c r="N87" s="3"/>
      <c r="O87" s="47" t="s">
        <v>16</v>
      </c>
      <c r="P87" s="47"/>
      <c r="Q87" s="47" t="s">
        <v>17</v>
      </c>
      <c r="R87" s="47"/>
      <c r="S87" s="47"/>
      <c r="T87" s="47"/>
      <c r="U87" s="47" t="s">
        <v>18</v>
      </c>
      <c r="V87" s="47"/>
      <c r="W87" s="51"/>
      <c r="X87" s="85" t="s">
        <v>16</v>
      </c>
      <c r="Y87" s="47"/>
      <c r="Z87" s="47" t="s">
        <v>17</v>
      </c>
      <c r="AA87" s="47"/>
      <c r="AB87" s="47"/>
      <c r="AC87" s="47"/>
      <c r="AD87" s="47" t="s">
        <v>18</v>
      </c>
      <c r="AE87" s="47"/>
      <c r="AF87" s="47"/>
      <c r="AG87" s="11"/>
    </row>
    <row r="88" spans="2:61" ht="15" customHeight="1" x14ac:dyDescent="0.3">
      <c r="B88" s="69" t="s">
        <v>143</v>
      </c>
      <c r="C88" s="69"/>
      <c r="D88" s="69"/>
      <c r="E88" s="69"/>
      <c r="F88" s="69"/>
      <c r="G88" s="69"/>
      <c r="H88" s="69"/>
      <c r="I88" s="69"/>
      <c r="J88" s="60" t="s">
        <v>120</v>
      </c>
      <c r="K88" s="62"/>
      <c r="L88" s="60" t="s">
        <v>102</v>
      </c>
      <c r="M88" s="61"/>
      <c r="N88" s="61"/>
      <c r="O88" s="56"/>
      <c r="P88" s="56"/>
      <c r="Q88" s="56"/>
      <c r="R88" s="56"/>
      <c r="S88" s="56"/>
      <c r="T88" s="56"/>
      <c r="U88" s="56"/>
      <c r="V88" s="56"/>
      <c r="W88" s="56"/>
      <c r="X88" s="195"/>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7" t="s">
        <v>16</v>
      </c>
      <c r="Q90" s="47"/>
      <c r="R90" s="47" t="s">
        <v>17</v>
      </c>
      <c r="S90" s="47"/>
      <c r="T90" s="47"/>
      <c r="U90" s="47"/>
      <c r="V90" s="47" t="s">
        <v>18</v>
      </c>
      <c r="W90" s="47"/>
      <c r="X90" s="47"/>
      <c r="AG90" s="11"/>
    </row>
    <row r="91" spans="2:61" ht="15" customHeight="1" x14ac:dyDescent="0.3">
      <c r="B91" s="70" t="s">
        <v>144</v>
      </c>
      <c r="C91" s="71"/>
      <c r="D91" s="71"/>
      <c r="E91" s="71"/>
      <c r="F91" s="71"/>
      <c r="G91" s="71"/>
      <c r="H91" s="71"/>
      <c r="I91" s="71"/>
      <c r="J91" s="72"/>
      <c r="K91" s="60" t="s">
        <v>120</v>
      </c>
      <c r="L91" s="62"/>
      <c r="M91" s="60" t="s">
        <v>102</v>
      </c>
      <c r="N91" s="61"/>
      <c r="O91" s="62"/>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6" t="s">
        <v>145</v>
      </c>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8"/>
    </row>
    <row r="94" spans="2:61" ht="3.6" customHeight="1" x14ac:dyDescent="0.3"/>
    <row r="95" spans="2:61" ht="15" customHeight="1" x14ac:dyDescent="0.3">
      <c r="B95" s="76" t="s">
        <v>146</v>
      </c>
      <c r="C95" s="77"/>
      <c r="D95" s="77"/>
      <c r="E95" s="77"/>
      <c r="F95" s="77"/>
      <c r="G95" s="77"/>
      <c r="H95" s="77"/>
      <c r="I95" s="77"/>
      <c r="J95" s="77"/>
      <c r="K95" s="77"/>
      <c r="L95" s="77"/>
      <c r="M95" s="77"/>
      <c r="N95" s="77"/>
      <c r="O95" s="77"/>
      <c r="P95" s="77"/>
      <c r="Q95" s="77"/>
      <c r="R95" s="77"/>
      <c r="S95" s="77"/>
      <c r="T95" s="77"/>
      <c r="U95" s="77"/>
      <c r="V95" s="77"/>
      <c r="W95" s="77"/>
      <c r="X95" s="77"/>
      <c r="Y95" s="77"/>
      <c r="Z95" s="77"/>
      <c r="AA95" s="77"/>
      <c r="AB95" s="77"/>
      <c r="AC95" s="77"/>
      <c r="AD95" s="77"/>
      <c r="AE95" s="77"/>
      <c r="AF95" s="7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147</v>
      </c>
      <c r="C97" s="183" t="str">
        <f>IF(L19="","",+L19)</f>
        <v>SANDRA LUCÍA QUINTERO MARÍN</v>
      </c>
      <c r="D97" s="183"/>
      <c r="E97" s="183"/>
      <c r="F97" s="183"/>
      <c r="G97" s="183"/>
      <c r="H97" s="183"/>
      <c r="I97" s="183"/>
      <c r="J97" s="183"/>
      <c r="K97" s="183"/>
      <c r="L97" s="183"/>
      <c r="M97" s="183"/>
      <c r="N97" s="183"/>
      <c r="O97" s="171" t="s">
        <v>148</v>
      </c>
      <c r="P97" s="171"/>
      <c r="Q97" s="171"/>
      <c r="R97" s="171"/>
      <c r="S97" s="171"/>
      <c r="T97" s="171"/>
      <c r="U97" s="171"/>
      <c r="V97" s="171"/>
      <c r="W97" s="182">
        <f>IF(AB19="","",+AB19)</f>
        <v>38604051</v>
      </c>
      <c r="X97" s="182"/>
      <c r="Y97" s="182"/>
      <c r="Z97" s="182"/>
      <c r="AA97" s="182"/>
      <c r="AB97" s="177" t="s">
        <v>149</v>
      </c>
      <c r="AC97" s="177"/>
      <c r="AD97" s="177"/>
      <c r="AE97" s="177"/>
      <c r="AF97" s="17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6" t="s">
        <v>150</v>
      </c>
      <c r="C98" s="87"/>
      <c r="D98" s="87"/>
      <c r="E98" s="87"/>
      <c r="F98" s="87"/>
      <c r="G98" s="87"/>
      <c r="H98" s="87"/>
      <c r="I98" s="87"/>
      <c r="J98" s="87"/>
      <c r="K98" s="87"/>
      <c r="L98" s="87"/>
      <c r="M98" s="87"/>
      <c r="N98" s="87"/>
      <c r="O98" s="87"/>
      <c r="P98" s="87"/>
      <c r="Q98" s="87"/>
      <c r="R98" s="87"/>
      <c r="S98" s="87"/>
      <c r="T98" s="87"/>
      <c r="U98" s="87"/>
      <c r="V98" s="87"/>
      <c r="W98" s="87"/>
      <c r="X98" s="87"/>
      <c r="Y98" s="87"/>
      <c r="Z98" s="87"/>
      <c r="AA98" s="87"/>
      <c r="AB98" s="87"/>
      <c r="AC98" s="87"/>
      <c r="AD98" s="87"/>
      <c r="AE98" s="87"/>
      <c r="AF98" s="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9"/>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2" t="s">
        <v>151</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2"/>
      <c r="C101" s="32"/>
      <c r="D101" s="32"/>
      <c r="E101" s="32"/>
      <c r="Y101" s="30"/>
      <c r="Z101" s="30"/>
      <c r="AA101" s="30"/>
      <c r="AB101" s="30"/>
      <c r="AC101" s="30"/>
      <c r="AD101" s="30"/>
      <c r="AE101" s="30"/>
      <c r="AF101" s="30"/>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79" t="s">
        <v>152</v>
      </c>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80"/>
      <c r="Y102" s="180"/>
      <c r="Z102" s="180"/>
      <c r="AA102" s="180"/>
      <c r="AB102" s="181"/>
      <c r="AC102" s="195" t="s">
        <v>52</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9"/>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153</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2"/>
      <c r="C105" s="32"/>
      <c r="D105" s="32"/>
      <c r="E105" s="32"/>
      <c r="Y105" s="30"/>
      <c r="Z105" s="30"/>
      <c r="AA105" s="30"/>
      <c r="AB105" s="30"/>
      <c r="AC105" s="30"/>
      <c r="AD105" s="30"/>
      <c r="AE105" s="30"/>
      <c r="AF105" s="30"/>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47" t="s">
        <v>154</v>
      </c>
      <c r="C106" s="148"/>
      <c r="D106" s="148"/>
      <c r="E106" s="148"/>
      <c r="F106" s="148"/>
      <c r="G106" s="148"/>
      <c r="H106" s="148"/>
      <c r="I106" s="148"/>
      <c r="J106" s="148"/>
      <c r="K106" s="148"/>
      <c r="L106" s="148"/>
      <c r="M106" s="148"/>
      <c r="N106" s="148"/>
      <c r="O106" s="148"/>
      <c r="P106" s="148"/>
      <c r="Q106" s="148"/>
      <c r="R106" s="148"/>
      <c r="S106" s="148"/>
      <c r="T106" s="148"/>
      <c r="U106" s="148"/>
      <c r="V106" s="148"/>
      <c r="W106" s="148"/>
      <c r="X106" s="148"/>
      <c r="Y106" s="149"/>
      <c r="Z106" s="187">
        <v>273800</v>
      </c>
      <c r="AA106" s="187"/>
      <c r="AB106" s="187"/>
      <c r="AC106" s="187"/>
      <c r="AD106" s="187"/>
      <c r="AE106" s="187"/>
      <c r="AF106" s="18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2"/>
      <c r="C107" s="32"/>
      <c r="D107" s="32"/>
      <c r="E107" s="32"/>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47" t="s">
        <v>155</v>
      </c>
      <c r="C108" s="148"/>
      <c r="D108" s="148"/>
      <c r="E108" s="148"/>
      <c r="F108" s="148"/>
      <c r="G108" s="148"/>
      <c r="H108" s="148"/>
      <c r="I108" s="148"/>
      <c r="J108" s="148"/>
      <c r="K108" s="148"/>
      <c r="L108" s="148"/>
      <c r="M108" s="148"/>
      <c r="N108" s="148"/>
      <c r="O108" s="148"/>
      <c r="P108" s="148"/>
      <c r="Q108" s="148"/>
      <c r="R108" s="148"/>
      <c r="S108" s="148"/>
      <c r="T108" s="148"/>
      <c r="U108" s="148"/>
      <c r="V108" s="148"/>
      <c r="W108" s="148"/>
      <c r="X108" s="148"/>
      <c r="Y108" s="149"/>
      <c r="Z108" s="187">
        <v>350400</v>
      </c>
      <c r="AA108" s="187"/>
      <c r="AB108" s="187"/>
      <c r="AC108" s="187"/>
      <c r="AD108" s="187"/>
      <c r="AE108" s="187"/>
      <c r="AF108" s="18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47" t="s">
        <v>156</v>
      </c>
      <c r="C110" s="148"/>
      <c r="D110" s="148"/>
      <c r="E110" s="148"/>
      <c r="F110" s="148"/>
      <c r="G110" s="148"/>
      <c r="H110" s="148"/>
      <c r="I110" s="148"/>
      <c r="J110" s="148"/>
      <c r="K110" s="148"/>
      <c r="L110" s="148"/>
      <c r="M110" s="148"/>
      <c r="N110" s="148"/>
      <c r="O110" s="148"/>
      <c r="P110" s="148"/>
      <c r="Q110" s="148"/>
      <c r="R110" s="148"/>
      <c r="S110" s="148"/>
      <c r="T110" s="148"/>
      <c r="U110" s="148"/>
      <c r="V110" s="148"/>
      <c r="W110" s="148"/>
      <c r="X110" s="148"/>
      <c r="Y110" s="149"/>
      <c r="Z110" s="187">
        <v>11500</v>
      </c>
      <c r="AA110" s="187"/>
      <c r="AB110" s="187"/>
      <c r="AC110" s="187"/>
      <c r="AD110" s="187"/>
      <c r="AE110" s="187"/>
      <c r="AF110" s="18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9"/>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1"/>
      <c r="AA111" s="31"/>
      <c r="AB111" s="31"/>
      <c r="AC111" s="31"/>
      <c r="AD111" s="31"/>
      <c r="AE111" s="31"/>
      <c r="AF111" s="3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50" t="s">
        <v>157</v>
      </c>
      <c r="C112" s="151"/>
      <c r="D112" s="151"/>
      <c r="E112" s="151"/>
      <c r="F112" s="151"/>
      <c r="G112" s="151"/>
      <c r="H112" s="151"/>
      <c r="I112" s="151"/>
      <c r="J112" s="151"/>
      <c r="K112" s="151"/>
      <c r="L112" s="151"/>
      <c r="M112" s="151"/>
      <c r="N112" s="151"/>
      <c r="O112" s="151"/>
      <c r="P112" s="151"/>
      <c r="Q112" s="151"/>
      <c r="R112" s="151"/>
      <c r="S112" s="151"/>
      <c r="T112" s="151"/>
      <c r="U112" s="151"/>
      <c r="V112" s="151"/>
      <c r="W112" s="151"/>
      <c r="X112" s="151"/>
      <c r="Y112" s="152"/>
      <c r="Z112" s="208">
        <f>Z106+Z108+Z110</f>
        <v>635700</v>
      </c>
      <c r="AA112" s="208"/>
      <c r="AB112" s="208"/>
      <c r="AC112" s="208"/>
      <c r="AD112" s="208"/>
      <c r="AE112" s="208"/>
      <c r="AF112" s="20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9" t="s">
        <v>158</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2"/>
      <c r="C115" s="203"/>
      <c r="D115" s="203"/>
      <c r="E115" s="203"/>
      <c r="F115" s="203"/>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6" t="s">
        <v>159</v>
      </c>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8"/>
      <c r="AA117" s="73" t="s">
        <v>120</v>
      </c>
      <c r="AB117" s="74"/>
      <c r="AC117" s="75"/>
      <c r="AD117" s="73" t="s">
        <v>160</v>
      </c>
      <c r="AE117" s="74"/>
      <c r="AF117" s="7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5" t="s">
        <v>161</v>
      </c>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c r="Z118" s="207"/>
      <c r="AA118" s="60" t="s">
        <v>120</v>
      </c>
      <c r="AB118" s="61"/>
      <c r="AC118" s="62"/>
      <c r="AD118" s="60" t="s">
        <v>160</v>
      </c>
      <c r="AE118" s="61"/>
      <c r="AF118" s="6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84" t="s">
        <v>162</v>
      </c>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6"/>
      <c r="AA119" s="73" t="s">
        <v>120</v>
      </c>
      <c r="AB119" s="74"/>
      <c r="AC119" s="75"/>
      <c r="AD119" s="73" t="s">
        <v>160</v>
      </c>
      <c r="AE119" s="74"/>
      <c r="AF119" s="7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2" t="s">
        <v>163</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79" t="s">
        <v>120</v>
      </c>
      <c r="AB120" s="80"/>
      <c r="AC120" s="81"/>
      <c r="AD120" s="79" t="s">
        <v>160</v>
      </c>
      <c r="AE120" s="80"/>
      <c r="AF120" s="8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66" t="s">
        <v>164</v>
      </c>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8"/>
      <c r="AA121" s="73" t="s">
        <v>120</v>
      </c>
      <c r="AB121" s="74"/>
      <c r="AC121" s="75"/>
      <c r="AD121" s="73" t="s">
        <v>160</v>
      </c>
      <c r="AE121" s="74"/>
      <c r="AF121" s="7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2" t="s">
        <v>165</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79" t="s">
        <v>120</v>
      </c>
      <c r="AB122" s="80"/>
      <c r="AC122" s="81"/>
      <c r="AD122" s="79" t="s">
        <v>160</v>
      </c>
      <c r="AE122" s="80"/>
      <c r="AF122" s="8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66" t="s">
        <v>166</v>
      </c>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8"/>
      <c r="AA123" s="73" t="s">
        <v>120</v>
      </c>
      <c r="AB123" s="74"/>
      <c r="AC123" s="75"/>
      <c r="AD123" s="73" t="s">
        <v>160</v>
      </c>
      <c r="AE123" s="74"/>
      <c r="AF123" s="7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24" t="s">
        <v>3</v>
      </c>
      <c r="C125" s="225"/>
      <c r="D125" s="225"/>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21" t="s">
        <v>167</v>
      </c>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3"/>
    </row>
    <row r="128" spans="2:61" ht="3.6" customHeight="1" x14ac:dyDescent="0.3"/>
    <row r="129" spans="1:46" ht="15" customHeight="1" x14ac:dyDescent="0.3">
      <c r="B129" s="224" t="s">
        <v>168</v>
      </c>
      <c r="C129" s="225"/>
      <c r="D129" s="225"/>
      <c r="E129" s="225"/>
      <c r="F129" s="225"/>
      <c r="G129" s="225"/>
      <c r="H129" s="225"/>
      <c r="I129" s="225"/>
      <c r="J129" s="225"/>
      <c r="K129" s="225"/>
      <c r="L129" s="225"/>
      <c r="M129" s="225"/>
      <c r="N129" s="225"/>
      <c r="O129" s="225"/>
      <c r="P129" s="225"/>
      <c r="Q129" s="225"/>
      <c r="R129" s="225"/>
      <c r="S129" s="225"/>
      <c r="T129" s="225"/>
      <c r="U129" s="225"/>
      <c r="V129" s="225"/>
      <c r="W129" s="225"/>
      <c r="X129" s="225"/>
      <c r="Y129" s="225"/>
      <c r="Z129" s="225"/>
      <c r="AA129" s="225"/>
      <c r="AB129" s="225"/>
      <c r="AC129" s="225"/>
      <c r="AD129" s="225"/>
      <c r="AE129" s="225"/>
      <c r="AF129" s="22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147</v>
      </c>
      <c r="C131" s="170" t="str">
        <f>J49</f>
        <v>LUIS ALBERTO GUERRERO PRADO</v>
      </c>
      <c r="D131" s="170"/>
      <c r="E131" s="170"/>
      <c r="F131" s="170"/>
      <c r="G131" s="170"/>
      <c r="H131" s="170"/>
      <c r="I131" s="170"/>
      <c r="J131" s="170"/>
      <c r="K131" s="170"/>
      <c r="L131" s="170"/>
      <c r="M131" s="170"/>
      <c r="N131" s="170"/>
      <c r="O131" s="171" t="s">
        <v>148</v>
      </c>
      <c r="P131" s="171"/>
      <c r="Q131" s="171"/>
      <c r="R131" s="171"/>
      <c r="S131" s="171"/>
      <c r="T131" s="171"/>
      <c r="U131" s="171"/>
      <c r="V131" s="171"/>
      <c r="W131" s="172">
        <f>AA49</f>
        <v>1014179238</v>
      </c>
      <c r="X131" s="172"/>
      <c r="Y131" s="172"/>
      <c r="Z131" s="172"/>
      <c r="AA131" s="172"/>
      <c r="AB131" s="173" t="s">
        <v>169</v>
      </c>
      <c r="AC131" s="173"/>
      <c r="AD131" s="173"/>
      <c r="AE131" s="173"/>
      <c r="AF131" s="174"/>
      <c r="AJ131" s="4"/>
      <c r="AK131" s="4"/>
      <c r="AL131" s="4"/>
      <c r="AM131" s="4"/>
      <c r="AN131" s="4"/>
      <c r="AO131" s="4"/>
      <c r="AP131" s="4"/>
      <c r="AQ131" s="4"/>
    </row>
    <row r="132" spans="1:46" ht="15" customHeight="1" x14ac:dyDescent="0.3">
      <c r="B132" s="190" t="str">
        <f>IF(I47="Interventoría","Interventor",IF(I47="Supervisión","Supervisor",""))</f>
        <v>Supervisor</v>
      </c>
      <c r="C132" s="191"/>
      <c r="D132" s="191"/>
      <c r="E132" s="169" t="s">
        <v>170</v>
      </c>
      <c r="F132" s="169"/>
      <c r="G132" s="169"/>
      <c r="H132" s="169"/>
      <c r="I132" s="169"/>
      <c r="J132" s="169"/>
      <c r="K132" s="169"/>
      <c r="L132" s="169"/>
      <c r="M132" s="169"/>
      <c r="N132" s="169"/>
      <c r="O132" s="169"/>
      <c r="P132" s="169"/>
      <c r="Q132" s="169"/>
      <c r="R132" s="169"/>
      <c r="S132" s="169"/>
      <c r="T132" s="169"/>
      <c r="U132" s="169"/>
      <c r="V132" s="169"/>
      <c r="W132" s="188" t="str">
        <f>C97</f>
        <v>SANDRA LUCÍA QUINTERO MARÍN</v>
      </c>
      <c r="X132" s="188"/>
      <c r="Y132" s="188"/>
      <c r="Z132" s="188"/>
      <c r="AA132" s="188"/>
      <c r="AB132" s="188"/>
      <c r="AC132" s="188"/>
      <c r="AD132" s="188"/>
      <c r="AE132" s="188"/>
      <c r="AF132" s="189"/>
      <c r="AG132" s="3"/>
      <c r="AH132" s="3"/>
      <c r="AK132" s="4"/>
      <c r="AL132" s="4"/>
      <c r="AM132" s="4"/>
      <c r="AN132" s="4"/>
      <c r="AO132" s="4"/>
      <c r="AP132" s="4"/>
      <c r="AQ132" s="4"/>
    </row>
    <row r="133" spans="1:46" ht="56.25" customHeight="1" x14ac:dyDescent="0.3">
      <c r="B133" s="86" t="s">
        <v>171</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I133" s="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6" t="s">
        <v>172</v>
      </c>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216" t="s">
        <v>173</v>
      </c>
      <c r="C137" s="216"/>
      <c r="D137" s="48" t="s">
        <v>174</v>
      </c>
      <c r="E137" s="48"/>
      <c r="F137" s="48"/>
      <c r="G137" s="48"/>
      <c r="H137" s="48"/>
      <c r="I137" s="48"/>
      <c r="J137" s="48"/>
      <c r="K137" s="48"/>
      <c r="L137" s="48" t="s">
        <v>175</v>
      </c>
      <c r="M137" s="48"/>
      <c r="N137" s="48"/>
      <c r="O137" s="48"/>
      <c r="P137" s="48"/>
      <c r="Q137" s="48"/>
      <c r="R137" s="48"/>
      <c r="S137" s="48" t="s">
        <v>176</v>
      </c>
      <c r="T137" s="48"/>
      <c r="U137" s="48"/>
      <c r="V137" s="48"/>
      <c r="W137" s="48"/>
      <c r="X137" s="48"/>
      <c r="Y137" s="48" t="s">
        <v>177</v>
      </c>
      <c r="Z137" s="48"/>
      <c r="AA137" s="48"/>
      <c r="AB137" s="48"/>
      <c r="AC137" s="48"/>
      <c r="AD137" s="48"/>
      <c r="AE137" s="48"/>
      <c r="AF137" s="48"/>
      <c r="AJ137" s="4"/>
      <c r="AK137" s="4"/>
      <c r="AL137" s="4"/>
      <c r="AM137" s="4"/>
      <c r="AN137" s="4"/>
      <c r="AO137" s="4"/>
      <c r="AP137" s="4"/>
      <c r="AQ137" s="4"/>
    </row>
    <row r="138" spans="1:46" ht="18" customHeight="1" x14ac:dyDescent="0.3">
      <c r="A138" s="17"/>
      <c r="B138" s="217"/>
      <c r="C138" s="217"/>
      <c r="D138" s="102">
        <v>1</v>
      </c>
      <c r="E138" s="102"/>
      <c r="F138" s="102"/>
      <c r="G138" s="102"/>
      <c r="H138" s="102"/>
      <c r="I138" s="102"/>
      <c r="J138" s="102"/>
      <c r="K138" s="102"/>
      <c r="L138" s="102" t="s">
        <v>271</v>
      </c>
      <c r="M138" s="102"/>
      <c r="N138" s="102"/>
      <c r="O138" s="102"/>
      <c r="P138" s="102"/>
      <c r="Q138" s="102"/>
      <c r="R138" s="102"/>
      <c r="S138" s="65">
        <v>30</v>
      </c>
      <c r="T138" s="65"/>
      <c r="U138" s="65"/>
      <c r="V138" s="65"/>
      <c r="W138" s="65"/>
      <c r="X138" s="65"/>
      <c r="Y138" s="91">
        <v>5473000</v>
      </c>
      <c r="Z138" s="92"/>
      <c r="AA138" s="92"/>
      <c r="AB138" s="92"/>
      <c r="AC138" s="92"/>
      <c r="AD138" s="92"/>
      <c r="AE138" s="92"/>
      <c r="AF138" s="93"/>
      <c r="AJ138" s="4"/>
      <c r="AK138" s="4"/>
      <c r="AL138" s="4"/>
      <c r="AM138" s="4"/>
      <c r="AN138" s="4"/>
      <c r="AO138" s="4"/>
      <c r="AP138" s="4"/>
      <c r="AQ138" s="4"/>
    </row>
    <row r="139" spans="1:46" ht="18" customHeight="1" x14ac:dyDescent="0.3">
      <c r="A139" s="17"/>
      <c r="B139" s="217"/>
      <c r="C139" s="217"/>
      <c r="D139" s="102">
        <v>2</v>
      </c>
      <c r="E139" s="102"/>
      <c r="F139" s="102"/>
      <c r="G139" s="102"/>
      <c r="H139" s="102"/>
      <c r="I139" s="102"/>
      <c r="J139" s="102"/>
      <c r="K139" s="102"/>
      <c r="L139" s="102" t="s">
        <v>272</v>
      </c>
      <c r="M139" s="102"/>
      <c r="N139" s="102"/>
      <c r="O139" s="102"/>
      <c r="P139" s="102"/>
      <c r="Q139" s="102"/>
      <c r="R139" s="102"/>
      <c r="S139" s="65">
        <v>30</v>
      </c>
      <c r="T139" s="65"/>
      <c r="U139" s="65"/>
      <c r="V139" s="65"/>
      <c r="W139" s="65"/>
      <c r="X139" s="65"/>
      <c r="Y139" s="91">
        <v>5473000</v>
      </c>
      <c r="Z139" s="92"/>
      <c r="AA139" s="92"/>
      <c r="AB139" s="92"/>
      <c r="AC139" s="92"/>
      <c r="AD139" s="92"/>
      <c r="AE139" s="92"/>
      <c r="AF139" s="93"/>
      <c r="AJ139" s="4"/>
      <c r="AK139" s="4"/>
      <c r="AL139" s="4"/>
      <c r="AM139" s="4"/>
      <c r="AN139" s="98"/>
      <c r="AO139" s="98"/>
      <c r="AP139" s="98"/>
      <c r="AQ139" s="98"/>
      <c r="AR139" s="98"/>
      <c r="AS139" s="98"/>
      <c r="AT139" s="98"/>
    </row>
    <row r="140" spans="1:46" ht="18" customHeight="1" x14ac:dyDescent="0.3">
      <c r="A140" s="17"/>
      <c r="B140" s="217"/>
      <c r="C140" s="217"/>
      <c r="D140" s="102">
        <v>3</v>
      </c>
      <c r="E140" s="102"/>
      <c r="F140" s="102"/>
      <c r="G140" s="102"/>
      <c r="H140" s="102"/>
      <c r="I140" s="102"/>
      <c r="J140" s="102"/>
      <c r="K140" s="102"/>
      <c r="L140" s="102" t="s">
        <v>263</v>
      </c>
      <c r="M140" s="102"/>
      <c r="N140" s="102"/>
      <c r="O140" s="102"/>
      <c r="P140" s="102"/>
      <c r="Q140" s="102"/>
      <c r="R140" s="102"/>
      <c r="S140" s="65">
        <v>30</v>
      </c>
      <c r="T140" s="65"/>
      <c r="U140" s="65"/>
      <c r="V140" s="65"/>
      <c r="W140" s="65"/>
      <c r="X140" s="65"/>
      <c r="Y140" s="91">
        <v>5473000</v>
      </c>
      <c r="Z140" s="92"/>
      <c r="AA140" s="92"/>
      <c r="AB140" s="92"/>
      <c r="AC140" s="92"/>
      <c r="AD140" s="92"/>
      <c r="AE140" s="92"/>
      <c r="AF140" s="93"/>
      <c r="AJ140" s="4"/>
      <c r="AK140" s="4"/>
      <c r="AL140" s="4"/>
      <c r="AM140" s="4"/>
      <c r="AN140" s="4"/>
      <c r="AO140" s="4"/>
      <c r="AP140" s="4"/>
      <c r="AQ140" s="4"/>
    </row>
    <row r="141" spans="1:46" ht="18" customHeight="1" x14ac:dyDescent="0.3">
      <c r="A141" s="17"/>
      <c r="B141" s="217"/>
      <c r="C141" s="217"/>
      <c r="D141" s="102">
        <v>4</v>
      </c>
      <c r="E141" s="102"/>
      <c r="F141" s="102"/>
      <c r="G141" s="102"/>
      <c r="H141" s="102"/>
      <c r="I141" s="102"/>
      <c r="J141" s="102"/>
      <c r="K141" s="102"/>
      <c r="L141" s="102" t="s">
        <v>274</v>
      </c>
      <c r="M141" s="102"/>
      <c r="N141" s="102"/>
      <c r="O141" s="102"/>
      <c r="P141" s="102"/>
      <c r="Q141" s="102"/>
      <c r="R141" s="102"/>
      <c r="S141" s="65">
        <v>30</v>
      </c>
      <c r="T141" s="65"/>
      <c r="U141" s="65"/>
      <c r="V141" s="65"/>
      <c r="W141" s="65"/>
      <c r="X141" s="65"/>
      <c r="Y141" s="91">
        <v>5473000</v>
      </c>
      <c r="Z141" s="92"/>
      <c r="AA141" s="92"/>
      <c r="AB141" s="92"/>
      <c r="AC141" s="92"/>
      <c r="AD141" s="92"/>
      <c r="AE141" s="92"/>
      <c r="AF141" s="93"/>
      <c r="AJ141" s="4"/>
      <c r="AK141" s="4"/>
      <c r="AL141" s="4"/>
      <c r="AM141" s="4"/>
      <c r="AN141" s="4"/>
      <c r="AO141" s="4"/>
      <c r="AP141" s="4"/>
      <c r="AQ141" s="4"/>
    </row>
    <row r="142" spans="1:46" ht="18" customHeight="1" x14ac:dyDescent="0.3">
      <c r="A142" s="17"/>
      <c r="B142" s="217"/>
      <c r="C142" s="217"/>
      <c r="D142" s="102">
        <v>5</v>
      </c>
      <c r="E142" s="102"/>
      <c r="F142" s="102"/>
      <c r="G142" s="102"/>
      <c r="H142" s="102"/>
      <c r="I142" s="102"/>
      <c r="J142" s="102"/>
      <c r="K142" s="102"/>
      <c r="L142" s="102" t="s">
        <v>275</v>
      </c>
      <c r="M142" s="102"/>
      <c r="N142" s="102"/>
      <c r="O142" s="102"/>
      <c r="P142" s="102"/>
      <c r="Q142" s="102"/>
      <c r="R142" s="102"/>
      <c r="S142" s="65">
        <v>30</v>
      </c>
      <c r="T142" s="65"/>
      <c r="U142" s="65"/>
      <c r="V142" s="65"/>
      <c r="W142" s="65"/>
      <c r="X142" s="65"/>
      <c r="Y142" s="91">
        <v>5473000</v>
      </c>
      <c r="Z142" s="92"/>
      <c r="AA142" s="92"/>
      <c r="AB142" s="92"/>
      <c r="AC142" s="92"/>
      <c r="AD142" s="92"/>
      <c r="AE142" s="92"/>
      <c r="AF142" s="93"/>
      <c r="AJ142" s="4"/>
      <c r="AK142" s="4"/>
      <c r="AL142" s="4"/>
      <c r="AM142" s="4"/>
      <c r="AN142" s="4"/>
      <c r="AO142" s="4"/>
      <c r="AP142" s="4"/>
      <c r="AQ142" s="4"/>
    </row>
    <row r="143" spans="1:46" ht="18" customHeight="1" x14ac:dyDescent="0.3">
      <c r="A143" s="17"/>
      <c r="B143" s="217"/>
      <c r="C143" s="217"/>
      <c r="D143" s="94" t="s">
        <v>178</v>
      </c>
      <c r="E143" s="94"/>
      <c r="F143" s="94"/>
      <c r="G143" s="94"/>
      <c r="H143" s="94"/>
      <c r="I143" s="94"/>
      <c r="J143" s="94"/>
      <c r="K143" s="94"/>
      <c r="L143" s="56"/>
      <c r="M143" s="56"/>
      <c r="N143" s="56"/>
      <c r="O143" s="56"/>
      <c r="P143" s="56"/>
      <c r="Q143" s="56"/>
      <c r="R143" s="56"/>
      <c r="S143" s="90" t="s">
        <v>82</v>
      </c>
      <c r="T143" s="90"/>
      <c r="U143" s="90"/>
      <c r="V143" s="90"/>
      <c r="W143" s="90"/>
      <c r="X143" s="90"/>
      <c r="Y143" s="95" t="s">
        <v>82</v>
      </c>
      <c r="Z143" s="96"/>
      <c r="AA143" s="96"/>
      <c r="AB143" s="96"/>
      <c r="AC143" s="96"/>
      <c r="AD143" s="96"/>
      <c r="AE143" s="96"/>
      <c r="AF143" s="97"/>
      <c r="AJ143" s="4"/>
      <c r="AK143" s="4"/>
      <c r="AL143" s="4"/>
      <c r="AM143" s="4"/>
      <c r="AN143" s="4"/>
      <c r="AO143" s="4"/>
      <c r="AP143" s="4"/>
      <c r="AQ143" s="4"/>
    </row>
    <row r="144" spans="1:46" ht="18" customHeight="1" x14ac:dyDescent="0.3">
      <c r="A144" s="17"/>
      <c r="B144" s="217"/>
      <c r="C144" s="217"/>
      <c r="D144" s="94" t="s">
        <v>179</v>
      </c>
      <c r="E144" s="94"/>
      <c r="F144" s="94"/>
      <c r="G144" s="94"/>
      <c r="H144" s="94"/>
      <c r="I144" s="94"/>
      <c r="J144" s="94"/>
      <c r="K144" s="94"/>
      <c r="L144" s="56"/>
      <c r="M144" s="56"/>
      <c r="N144" s="56"/>
      <c r="O144" s="56"/>
      <c r="P144" s="56"/>
      <c r="Q144" s="56"/>
      <c r="R144" s="56"/>
      <c r="S144" s="90"/>
      <c r="T144" s="90"/>
      <c r="U144" s="90"/>
      <c r="V144" s="90"/>
      <c r="W144" s="90"/>
      <c r="X144" s="90"/>
      <c r="Y144" s="95" t="str">
        <f t="shared" ref="Y144:Y155" si="0">IF(S144="","",($Z$41/30)*S144)</f>
        <v/>
      </c>
      <c r="Z144" s="96"/>
      <c r="AA144" s="96"/>
      <c r="AB144" s="96"/>
      <c r="AC144" s="96"/>
      <c r="AD144" s="96"/>
      <c r="AE144" s="96"/>
      <c r="AF144" s="97"/>
      <c r="AJ144" s="4"/>
      <c r="AK144" s="4"/>
      <c r="AL144" s="4"/>
      <c r="AM144" s="4"/>
      <c r="AN144" s="4"/>
      <c r="AO144" s="4"/>
      <c r="AP144" s="4"/>
      <c r="AQ144" s="4"/>
    </row>
    <row r="145" spans="1:43" ht="18" customHeight="1" x14ac:dyDescent="0.3">
      <c r="A145" s="17"/>
      <c r="B145" s="217"/>
      <c r="C145" s="217"/>
      <c r="D145" s="94" t="s">
        <v>180</v>
      </c>
      <c r="E145" s="94"/>
      <c r="F145" s="94"/>
      <c r="G145" s="94"/>
      <c r="H145" s="94"/>
      <c r="I145" s="94"/>
      <c r="J145" s="94"/>
      <c r="K145" s="94"/>
      <c r="L145" s="56"/>
      <c r="M145" s="56"/>
      <c r="N145" s="56"/>
      <c r="O145" s="56"/>
      <c r="P145" s="56"/>
      <c r="Q145" s="56"/>
      <c r="R145" s="56"/>
      <c r="S145" s="90"/>
      <c r="T145" s="90"/>
      <c r="U145" s="90"/>
      <c r="V145" s="90"/>
      <c r="W145" s="90"/>
      <c r="X145" s="90"/>
      <c r="Y145" s="95" t="str">
        <f t="shared" si="0"/>
        <v/>
      </c>
      <c r="Z145" s="96"/>
      <c r="AA145" s="96"/>
      <c r="AB145" s="96"/>
      <c r="AC145" s="96"/>
      <c r="AD145" s="96"/>
      <c r="AE145" s="96"/>
      <c r="AF145" s="97"/>
      <c r="AJ145" s="4"/>
      <c r="AK145" s="4"/>
      <c r="AL145" s="4"/>
      <c r="AM145" s="4"/>
      <c r="AN145" s="4"/>
      <c r="AO145" s="4"/>
      <c r="AP145" s="4"/>
      <c r="AQ145" s="4"/>
    </row>
    <row r="146" spans="1:43" ht="18" customHeight="1" x14ac:dyDescent="0.3">
      <c r="A146" s="17"/>
      <c r="B146" s="217"/>
      <c r="C146" s="217"/>
      <c r="D146" s="94" t="s">
        <v>181</v>
      </c>
      <c r="E146" s="94"/>
      <c r="F146" s="94"/>
      <c r="G146" s="94"/>
      <c r="H146" s="94"/>
      <c r="I146" s="94"/>
      <c r="J146" s="94"/>
      <c r="K146" s="94"/>
      <c r="L146" s="56"/>
      <c r="M146" s="56"/>
      <c r="N146" s="56"/>
      <c r="O146" s="56"/>
      <c r="P146" s="56"/>
      <c r="Q146" s="56"/>
      <c r="R146" s="56"/>
      <c r="S146" s="90"/>
      <c r="T146" s="90"/>
      <c r="U146" s="90"/>
      <c r="V146" s="90"/>
      <c r="W146" s="90"/>
      <c r="X146" s="90"/>
      <c r="Y146" s="95" t="str">
        <f t="shared" si="0"/>
        <v/>
      </c>
      <c r="Z146" s="96"/>
      <c r="AA146" s="96"/>
      <c r="AB146" s="96"/>
      <c r="AC146" s="96"/>
      <c r="AD146" s="96"/>
      <c r="AE146" s="96"/>
      <c r="AF146" s="97"/>
      <c r="AJ146" s="4"/>
      <c r="AK146" s="4"/>
      <c r="AL146" s="4"/>
      <c r="AM146" s="4"/>
      <c r="AN146" s="4"/>
      <c r="AO146" s="4"/>
      <c r="AP146" s="4"/>
      <c r="AQ146" s="4"/>
    </row>
    <row r="147" spans="1:43" ht="18" customHeight="1" x14ac:dyDescent="0.3">
      <c r="A147" s="17"/>
      <c r="B147" s="217"/>
      <c r="C147" s="217"/>
      <c r="D147" s="94" t="s">
        <v>182</v>
      </c>
      <c r="E147" s="94"/>
      <c r="F147" s="94"/>
      <c r="G147" s="94"/>
      <c r="H147" s="94"/>
      <c r="I147" s="94"/>
      <c r="J147" s="94"/>
      <c r="K147" s="94"/>
      <c r="L147" s="56"/>
      <c r="M147" s="56"/>
      <c r="N147" s="56"/>
      <c r="O147" s="56"/>
      <c r="P147" s="56"/>
      <c r="Q147" s="56"/>
      <c r="R147" s="56"/>
      <c r="S147" s="90"/>
      <c r="T147" s="90"/>
      <c r="U147" s="90"/>
      <c r="V147" s="90"/>
      <c r="W147" s="90"/>
      <c r="X147" s="90"/>
      <c r="Y147" s="95" t="str">
        <f t="shared" si="0"/>
        <v/>
      </c>
      <c r="Z147" s="96"/>
      <c r="AA147" s="96"/>
      <c r="AB147" s="96"/>
      <c r="AC147" s="96"/>
      <c r="AD147" s="96"/>
      <c r="AE147" s="96"/>
      <c r="AF147" s="97"/>
      <c r="AJ147" s="4"/>
      <c r="AK147" s="4"/>
      <c r="AL147" s="4"/>
      <c r="AM147" s="4"/>
      <c r="AN147" s="4"/>
      <c r="AO147" s="4"/>
      <c r="AP147" s="4"/>
      <c r="AQ147" s="4"/>
    </row>
    <row r="148" spans="1:43" ht="18" customHeight="1" x14ac:dyDescent="0.3">
      <c r="A148" s="17"/>
      <c r="B148" s="217"/>
      <c r="C148" s="217"/>
      <c r="D148" s="94" t="s">
        <v>183</v>
      </c>
      <c r="E148" s="94"/>
      <c r="F148" s="94"/>
      <c r="G148" s="94"/>
      <c r="H148" s="94"/>
      <c r="I148" s="94"/>
      <c r="J148" s="94"/>
      <c r="K148" s="94"/>
      <c r="L148" s="56"/>
      <c r="M148" s="56"/>
      <c r="N148" s="56"/>
      <c r="O148" s="56"/>
      <c r="P148" s="56"/>
      <c r="Q148" s="56"/>
      <c r="R148" s="56"/>
      <c r="S148" s="90"/>
      <c r="T148" s="90"/>
      <c r="U148" s="90"/>
      <c r="V148" s="90"/>
      <c r="W148" s="90"/>
      <c r="X148" s="90"/>
      <c r="Y148" s="95" t="str">
        <f t="shared" si="0"/>
        <v/>
      </c>
      <c r="Z148" s="96"/>
      <c r="AA148" s="96"/>
      <c r="AB148" s="96"/>
      <c r="AC148" s="96"/>
      <c r="AD148" s="96"/>
      <c r="AE148" s="96"/>
      <c r="AF148" s="97"/>
      <c r="AJ148" s="4"/>
      <c r="AK148" s="4"/>
      <c r="AL148" s="4"/>
      <c r="AM148" s="4"/>
      <c r="AN148" s="4"/>
      <c r="AO148" s="4"/>
      <c r="AP148" s="4"/>
      <c r="AQ148" s="4"/>
    </row>
    <row r="149" spans="1:43" ht="18" customHeight="1" x14ac:dyDescent="0.3">
      <c r="A149" s="17"/>
      <c r="B149" s="217"/>
      <c r="C149" s="217"/>
      <c r="D149" s="94" t="s">
        <v>184</v>
      </c>
      <c r="E149" s="94"/>
      <c r="F149" s="94"/>
      <c r="G149" s="94"/>
      <c r="H149" s="94"/>
      <c r="I149" s="94"/>
      <c r="J149" s="94"/>
      <c r="K149" s="94"/>
      <c r="L149" s="56"/>
      <c r="M149" s="56"/>
      <c r="N149" s="56"/>
      <c r="O149" s="56"/>
      <c r="P149" s="56"/>
      <c r="Q149" s="56"/>
      <c r="R149" s="56"/>
      <c r="S149" s="90"/>
      <c r="T149" s="90"/>
      <c r="U149" s="90"/>
      <c r="V149" s="90"/>
      <c r="W149" s="90"/>
      <c r="X149" s="90"/>
      <c r="Y149" s="95" t="str">
        <f t="shared" si="0"/>
        <v/>
      </c>
      <c r="Z149" s="96"/>
      <c r="AA149" s="96"/>
      <c r="AB149" s="96"/>
      <c r="AC149" s="96"/>
      <c r="AD149" s="96"/>
      <c r="AE149" s="96"/>
      <c r="AF149" s="97"/>
      <c r="AJ149" s="4"/>
      <c r="AK149" s="4"/>
      <c r="AL149" s="4"/>
      <c r="AM149" s="4"/>
      <c r="AN149" s="4"/>
      <c r="AO149" s="4"/>
      <c r="AP149" s="4"/>
      <c r="AQ149" s="4"/>
    </row>
    <row r="150" spans="1:43" ht="18" customHeight="1" x14ac:dyDescent="0.3">
      <c r="A150" s="17"/>
      <c r="B150" s="217"/>
      <c r="C150" s="217"/>
      <c r="D150" s="94" t="s">
        <v>189</v>
      </c>
      <c r="E150" s="94"/>
      <c r="F150" s="94"/>
      <c r="G150" s="94"/>
      <c r="H150" s="94"/>
      <c r="I150" s="94"/>
      <c r="J150" s="94"/>
      <c r="K150" s="94"/>
      <c r="L150" s="56"/>
      <c r="M150" s="56"/>
      <c r="N150" s="56"/>
      <c r="O150" s="56"/>
      <c r="P150" s="56"/>
      <c r="Q150" s="56"/>
      <c r="R150" s="56"/>
      <c r="S150" s="90"/>
      <c r="T150" s="90"/>
      <c r="U150" s="90"/>
      <c r="V150" s="90"/>
      <c r="W150" s="90"/>
      <c r="X150" s="90"/>
      <c r="Y150" s="95" t="str">
        <f t="shared" si="0"/>
        <v/>
      </c>
      <c r="Z150" s="96"/>
      <c r="AA150" s="96"/>
      <c r="AB150" s="96"/>
      <c r="AC150" s="96"/>
      <c r="AD150" s="96"/>
      <c r="AE150" s="96"/>
      <c r="AF150" s="97"/>
      <c r="AJ150" s="4"/>
      <c r="AK150" s="4"/>
      <c r="AL150" s="4"/>
      <c r="AM150" s="4"/>
      <c r="AN150" s="4"/>
      <c r="AO150" s="4"/>
      <c r="AP150" s="4" t="s">
        <v>82</v>
      </c>
      <c r="AQ150" s="4"/>
    </row>
    <row r="151" spans="1:43" ht="18" customHeight="1" x14ac:dyDescent="0.3">
      <c r="A151" s="17"/>
      <c r="B151" s="217"/>
      <c r="C151" s="217"/>
      <c r="D151" s="94" t="s">
        <v>190</v>
      </c>
      <c r="E151" s="94"/>
      <c r="F151" s="94"/>
      <c r="G151" s="94"/>
      <c r="H151" s="94"/>
      <c r="I151" s="94"/>
      <c r="J151" s="94"/>
      <c r="K151" s="94"/>
      <c r="L151" s="56"/>
      <c r="M151" s="56"/>
      <c r="N151" s="56"/>
      <c r="O151" s="56"/>
      <c r="P151" s="56"/>
      <c r="Q151" s="56"/>
      <c r="R151" s="56"/>
      <c r="S151" s="90"/>
      <c r="T151" s="90"/>
      <c r="U151" s="90"/>
      <c r="V151" s="90"/>
      <c r="W151" s="90"/>
      <c r="X151" s="90"/>
      <c r="Y151" s="95" t="str">
        <f t="shared" ref="Y151:Y152" si="1">IF(S151="","",($Z$41/30)*S151)</f>
        <v/>
      </c>
      <c r="Z151" s="96"/>
      <c r="AA151" s="96"/>
      <c r="AB151" s="96"/>
      <c r="AC151" s="96"/>
      <c r="AD151" s="96"/>
      <c r="AE151" s="96"/>
      <c r="AF151" s="97"/>
      <c r="AJ151" s="4"/>
      <c r="AK151" s="4"/>
      <c r="AL151" s="4"/>
      <c r="AM151" s="4"/>
      <c r="AN151" s="4"/>
      <c r="AO151" s="4"/>
      <c r="AP151" s="4"/>
      <c r="AQ151" s="4"/>
    </row>
    <row r="152" spans="1:43" ht="18" customHeight="1" x14ac:dyDescent="0.3">
      <c r="A152" s="17"/>
      <c r="B152" s="217"/>
      <c r="C152" s="217"/>
      <c r="D152" s="94" t="s">
        <v>191</v>
      </c>
      <c r="E152" s="94"/>
      <c r="F152" s="94"/>
      <c r="G152" s="94"/>
      <c r="H152" s="94"/>
      <c r="I152" s="94"/>
      <c r="J152" s="94"/>
      <c r="K152" s="94"/>
      <c r="L152" s="56"/>
      <c r="M152" s="56"/>
      <c r="N152" s="56"/>
      <c r="O152" s="56"/>
      <c r="P152" s="56"/>
      <c r="Q152" s="56"/>
      <c r="R152" s="56"/>
      <c r="S152" s="90"/>
      <c r="T152" s="90"/>
      <c r="U152" s="90"/>
      <c r="V152" s="90"/>
      <c r="W152" s="90"/>
      <c r="X152" s="90"/>
      <c r="Y152" s="95" t="str">
        <f t="shared" si="1"/>
        <v/>
      </c>
      <c r="Z152" s="96"/>
      <c r="AA152" s="96"/>
      <c r="AB152" s="96"/>
      <c r="AC152" s="96"/>
      <c r="AD152" s="96"/>
      <c r="AE152" s="96"/>
      <c r="AF152" s="97"/>
      <c r="AJ152" s="4"/>
      <c r="AK152" s="4"/>
      <c r="AL152" s="4"/>
      <c r="AM152" s="4"/>
      <c r="AN152" s="4"/>
      <c r="AO152" s="4"/>
      <c r="AP152" s="4"/>
      <c r="AQ152" s="4"/>
    </row>
    <row r="153" spans="1:43" ht="18" customHeight="1" x14ac:dyDescent="0.3">
      <c r="A153" s="17"/>
      <c r="B153" s="217"/>
      <c r="C153" s="217"/>
      <c r="D153" s="94" t="s">
        <v>192</v>
      </c>
      <c r="E153" s="94"/>
      <c r="F153" s="94"/>
      <c r="G153" s="94"/>
      <c r="H153" s="94"/>
      <c r="I153" s="94"/>
      <c r="J153" s="94"/>
      <c r="K153" s="94"/>
      <c r="L153" s="56"/>
      <c r="M153" s="56"/>
      <c r="N153" s="56"/>
      <c r="O153" s="56"/>
      <c r="P153" s="56"/>
      <c r="Q153" s="56"/>
      <c r="R153" s="56"/>
      <c r="S153" s="90"/>
      <c r="T153" s="90"/>
      <c r="U153" s="90"/>
      <c r="V153" s="90"/>
      <c r="W153" s="90"/>
      <c r="X153" s="90"/>
      <c r="Y153" s="95" t="str">
        <f t="shared" si="0"/>
        <v/>
      </c>
      <c r="Z153" s="96"/>
      <c r="AA153" s="96"/>
      <c r="AB153" s="96"/>
      <c r="AC153" s="96"/>
      <c r="AD153" s="96"/>
      <c r="AE153" s="96"/>
      <c r="AF153" s="97"/>
      <c r="AJ153" s="4"/>
      <c r="AK153" s="4"/>
      <c r="AL153" s="4"/>
      <c r="AM153" s="4"/>
      <c r="AN153" s="4"/>
      <c r="AO153" s="4"/>
      <c r="AP153" s="4"/>
      <c r="AQ153" s="4"/>
    </row>
    <row r="154" spans="1:43" ht="15.75" customHeight="1" x14ac:dyDescent="0.3">
      <c r="A154" s="26"/>
      <c r="B154" s="217"/>
      <c r="C154" s="217"/>
      <c r="D154" s="94" t="s">
        <v>194</v>
      </c>
      <c r="E154" s="94"/>
      <c r="F154" s="94"/>
      <c r="G154" s="94"/>
      <c r="H154" s="94"/>
      <c r="I154" s="94"/>
      <c r="J154" s="94"/>
      <c r="K154" s="94"/>
      <c r="L154" s="56"/>
      <c r="M154" s="56"/>
      <c r="N154" s="56"/>
      <c r="O154" s="56"/>
      <c r="P154" s="56"/>
      <c r="Q154" s="56"/>
      <c r="R154" s="56"/>
      <c r="S154" s="90"/>
      <c r="T154" s="90"/>
      <c r="U154" s="90"/>
      <c r="V154" s="90"/>
      <c r="W154" s="90"/>
      <c r="X154" s="90"/>
      <c r="Y154" s="95" t="str">
        <f t="shared" si="0"/>
        <v/>
      </c>
      <c r="Z154" s="96"/>
      <c r="AA154" s="96"/>
      <c r="AB154" s="96"/>
      <c r="AC154" s="96"/>
      <c r="AD154" s="96"/>
      <c r="AE154" s="96"/>
      <c r="AF154" s="97"/>
      <c r="AG154" s="25"/>
      <c r="AH154" s="25"/>
      <c r="AJ154" s="27"/>
      <c r="AK154" s="4"/>
      <c r="AL154" s="4"/>
      <c r="AM154" s="4"/>
      <c r="AN154" s="4"/>
      <c r="AO154" s="4"/>
      <c r="AP154" s="4"/>
      <c r="AQ154" s="4"/>
    </row>
    <row r="155" spans="1:43" x14ac:dyDescent="0.3">
      <c r="B155" s="217"/>
      <c r="C155" s="217"/>
      <c r="D155" s="94" t="s">
        <v>195</v>
      </c>
      <c r="E155" s="94"/>
      <c r="F155" s="94"/>
      <c r="G155" s="94"/>
      <c r="H155" s="94"/>
      <c r="I155" s="94"/>
      <c r="J155" s="94"/>
      <c r="K155" s="94"/>
      <c r="L155" s="56"/>
      <c r="M155" s="56"/>
      <c r="N155" s="56"/>
      <c r="O155" s="56"/>
      <c r="P155" s="56"/>
      <c r="Q155" s="56"/>
      <c r="R155" s="56"/>
      <c r="S155" s="90"/>
      <c r="T155" s="90"/>
      <c r="U155" s="90"/>
      <c r="V155" s="90"/>
      <c r="W155" s="90"/>
      <c r="X155" s="90"/>
      <c r="Y155" s="95" t="str">
        <f t="shared" si="0"/>
        <v/>
      </c>
      <c r="Z155" s="96"/>
      <c r="AA155" s="96"/>
      <c r="AB155" s="96"/>
      <c r="AC155" s="96"/>
      <c r="AD155" s="96"/>
      <c r="AE155" s="96"/>
      <c r="AF155" s="97"/>
      <c r="AI155" s="25"/>
    </row>
    <row r="156" spans="1:43" ht="17.45" customHeight="1" x14ac:dyDescent="0.3">
      <c r="B156" s="217"/>
      <c r="C156" s="217"/>
      <c r="D156" s="101" t="s">
        <v>185</v>
      </c>
      <c r="E156" s="101"/>
      <c r="F156" s="101"/>
      <c r="G156" s="101"/>
      <c r="H156" s="101"/>
      <c r="I156" s="101"/>
      <c r="J156" s="101"/>
      <c r="K156" s="101"/>
      <c r="L156" s="101"/>
      <c r="M156" s="101"/>
      <c r="N156" s="101"/>
      <c r="O156" s="101"/>
      <c r="P156" s="101"/>
      <c r="Q156" s="101"/>
      <c r="R156" s="101"/>
      <c r="S156" s="101"/>
      <c r="T156" s="101"/>
      <c r="U156" s="101"/>
      <c r="V156" s="101"/>
      <c r="W156" s="101"/>
      <c r="X156" s="101"/>
      <c r="Y156" s="99">
        <f>SUM(Y138:AF154)</f>
        <v>27365000</v>
      </c>
      <c r="Z156" s="100"/>
      <c r="AA156" s="100"/>
      <c r="AB156" s="100"/>
      <c r="AC156" s="100"/>
      <c r="AD156" s="100"/>
      <c r="AE156" s="100"/>
      <c r="AF156" s="100"/>
      <c r="AQ156" s="5"/>
    </row>
    <row r="157" spans="1:43" ht="18" x14ac:dyDescent="0.3">
      <c r="D157" s="89" t="s">
        <v>186</v>
      </c>
      <c r="E157" s="89"/>
      <c r="F157" s="89"/>
      <c r="G157" s="89"/>
      <c r="H157" s="89"/>
      <c r="I157" s="89"/>
      <c r="J157" s="89"/>
      <c r="K157" s="89"/>
      <c r="L157" s="89"/>
      <c r="M157" s="89"/>
      <c r="N157" s="89"/>
      <c r="O157" s="89"/>
      <c r="P157" s="89"/>
      <c r="Q157" s="89"/>
      <c r="R157" s="89"/>
      <c r="S157" s="89"/>
      <c r="T157" s="89"/>
      <c r="U157" s="89"/>
      <c r="V157" s="89"/>
      <c r="W157" s="89"/>
      <c r="X157" s="89"/>
      <c r="Y157" s="218">
        <f>J41+S75+S78+S81-Y156-S84</f>
        <v>16419000</v>
      </c>
      <c r="Z157" s="219"/>
      <c r="AA157" s="219"/>
      <c r="AB157" s="219"/>
      <c r="AC157" s="219"/>
      <c r="AD157" s="219"/>
      <c r="AE157" s="219"/>
      <c r="AF157" s="219"/>
    </row>
    <row r="158" spans="1:43" s="44" customFormat="1" ht="6" customHeight="1" x14ac:dyDescent="0.3">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6"/>
    </row>
    <row r="159" spans="1:43" s="41" customFormat="1" x14ac:dyDescent="0.3">
      <c r="B159" s="209" t="s">
        <v>12</v>
      </c>
      <c r="C159" s="210"/>
      <c r="D159" s="210"/>
      <c r="E159" s="210"/>
      <c r="F159" s="210"/>
      <c r="G159" s="210"/>
      <c r="H159" s="210"/>
      <c r="I159" s="210"/>
      <c r="J159" s="210"/>
      <c r="K159" s="210"/>
      <c r="L159" s="210"/>
      <c r="M159" s="210"/>
      <c r="N159" s="210"/>
      <c r="O159" s="210"/>
      <c r="P159" s="210"/>
      <c r="Q159" s="210"/>
      <c r="R159" s="210"/>
      <c r="S159" s="210"/>
      <c r="T159" s="210"/>
      <c r="U159" s="210"/>
      <c r="V159" s="210"/>
      <c r="W159" s="210"/>
      <c r="X159" s="210"/>
      <c r="Y159" s="210"/>
      <c r="Z159" s="210"/>
      <c r="AA159" s="210"/>
      <c r="AB159" s="210"/>
      <c r="AC159" s="210"/>
      <c r="AD159" s="210"/>
      <c r="AE159" s="210"/>
      <c r="AF159" s="211"/>
    </row>
    <row r="160" spans="1:43" s="41" customFormat="1" ht="80.099999999999994" customHeight="1" x14ac:dyDescent="0.3">
      <c r="B160" s="212" t="s">
        <v>196</v>
      </c>
      <c r="C160" s="213"/>
      <c r="D160" s="213"/>
      <c r="E160" s="213"/>
      <c r="F160" s="213"/>
      <c r="G160" s="213"/>
      <c r="H160" s="213"/>
      <c r="I160" s="213"/>
      <c r="J160" s="213"/>
      <c r="K160" s="213"/>
      <c r="L160" s="213"/>
      <c r="M160" s="213"/>
      <c r="N160" s="213"/>
      <c r="O160" s="213"/>
      <c r="P160" s="213"/>
      <c r="Q160" s="213"/>
      <c r="R160" s="213"/>
      <c r="S160" s="213"/>
      <c r="T160" s="213"/>
      <c r="U160" s="213"/>
      <c r="V160" s="213"/>
      <c r="W160" s="213"/>
      <c r="X160" s="213"/>
      <c r="Y160" s="213"/>
      <c r="Z160" s="213"/>
      <c r="AA160" s="213"/>
      <c r="AB160" s="213"/>
      <c r="AC160" s="213"/>
      <c r="AD160" s="213"/>
      <c r="AE160" s="213"/>
      <c r="AF160" s="214"/>
      <c r="AL160" s="43"/>
    </row>
  </sheetData>
  <mergeCells count="412">
    <mergeCell ref="B1:J1"/>
    <mergeCell ref="B159:AF159"/>
    <mergeCell ref="B160:AF160"/>
    <mergeCell ref="H27:AF27"/>
    <mergeCell ref="D151:K151"/>
    <mergeCell ref="D152:K152"/>
    <mergeCell ref="B137:C156"/>
    <mergeCell ref="L151:R151"/>
    <mergeCell ref="L152:R152"/>
    <mergeCell ref="S151:X151"/>
    <mergeCell ref="S152:X152"/>
    <mergeCell ref="Y151:AF151"/>
    <mergeCell ref="Y152:AF152"/>
    <mergeCell ref="D154:K154"/>
    <mergeCell ref="L154:R154"/>
    <mergeCell ref="S154:X154"/>
    <mergeCell ref="Y154:AF154"/>
    <mergeCell ref="Y157:AF157"/>
    <mergeCell ref="J41:P41"/>
    <mergeCell ref="B41:I41"/>
    <mergeCell ref="B127:AF127"/>
    <mergeCell ref="D138:K138"/>
    <mergeCell ref="B125:AF125"/>
    <mergeCell ref="B129:AF129"/>
    <mergeCell ref="B106:Y106"/>
    <mergeCell ref="AA121:AC121"/>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B104:AF104"/>
    <mergeCell ref="B114:AF115"/>
    <mergeCell ref="B117:Z117"/>
    <mergeCell ref="B118:Z118"/>
    <mergeCell ref="Z110:AF110"/>
    <mergeCell ref="B121:Z121"/>
    <mergeCell ref="Z112:AF112"/>
    <mergeCell ref="B110:Y110"/>
    <mergeCell ref="D155:K155"/>
    <mergeCell ref="Q88:T88"/>
    <mergeCell ref="U88:W88"/>
    <mergeCell ref="R91:U91"/>
    <mergeCell ref="V91:X91"/>
    <mergeCell ref="B93:AF93"/>
    <mergeCell ref="AB97:AF97"/>
    <mergeCell ref="B102:AB102"/>
    <mergeCell ref="P90:Q90"/>
    <mergeCell ref="R90:U90"/>
    <mergeCell ref="O97:V97"/>
    <mergeCell ref="W97:AA97"/>
    <mergeCell ref="V90:X90"/>
    <mergeCell ref="C97:N97"/>
    <mergeCell ref="D143:K143"/>
    <mergeCell ref="AD117:AF117"/>
    <mergeCell ref="AD118:AF118"/>
    <mergeCell ref="AD119:AF119"/>
    <mergeCell ref="B119:Z119"/>
    <mergeCell ref="Z108:AF108"/>
    <mergeCell ref="L143:R143"/>
    <mergeCell ref="W132:AF132"/>
    <mergeCell ref="B122:Z122"/>
    <mergeCell ref="D150:K150"/>
    <mergeCell ref="S150:X150"/>
    <mergeCell ref="Y150:AF150"/>
    <mergeCell ref="D148:K148"/>
    <mergeCell ref="B123:Z123"/>
    <mergeCell ref="AD122:AF122"/>
    <mergeCell ref="D142:K142"/>
    <mergeCell ref="Y138:AF138"/>
    <mergeCell ref="L138:R138"/>
    <mergeCell ref="L139:R139"/>
    <mergeCell ref="L140:R140"/>
    <mergeCell ref="L141:R141"/>
    <mergeCell ref="L142:R142"/>
    <mergeCell ref="S137:X137"/>
    <mergeCell ref="Y137:AF137"/>
    <mergeCell ref="E132:V132"/>
    <mergeCell ref="C131:N131"/>
    <mergeCell ref="O131:V131"/>
    <mergeCell ref="W131:AA131"/>
    <mergeCell ref="AB131:AF131"/>
    <mergeCell ref="D137:K137"/>
    <mergeCell ref="AD123:AF123"/>
    <mergeCell ref="B133:AF133"/>
    <mergeCell ref="B132:D132"/>
    <mergeCell ref="AA117:AC117"/>
    <mergeCell ref="AA118:AC118"/>
    <mergeCell ref="AA119:AC119"/>
    <mergeCell ref="B108:Y108"/>
    <mergeCell ref="B112:Y11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Z54:AC54"/>
    <mergeCell ref="AD54:AF54"/>
    <mergeCell ref="AA49:AF49"/>
    <mergeCell ref="T45:AB45"/>
    <mergeCell ref="B49:I49"/>
    <mergeCell ref="X53:Y53"/>
    <mergeCell ref="Z53:AC53"/>
    <mergeCell ref="Z39:AC39"/>
    <mergeCell ref="B43:I43"/>
    <mergeCell ref="AD39:AF39"/>
    <mergeCell ref="Q39:W39"/>
    <mergeCell ref="W49:Z49"/>
    <mergeCell ref="Z38:AC38"/>
    <mergeCell ref="AD38:AF38"/>
    <mergeCell ref="T13:V13"/>
    <mergeCell ref="H10:K10"/>
    <mergeCell ref="X10:Y10"/>
    <mergeCell ref="Z10:AC10"/>
    <mergeCell ref="X39:Y39"/>
    <mergeCell ref="X9:Y9"/>
    <mergeCell ref="X29:Y29"/>
    <mergeCell ref="Z29:AC29"/>
    <mergeCell ref="AD29:AF29"/>
    <mergeCell ref="B17:H17"/>
    <mergeCell ref="B19:K19"/>
    <mergeCell ref="L19:W19"/>
    <mergeCell ref="B25:F25"/>
    <mergeCell ref="G25:J25"/>
    <mergeCell ref="L25:S25"/>
    <mergeCell ref="T25:U25"/>
    <mergeCell ref="B27:G27"/>
    <mergeCell ref="E21:W21"/>
    <mergeCell ref="B21:D21"/>
    <mergeCell ref="X21:Z21"/>
    <mergeCell ref="AA21:AF21"/>
    <mergeCell ref="X19:AA19"/>
    <mergeCell ref="B23:D23"/>
    <mergeCell ref="B39:G39"/>
    <mergeCell ref="K17:W17"/>
    <mergeCell ref="B30:F30"/>
    <mergeCell ref="M30:W30"/>
    <mergeCell ref="G30:I30"/>
    <mergeCell ref="H60:I60"/>
    <mergeCell ref="J60:M60"/>
    <mergeCell ref="N60:P60"/>
    <mergeCell ref="S60:T60"/>
    <mergeCell ref="U60:X60"/>
    <mergeCell ref="X38:Y38"/>
    <mergeCell ref="X54:Y54"/>
    <mergeCell ref="B32:AF32"/>
    <mergeCell ref="B33:AF36"/>
    <mergeCell ref="X30:Y30"/>
    <mergeCell ref="Z30:AC30"/>
    <mergeCell ref="AD30:AF30"/>
    <mergeCell ref="J30:L30"/>
    <mergeCell ref="L23:W23"/>
    <mergeCell ref="X23:AF23"/>
    <mergeCell ref="E23:K23"/>
    <mergeCell ref="AB19:AF19"/>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H61:I61"/>
    <mergeCell ref="J61:M61"/>
    <mergeCell ref="N61:P61"/>
    <mergeCell ref="S61:T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5:I65"/>
    <mergeCell ref="J65:M65"/>
    <mergeCell ref="N65:P65"/>
    <mergeCell ref="H67:I67"/>
    <mergeCell ref="J67:M67"/>
    <mergeCell ref="N67:P67"/>
    <mergeCell ref="B66:E67"/>
    <mergeCell ref="F66:G67"/>
    <mergeCell ref="H66:I66"/>
    <mergeCell ref="J66:M66"/>
    <mergeCell ref="N66:P66"/>
    <mergeCell ref="AA4:AF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AB62:AF63"/>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B2:F7"/>
    <mergeCell ref="P13:S13"/>
    <mergeCell ref="AA6:AF7"/>
    <mergeCell ref="AB59:AF59"/>
    <mergeCell ref="U61:X61"/>
    <mergeCell ref="F59:AA59"/>
    <mergeCell ref="S77:X77"/>
    <mergeCell ref="Y77:AF77"/>
    <mergeCell ref="K78:N78"/>
    <mergeCell ref="O78:Q78"/>
    <mergeCell ref="B77:H78"/>
    <mergeCell ref="L73:N73"/>
    <mergeCell ref="O73:Q73"/>
    <mergeCell ref="B73:K73"/>
    <mergeCell ref="B64:E65"/>
    <mergeCell ref="F64:G65"/>
    <mergeCell ref="H64:I64"/>
    <mergeCell ref="J64:M64"/>
    <mergeCell ref="N64:P64"/>
    <mergeCell ref="U66:X66"/>
    <mergeCell ref="Y66:AA66"/>
    <mergeCell ref="B68:E69"/>
    <mergeCell ref="F68:G69"/>
    <mergeCell ref="H68:I68"/>
    <mergeCell ref="J68:M68"/>
    <mergeCell ref="N68:P68"/>
    <mergeCell ref="H69:I69"/>
    <mergeCell ref="I80:J80"/>
    <mergeCell ref="K80:N80"/>
    <mergeCell ref="K77:N77"/>
    <mergeCell ref="O77:Q77"/>
    <mergeCell ref="I78:J78"/>
    <mergeCell ref="S78:X78"/>
    <mergeCell ref="Y78:AF78"/>
    <mergeCell ref="B80:H81"/>
    <mergeCell ref="I77:J77"/>
    <mergeCell ref="I81:J81"/>
    <mergeCell ref="K81:N81"/>
    <mergeCell ref="O81:Q81"/>
    <mergeCell ref="AN139:AT139"/>
    <mergeCell ref="Y156:AF156"/>
    <mergeCell ref="S144:X144"/>
    <mergeCell ref="S145:X145"/>
    <mergeCell ref="S146:X146"/>
    <mergeCell ref="S147:X147"/>
    <mergeCell ref="S148:X148"/>
    <mergeCell ref="S155:X155"/>
    <mergeCell ref="D156:X156"/>
    <mergeCell ref="L146:R146"/>
    <mergeCell ref="L147:R147"/>
    <mergeCell ref="L148:R148"/>
    <mergeCell ref="L155:R155"/>
    <mergeCell ref="Y144:AF144"/>
    <mergeCell ref="Y145:AF145"/>
    <mergeCell ref="Y146:AF146"/>
    <mergeCell ref="D139:K139"/>
    <mergeCell ref="D140:K140"/>
    <mergeCell ref="D141:K141"/>
    <mergeCell ref="D145:K145"/>
    <mergeCell ref="D146:K146"/>
    <mergeCell ref="Y147:AF147"/>
    <mergeCell ref="Y148:AF148"/>
    <mergeCell ref="Y155:AF155"/>
    <mergeCell ref="D157:X157"/>
    <mergeCell ref="S141:X141"/>
    <mergeCell ref="S142:X142"/>
    <mergeCell ref="S143:X143"/>
    <mergeCell ref="L144:R144"/>
    <mergeCell ref="L145:R145"/>
    <mergeCell ref="Y139:AF139"/>
    <mergeCell ref="Y140:AF140"/>
    <mergeCell ref="Y141:AF141"/>
    <mergeCell ref="Y142:AF142"/>
    <mergeCell ref="D147:K147"/>
    <mergeCell ref="S139:X139"/>
    <mergeCell ref="S140:X140"/>
    <mergeCell ref="D144:K144"/>
    <mergeCell ref="Y143:AF143"/>
    <mergeCell ref="D149:K149"/>
    <mergeCell ref="L149:R149"/>
    <mergeCell ref="S149:X149"/>
    <mergeCell ref="Y149:AF149"/>
    <mergeCell ref="D153:K153"/>
    <mergeCell ref="L153:R153"/>
    <mergeCell ref="S153:X153"/>
    <mergeCell ref="Y153:AF153"/>
    <mergeCell ref="L150:R150"/>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K74:N74"/>
    <mergeCell ref="O74:Q74"/>
    <mergeCell ref="B98:AF98"/>
    <mergeCell ref="J69:M69"/>
    <mergeCell ref="N69:P69"/>
    <mergeCell ref="B71:AF71"/>
    <mergeCell ref="S74:X74"/>
    <mergeCell ref="S75:X75"/>
    <mergeCell ref="AA73:AC73"/>
    <mergeCell ref="AD73:AF73"/>
    <mergeCell ref="S73:Z73"/>
    <mergeCell ref="I75:J75"/>
    <mergeCell ref="K75:N75"/>
    <mergeCell ref="Q68:R69"/>
    <mergeCell ref="S68:T68"/>
    <mergeCell ref="U68:X68"/>
    <mergeCell ref="Y68:AA68"/>
    <mergeCell ref="AB68:AF69"/>
    <mergeCell ref="S69:T69"/>
    <mergeCell ref="U69:X69"/>
    <mergeCell ref="Y69:AA69"/>
    <mergeCell ref="AD87:AF87"/>
    <mergeCell ref="O86:W86"/>
    <mergeCell ref="X86:AF86"/>
    <mergeCell ref="O87:P87"/>
    <mergeCell ref="Q87:T87"/>
    <mergeCell ref="U87:W87"/>
    <mergeCell ref="S80:X80"/>
    <mergeCell ref="Y80:AF80"/>
    <mergeCell ref="S83:X83"/>
    <mergeCell ref="Y83:AF83"/>
    <mergeCell ref="S84:X84"/>
    <mergeCell ref="Y84:AF84"/>
    <mergeCell ref="S81:X81"/>
    <mergeCell ref="Y81:AF81"/>
  </mergeCells>
  <conditionalFormatting sqref="B160">
    <cfRule type="containsBlanks" dxfId="96" priority="36">
      <formula>LEN(TRIM(B160))=0</formula>
    </cfRule>
  </conditionalFormatting>
  <conditionalFormatting sqref="B132:D132">
    <cfRule type="containsBlanks" dxfId="95" priority="118">
      <formula>LEN(TRIM(B132))=0</formula>
    </cfRule>
  </conditionalFormatting>
  <conditionalFormatting sqref="B60:E69">
    <cfRule type="containsBlanks" dxfId="94" priority="91">
      <formula>LEN(TRIM(B60))=0</formula>
    </cfRule>
  </conditionalFormatting>
  <conditionalFormatting sqref="B1:J1">
    <cfRule type="containsBlanks" dxfId="93" priority="28">
      <formula>LEN(TRIM(B1))=0</formula>
    </cfRule>
  </conditionalFormatting>
  <conditionalFormatting sqref="B33:AF36">
    <cfRule type="containsBlanks" dxfId="92" priority="25">
      <formula>LEN(TRIM(B33))=0</formula>
    </cfRule>
  </conditionalFormatting>
  <conditionalFormatting sqref="C97:N97">
    <cfRule type="containsBlanks" dxfId="91" priority="5">
      <formula>LEN(TRIM(C97))=0</formula>
    </cfRule>
  </conditionalFormatting>
  <conditionalFormatting sqref="C131:N131">
    <cfRule type="containsBlanks" dxfId="90" priority="120">
      <formula>LEN(TRIM(C131))=0</formula>
    </cfRule>
  </conditionalFormatting>
  <conditionalFormatting sqref="E23:K23">
    <cfRule type="containsBlanks" dxfId="89" priority="29">
      <formula>LEN(TRIM(E23))=0</formula>
    </cfRule>
  </conditionalFormatting>
  <conditionalFormatting sqref="E21:W21">
    <cfRule type="containsBlanks" dxfId="88" priority="30">
      <formula>LEN(TRIM(E21))=0</formula>
    </cfRule>
  </conditionalFormatting>
  <conditionalFormatting sqref="G25:J25">
    <cfRule type="containsBlanks" dxfId="87" priority="111">
      <formula>LEN(TRIM(G25))=0</formula>
    </cfRule>
  </conditionalFormatting>
  <conditionalFormatting sqref="H10:K10 AA21:AF21 H39:J39 L39:N39 Z41:AF41 I47:M47 U47:AF47 J49:V49 AA49:AF49">
    <cfRule type="containsBlanks" dxfId="86" priority="146">
      <formula>LEN(TRIM(H10))=0</formula>
    </cfRule>
  </conditionalFormatting>
  <conditionalFormatting sqref="H61:P61">
    <cfRule type="containsBlanks" dxfId="85" priority="14">
      <formula>LEN(TRIM(H61))=0</formula>
    </cfRule>
  </conditionalFormatting>
  <conditionalFormatting sqref="H63:P63">
    <cfRule type="containsBlanks" dxfId="84" priority="11">
      <formula>LEN(TRIM(H63))=0</formula>
    </cfRule>
  </conditionalFormatting>
  <conditionalFormatting sqref="H65:P65">
    <cfRule type="containsBlanks" dxfId="83" priority="53">
      <formula>LEN(TRIM(H65))=0</formula>
    </cfRule>
  </conditionalFormatting>
  <conditionalFormatting sqref="H67:P67">
    <cfRule type="containsBlanks" dxfId="82" priority="52">
      <formula>LEN(TRIM(H67))=0</formula>
    </cfRule>
  </conditionalFormatting>
  <conditionalFormatting sqref="H69:P69">
    <cfRule type="containsBlanks" dxfId="81" priority="51">
      <formula>LEN(TRIM(H69))=0</formula>
    </cfRule>
  </conditionalFormatting>
  <conditionalFormatting sqref="H27:AF27">
    <cfRule type="containsBlanks" dxfId="80" priority="37">
      <formula>LEN(TRIM(H27))=0</formula>
    </cfRule>
  </conditionalFormatting>
  <conditionalFormatting sqref="I75:Q75">
    <cfRule type="containsBlanks" dxfId="79" priority="45">
      <formula>LEN(TRIM(I75))=0</formula>
    </cfRule>
  </conditionalFormatting>
  <conditionalFormatting sqref="I78:Q78">
    <cfRule type="containsBlanks" dxfId="78" priority="44">
      <formula>LEN(TRIM(I78))=0</formula>
    </cfRule>
  </conditionalFormatting>
  <conditionalFormatting sqref="I81:Q81">
    <cfRule type="containsBlanks" dxfId="77" priority="43">
      <formula>LEN(TRIM(I81))=0</formula>
    </cfRule>
  </conditionalFormatting>
  <conditionalFormatting sqref="J41:P41">
    <cfRule type="containsBlanks" dxfId="76" priority="24">
      <formula>LEN(TRIM(J41))=0</formula>
    </cfRule>
  </conditionalFormatting>
  <conditionalFormatting sqref="J56:Y57">
    <cfRule type="containsBlanks" dxfId="75" priority="151">
      <formula>LEN(TRIM(J56))=0</formula>
    </cfRule>
  </conditionalFormatting>
  <conditionalFormatting sqref="J43:AF43">
    <cfRule type="containsBlanks" dxfId="74" priority="23">
      <formula>LEN(TRIM(J43))=0</formula>
    </cfRule>
  </conditionalFormatting>
  <conditionalFormatting sqref="K17:W17">
    <cfRule type="containsBlanks" dxfId="73" priority="33">
      <formula>LEN(TRIM(K17))=0</formula>
    </cfRule>
  </conditionalFormatting>
  <conditionalFormatting sqref="L25:S25">
    <cfRule type="containsBlanks" dxfId="72" priority="26">
      <formula>LEN(TRIM(L25))=0</formula>
    </cfRule>
  </conditionalFormatting>
  <conditionalFormatting sqref="L54:T54">
    <cfRule type="containsBlanks" dxfId="71" priority="19">
      <formula>LEN(TRIM(L54))=0</formula>
    </cfRule>
  </conditionalFormatting>
  <conditionalFormatting sqref="L19:W19">
    <cfRule type="containsBlanks" dxfId="70" priority="32">
      <formula>LEN(TRIM(L19))=0</formula>
    </cfRule>
  </conditionalFormatting>
  <conditionalFormatting sqref="L138:AF155">
    <cfRule type="containsBlanks" dxfId="69" priority="34">
      <formula>LEN(TRIM(L138))=0</formula>
    </cfRule>
  </conditionalFormatting>
  <conditionalFormatting sqref="N13:V13">
    <cfRule type="containsBlanks" dxfId="68" priority="61">
      <formula>LEN(TRIM(N13))=0</formula>
    </cfRule>
  </conditionalFormatting>
  <conditionalFormatting sqref="O88:AF88">
    <cfRule type="containsBlanks" dxfId="67" priority="41">
      <formula>LEN(TRIM(O88))=0</formula>
    </cfRule>
  </conditionalFormatting>
  <conditionalFormatting sqref="P45:S45">
    <cfRule type="containsBlanks" dxfId="66" priority="22">
      <formula>LEN(TRIM(P45))=0</formula>
    </cfRule>
  </conditionalFormatting>
  <conditionalFormatting sqref="P91:X91">
    <cfRule type="containsBlanks" dxfId="65" priority="40">
      <formula>LEN(TRIM(P91))=0</formula>
    </cfRule>
  </conditionalFormatting>
  <conditionalFormatting sqref="S75:X75 S78:X78 S81:X81">
    <cfRule type="containsBlanks" dxfId="64" priority="149">
      <formula>LEN(TRIM(S75))=0</formula>
    </cfRule>
  </conditionalFormatting>
  <conditionalFormatting sqref="S84:X84">
    <cfRule type="containsBlanks" dxfId="63" priority="66">
      <formula>LEN(TRIM(S84))=0</formula>
    </cfRule>
  </conditionalFormatting>
  <conditionalFormatting sqref="S61:AA61">
    <cfRule type="containsBlanks" dxfId="62" priority="13">
      <formula>LEN(TRIM(S61))=0</formula>
    </cfRule>
  </conditionalFormatting>
  <conditionalFormatting sqref="S63:AA63">
    <cfRule type="containsBlanks" dxfId="61" priority="8">
      <formula>LEN(TRIM(S63))=0</formula>
    </cfRule>
  </conditionalFormatting>
  <conditionalFormatting sqref="S65:AA65">
    <cfRule type="containsBlanks" dxfId="60" priority="48">
      <formula>LEN(TRIM(S65))=0</formula>
    </cfRule>
  </conditionalFormatting>
  <conditionalFormatting sqref="S67:AA67">
    <cfRule type="containsBlanks" dxfId="59" priority="47">
      <formula>LEN(TRIM(S67))=0</formula>
    </cfRule>
  </conditionalFormatting>
  <conditionalFormatting sqref="S69:AA69">
    <cfRule type="containsBlanks" dxfId="58" priority="46">
      <formula>LEN(TRIM(S69))=0</formula>
    </cfRule>
  </conditionalFormatting>
  <conditionalFormatting sqref="T51:AF51">
    <cfRule type="containsBlanks" dxfId="57" priority="104">
      <formula>LEN(TRIM(T51))=0</formula>
    </cfRule>
  </conditionalFormatting>
  <conditionalFormatting sqref="W97:AA97">
    <cfRule type="containsBlanks" dxfId="56" priority="4">
      <formula>LEN(TRIM(W97))=0</formula>
    </cfRule>
  </conditionalFormatting>
  <conditionalFormatting sqref="W131:AA131">
    <cfRule type="containsBlanks" dxfId="55" priority="119">
      <formula>LEN(TRIM(W131))=0</formula>
    </cfRule>
  </conditionalFormatting>
  <conditionalFormatting sqref="W132:AF132">
    <cfRule type="containsBlanks" dxfId="54" priority="117">
      <formula>LEN(TRIM(W132))=0</formula>
    </cfRule>
  </conditionalFormatting>
  <conditionalFormatting sqref="X10:AF10">
    <cfRule type="containsBlanks" dxfId="53" priority="96">
      <formula>LEN(TRIM(X10))=0</formula>
    </cfRule>
  </conditionalFormatting>
  <conditionalFormatting sqref="X13:AF13">
    <cfRule type="containsBlanks" dxfId="52" priority="60">
      <formula>LEN(TRIM(X13))=0</formula>
    </cfRule>
  </conditionalFormatting>
  <conditionalFormatting sqref="X23:AF23">
    <cfRule type="containsBlanks" dxfId="51" priority="27">
      <formula>LEN(TRIM(X23))=0</formula>
    </cfRule>
  </conditionalFormatting>
  <conditionalFormatting sqref="X30:AF30">
    <cfRule type="containsBlanks" dxfId="50" priority="59">
      <formula>LEN(TRIM(X30))=0</formula>
    </cfRule>
  </conditionalFormatting>
  <conditionalFormatting sqref="X39:AF39">
    <cfRule type="containsBlanks" dxfId="49" priority="58">
      <formula>LEN(TRIM(X39))=0</formula>
    </cfRule>
  </conditionalFormatting>
  <conditionalFormatting sqref="X54:AF54">
    <cfRule type="containsBlanks" dxfId="48" priority="17">
      <formula>LEN(TRIM(X54))=0</formula>
    </cfRule>
  </conditionalFormatting>
  <conditionalFormatting sqref="Z57:AF57">
    <cfRule type="containsBlanks" dxfId="47" priority="16">
      <formula>LEN(TRIM(Z57))=0</formula>
    </cfRule>
  </conditionalFormatting>
  <conditionalFormatting sqref="Z106:AF106">
    <cfRule type="containsBlanks" dxfId="46" priority="3">
      <formula>LEN(TRIM(Z106))=0</formula>
    </cfRule>
  </conditionalFormatting>
  <conditionalFormatting sqref="Z108:AF108">
    <cfRule type="containsBlanks" dxfId="45" priority="2">
      <formula>LEN(TRIM(Z108))=0</formula>
    </cfRule>
  </conditionalFormatting>
  <conditionalFormatting sqref="Z110:AF110">
    <cfRule type="containsBlanks" dxfId="44" priority="1">
      <formula>LEN(TRIM(Z110))=0</formula>
    </cfRule>
  </conditionalFormatting>
  <conditionalFormatting sqref="Z112:AF112">
    <cfRule type="containsBlanks" dxfId="43" priority="62">
      <formula>LEN(TRIM(Z112))=0</formula>
    </cfRule>
  </conditionalFormatting>
  <conditionalFormatting sqref="AB19:AF19">
    <cfRule type="containsBlanks" dxfId="42" priority="31">
      <formula>LEN(TRIM(AB19))=0</formula>
    </cfRule>
  </conditionalFormatting>
  <conditionalFormatting sqref="AB60:AF69">
    <cfRule type="containsBlanks" dxfId="41" priority="6">
      <formula>LEN(TRIM(AB60))=0</formula>
    </cfRule>
  </conditionalFormatting>
  <conditionalFormatting sqref="AC45:AF45">
    <cfRule type="containsBlanks" dxfId="40" priority="21">
      <formula>LEN(TRIM(AC45))=0</formula>
    </cfRule>
  </conditionalFormatting>
  <conditionalFormatting sqref="AC102:AF102">
    <cfRule type="containsBlanks" dxfId="39" priority="65">
      <formula>LEN(TRIM(AC102))=0</formula>
    </cfRule>
  </conditionalFormatting>
  <hyperlinks>
    <hyperlink ref="T51" r:id="rId1"/>
    <hyperlink ref="B1" r:id="rId2"/>
    <hyperlink ref="X23" r:id="rId3"/>
  </hyperlinks>
  <printOptions horizontalCentered="1"/>
  <pageMargins left="0.11811023622047245" right="0.11811023622047245" top="0.55118110236220474" bottom="0.55118110236220474" header="0.31496062992125984" footer="0.31496062992125984"/>
  <pageSetup paperSize="5" orientation="portrait" r:id="rId4"/>
  <headerFooter>
    <oddFooter>&amp;C&amp;"Trebuchet MS,Normal"&amp;9&amp;P de &amp;N</oddFooter>
  </headerFooter>
  <rowBreaks count="2" manualBreakCount="2">
    <brk id="70" max="32" man="1"/>
    <brk id="134"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52</xdr:row>
                    <xdr:rowOff>180975</xdr:rowOff>
                  </from>
                  <to>
                    <xdr:col>7</xdr:col>
                    <xdr:colOff>66675</xdr:colOff>
                    <xdr:row>54</xdr:row>
                    <xdr:rowOff>28575</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51</xdr:row>
                    <xdr:rowOff>28575</xdr:rowOff>
                  </from>
                  <to>
                    <xdr:col>7</xdr:col>
                    <xdr:colOff>66675</xdr:colOff>
                    <xdr:row>53</xdr:row>
                    <xdr:rowOff>38100</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115</xdr:row>
                    <xdr:rowOff>9525</xdr:rowOff>
                  </from>
                  <to>
                    <xdr:col>32</xdr:col>
                    <xdr:colOff>28575</xdr:colOff>
                    <xdr:row>117</xdr:row>
                    <xdr:rowOff>38100</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117</xdr:row>
                    <xdr:rowOff>66675</xdr:rowOff>
                  </from>
                  <to>
                    <xdr:col>32</xdr:col>
                    <xdr:colOff>28575</xdr:colOff>
                    <xdr:row>117</xdr:row>
                    <xdr:rowOff>314325</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117</xdr:row>
                    <xdr:rowOff>66675</xdr:rowOff>
                  </from>
                  <to>
                    <xdr:col>29</xdr:col>
                    <xdr:colOff>28575</xdr:colOff>
                    <xdr:row>117</xdr:row>
                    <xdr:rowOff>314325</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121</xdr:row>
                    <xdr:rowOff>66675</xdr:rowOff>
                  </from>
                  <to>
                    <xdr:col>32</xdr:col>
                    <xdr:colOff>28575</xdr:colOff>
                    <xdr:row>121</xdr:row>
                    <xdr:rowOff>314325</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121</xdr:row>
                    <xdr:rowOff>66675</xdr:rowOff>
                  </from>
                  <to>
                    <xdr:col>29</xdr:col>
                    <xdr:colOff>28575</xdr:colOff>
                    <xdr:row>121</xdr:row>
                    <xdr:rowOff>314325</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121</xdr:row>
                    <xdr:rowOff>314325</xdr:rowOff>
                  </from>
                  <to>
                    <xdr:col>32</xdr:col>
                    <xdr:colOff>28575</xdr:colOff>
                    <xdr:row>124</xdr:row>
                    <xdr:rowOff>0</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121</xdr:row>
                    <xdr:rowOff>314325</xdr:rowOff>
                  </from>
                  <to>
                    <xdr:col>29</xdr:col>
                    <xdr:colOff>28575</xdr:colOff>
                    <xdr:row>124</xdr:row>
                    <xdr:rowOff>0</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118</xdr:row>
                    <xdr:rowOff>66675</xdr:rowOff>
                  </from>
                  <to>
                    <xdr:col>32</xdr:col>
                    <xdr:colOff>28575</xdr:colOff>
                    <xdr:row>118</xdr:row>
                    <xdr:rowOff>314325</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118</xdr:row>
                    <xdr:rowOff>66675</xdr:rowOff>
                  </from>
                  <to>
                    <xdr:col>29</xdr:col>
                    <xdr:colOff>28575</xdr:colOff>
                    <xdr:row>118</xdr:row>
                    <xdr:rowOff>314325</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119</xdr:row>
                    <xdr:rowOff>66675</xdr:rowOff>
                  </from>
                  <to>
                    <xdr:col>32</xdr:col>
                    <xdr:colOff>28575</xdr:colOff>
                    <xdr:row>119</xdr:row>
                    <xdr:rowOff>314325</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119</xdr:row>
                    <xdr:rowOff>66675</xdr:rowOff>
                  </from>
                  <to>
                    <xdr:col>29</xdr:col>
                    <xdr:colOff>28575</xdr:colOff>
                    <xdr:row>119</xdr:row>
                    <xdr:rowOff>314325</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119</xdr:row>
                    <xdr:rowOff>333375</xdr:rowOff>
                  </from>
                  <to>
                    <xdr:col>32</xdr:col>
                    <xdr:colOff>28575</xdr:colOff>
                    <xdr:row>121</xdr:row>
                    <xdr:rowOff>38100</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119</xdr:row>
                    <xdr:rowOff>333375</xdr:rowOff>
                  </from>
                  <to>
                    <xdr:col>29</xdr:col>
                    <xdr:colOff>28575</xdr:colOff>
                    <xdr:row>121</xdr:row>
                    <xdr:rowOff>38100</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3">
        <x14:dataValidation type="list" allowBlank="1" showInputMessage="1" showErrorMessage="1" promptTitle="DÍA" prompt="Escoja el día">
          <x14:formula1>
            <xm:f>'Texto validación'!$AC$5:$AC$35</xm:f>
          </x14:formula1>
          <xm:sqref>S67:T67 P91:Q91 X88:Y88 I81:J81 O88:P88 H65:I65 X13:Y13 S65:T65 H69:I69 X10:Y10 X30:Y30 N13:O13 S69:T69 I75:J75 I78:J78 H67:I67 X39:Y39</xm:sqref>
        </x14:dataValidation>
        <x14:dataValidation type="list" allowBlank="1" showInputMessage="1" showErrorMessage="1" promptTitle="MES" prompt="Escoja el mes correspondiente">
          <x14:formula1>
            <xm:f>'Texto validación'!$AD$5:$AD$16</xm:f>
          </x14:formula1>
          <xm:sqref>J67:M67 L143:L155 U67:X67 K81:N81 J65:M65 Z10:AC10 U65:X65 J69:M69 U61:X61 Z13:AC13 P13:S13 U69:X69 K75:N75 K78:N78 AC102:AF102 Q88:T88 Z88:AC88 R91:U91 Z39:AC39 Z30:AC30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V91:X91 Y65:AA65 Y67:AA67 Y69:AA69 O75:Q75 O78:Q78 O81:Q81 U88:W88 AD88:AF88</xm:sqref>
        </x14:dataValidation>
        <x14:dataValidation type="list" allowBlank="1" showInputMessage="1" showErrorMessage="1" promptTitle="DÍA" prompt="Escoja el día">
          <x14:formula1>
            <xm:f>'C:\Users\slqm8\Downloads\[SANDRA LUCIA QUINTERO MARIN. (1) (1).xlsx]Texto validación'!#REF!</xm:f>
          </x14:formula1>
          <xm:sqref>L54:M54 X54:Y54 H61:I61 S61:T61 H63:I63 S63:T63</xm:sqref>
        </x14:dataValidation>
        <x14:dataValidation type="list" allowBlank="1" showInputMessage="1" showErrorMessage="1" promptTitle="MES" prompt="Escoja el mes correspondiente">
          <x14:formula1>
            <xm:f>'C:\Users\slqm8\Downloads\[SANDRA LUCIA QUINTERO MARIN. (1) (1).xlsx]Texto validación'!#REF!</xm:f>
          </x14:formula1>
          <xm:sqref>N54:Q54 Z54:AC54 J61:M61 J63:M63 U63:X63</xm:sqref>
        </x14:dataValidation>
        <x14:dataValidation type="list" allowBlank="1" showInputMessage="1" showErrorMessage="1" promptTitle="AÑO" prompt="Escoja el año correspondiente">
          <x14:formula1>
            <xm:f>'C:\Users\slqm8\Downloads\[SANDRA LUCIA QUINTERO MARIN. (1) (1).xlsx]Texto validación'!#REF!</xm:f>
          </x14:formula1>
          <xm:sqref>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7"/>
  <sheetViews>
    <sheetView showGridLines="0" tabSelected="1" topLeftCell="A56" zoomScale="120" zoomScaleNormal="120" zoomScaleSheetLayoutView="55" workbookViewId="0">
      <selection activeCell="M58" sqref="M5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80"/>
      <c r="C2" s="281"/>
      <c r="D2" s="281"/>
      <c r="E2" s="281"/>
      <c r="F2" s="282"/>
      <c r="G2" s="259" t="s">
        <v>0</v>
      </c>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1"/>
    </row>
    <row r="3" spans="2:32" ht="11.25" customHeight="1" x14ac:dyDescent="0.25">
      <c r="B3" s="283"/>
      <c r="C3" s="284"/>
      <c r="D3" s="284"/>
      <c r="E3" s="284"/>
      <c r="F3" s="285"/>
      <c r="G3" s="262"/>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4"/>
    </row>
    <row r="4" spans="2:32" ht="11.25" customHeight="1" x14ac:dyDescent="0.25">
      <c r="B4" s="283"/>
      <c r="C4" s="284"/>
      <c r="D4" s="284"/>
      <c r="E4" s="284"/>
      <c r="F4" s="285"/>
      <c r="G4" s="262"/>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4"/>
    </row>
    <row r="5" spans="2:32" ht="11.25" customHeight="1" x14ac:dyDescent="0.25">
      <c r="B5" s="283"/>
      <c r="C5" s="284"/>
      <c r="D5" s="284"/>
      <c r="E5" s="284"/>
      <c r="F5" s="285"/>
      <c r="G5" s="265"/>
      <c r="H5" s="266"/>
      <c r="I5" s="266"/>
      <c r="J5" s="266"/>
      <c r="K5" s="266"/>
      <c r="L5" s="266"/>
      <c r="M5" s="266"/>
      <c r="N5" s="266"/>
      <c r="O5" s="266"/>
      <c r="P5" s="266"/>
      <c r="Q5" s="266"/>
      <c r="R5" s="266"/>
      <c r="S5" s="266"/>
      <c r="T5" s="266"/>
      <c r="U5" s="266"/>
      <c r="V5" s="266"/>
      <c r="W5" s="266"/>
      <c r="X5" s="266"/>
      <c r="Y5" s="266"/>
      <c r="Z5" s="266"/>
      <c r="AA5" s="266"/>
      <c r="AB5" s="266"/>
      <c r="AC5" s="266"/>
      <c r="AD5" s="266"/>
      <c r="AE5" s="266"/>
      <c r="AF5" s="267"/>
    </row>
    <row r="6" spans="2:32" ht="23.1" customHeight="1" x14ac:dyDescent="0.25">
      <c r="B6" s="283"/>
      <c r="C6" s="284"/>
      <c r="D6" s="284"/>
      <c r="E6" s="284"/>
      <c r="F6" s="285"/>
      <c r="G6" s="268" t="s">
        <v>1</v>
      </c>
      <c r="H6" s="269"/>
      <c r="I6" s="269"/>
      <c r="J6" s="269"/>
      <c r="K6" s="269"/>
      <c r="L6" s="269"/>
      <c r="M6" s="269"/>
      <c r="N6" s="269"/>
      <c r="O6" s="269"/>
      <c r="P6" s="269"/>
      <c r="Q6" s="269"/>
      <c r="R6" s="269"/>
      <c r="S6" s="269"/>
      <c r="T6" s="269"/>
      <c r="U6" s="269"/>
      <c r="V6" s="269"/>
      <c r="W6" s="269"/>
      <c r="X6" s="269"/>
      <c r="Y6" s="269"/>
      <c r="Z6" s="269"/>
      <c r="AA6" s="269"/>
      <c r="AB6" s="269"/>
      <c r="AC6" s="269"/>
      <c r="AD6" s="269"/>
      <c r="AE6" s="269"/>
      <c r="AF6" s="270"/>
    </row>
    <row r="7" spans="2:32" ht="23.1" customHeight="1" x14ac:dyDescent="0.25">
      <c r="B7" s="286"/>
      <c r="C7" s="287"/>
      <c r="D7" s="287"/>
      <c r="E7" s="287"/>
      <c r="F7" s="288"/>
      <c r="G7" s="271"/>
      <c r="H7" s="272"/>
      <c r="I7" s="272"/>
      <c r="J7" s="272"/>
      <c r="K7" s="272"/>
      <c r="L7" s="272"/>
      <c r="M7" s="272"/>
      <c r="N7" s="272"/>
      <c r="O7" s="272"/>
      <c r="P7" s="272"/>
      <c r="Q7" s="272"/>
      <c r="R7" s="272"/>
      <c r="S7" s="272"/>
      <c r="T7" s="272"/>
      <c r="U7" s="272"/>
      <c r="V7" s="272"/>
      <c r="W7" s="272"/>
      <c r="X7" s="272"/>
      <c r="Y7" s="272"/>
      <c r="Z7" s="272"/>
      <c r="AA7" s="272"/>
      <c r="AB7" s="272"/>
      <c r="AC7" s="272"/>
      <c r="AD7" s="272"/>
      <c r="AE7" s="272"/>
      <c r="AF7" s="273"/>
    </row>
    <row r="8" spans="2:32" ht="3.6" customHeight="1" thickBot="1" x14ac:dyDescent="0.3"/>
    <row r="9" spans="2:32" ht="26.25" customHeight="1" thickBot="1" x14ac:dyDescent="0.3">
      <c r="B9" s="274" t="s">
        <v>2</v>
      </c>
      <c r="C9" s="275"/>
      <c r="D9" s="275"/>
      <c r="E9" s="275"/>
      <c r="F9" s="275"/>
      <c r="G9" s="275"/>
      <c r="H9" s="275"/>
      <c r="I9" s="276"/>
      <c r="J9" s="120" t="s">
        <v>264</v>
      </c>
      <c r="K9" s="121"/>
      <c r="L9" s="121"/>
      <c r="M9" s="121"/>
      <c r="N9" s="121"/>
      <c r="O9" s="121"/>
      <c r="P9" s="121"/>
      <c r="Q9" s="121"/>
      <c r="R9" s="121"/>
      <c r="S9" s="121"/>
      <c r="T9" s="121"/>
      <c r="U9" s="121"/>
      <c r="V9" s="122"/>
    </row>
    <row r="10" spans="2:32" ht="3.6" customHeight="1" x14ac:dyDescent="0.25"/>
    <row r="11" spans="2:32" ht="17.25" customHeight="1" x14ac:dyDescent="0.25">
      <c r="B11" s="224" t="s">
        <v>3</v>
      </c>
      <c r="C11" s="225"/>
      <c r="D11" s="225"/>
      <c r="E11" s="225"/>
      <c r="F11" s="225"/>
      <c r="G11" s="225"/>
      <c r="H11" s="225"/>
      <c r="I11" s="225"/>
      <c r="J11" s="225"/>
      <c r="K11" s="225"/>
      <c r="L11" s="225"/>
      <c r="M11" s="225"/>
      <c r="N11" s="225"/>
      <c r="O11" s="225"/>
      <c r="P11" s="225"/>
      <c r="Q11" s="225"/>
      <c r="R11" s="225"/>
      <c r="S11" s="225"/>
      <c r="T11" s="225"/>
      <c r="U11" s="225"/>
      <c r="V11" s="225"/>
      <c r="W11" s="225"/>
      <c r="X11" s="225"/>
      <c r="Y11" s="225"/>
      <c r="Z11" s="225"/>
      <c r="AA11" s="225"/>
      <c r="AB11" s="225"/>
      <c r="AC11" s="225"/>
      <c r="AD11" s="225"/>
      <c r="AE11" s="225"/>
      <c r="AF11" s="22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92"/>
      <c r="C13" s="293"/>
      <c r="D13" s="293"/>
      <c r="E13" s="293"/>
      <c r="F13" s="293"/>
      <c r="G13" s="293"/>
      <c r="H13" s="293"/>
      <c r="I13" s="293"/>
      <c r="J13" s="293"/>
      <c r="K13" s="293"/>
      <c r="L13" s="293"/>
      <c r="M13" s="293"/>
      <c r="N13" s="293"/>
      <c r="O13" s="293"/>
      <c r="P13" s="293"/>
      <c r="Q13" s="293"/>
      <c r="R13" s="293"/>
      <c r="S13" s="294"/>
      <c r="T13" s="17"/>
      <c r="U13" s="292"/>
      <c r="V13" s="293"/>
      <c r="W13" s="293"/>
      <c r="X13" s="293"/>
      <c r="Y13" s="293"/>
      <c r="Z13" s="293"/>
      <c r="AA13" s="293"/>
      <c r="AB13" s="293"/>
      <c r="AC13" s="293"/>
      <c r="AD13" s="293"/>
      <c r="AE13" s="293"/>
      <c r="AF13" s="294"/>
    </row>
    <row r="14" spans="2:32" ht="30" customHeight="1" thickBot="1" x14ac:dyDescent="0.3">
      <c r="B14" s="289" t="s">
        <v>4</v>
      </c>
      <c r="C14" s="290"/>
      <c r="D14" s="290"/>
      <c r="E14" s="290"/>
      <c r="F14" s="290"/>
      <c r="G14" s="290"/>
      <c r="H14" s="290"/>
      <c r="I14" s="290"/>
      <c r="J14" s="290"/>
      <c r="K14" s="290"/>
      <c r="L14" s="290"/>
      <c r="M14" s="290"/>
      <c r="N14" s="290"/>
      <c r="O14" s="290"/>
      <c r="P14" s="290"/>
      <c r="Q14" s="290"/>
      <c r="R14" s="290"/>
      <c r="S14" s="291"/>
      <c r="T14" s="17"/>
      <c r="U14" s="289" t="s">
        <v>5</v>
      </c>
      <c r="V14" s="290"/>
      <c r="W14" s="290"/>
      <c r="X14" s="290"/>
      <c r="Y14" s="290"/>
      <c r="Z14" s="290"/>
      <c r="AA14" s="290"/>
      <c r="AB14" s="290"/>
      <c r="AC14" s="290"/>
      <c r="AD14" s="290"/>
      <c r="AE14" s="290"/>
      <c r="AF14" s="291"/>
    </row>
    <row r="15" spans="2:32" ht="18" customHeight="1" x14ac:dyDescent="0.3">
      <c r="B15" s="28" t="s">
        <v>6</v>
      </c>
      <c r="C15" s="277" t="s">
        <v>7</v>
      </c>
      <c r="D15" s="278"/>
      <c r="E15" s="278"/>
      <c r="F15" s="278"/>
      <c r="G15" s="278"/>
      <c r="H15" s="278"/>
      <c r="I15" s="278"/>
      <c r="J15" s="278"/>
      <c r="K15" s="279"/>
      <c r="L15" s="278" t="s">
        <v>8</v>
      </c>
      <c r="M15" s="278"/>
      <c r="N15" s="278"/>
      <c r="O15" s="278"/>
      <c r="P15" s="278"/>
      <c r="Q15" s="278"/>
      <c r="R15" s="278"/>
      <c r="S15" s="279"/>
      <c r="T15" s="1"/>
      <c r="U15" s="28" t="s">
        <v>6</v>
      </c>
      <c r="V15" s="295" t="s">
        <v>9</v>
      </c>
      <c r="W15" s="296"/>
      <c r="X15" s="296"/>
      <c r="Y15" s="296"/>
      <c r="Z15" s="296"/>
      <c r="AA15" s="296"/>
      <c r="AB15" s="296"/>
      <c r="AC15" s="296"/>
      <c r="AD15" s="296"/>
      <c r="AE15" s="296"/>
      <c r="AF15" s="297"/>
    </row>
    <row r="16" spans="2:32" ht="45" customHeight="1" x14ac:dyDescent="0.25">
      <c r="B16" s="39">
        <v>1</v>
      </c>
      <c r="C16" s="227" t="s">
        <v>201</v>
      </c>
      <c r="D16" s="228"/>
      <c r="E16" s="228"/>
      <c r="F16" s="228"/>
      <c r="G16" s="228"/>
      <c r="H16" s="228"/>
      <c r="I16" s="228"/>
      <c r="J16" s="228"/>
      <c r="K16" s="229"/>
      <c r="L16" s="231" t="s">
        <v>202</v>
      </c>
      <c r="M16" s="298"/>
      <c r="N16" s="298"/>
      <c r="O16" s="298"/>
      <c r="P16" s="298"/>
      <c r="Q16" s="298"/>
      <c r="R16" s="298"/>
      <c r="S16" s="299"/>
      <c r="T16" s="2"/>
      <c r="U16" s="39"/>
      <c r="V16" s="235" t="s">
        <v>188</v>
      </c>
      <c r="W16" s="236"/>
      <c r="X16" s="236"/>
      <c r="Y16" s="236"/>
      <c r="Z16" s="236"/>
      <c r="AA16" s="236"/>
      <c r="AB16" s="236"/>
      <c r="AC16" s="236"/>
      <c r="AD16" s="236"/>
      <c r="AE16" s="236"/>
      <c r="AF16" s="237"/>
    </row>
    <row r="17" spans="2:32" ht="46.5" customHeight="1" x14ac:dyDescent="0.25">
      <c r="B17" s="39">
        <v>2</v>
      </c>
      <c r="C17" s="227" t="s">
        <v>203</v>
      </c>
      <c r="D17" s="228"/>
      <c r="E17" s="228"/>
      <c r="F17" s="228"/>
      <c r="G17" s="228"/>
      <c r="H17" s="228"/>
      <c r="I17" s="228"/>
      <c r="J17" s="228"/>
      <c r="K17" s="229"/>
      <c r="L17" s="231" t="s">
        <v>204</v>
      </c>
      <c r="M17" s="227"/>
      <c r="N17" s="227"/>
      <c r="O17" s="227"/>
      <c r="P17" s="227"/>
      <c r="Q17" s="227"/>
      <c r="R17" s="227"/>
      <c r="S17" s="230"/>
      <c r="T17" s="2"/>
      <c r="U17" s="39"/>
      <c r="V17" s="235" t="s">
        <v>188</v>
      </c>
      <c r="W17" s="236"/>
      <c r="X17" s="236"/>
      <c r="Y17" s="236"/>
      <c r="Z17" s="236"/>
      <c r="AA17" s="236"/>
      <c r="AB17" s="236"/>
      <c r="AC17" s="236"/>
      <c r="AD17" s="236"/>
      <c r="AE17" s="236"/>
      <c r="AF17" s="237"/>
    </row>
    <row r="18" spans="2:32" ht="200.25" customHeight="1" x14ac:dyDescent="0.25">
      <c r="B18" s="39">
        <v>3</v>
      </c>
      <c r="C18" s="227" t="s">
        <v>205</v>
      </c>
      <c r="D18" s="228"/>
      <c r="E18" s="228"/>
      <c r="F18" s="228"/>
      <c r="G18" s="228"/>
      <c r="H18" s="228"/>
      <c r="I18" s="228"/>
      <c r="J18" s="228"/>
      <c r="K18" s="229"/>
      <c r="L18" s="231" t="s">
        <v>206</v>
      </c>
      <c r="M18" s="227"/>
      <c r="N18" s="227"/>
      <c r="O18" s="227"/>
      <c r="P18" s="227"/>
      <c r="Q18" s="227"/>
      <c r="R18" s="227"/>
      <c r="S18" s="230"/>
      <c r="T18" s="2"/>
      <c r="U18" s="39"/>
      <c r="V18" s="235" t="s">
        <v>188</v>
      </c>
      <c r="W18" s="236"/>
      <c r="X18" s="236"/>
      <c r="Y18" s="236"/>
      <c r="Z18" s="236"/>
      <c r="AA18" s="236"/>
      <c r="AB18" s="236"/>
      <c r="AC18" s="236"/>
      <c r="AD18" s="236"/>
      <c r="AE18" s="236"/>
      <c r="AF18" s="237"/>
    </row>
    <row r="19" spans="2:32" ht="46.5" customHeight="1" x14ac:dyDescent="0.25">
      <c r="B19" s="39">
        <v>4</v>
      </c>
      <c r="C19" s="227" t="s">
        <v>208</v>
      </c>
      <c r="D19" s="227"/>
      <c r="E19" s="227"/>
      <c r="F19" s="227"/>
      <c r="G19" s="227"/>
      <c r="H19" s="227"/>
      <c r="I19" s="227"/>
      <c r="J19" s="227"/>
      <c r="K19" s="230"/>
      <c r="L19" s="231" t="s">
        <v>209</v>
      </c>
      <c r="M19" s="227"/>
      <c r="N19" s="227"/>
      <c r="O19" s="227"/>
      <c r="P19" s="227"/>
      <c r="Q19" s="227"/>
      <c r="R19" s="227"/>
      <c r="S19" s="230"/>
      <c r="T19" s="2"/>
      <c r="U19" s="39"/>
      <c r="V19" s="235" t="s">
        <v>188</v>
      </c>
      <c r="W19" s="236"/>
      <c r="X19" s="236"/>
      <c r="Y19" s="236"/>
      <c r="Z19" s="236"/>
      <c r="AA19" s="236"/>
      <c r="AB19" s="236"/>
      <c r="AC19" s="236"/>
      <c r="AD19" s="236"/>
      <c r="AE19" s="236"/>
      <c r="AF19" s="237"/>
    </row>
    <row r="20" spans="2:32" ht="91.5" customHeight="1" x14ac:dyDescent="0.25">
      <c r="B20" s="39">
        <v>5</v>
      </c>
      <c r="C20" s="227" t="s">
        <v>207</v>
      </c>
      <c r="D20" s="227"/>
      <c r="E20" s="227"/>
      <c r="F20" s="227"/>
      <c r="G20" s="227"/>
      <c r="H20" s="227"/>
      <c r="I20" s="227"/>
      <c r="J20" s="227"/>
      <c r="K20" s="230"/>
      <c r="L20" s="231" t="s">
        <v>210</v>
      </c>
      <c r="M20" s="227"/>
      <c r="N20" s="227"/>
      <c r="O20" s="227"/>
      <c r="P20" s="227"/>
      <c r="Q20" s="227"/>
      <c r="R20" s="227"/>
      <c r="S20" s="230"/>
      <c r="T20" s="2"/>
      <c r="U20" s="39"/>
      <c r="V20" s="235" t="s">
        <v>188</v>
      </c>
      <c r="W20" s="236"/>
      <c r="X20" s="236"/>
      <c r="Y20" s="236"/>
      <c r="Z20" s="236"/>
      <c r="AA20" s="236"/>
      <c r="AB20" s="236"/>
      <c r="AC20" s="236"/>
      <c r="AD20" s="236"/>
      <c r="AE20" s="236"/>
      <c r="AF20" s="237"/>
    </row>
    <row r="21" spans="2:32" ht="103.5" customHeight="1" x14ac:dyDescent="0.25">
      <c r="B21" s="39">
        <v>6</v>
      </c>
      <c r="C21" s="227" t="s">
        <v>208</v>
      </c>
      <c r="D21" s="227"/>
      <c r="E21" s="227"/>
      <c r="F21" s="227"/>
      <c r="G21" s="227"/>
      <c r="H21" s="227"/>
      <c r="I21" s="227"/>
      <c r="J21" s="227"/>
      <c r="K21" s="230"/>
      <c r="L21" s="231" t="s">
        <v>211</v>
      </c>
      <c r="M21" s="227"/>
      <c r="N21" s="227"/>
      <c r="O21" s="227"/>
      <c r="P21" s="227"/>
      <c r="Q21" s="227"/>
      <c r="R21" s="227"/>
      <c r="S21" s="230"/>
      <c r="T21" s="2"/>
      <c r="U21" s="39"/>
      <c r="V21" s="235" t="s">
        <v>188</v>
      </c>
      <c r="W21" s="236"/>
      <c r="X21" s="236"/>
      <c r="Y21" s="236"/>
      <c r="Z21" s="236"/>
      <c r="AA21" s="236"/>
      <c r="AB21" s="236"/>
      <c r="AC21" s="236"/>
      <c r="AD21" s="236"/>
      <c r="AE21" s="236"/>
      <c r="AF21" s="237"/>
    </row>
    <row r="22" spans="2:32" ht="130.5" customHeight="1" x14ac:dyDescent="0.25">
      <c r="B22" s="39">
        <v>7</v>
      </c>
      <c r="C22" s="227" t="s">
        <v>212</v>
      </c>
      <c r="D22" s="228"/>
      <c r="E22" s="228"/>
      <c r="F22" s="228"/>
      <c r="G22" s="228"/>
      <c r="H22" s="228"/>
      <c r="I22" s="228"/>
      <c r="J22" s="228"/>
      <c r="K22" s="229"/>
      <c r="L22" s="231" t="s">
        <v>213</v>
      </c>
      <c r="M22" s="227"/>
      <c r="N22" s="227"/>
      <c r="O22" s="227"/>
      <c r="P22" s="227"/>
      <c r="Q22" s="227"/>
      <c r="R22" s="227"/>
      <c r="S22" s="230"/>
      <c r="T22" s="2"/>
      <c r="U22" s="39"/>
      <c r="V22" s="235" t="s">
        <v>188</v>
      </c>
      <c r="W22" s="236"/>
      <c r="X22" s="236"/>
      <c r="Y22" s="236"/>
      <c r="Z22" s="236"/>
      <c r="AA22" s="236"/>
      <c r="AB22" s="236"/>
      <c r="AC22" s="236"/>
      <c r="AD22" s="236"/>
      <c r="AE22" s="236"/>
      <c r="AF22" s="237"/>
    </row>
    <row r="23" spans="2:32" ht="113.25" customHeight="1" x14ac:dyDescent="0.25">
      <c r="B23" s="39">
        <v>8</v>
      </c>
      <c r="C23" s="227" t="s">
        <v>214</v>
      </c>
      <c r="D23" s="227"/>
      <c r="E23" s="227"/>
      <c r="F23" s="227"/>
      <c r="G23" s="227"/>
      <c r="H23" s="227"/>
      <c r="I23" s="227"/>
      <c r="J23" s="227"/>
      <c r="K23" s="230"/>
      <c r="L23" s="231" t="s">
        <v>215</v>
      </c>
      <c r="M23" s="227"/>
      <c r="N23" s="227"/>
      <c r="O23" s="227"/>
      <c r="P23" s="227"/>
      <c r="Q23" s="227"/>
      <c r="R23" s="227"/>
      <c r="S23" s="230"/>
      <c r="T23" s="2"/>
      <c r="U23" s="39"/>
      <c r="V23" s="235" t="s">
        <v>188</v>
      </c>
      <c r="W23" s="236"/>
      <c r="X23" s="236"/>
      <c r="Y23" s="236"/>
      <c r="Z23" s="236"/>
      <c r="AA23" s="236"/>
      <c r="AB23" s="236"/>
      <c r="AC23" s="236"/>
      <c r="AD23" s="236"/>
      <c r="AE23" s="236"/>
      <c r="AF23" s="237"/>
    </row>
    <row r="24" spans="2:32" ht="47.25" customHeight="1" x14ac:dyDescent="0.25">
      <c r="B24" s="39">
        <v>9</v>
      </c>
      <c r="C24" s="233" t="s">
        <v>216</v>
      </c>
      <c r="D24" s="233"/>
      <c r="E24" s="233"/>
      <c r="F24" s="233"/>
      <c r="G24" s="233"/>
      <c r="H24" s="233"/>
      <c r="I24" s="233"/>
      <c r="J24" s="233"/>
      <c r="K24" s="234"/>
      <c r="L24" s="232" t="s">
        <v>217</v>
      </c>
      <c r="M24" s="233"/>
      <c r="N24" s="233"/>
      <c r="O24" s="233"/>
      <c r="P24" s="233"/>
      <c r="Q24" s="233"/>
      <c r="R24" s="233"/>
      <c r="S24" s="234"/>
      <c r="T24" s="2"/>
      <c r="U24" s="39"/>
      <c r="V24" s="235" t="s">
        <v>188</v>
      </c>
      <c r="W24" s="236"/>
      <c r="X24" s="236"/>
      <c r="Y24" s="236"/>
      <c r="Z24" s="236"/>
      <c r="AA24" s="236"/>
      <c r="AB24" s="236"/>
      <c r="AC24" s="236"/>
      <c r="AD24" s="236"/>
      <c r="AE24" s="236"/>
      <c r="AF24" s="237"/>
    </row>
    <row r="25" spans="2:32" ht="59.25" customHeight="1" x14ac:dyDescent="0.25">
      <c r="B25" s="39">
        <v>10</v>
      </c>
      <c r="C25" s="233" t="s">
        <v>218</v>
      </c>
      <c r="D25" s="233"/>
      <c r="E25" s="233"/>
      <c r="F25" s="233"/>
      <c r="G25" s="233"/>
      <c r="H25" s="233"/>
      <c r="I25" s="233"/>
      <c r="J25" s="233"/>
      <c r="K25" s="234"/>
      <c r="L25" s="232" t="s">
        <v>219</v>
      </c>
      <c r="M25" s="233"/>
      <c r="N25" s="233"/>
      <c r="O25" s="233"/>
      <c r="P25" s="233"/>
      <c r="Q25" s="233"/>
      <c r="R25" s="233"/>
      <c r="S25" s="234"/>
      <c r="T25" s="2"/>
      <c r="U25" s="39"/>
      <c r="V25" s="235" t="s">
        <v>188</v>
      </c>
      <c r="W25" s="236"/>
      <c r="X25" s="236"/>
      <c r="Y25" s="236"/>
      <c r="Z25" s="236"/>
      <c r="AA25" s="236"/>
      <c r="AB25" s="236"/>
      <c r="AC25" s="236"/>
      <c r="AD25" s="236"/>
      <c r="AE25" s="236"/>
      <c r="AF25" s="237"/>
    </row>
    <row r="26" spans="2:32" ht="61.5" customHeight="1" x14ac:dyDescent="0.25">
      <c r="B26" s="39">
        <v>11</v>
      </c>
      <c r="C26" s="233" t="s">
        <v>220</v>
      </c>
      <c r="D26" s="233"/>
      <c r="E26" s="233"/>
      <c r="F26" s="233"/>
      <c r="G26" s="233"/>
      <c r="H26" s="233"/>
      <c r="I26" s="233"/>
      <c r="J26" s="233"/>
      <c r="K26" s="234"/>
      <c r="L26" s="232" t="s">
        <v>221</v>
      </c>
      <c r="M26" s="233"/>
      <c r="N26" s="233"/>
      <c r="O26" s="233"/>
      <c r="P26" s="233"/>
      <c r="Q26" s="233"/>
      <c r="R26" s="233"/>
      <c r="S26" s="233"/>
      <c r="T26" s="2"/>
      <c r="U26" s="39"/>
      <c r="V26" s="235" t="s">
        <v>188</v>
      </c>
      <c r="W26" s="236"/>
      <c r="X26" s="236"/>
      <c r="Y26" s="236"/>
      <c r="Z26" s="236"/>
      <c r="AA26" s="236"/>
      <c r="AB26" s="236"/>
      <c r="AC26" s="236"/>
      <c r="AD26" s="236"/>
      <c r="AE26" s="236"/>
      <c r="AF26" s="237"/>
    </row>
    <row r="27" spans="2:32" ht="87" customHeight="1" x14ac:dyDescent="0.25">
      <c r="B27" s="39">
        <v>12</v>
      </c>
      <c r="C27" s="233" t="s">
        <v>222</v>
      </c>
      <c r="D27" s="233"/>
      <c r="E27" s="233"/>
      <c r="F27" s="233"/>
      <c r="G27" s="233"/>
      <c r="H27" s="233"/>
      <c r="I27" s="233"/>
      <c r="J27" s="233"/>
      <c r="K27" s="234"/>
      <c r="L27" s="241" t="s">
        <v>223</v>
      </c>
      <c r="M27" s="242"/>
      <c r="N27" s="242"/>
      <c r="O27" s="242"/>
      <c r="P27" s="242"/>
      <c r="Q27" s="242"/>
      <c r="R27" s="242"/>
      <c r="S27" s="242"/>
      <c r="T27" s="2"/>
      <c r="U27" s="39"/>
      <c r="V27" s="235" t="s">
        <v>188</v>
      </c>
      <c r="W27" s="236"/>
      <c r="X27" s="236"/>
      <c r="Y27" s="236"/>
      <c r="Z27" s="236"/>
      <c r="AA27" s="236"/>
      <c r="AB27" s="236"/>
      <c r="AC27" s="236"/>
      <c r="AD27" s="236"/>
      <c r="AE27" s="236"/>
      <c r="AF27" s="237"/>
    </row>
    <row r="28" spans="2:32" ht="77.25" customHeight="1" x14ac:dyDescent="0.25">
      <c r="B28" s="39">
        <v>13</v>
      </c>
      <c r="C28" s="233" t="s">
        <v>224</v>
      </c>
      <c r="D28" s="233"/>
      <c r="E28" s="233"/>
      <c r="F28" s="233"/>
      <c r="G28" s="233"/>
      <c r="H28" s="233"/>
      <c r="I28" s="233"/>
      <c r="J28" s="233"/>
      <c r="K28" s="234"/>
      <c r="L28" s="243" t="s">
        <v>225</v>
      </c>
      <c r="M28" s="244"/>
      <c r="N28" s="244"/>
      <c r="O28" s="244"/>
      <c r="P28" s="244"/>
      <c r="Q28" s="244"/>
      <c r="R28" s="244"/>
      <c r="S28" s="245"/>
      <c r="T28" s="2"/>
      <c r="U28" s="39"/>
      <c r="V28" s="235" t="s">
        <v>188</v>
      </c>
      <c r="W28" s="236"/>
      <c r="X28" s="236"/>
      <c r="Y28" s="236"/>
      <c r="Z28" s="236"/>
      <c r="AA28" s="236"/>
      <c r="AB28" s="236"/>
      <c r="AC28" s="236"/>
      <c r="AD28" s="236"/>
      <c r="AE28" s="236"/>
      <c r="AF28" s="237"/>
    </row>
    <row r="29" spans="2:32" ht="77.25" customHeight="1" x14ac:dyDescent="0.25">
      <c r="B29" s="39">
        <v>14</v>
      </c>
      <c r="C29" s="233" t="s">
        <v>226</v>
      </c>
      <c r="D29" s="233"/>
      <c r="E29" s="233"/>
      <c r="F29" s="233"/>
      <c r="G29" s="233"/>
      <c r="H29" s="233"/>
      <c r="I29" s="233"/>
      <c r="J29" s="233"/>
      <c r="K29" s="234"/>
      <c r="L29" s="246" t="s">
        <v>227</v>
      </c>
      <c r="M29" s="247"/>
      <c r="N29" s="247"/>
      <c r="O29" s="247"/>
      <c r="P29" s="247"/>
      <c r="Q29" s="247"/>
      <c r="R29" s="247"/>
      <c r="S29" s="248"/>
      <c r="T29" s="2"/>
      <c r="U29" s="39"/>
      <c r="V29" s="235" t="s">
        <v>188</v>
      </c>
      <c r="W29" s="236"/>
      <c r="X29" s="236"/>
      <c r="Y29" s="236"/>
      <c r="Z29" s="236"/>
      <c r="AA29" s="236"/>
      <c r="AB29" s="236"/>
      <c r="AC29" s="236"/>
      <c r="AD29" s="236"/>
      <c r="AE29" s="236"/>
      <c r="AF29" s="237"/>
    </row>
    <row r="30" spans="2:32" ht="77.25" customHeight="1" x14ac:dyDescent="0.25">
      <c r="B30" s="39">
        <v>15</v>
      </c>
      <c r="C30" s="233" t="s">
        <v>228</v>
      </c>
      <c r="D30" s="249"/>
      <c r="E30" s="249"/>
      <c r="F30" s="249"/>
      <c r="G30" s="249"/>
      <c r="H30" s="249"/>
      <c r="I30" s="249"/>
      <c r="J30" s="249"/>
      <c r="K30" s="250"/>
      <c r="L30" s="304" t="s">
        <v>229</v>
      </c>
      <c r="M30" s="305"/>
      <c r="N30" s="305"/>
      <c r="O30" s="305"/>
      <c r="P30" s="305"/>
      <c r="Q30" s="305"/>
      <c r="R30" s="305"/>
      <c r="S30" s="306"/>
      <c r="T30" s="2"/>
      <c r="U30" s="39"/>
      <c r="V30" s="235" t="s">
        <v>188</v>
      </c>
      <c r="W30" s="236"/>
      <c r="X30" s="236"/>
      <c r="Y30" s="236"/>
      <c r="Z30" s="236"/>
      <c r="AA30" s="236"/>
      <c r="AB30" s="236"/>
      <c r="AC30" s="236"/>
      <c r="AD30" s="236"/>
      <c r="AE30" s="236"/>
      <c r="AF30" s="237"/>
    </row>
    <row r="31" spans="2:32" ht="77.25" customHeight="1" x14ac:dyDescent="0.25">
      <c r="B31" s="39">
        <v>16</v>
      </c>
      <c r="C31" s="232" t="s">
        <v>230</v>
      </c>
      <c r="D31" s="233"/>
      <c r="E31" s="233"/>
      <c r="F31" s="233"/>
      <c r="G31" s="233"/>
      <c r="H31" s="233"/>
      <c r="I31" s="233"/>
      <c r="J31" s="233"/>
      <c r="K31" s="234"/>
      <c r="L31" s="307" t="s">
        <v>231</v>
      </c>
      <c r="M31" s="308"/>
      <c r="N31" s="308"/>
      <c r="O31" s="308"/>
      <c r="P31" s="308"/>
      <c r="Q31" s="308"/>
      <c r="R31" s="308"/>
      <c r="S31" s="308"/>
      <c r="T31" s="39"/>
      <c r="U31" s="39"/>
      <c r="V31" s="235" t="s">
        <v>188</v>
      </c>
      <c r="W31" s="236"/>
      <c r="X31" s="236"/>
      <c r="Y31" s="236"/>
      <c r="Z31" s="236"/>
      <c r="AA31" s="236"/>
      <c r="AB31" s="236"/>
      <c r="AC31" s="236"/>
      <c r="AD31" s="236"/>
      <c r="AE31" s="236"/>
      <c r="AF31" s="237"/>
    </row>
    <row r="32" spans="2:32" ht="77.25" customHeight="1" x14ac:dyDescent="0.25">
      <c r="B32" s="39">
        <v>17</v>
      </c>
      <c r="C32" s="234" t="s">
        <v>232</v>
      </c>
      <c r="D32" s="310"/>
      <c r="E32" s="310"/>
      <c r="F32" s="310"/>
      <c r="G32" s="310"/>
      <c r="H32" s="310"/>
      <c r="I32" s="310"/>
      <c r="J32" s="310"/>
      <c r="K32" s="316"/>
      <c r="L32" s="317" t="s">
        <v>233</v>
      </c>
      <c r="M32" s="318"/>
      <c r="N32" s="318"/>
      <c r="O32" s="318"/>
      <c r="P32" s="318"/>
      <c r="Q32" s="318"/>
      <c r="R32" s="318"/>
      <c r="S32" s="319"/>
      <c r="T32" s="39"/>
      <c r="U32" s="39"/>
      <c r="V32" s="235" t="s">
        <v>188</v>
      </c>
      <c r="W32" s="236"/>
      <c r="X32" s="236"/>
      <c r="Y32" s="236"/>
      <c r="Z32" s="236"/>
      <c r="AA32" s="236"/>
      <c r="AB32" s="236"/>
      <c r="AC32" s="236"/>
      <c r="AD32" s="236"/>
      <c r="AE32" s="236"/>
      <c r="AF32" s="237"/>
    </row>
    <row r="33" spans="2:32" ht="77.25" customHeight="1" x14ac:dyDescent="0.25">
      <c r="B33" s="39">
        <v>18</v>
      </c>
      <c r="C33" s="234" t="s">
        <v>10</v>
      </c>
      <c r="D33" s="310"/>
      <c r="E33" s="310"/>
      <c r="F33" s="310"/>
      <c r="G33" s="310"/>
      <c r="H33" s="310"/>
      <c r="I33" s="310"/>
      <c r="J33" s="310"/>
      <c r="K33" s="310"/>
      <c r="L33" s="246" t="s">
        <v>235</v>
      </c>
      <c r="M33" s="247"/>
      <c r="N33" s="247"/>
      <c r="O33" s="247"/>
      <c r="P33" s="247"/>
      <c r="Q33" s="247"/>
      <c r="R33" s="247"/>
      <c r="S33" s="248"/>
      <c r="T33" s="39"/>
      <c r="U33" s="39"/>
      <c r="V33" s="235" t="s">
        <v>188</v>
      </c>
      <c r="W33" s="236"/>
      <c r="X33" s="236"/>
      <c r="Y33" s="236"/>
      <c r="Z33" s="236"/>
      <c r="AA33" s="236"/>
      <c r="AB33" s="236"/>
      <c r="AC33" s="236"/>
      <c r="AD33" s="236"/>
      <c r="AE33" s="236"/>
      <c r="AF33" s="237"/>
    </row>
    <row r="34" spans="2:32" ht="77.25" customHeight="1" x14ac:dyDescent="0.25">
      <c r="B34" s="39">
        <v>19</v>
      </c>
      <c r="C34" s="233" t="s">
        <v>234</v>
      </c>
      <c r="D34" s="233"/>
      <c r="E34" s="233"/>
      <c r="F34" s="233"/>
      <c r="G34" s="233"/>
      <c r="H34" s="233"/>
      <c r="I34" s="233"/>
      <c r="J34" s="233"/>
      <c r="K34" s="234"/>
      <c r="L34" s="307" t="s">
        <v>236</v>
      </c>
      <c r="M34" s="308"/>
      <c r="N34" s="308"/>
      <c r="O34" s="308"/>
      <c r="P34" s="308"/>
      <c r="Q34" s="308"/>
      <c r="R34" s="308"/>
      <c r="S34" s="308"/>
      <c r="T34" s="39"/>
      <c r="U34" s="39"/>
      <c r="V34" s="235" t="s">
        <v>188</v>
      </c>
      <c r="W34" s="236"/>
      <c r="X34" s="236"/>
      <c r="Y34" s="236"/>
      <c r="Z34" s="236"/>
      <c r="AA34" s="236"/>
      <c r="AB34" s="236"/>
      <c r="AC34" s="236"/>
      <c r="AD34" s="236"/>
      <c r="AE34" s="236"/>
      <c r="AF34" s="237"/>
    </row>
    <row r="35" spans="2:32" ht="77.25" customHeight="1" x14ac:dyDescent="0.25">
      <c r="B35" s="39">
        <v>20</v>
      </c>
      <c r="C35" s="234" t="s">
        <v>237</v>
      </c>
      <c r="D35" s="310"/>
      <c r="E35" s="310"/>
      <c r="F35" s="310"/>
      <c r="G35" s="310"/>
      <c r="H35" s="310"/>
      <c r="I35" s="310"/>
      <c r="J35" s="310"/>
      <c r="K35" s="310"/>
      <c r="L35" s="243" t="s">
        <v>238</v>
      </c>
      <c r="M35" s="244"/>
      <c r="N35" s="244"/>
      <c r="O35" s="244"/>
      <c r="P35" s="244"/>
      <c r="Q35" s="244"/>
      <c r="R35" s="244"/>
      <c r="S35" s="245"/>
      <c r="T35" s="39"/>
      <c r="U35" s="39"/>
      <c r="V35" s="235" t="s">
        <v>188</v>
      </c>
      <c r="W35" s="236"/>
      <c r="X35" s="236"/>
      <c r="Y35" s="236"/>
      <c r="Z35" s="236"/>
      <c r="AA35" s="236"/>
      <c r="AB35" s="236"/>
      <c r="AC35" s="236"/>
      <c r="AD35" s="236"/>
      <c r="AE35" s="236"/>
      <c r="AF35" s="237"/>
    </row>
    <row r="36" spans="2:32" ht="77.25" customHeight="1" x14ac:dyDescent="0.25">
      <c r="B36" s="39">
        <v>21</v>
      </c>
      <c r="C36" s="233" t="s">
        <v>239</v>
      </c>
      <c r="D36" s="233"/>
      <c r="E36" s="233"/>
      <c r="F36" s="233"/>
      <c r="G36" s="233"/>
      <c r="H36" s="233"/>
      <c r="I36" s="233"/>
      <c r="J36" s="233"/>
      <c r="K36" s="234"/>
      <c r="L36" s="246" t="s">
        <v>240</v>
      </c>
      <c r="M36" s="247"/>
      <c r="N36" s="247"/>
      <c r="O36" s="247"/>
      <c r="P36" s="247"/>
      <c r="Q36" s="247"/>
      <c r="R36" s="247"/>
      <c r="S36" s="248"/>
      <c r="T36" s="39"/>
      <c r="U36" s="39"/>
      <c r="V36" s="235" t="s">
        <v>188</v>
      </c>
      <c r="W36" s="236"/>
      <c r="X36" s="236"/>
      <c r="Y36" s="236"/>
      <c r="Z36" s="236"/>
      <c r="AA36" s="236"/>
      <c r="AB36" s="236"/>
      <c r="AC36" s="236"/>
      <c r="AD36" s="236"/>
      <c r="AE36" s="236"/>
      <c r="AF36" s="237"/>
    </row>
    <row r="37" spans="2:32" ht="77.25" customHeight="1" x14ac:dyDescent="0.25">
      <c r="B37" s="39">
        <v>22</v>
      </c>
      <c r="C37" s="234" t="s">
        <v>241</v>
      </c>
      <c r="D37" s="310"/>
      <c r="E37" s="310"/>
      <c r="F37" s="310"/>
      <c r="G37" s="310"/>
      <c r="H37" s="310"/>
      <c r="I37" s="310"/>
      <c r="J37" s="310"/>
      <c r="K37" s="310"/>
      <c r="L37" s="307" t="s">
        <v>242</v>
      </c>
      <c r="M37" s="308"/>
      <c r="N37" s="308"/>
      <c r="O37" s="308"/>
      <c r="P37" s="308"/>
      <c r="Q37" s="308"/>
      <c r="R37" s="308"/>
      <c r="S37" s="308"/>
      <c r="T37" s="39"/>
      <c r="U37" s="39"/>
      <c r="V37" s="235" t="s">
        <v>188</v>
      </c>
      <c r="W37" s="236"/>
      <c r="X37" s="236"/>
      <c r="Y37" s="236"/>
      <c r="Z37" s="236"/>
      <c r="AA37" s="236"/>
      <c r="AB37" s="236"/>
      <c r="AC37" s="236"/>
      <c r="AD37" s="236"/>
      <c r="AE37" s="236"/>
      <c r="AF37" s="237"/>
    </row>
    <row r="38" spans="2:32" ht="77.25" customHeight="1" x14ac:dyDescent="0.25">
      <c r="B38" s="39">
        <v>23</v>
      </c>
      <c r="C38" s="311" t="s">
        <v>243</v>
      </c>
      <c r="D38" s="233"/>
      <c r="E38" s="233"/>
      <c r="F38" s="233"/>
      <c r="G38" s="233"/>
      <c r="H38" s="233"/>
      <c r="I38" s="233"/>
      <c r="J38" s="233"/>
      <c r="K38" s="234"/>
      <c r="L38" s="243" t="s">
        <v>244</v>
      </c>
      <c r="M38" s="244"/>
      <c r="N38" s="244"/>
      <c r="O38" s="244"/>
      <c r="P38" s="244"/>
      <c r="Q38" s="244"/>
      <c r="R38" s="244"/>
      <c r="S38" s="245"/>
      <c r="T38" s="39"/>
      <c r="U38" s="39"/>
      <c r="V38" s="235" t="s">
        <v>188</v>
      </c>
      <c r="W38" s="236"/>
      <c r="X38" s="236"/>
      <c r="Y38" s="236"/>
      <c r="Z38" s="236"/>
      <c r="AA38" s="236"/>
      <c r="AB38" s="236"/>
      <c r="AC38" s="236"/>
      <c r="AD38" s="236"/>
      <c r="AE38" s="236"/>
      <c r="AF38" s="237"/>
    </row>
    <row r="39" spans="2:32" ht="77.25" customHeight="1" x14ac:dyDescent="0.25">
      <c r="B39" s="39">
        <v>24</v>
      </c>
      <c r="C39" s="311" t="s">
        <v>245</v>
      </c>
      <c r="D39" s="233"/>
      <c r="E39" s="233"/>
      <c r="F39" s="233"/>
      <c r="G39" s="233"/>
      <c r="H39" s="233"/>
      <c r="I39" s="233"/>
      <c r="J39" s="233"/>
      <c r="K39" s="234"/>
      <c r="L39" s="246" t="s">
        <v>247</v>
      </c>
      <c r="M39" s="247"/>
      <c r="N39" s="247"/>
      <c r="O39" s="247"/>
      <c r="P39" s="247"/>
      <c r="Q39" s="247"/>
      <c r="R39" s="247"/>
      <c r="S39" s="248"/>
      <c r="T39" s="39"/>
      <c r="U39" s="39"/>
      <c r="V39" s="235" t="s">
        <v>188</v>
      </c>
      <c r="W39" s="236"/>
      <c r="X39" s="236"/>
      <c r="Y39" s="236"/>
      <c r="Z39" s="236"/>
      <c r="AA39" s="236"/>
      <c r="AB39" s="236"/>
      <c r="AC39" s="236"/>
      <c r="AD39" s="236"/>
      <c r="AE39" s="236"/>
      <c r="AF39" s="237"/>
    </row>
    <row r="40" spans="2:32" ht="77.25" customHeight="1" x14ac:dyDescent="0.25">
      <c r="B40" s="39">
        <v>25</v>
      </c>
      <c r="C40" s="311" t="s">
        <v>246</v>
      </c>
      <c r="D40" s="233"/>
      <c r="E40" s="233"/>
      <c r="F40" s="233"/>
      <c r="G40" s="233"/>
      <c r="H40" s="233"/>
      <c r="I40" s="233"/>
      <c r="J40" s="233"/>
      <c r="K40" s="234"/>
      <c r="L40" s="307" t="s">
        <v>248</v>
      </c>
      <c r="M40" s="308"/>
      <c r="N40" s="308"/>
      <c r="O40" s="308"/>
      <c r="P40" s="308"/>
      <c r="Q40" s="308"/>
      <c r="R40" s="308"/>
      <c r="S40" s="314"/>
      <c r="T40" s="39"/>
      <c r="U40" s="39"/>
      <c r="V40" s="235" t="s">
        <v>188</v>
      </c>
      <c r="W40" s="236"/>
      <c r="X40" s="236"/>
      <c r="Y40" s="236"/>
      <c r="Z40" s="236"/>
      <c r="AA40" s="236"/>
      <c r="AB40" s="236"/>
      <c r="AC40" s="236"/>
      <c r="AD40" s="236"/>
      <c r="AE40" s="236"/>
      <c r="AF40" s="237"/>
    </row>
    <row r="41" spans="2:32" ht="77.25" customHeight="1" x14ac:dyDescent="0.25">
      <c r="B41" s="39">
        <v>26</v>
      </c>
      <c r="C41" s="313" t="s">
        <v>11</v>
      </c>
      <c r="D41" s="320"/>
      <c r="E41" s="320"/>
      <c r="F41" s="320"/>
      <c r="G41" s="320"/>
      <c r="H41" s="320"/>
      <c r="I41" s="320"/>
      <c r="J41" s="320"/>
      <c r="K41" s="321"/>
      <c r="L41" s="308" t="s">
        <v>249</v>
      </c>
      <c r="M41" s="308"/>
      <c r="N41" s="308"/>
      <c r="O41" s="308"/>
      <c r="P41" s="308"/>
      <c r="Q41" s="308"/>
      <c r="R41" s="308"/>
      <c r="S41" s="308"/>
      <c r="T41" s="39"/>
      <c r="U41" s="39"/>
      <c r="V41" s="235" t="s">
        <v>188</v>
      </c>
      <c r="W41" s="236"/>
      <c r="X41" s="236"/>
      <c r="Y41" s="236"/>
      <c r="Z41" s="236"/>
      <c r="AA41" s="236"/>
      <c r="AB41" s="236"/>
      <c r="AC41" s="236"/>
      <c r="AD41" s="236"/>
      <c r="AE41" s="236"/>
      <c r="AF41" s="237"/>
    </row>
    <row r="42" spans="2:32" ht="77.25" customHeight="1" x14ac:dyDescent="0.25">
      <c r="B42" s="39">
        <v>27</v>
      </c>
      <c r="C42" s="322" t="s">
        <v>256</v>
      </c>
      <c r="D42" s="323"/>
      <c r="E42" s="323"/>
      <c r="F42" s="323"/>
      <c r="G42" s="323"/>
      <c r="H42" s="323"/>
      <c r="I42" s="323"/>
      <c r="J42" s="323"/>
      <c r="K42" s="323"/>
      <c r="L42" s="307" t="s">
        <v>250</v>
      </c>
      <c r="M42" s="308"/>
      <c r="N42" s="308"/>
      <c r="O42" s="308"/>
      <c r="P42" s="308"/>
      <c r="Q42" s="308"/>
      <c r="R42" s="308"/>
      <c r="S42" s="314"/>
      <c r="T42" s="39"/>
      <c r="U42" s="39"/>
      <c r="V42" s="235" t="s">
        <v>188</v>
      </c>
      <c r="W42" s="236"/>
      <c r="X42" s="236"/>
      <c r="Y42" s="236"/>
      <c r="Z42" s="236"/>
      <c r="AA42" s="236"/>
      <c r="AB42" s="236"/>
      <c r="AC42" s="236"/>
      <c r="AD42" s="236"/>
      <c r="AE42" s="236"/>
      <c r="AF42" s="237"/>
    </row>
    <row r="43" spans="2:32" ht="77.25" customHeight="1" x14ac:dyDescent="0.25">
      <c r="B43" s="39">
        <v>28</v>
      </c>
      <c r="C43" s="324" t="s">
        <v>257</v>
      </c>
      <c r="D43" s="310"/>
      <c r="E43" s="310"/>
      <c r="F43" s="310"/>
      <c r="G43" s="310"/>
      <c r="H43" s="310"/>
      <c r="I43" s="310"/>
      <c r="J43" s="310"/>
      <c r="K43" s="310"/>
      <c r="L43" s="246" t="s">
        <v>255</v>
      </c>
      <c r="M43" s="247"/>
      <c r="N43" s="247"/>
      <c r="O43" s="247"/>
      <c r="P43" s="247"/>
      <c r="Q43" s="247"/>
      <c r="R43" s="247"/>
      <c r="S43" s="248"/>
      <c r="T43" s="39"/>
      <c r="U43" s="39"/>
      <c r="V43" s="235" t="s">
        <v>188</v>
      </c>
      <c r="W43" s="236"/>
      <c r="X43" s="236"/>
      <c r="Y43" s="236"/>
      <c r="Z43" s="236"/>
      <c r="AA43" s="236"/>
      <c r="AB43" s="236"/>
      <c r="AC43" s="236"/>
      <c r="AD43" s="236"/>
      <c r="AE43" s="236"/>
      <c r="AF43" s="237"/>
    </row>
    <row r="44" spans="2:32" ht="77.25" customHeight="1" x14ac:dyDescent="0.25">
      <c r="B44" s="39">
        <v>29</v>
      </c>
      <c r="C44" s="311" t="s">
        <v>258</v>
      </c>
      <c r="D44" s="233"/>
      <c r="E44" s="233"/>
      <c r="F44" s="233"/>
      <c r="G44" s="233"/>
      <c r="H44" s="233"/>
      <c r="I44" s="233"/>
      <c r="J44" s="233"/>
      <c r="K44" s="234"/>
      <c r="L44" s="246" t="s">
        <v>251</v>
      </c>
      <c r="M44" s="247"/>
      <c r="N44" s="247"/>
      <c r="O44" s="247"/>
      <c r="P44" s="247"/>
      <c r="Q44" s="247"/>
      <c r="R44" s="247"/>
      <c r="S44" s="248"/>
      <c r="T44" s="39"/>
      <c r="U44" s="39"/>
      <c r="V44" s="235" t="s">
        <v>188</v>
      </c>
      <c r="W44" s="236"/>
      <c r="X44" s="236"/>
      <c r="Y44" s="236"/>
      <c r="Z44" s="236"/>
      <c r="AA44" s="236"/>
      <c r="AB44" s="236"/>
      <c r="AC44" s="236"/>
      <c r="AD44" s="236"/>
      <c r="AE44" s="236"/>
      <c r="AF44" s="237"/>
    </row>
    <row r="45" spans="2:32" ht="77.25" customHeight="1" x14ac:dyDescent="0.25">
      <c r="B45" s="39">
        <v>30</v>
      </c>
      <c r="C45" s="311" t="s">
        <v>259</v>
      </c>
      <c r="D45" s="233"/>
      <c r="E45" s="233"/>
      <c r="F45" s="233"/>
      <c r="G45" s="233"/>
      <c r="H45" s="233"/>
      <c r="I45" s="233"/>
      <c r="J45" s="233"/>
      <c r="K45" s="234"/>
      <c r="L45" s="246" t="s">
        <v>252</v>
      </c>
      <c r="M45" s="247"/>
      <c r="N45" s="247"/>
      <c r="O45" s="247"/>
      <c r="P45" s="247"/>
      <c r="Q45" s="247"/>
      <c r="R45" s="247"/>
      <c r="S45" s="248"/>
      <c r="T45" s="39"/>
      <c r="U45" s="39"/>
      <c r="V45" s="235" t="s">
        <v>188</v>
      </c>
      <c r="W45" s="236"/>
      <c r="X45" s="236"/>
      <c r="Y45" s="236"/>
      <c r="Z45" s="236"/>
      <c r="AA45" s="236"/>
      <c r="AB45" s="236"/>
      <c r="AC45" s="236"/>
      <c r="AD45" s="236"/>
      <c r="AE45" s="236"/>
      <c r="AF45" s="237"/>
    </row>
    <row r="46" spans="2:32" ht="77.25" customHeight="1" x14ac:dyDescent="0.25">
      <c r="B46" s="39">
        <v>31</v>
      </c>
      <c r="C46" s="311" t="s">
        <v>260</v>
      </c>
      <c r="D46" s="233"/>
      <c r="E46" s="233"/>
      <c r="F46" s="233"/>
      <c r="G46" s="233"/>
      <c r="H46" s="233"/>
      <c r="I46" s="233"/>
      <c r="J46" s="233"/>
      <c r="K46" s="234"/>
      <c r="L46" s="325" t="s">
        <v>253</v>
      </c>
      <c r="M46" s="326"/>
      <c r="N46" s="326"/>
      <c r="O46" s="326"/>
      <c r="P46" s="326"/>
      <c r="Q46" s="326"/>
      <c r="R46" s="326"/>
      <c r="S46" s="327"/>
      <c r="T46" s="39"/>
      <c r="U46" s="39"/>
      <c r="V46" s="235" t="s">
        <v>188</v>
      </c>
      <c r="W46" s="236"/>
      <c r="X46" s="236"/>
      <c r="Y46" s="236"/>
      <c r="Z46" s="236"/>
      <c r="AA46" s="236"/>
      <c r="AB46" s="236"/>
      <c r="AC46" s="236"/>
      <c r="AD46" s="236"/>
      <c r="AE46" s="236"/>
      <c r="AF46" s="237"/>
    </row>
    <row r="47" spans="2:32" ht="77.25" customHeight="1" x14ac:dyDescent="0.25">
      <c r="B47" s="39">
        <v>32</v>
      </c>
      <c r="C47" s="312" t="s">
        <v>261</v>
      </c>
      <c r="D47" s="312"/>
      <c r="E47" s="312"/>
      <c r="F47" s="312"/>
      <c r="G47" s="312"/>
      <c r="H47" s="312"/>
      <c r="I47" s="312"/>
      <c r="J47" s="312"/>
      <c r="K47" s="313"/>
      <c r="L47" s="246" t="s">
        <v>254</v>
      </c>
      <c r="M47" s="247"/>
      <c r="N47" s="247"/>
      <c r="O47" s="247"/>
      <c r="P47" s="247"/>
      <c r="Q47" s="247"/>
      <c r="R47" s="247"/>
      <c r="S47" s="248"/>
      <c r="T47" s="39"/>
      <c r="U47" s="39"/>
      <c r="V47" s="235" t="s">
        <v>188</v>
      </c>
      <c r="W47" s="236"/>
      <c r="X47" s="236"/>
      <c r="Y47" s="236"/>
      <c r="Z47" s="236"/>
      <c r="AA47" s="236"/>
      <c r="AB47" s="236"/>
      <c r="AC47" s="236"/>
      <c r="AD47" s="236"/>
      <c r="AE47" s="236"/>
      <c r="AF47" s="237"/>
    </row>
    <row r="48" spans="2:32" ht="3.6" customHeight="1" x14ac:dyDescent="0.25">
      <c r="T48" s="39"/>
      <c r="U48" s="39"/>
      <c r="V48" s="235" t="s">
        <v>188</v>
      </c>
      <c r="W48" s="236"/>
      <c r="X48" s="236"/>
      <c r="Y48" s="236"/>
      <c r="Z48" s="236"/>
      <c r="AA48" s="236"/>
      <c r="AB48" s="236"/>
      <c r="AC48" s="236"/>
      <c r="AD48" s="236"/>
      <c r="AE48" s="236"/>
      <c r="AF48" s="237"/>
    </row>
    <row r="49" spans="2:32" ht="15" customHeight="1" x14ac:dyDescent="0.25">
      <c r="B49" s="66" t="s">
        <v>12</v>
      </c>
      <c r="C49" s="67"/>
      <c r="D49" s="67"/>
      <c r="E49" s="67"/>
      <c r="F49" s="67"/>
      <c r="G49" s="67"/>
      <c r="H49" s="67"/>
      <c r="I49" s="67"/>
      <c r="J49" s="67"/>
      <c r="K49" s="67"/>
      <c r="L49" s="67"/>
      <c r="M49" s="67"/>
      <c r="N49" s="67"/>
      <c r="O49" s="67"/>
      <c r="P49" s="67"/>
      <c r="Q49" s="67"/>
      <c r="R49" s="67"/>
      <c r="S49" s="67"/>
      <c r="T49" s="67"/>
      <c r="U49" s="67"/>
      <c r="V49" s="67"/>
      <c r="W49" s="67"/>
      <c r="X49" s="67"/>
      <c r="Y49" s="67"/>
      <c r="Z49" s="67"/>
      <c r="AA49" s="67"/>
      <c r="AB49" s="67"/>
      <c r="AC49" s="67"/>
      <c r="AD49" s="67"/>
      <c r="AE49" s="67"/>
      <c r="AF49" s="68"/>
    </row>
    <row r="50" spans="2:32" ht="135" customHeight="1" x14ac:dyDescent="0.25">
      <c r="B50" s="238" t="s">
        <v>262</v>
      </c>
      <c r="C50" s="239"/>
      <c r="D50" s="239"/>
      <c r="E50" s="239"/>
      <c r="F50" s="239"/>
      <c r="G50" s="239"/>
      <c r="H50" s="239"/>
      <c r="I50" s="239"/>
      <c r="J50" s="239"/>
      <c r="K50" s="239"/>
      <c r="L50" s="239"/>
      <c r="M50" s="239"/>
      <c r="N50" s="239"/>
      <c r="O50" s="239"/>
      <c r="P50" s="239"/>
      <c r="Q50" s="239"/>
      <c r="R50" s="239"/>
      <c r="S50" s="239"/>
      <c r="T50" s="239"/>
      <c r="U50" s="239"/>
      <c r="V50" s="239"/>
      <c r="W50" s="239"/>
      <c r="X50" s="239"/>
      <c r="Y50" s="239"/>
      <c r="Z50" s="239"/>
      <c r="AA50" s="239"/>
      <c r="AB50" s="239"/>
      <c r="AC50" s="239"/>
      <c r="AD50" s="239"/>
      <c r="AE50" s="239"/>
      <c r="AF50" s="240"/>
    </row>
    <row r="51" spans="2:32" ht="3.6" customHeight="1" x14ac:dyDescent="0.25">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row>
    <row r="52" spans="2:32" x14ac:dyDescent="0.25">
      <c r="B52" s="309" t="s">
        <v>13</v>
      </c>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c r="AE52" s="309"/>
      <c r="AF52" s="309"/>
    </row>
    <row r="53" spans="2:32" ht="6" customHeight="1" x14ac:dyDescent="0.3">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2:32" ht="16.5" x14ac:dyDescent="0.3">
      <c r="B54" s="302" t="s">
        <v>14</v>
      </c>
      <c r="C54" s="302"/>
      <c r="D54" s="302"/>
      <c r="E54" s="302"/>
      <c r="F54" s="302"/>
      <c r="G54" s="302"/>
      <c r="H54" s="302"/>
      <c r="I54" s="302"/>
      <c r="J54" s="302"/>
      <c r="K54" s="302"/>
      <c r="L54" s="302"/>
      <c r="M54" s="302"/>
      <c r="N54" s="302"/>
      <c r="O54" s="302"/>
      <c r="P54" s="302"/>
      <c r="Q54" s="302"/>
      <c r="R54" s="315" t="s">
        <v>15</v>
      </c>
      <c r="S54" s="315"/>
      <c r="T54" s="315"/>
      <c r="U54" s="315"/>
      <c r="V54" s="315"/>
      <c r="W54" s="315"/>
      <c r="X54" s="315"/>
      <c r="Y54" s="315"/>
      <c r="Z54" s="315"/>
      <c r="AA54" s="315"/>
      <c r="AB54" s="315"/>
      <c r="AC54" s="315"/>
      <c r="AD54" s="315"/>
      <c r="AE54" s="315"/>
      <c r="AF54" s="315"/>
    </row>
    <row r="55" spans="2:32" ht="72" customHeight="1" x14ac:dyDescent="0.3">
      <c r="B55" s="253" t="s">
        <v>273</v>
      </c>
      <c r="C55" s="254"/>
      <c r="D55" s="254"/>
      <c r="E55" s="254"/>
      <c r="F55" s="254"/>
      <c r="G55" s="254"/>
      <c r="H55" s="254"/>
      <c r="I55" s="254"/>
      <c r="J55" s="254"/>
      <c r="K55" s="254"/>
      <c r="L55" s="254"/>
      <c r="M55" s="254"/>
      <c r="N55" s="254"/>
      <c r="O55" s="254"/>
      <c r="P55" s="255"/>
      <c r="Q55" s="1"/>
      <c r="R55" s="256"/>
      <c r="S55" s="257"/>
      <c r="T55" s="257"/>
      <c r="U55" s="257"/>
      <c r="V55" s="257"/>
      <c r="W55" s="257"/>
      <c r="X55" s="257"/>
      <c r="Y55" s="257"/>
      <c r="Z55" s="257"/>
      <c r="AA55" s="257"/>
      <c r="AB55" s="257"/>
      <c r="AC55" s="257"/>
      <c r="AD55" s="257"/>
      <c r="AE55" s="257"/>
      <c r="AF55" s="258"/>
    </row>
    <row r="56" spans="2:32" x14ac:dyDescent="0.25">
      <c r="B56" s="251" t="s">
        <v>16</v>
      </c>
      <c r="C56" s="85"/>
      <c r="D56" s="47" t="s">
        <v>17</v>
      </c>
      <c r="E56" s="47"/>
      <c r="F56" s="47"/>
      <c r="G56" s="47"/>
      <c r="H56" s="251" t="s">
        <v>18</v>
      </c>
      <c r="I56" s="252"/>
      <c r="J56" s="85"/>
      <c r="R56" s="47" t="s">
        <v>16</v>
      </c>
      <c r="S56" s="47"/>
      <c r="T56" s="251" t="s">
        <v>17</v>
      </c>
      <c r="U56" s="252"/>
      <c r="V56" s="252"/>
      <c r="W56" s="85"/>
      <c r="X56" s="47" t="s">
        <v>18</v>
      </c>
      <c r="Y56" s="47"/>
      <c r="Z56" s="47"/>
    </row>
    <row r="57" spans="2:32" x14ac:dyDescent="0.25">
      <c r="B57" s="300">
        <v>30</v>
      </c>
      <c r="C57" s="301"/>
      <c r="D57" s="215" t="s">
        <v>276</v>
      </c>
      <c r="E57" s="215"/>
      <c r="F57" s="215"/>
      <c r="G57" s="215"/>
      <c r="H57" s="300">
        <v>2026</v>
      </c>
      <c r="I57" s="303"/>
      <c r="J57" s="301"/>
      <c r="R57" s="215">
        <v>30</v>
      </c>
      <c r="S57" s="215"/>
      <c r="T57" s="300" t="s">
        <v>276</v>
      </c>
      <c r="U57" s="303"/>
      <c r="V57" s="303"/>
      <c r="W57" s="301"/>
      <c r="X57" s="215">
        <v>2026</v>
      </c>
      <c r="Y57" s="215"/>
      <c r="Z57" s="215"/>
    </row>
  </sheetData>
  <mergeCells count="129">
    <mergeCell ref="V47:AF47"/>
    <mergeCell ref="V48:AF48"/>
    <mergeCell ref="V41:AF41"/>
    <mergeCell ref="V42:AF42"/>
    <mergeCell ref="V43:AF43"/>
    <mergeCell ref="V44:AF44"/>
    <mergeCell ref="V45:AF45"/>
    <mergeCell ref="L46:S46"/>
    <mergeCell ref="L47:S47"/>
    <mergeCell ref="R54:AF54"/>
    <mergeCell ref="C32:K32"/>
    <mergeCell ref="L32:S32"/>
    <mergeCell ref="C33:K33"/>
    <mergeCell ref="L33:S33"/>
    <mergeCell ref="V33:AF33"/>
    <mergeCell ref="C34:K34"/>
    <mergeCell ref="L34:S34"/>
    <mergeCell ref="V34:AF34"/>
    <mergeCell ref="C35:K35"/>
    <mergeCell ref="L35:S35"/>
    <mergeCell ref="V35:AF35"/>
    <mergeCell ref="C38:K38"/>
    <mergeCell ref="L38:S38"/>
    <mergeCell ref="V38:AF38"/>
    <mergeCell ref="C39:K39"/>
    <mergeCell ref="C40:K40"/>
    <mergeCell ref="L39:S39"/>
    <mergeCell ref="L40:S40"/>
    <mergeCell ref="V39:AF39"/>
    <mergeCell ref="V40:AF40"/>
    <mergeCell ref="C41:K41"/>
    <mergeCell ref="C42:K42"/>
    <mergeCell ref="C43:K43"/>
    <mergeCell ref="L30:S30"/>
    <mergeCell ref="C31:K31"/>
    <mergeCell ref="L31:S31"/>
    <mergeCell ref="V30:AF30"/>
    <mergeCell ref="V31:AF31"/>
    <mergeCell ref="B52:AF52"/>
    <mergeCell ref="B49:AF49"/>
    <mergeCell ref="C36:K36"/>
    <mergeCell ref="L36:S36"/>
    <mergeCell ref="V36:AF36"/>
    <mergeCell ref="C37:K37"/>
    <mergeCell ref="L37:S37"/>
    <mergeCell ref="V37:AF37"/>
    <mergeCell ref="V32:AF32"/>
    <mergeCell ref="C44:K44"/>
    <mergeCell ref="C45:K45"/>
    <mergeCell ref="C46:K46"/>
    <mergeCell ref="C47:K47"/>
    <mergeCell ref="L41:S41"/>
    <mergeCell ref="L42:S42"/>
    <mergeCell ref="L43:S43"/>
    <mergeCell ref="L44:S44"/>
    <mergeCell ref="L45:S45"/>
    <mergeCell ref="V46:AF46"/>
    <mergeCell ref="B57:C57"/>
    <mergeCell ref="B56:C56"/>
    <mergeCell ref="B54:Q54"/>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C24:K24"/>
    <mergeCell ref="X56:Z56"/>
    <mergeCell ref="R57:S57"/>
    <mergeCell ref="T57:W57"/>
    <mergeCell ref="X57:Z57"/>
    <mergeCell ref="D57:G57"/>
    <mergeCell ref="H57:J57"/>
    <mergeCell ref="R56:S56"/>
    <mergeCell ref="T56:W56"/>
    <mergeCell ref="D56:G56"/>
    <mergeCell ref="H56:J56"/>
    <mergeCell ref="B55:P55"/>
    <mergeCell ref="R55:AF55"/>
    <mergeCell ref="G2:AF5"/>
    <mergeCell ref="G6:AF7"/>
    <mergeCell ref="J9:V9"/>
    <mergeCell ref="B9:I9"/>
    <mergeCell ref="C15:K15"/>
    <mergeCell ref="B2:F7"/>
    <mergeCell ref="U14:AF14"/>
    <mergeCell ref="B14:S14"/>
    <mergeCell ref="B13:S13"/>
    <mergeCell ref="U13:AF13"/>
    <mergeCell ref="V15:AF15"/>
    <mergeCell ref="L15:S15"/>
    <mergeCell ref="B11:AF11"/>
    <mergeCell ref="L16:S16"/>
    <mergeCell ref="C22:K22"/>
    <mergeCell ref="C23:K23"/>
    <mergeCell ref="L23:S23"/>
    <mergeCell ref="V23:AF23"/>
    <mergeCell ref="C17:K17"/>
    <mergeCell ref="C21:K21"/>
    <mergeCell ref="L21:S21"/>
    <mergeCell ref="L22:S22"/>
    <mergeCell ref="L24:S24"/>
    <mergeCell ref="V24:AF24"/>
    <mergeCell ref="C16:K16"/>
    <mergeCell ref="B50:AF50"/>
    <mergeCell ref="C25:K25"/>
    <mergeCell ref="V28:AF28"/>
    <mergeCell ref="C27:K27"/>
    <mergeCell ref="L27:S27"/>
    <mergeCell ref="C28:K28"/>
    <mergeCell ref="L28:S28"/>
    <mergeCell ref="V27:AF27"/>
    <mergeCell ref="C26:K26"/>
    <mergeCell ref="L26:S26"/>
    <mergeCell ref="L25:S25"/>
    <mergeCell ref="V25:AF25"/>
    <mergeCell ref="V26:AF26"/>
    <mergeCell ref="C29:K29"/>
    <mergeCell ref="L29:S29"/>
    <mergeCell ref="V29:AF29"/>
    <mergeCell ref="C30:K30"/>
  </mergeCells>
  <conditionalFormatting sqref="B57:J57">
    <cfRule type="containsBlanks" dxfId="38" priority="3">
      <formula>LEN(TRIM(B57))=0</formula>
    </cfRule>
  </conditionalFormatting>
  <conditionalFormatting sqref="J9:V9">
    <cfRule type="containsBlanks" dxfId="37" priority="1">
      <formula>LEN(TRIM(J9))=0</formula>
    </cfRule>
  </conditionalFormatting>
  <conditionalFormatting sqref="R57:Z57">
    <cfRule type="containsBlanks" dxfId="36" priority="2">
      <formula>LEN(TRIM(R57))=0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6"/>
      <c r="AB3" s="36"/>
      <c r="AC3" s="36"/>
      <c r="AD3" s="36"/>
      <c r="AE3" s="36"/>
      <c r="AF3" s="36"/>
      <c r="AG3" s="36"/>
      <c r="AH3" s="36"/>
      <c r="AI3" s="36"/>
      <c r="AJ3" s="36"/>
      <c r="AK3" s="36"/>
      <c r="AL3" s="36"/>
      <c r="AM3" s="36"/>
      <c r="AN3" s="36"/>
      <c r="AO3" s="33"/>
      <c r="AP3" s="33"/>
    </row>
    <row r="4" spans="27:42" x14ac:dyDescent="0.25">
      <c r="AA4" s="36"/>
      <c r="AB4" s="34" t="s">
        <v>19</v>
      </c>
      <c r="AC4" s="34" t="s">
        <v>16</v>
      </c>
      <c r="AD4" s="34" t="s">
        <v>17</v>
      </c>
      <c r="AE4" s="34" t="s">
        <v>20</v>
      </c>
      <c r="AF4" s="34" t="s">
        <v>21</v>
      </c>
      <c r="AG4" s="34" t="s">
        <v>22</v>
      </c>
      <c r="AH4" s="34" t="s">
        <v>23</v>
      </c>
      <c r="AI4" s="34" t="s">
        <v>24</v>
      </c>
      <c r="AJ4" s="35" t="s">
        <v>25</v>
      </c>
      <c r="AK4" s="34" t="s">
        <v>26</v>
      </c>
      <c r="AL4" s="34" t="s">
        <v>27</v>
      </c>
      <c r="AM4" s="34" t="s">
        <v>28</v>
      </c>
      <c r="AN4" s="36"/>
      <c r="AO4" s="33"/>
      <c r="AP4" s="33"/>
    </row>
    <row r="5" spans="27:42" x14ac:dyDescent="0.25">
      <c r="AA5" s="36"/>
      <c r="AB5" s="36" t="s">
        <v>29</v>
      </c>
      <c r="AC5" s="36">
        <v>1</v>
      </c>
      <c r="AD5" s="36" t="s">
        <v>30</v>
      </c>
      <c r="AE5" s="36">
        <v>2022</v>
      </c>
      <c r="AF5" s="36" t="s">
        <v>31</v>
      </c>
      <c r="AG5" s="36">
        <v>-2022</v>
      </c>
      <c r="AH5" s="36" t="s">
        <v>32</v>
      </c>
      <c r="AI5" s="36" t="s">
        <v>33</v>
      </c>
      <c r="AJ5" s="36" t="s">
        <v>34</v>
      </c>
      <c r="AK5" s="36" t="s">
        <v>35</v>
      </c>
      <c r="AL5" s="36" t="s">
        <v>36</v>
      </c>
      <c r="AM5" s="36" t="s">
        <v>37</v>
      </c>
      <c r="AN5" s="36"/>
      <c r="AO5" s="33"/>
      <c r="AP5" s="33"/>
    </row>
    <row r="6" spans="27:42" x14ac:dyDescent="0.25">
      <c r="AA6" s="36"/>
      <c r="AB6" s="36" t="s">
        <v>38</v>
      </c>
      <c r="AC6" s="36">
        <v>2</v>
      </c>
      <c r="AD6" s="36" t="s">
        <v>39</v>
      </c>
      <c r="AE6" s="36">
        <v>2023</v>
      </c>
      <c r="AF6" s="36" t="s">
        <v>40</v>
      </c>
      <c r="AG6" s="36">
        <v>-2023</v>
      </c>
      <c r="AH6" s="36" t="s">
        <v>41</v>
      </c>
      <c r="AI6" s="36" t="s">
        <v>42</v>
      </c>
      <c r="AJ6" s="36"/>
      <c r="AK6" s="36" t="s">
        <v>43</v>
      </c>
      <c r="AL6" s="36" t="s">
        <v>44</v>
      </c>
      <c r="AM6" s="36" t="s">
        <v>45</v>
      </c>
      <c r="AN6" s="36"/>
      <c r="AO6" s="33"/>
      <c r="AP6" s="33"/>
    </row>
    <row r="7" spans="27:42" x14ac:dyDescent="0.25">
      <c r="AA7" s="36"/>
      <c r="AB7" s="36" t="s">
        <v>46</v>
      </c>
      <c r="AC7" s="36">
        <v>3</v>
      </c>
      <c r="AD7" s="36" t="s">
        <v>47</v>
      </c>
      <c r="AE7" s="36">
        <v>2024</v>
      </c>
      <c r="AF7" s="36" t="s">
        <v>48</v>
      </c>
      <c r="AG7" s="36">
        <v>-2024</v>
      </c>
      <c r="AH7" s="36"/>
      <c r="AI7" s="36" t="s">
        <v>49</v>
      </c>
      <c r="AJ7" s="36"/>
      <c r="AK7" s="36"/>
      <c r="AL7" s="36" t="s">
        <v>50</v>
      </c>
      <c r="AM7" s="36" t="s">
        <v>51</v>
      </c>
      <c r="AN7" s="36"/>
      <c r="AO7" s="33"/>
      <c r="AP7" s="33"/>
    </row>
    <row r="8" spans="27:42" x14ac:dyDescent="0.25">
      <c r="AA8" s="36"/>
      <c r="AB8" s="36"/>
      <c r="AC8" s="36">
        <v>4</v>
      </c>
      <c r="AD8" s="36" t="s">
        <v>52</v>
      </c>
      <c r="AE8" s="36">
        <v>2025</v>
      </c>
      <c r="AF8" s="36" t="s">
        <v>53</v>
      </c>
      <c r="AG8" s="36">
        <v>-2025</v>
      </c>
      <c r="AH8" s="36"/>
      <c r="AI8" s="36"/>
      <c r="AJ8" s="36"/>
      <c r="AK8" s="36"/>
      <c r="AL8" s="36" t="s">
        <v>54</v>
      </c>
      <c r="AM8" s="36" t="s">
        <v>55</v>
      </c>
      <c r="AN8" s="36"/>
      <c r="AO8" s="33"/>
      <c r="AP8" s="33"/>
    </row>
    <row r="9" spans="27:42" x14ac:dyDescent="0.25">
      <c r="AA9" s="36"/>
      <c r="AB9" s="36"/>
      <c r="AC9" s="36">
        <v>5</v>
      </c>
      <c r="AD9" s="36" t="s">
        <v>56</v>
      </c>
      <c r="AE9" s="37">
        <v>2026</v>
      </c>
      <c r="AF9" s="36" t="s">
        <v>57</v>
      </c>
      <c r="AG9" s="36"/>
      <c r="AH9" s="36"/>
      <c r="AI9" s="36"/>
      <c r="AJ9" s="36"/>
      <c r="AK9" s="36"/>
      <c r="AL9" s="36" t="s">
        <v>58</v>
      </c>
      <c r="AM9" s="36" t="s">
        <v>59</v>
      </c>
      <c r="AN9" s="36"/>
      <c r="AO9" s="33"/>
      <c r="AP9" s="33"/>
    </row>
    <row r="10" spans="27:42" x14ac:dyDescent="0.25">
      <c r="AA10" s="36"/>
      <c r="AB10" s="36"/>
      <c r="AC10" s="36">
        <v>6</v>
      </c>
      <c r="AD10" s="36" t="s">
        <v>60</v>
      </c>
      <c r="AE10" s="37">
        <v>2027</v>
      </c>
      <c r="AF10" s="36" t="s">
        <v>61</v>
      </c>
      <c r="AG10" s="36"/>
      <c r="AH10" s="36"/>
      <c r="AI10" s="36"/>
      <c r="AJ10" s="36"/>
      <c r="AK10" s="36"/>
      <c r="AL10" s="36" t="s">
        <v>62</v>
      </c>
      <c r="AM10" s="36"/>
      <c r="AN10" s="36"/>
      <c r="AO10" s="33"/>
      <c r="AP10" s="33"/>
    </row>
    <row r="11" spans="27:42" x14ac:dyDescent="0.25">
      <c r="AA11" s="36"/>
      <c r="AB11" s="36"/>
      <c r="AC11" s="36">
        <v>7</v>
      </c>
      <c r="AD11" s="36" t="s">
        <v>63</v>
      </c>
      <c r="AE11" s="37">
        <v>2028</v>
      </c>
      <c r="AF11" s="36"/>
      <c r="AG11" s="36"/>
      <c r="AH11" s="36"/>
      <c r="AI11" s="36"/>
      <c r="AJ11" s="36"/>
      <c r="AK11" s="36"/>
      <c r="AL11" s="36" t="s">
        <v>64</v>
      </c>
      <c r="AM11" s="36"/>
      <c r="AN11" s="36"/>
      <c r="AO11" s="33"/>
      <c r="AP11" s="33"/>
    </row>
    <row r="12" spans="27:42" x14ac:dyDescent="0.25">
      <c r="AA12" s="36"/>
      <c r="AB12" s="36"/>
      <c r="AC12" s="36">
        <v>8</v>
      </c>
      <c r="AD12" s="36" t="s">
        <v>65</v>
      </c>
      <c r="AE12" s="36"/>
      <c r="AF12" s="36"/>
      <c r="AG12" s="36"/>
      <c r="AH12" s="36"/>
      <c r="AI12" s="36"/>
      <c r="AJ12" s="36"/>
      <c r="AK12" s="36"/>
      <c r="AL12" s="36" t="s">
        <v>66</v>
      </c>
      <c r="AM12" s="36"/>
      <c r="AN12" s="36"/>
      <c r="AO12" s="33"/>
      <c r="AP12" s="33"/>
    </row>
    <row r="13" spans="27:42" x14ac:dyDescent="0.25">
      <c r="AA13" s="36"/>
      <c r="AB13" s="36"/>
      <c r="AC13" s="36">
        <v>9</v>
      </c>
      <c r="AD13" s="36" t="s">
        <v>67</v>
      </c>
      <c r="AE13" s="36"/>
      <c r="AF13" s="36"/>
      <c r="AG13" s="36"/>
      <c r="AH13" s="36"/>
      <c r="AI13" s="36"/>
      <c r="AJ13" s="36"/>
      <c r="AK13" s="36"/>
      <c r="AL13" s="36" t="s">
        <v>68</v>
      </c>
      <c r="AM13" s="36"/>
      <c r="AN13" s="36"/>
      <c r="AO13" s="33"/>
      <c r="AP13" s="33"/>
    </row>
    <row r="14" spans="27:42" x14ac:dyDescent="0.25">
      <c r="AA14" s="36"/>
      <c r="AB14" s="36"/>
      <c r="AC14" s="36">
        <v>10</v>
      </c>
      <c r="AD14" s="36" t="s">
        <v>69</v>
      </c>
      <c r="AE14" s="36"/>
      <c r="AF14" s="36"/>
      <c r="AG14" s="36"/>
      <c r="AH14" s="36"/>
      <c r="AI14" s="36"/>
      <c r="AJ14" s="36"/>
      <c r="AK14" s="36"/>
      <c r="AL14" s="36" t="s">
        <v>70</v>
      </c>
      <c r="AM14" s="36"/>
      <c r="AN14" s="36"/>
      <c r="AO14" s="33"/>
      <c r="AP14" s="33"/>
    </row>
    <row r="15" spans="27:42" x14ac:dyDescent="0.25">
      <c r="AA15" s="36"/>
      <c r="AB15" s="36"/>
      <c r="AC15" s="36">
        <v>11</v>
      </c>
      <c r="AD15" s="36" t="s">
        <v>71</v>
      </c>
      <c r="AE15" s="36"/>
      <c r="AF15" s="36"/>
      <c r="AG15" s="36"/>
      <c r="AH15" s="36"/>
      <c r="AI15" s="36"/>
      <c r="AJ15" s="36"/>
      <c r="AK15" s="36"/>
      <c r="AL15" s="36" t="s">
        <v>72</v>
      </c>
      <c r="AM15" s="36"/>
      <c r="AN15" s="36"/>
      <c r="AO15" s="33"/>
      <c r="AP15" s="33"/>
    </row>
    <row r="16" spans="27:42" x14ac:dyDescent="0.25">
      <c r="AA16" s="36"/>
      <c r="AB16" s="36"/>
      <c r="AC16" s="36">
        <v>12</v>
      </c>
      <c r="AD16" s="36" t="s">
        <v>73</v>
      </c>
      <c r="AE16" s="36"/>
      <c r="AF16" s="36"/>
      <c r="AG16" s="36"/>
      <c r="AH16" s="36"/>
      <c r="AI16" s="36"/>
      <c r="AJ16" s="36"/>
      <c r="AK16" s="36"/>
      <c r="AL16" s="36" t="s">
        <v>74</v>
      </c>
      <c r="AM16" s="36"/>
      <c r="AN16" s="36"/>
      <c r="AO16" s="33"/>
      <c r="AP16" s="33"/>
    </row>
    <row r="17" spans="27:42" x14ac:dyDescent="0.25">
      <c r="AA17" s="36"/>
      <c r="AB17" s="36"/>
      <c r="AC17" s="36">
        <v>13</v>
      </c>
      <c r="AD17" s="36"/>
      <c r="AE17" s="36"/>
      <c r="AF17" s="36"/>
      <c r="AG17" s="36"/>
      <c r="AH17" s="36"/>
      <c r="AI17" s="36"/>
      <c r="AJ17" s="36"/>
      <c r="AK17" s="36"/>
      <c r="AL17" s="36" t="s">
        <v>75</v>
      </c>
      <c r="AM17" s="36"/>
      <c r="AN17" s="36"/>
      <c r="AO17" s="33"/>
      <c r="AP17" s="33"/>
    </row>
    <row r="18" spans="27:42" x14ac:dyDescent="0.25">
      <c r="AA18" s="36"/>
      <c r="AB18" s="36"/>
      <c r="AC18" s="36">
        <v>14</v>
      </c>
      <c r="AD18" s="36"/>
      <c r="AE18" s="36"/>
      <c r="AF18" s="36"/>
      <c r="AG18" s="36"/>
      <c r="AH18" s="36"/>
      <c r="AI18" s="36"/>
      <c r="AJ18" s="36"/>
      <c r="AK18" s="36"/>
      <c r="AL18" s="36" t="s">
        <v>76</v>
      </c>
      <c r="AM18" s="36"/>
      <c r="AN18" s="36"/>
      <c r="AO18" s="33"/>
      <c r="AP18" s="33"/>
    </row>
    <row r="19" spans="27:42" x14ac:dyDescent="0.25">
      <c r="AA19" s="36"/>
      <c r="AB19" s="36"/>
      <c r="AC19" s="36">
        <v>15</v>
      </c>
      <c r="AD19" s="36"/>
      <c r="AE19" s="36"/>
      <c r="AF19" s="36"/>
      <c r="AG19" s="36"/>
      <c r="AH19" s="36"/>
      <c r="AI19" s="36"/>
      <c r="AJ19" s="36"/>
      <c r="AK19" s="36"/>
      <c r="AL19" s="36" t="s">
        <v>77</v>
      </c>
      <c r="AM19" s="36"/>
      <c r="AN19" s="36"/>
      <c r="AO19" s="33"/>
      <c r="AP19" s="33"/>
    </row>
    <row r="20" spans="27:42" x14ac:dyDescent="0.25">
      <c r="AA20" s="36"/>
      <c r="AB20" s="36"/>
      <c r="AC20" s="36">
        <v>16</v>
      </c>
      <c r="AD20" s="36"/>
      <c r="AE20" s="36"/>
      <c r="AF20" s="36"/>
      <c r="AG20" s="36"/>
      <c r="AH20" s="36"/>
      <c r="AI20" s="36"/>
      <c r="AJ20" s="36"/>
      <c r="AK20" s="36"/>
      <c r="AL20" s="36" t="s">
        <v>78</v>
      </c>
      <c r="AM20" s="36"/>
      <c r="AN20" s="36"/>
      <c r="AO20" s="33"/>
      <c r="AP20" s="33"/>
    </row>
    <row r="21" spans="27:42" x14ac:dyDescent="0.25">
      <c r="AA21" s="36"/>
      <c r="AB21" s="36"/>
      <c r="AC21" s="36">
        <v>17</v>
      </c>
      <c r="AD21" s="36"/>
      <c r="AE21" s="36"/>
      <c r="AF21" s="36"/>
      <c r="AG21" s="36"/>
      <c r="AH21" s="36"/>
      <c r="AI21" s="36"/>
      <c r="AJ21" s="36"/>
      <c r="AK21" s="36"/>
      <c r="AL21" s="36" t="s">
        <v>79</v>
      </c>
      <c r="AM21" s="36"/>
      <c r="AN21" s="36"/>
      <c r="AO21" s="33"/>
      <c r="AP21" s="33"/>
    </row>
    <row r="22" spans="27:42" x14ac:dyDescent="0.25">
      <c r="AA22" s="36"/>
      <c r="AB22" s="36"/>
      <c r="AC22" s="36">
        <v>18</v>
      </c>
      <c r="AD22" s="36"/>
      <c r="AE22" s="36"/>
      <c r="AF22" s="36"/>
      <c r="AG22" s="36"/>
      <c r="AH22" s="36"/>
      <c r="AI22" s="36"/>
      <c r="AJ22" s="36"/>
      <c r="AK22" s="36"/>
      <c r="AL22" s="36" t="s">
        <v>80</v>
      </c>
      <c r="AM22" s="36"/>
      <c r="AN22" s="36"/>
      <c r="AO22" s="33"/>
      <c r="AP22" s="33"/>
    </row>
    <row r="23" spans="27:42" x14ac:dyDescent="0.25">
      <c r="AA23" s="36"/>
      <c r="AB23" s="36"/>
      <c r="AC23" s="36">
        <v>19</v>
      </c>
      <c r="AD23" s="36"/>
      <c r="AE23" s="36"/>
      <c r="AF23" s="36"/>
      <c r="AG23" s="36"/>
      <c r="AH23" s="36"/>
      <c r="AI23" s="36"/>
      <c r="AJ23" s="36"/>
      <c r="AK23" s="36"/>
      <c r="AL23" s="36" t="s">
        <v>81</v>
      </c>
      <c r="AM23" s="36"/>
      <c r="AN23" s="36"/>
      <c r="AO23" s="33"/>
      <c r="AP23" s="33"/>
    </row>
    <row r="24" spans="27:42" x14ac:dyDescent="0.25">
      <c r="AA24" s="36"/>
      <c r="AB24" s="36"/>
      <c r="AC24" s="36">
        <v>20</v>
      </c>
      <c r="AD24" s="36"/>
      <c r="AE24" s="36"/>
      <c r="AF24" s="36"/>
      <c r="AG24" s="36"/>
      <c r="AH24" s="36"/>
      <c r="AI24" s="36"/>
      <c r="AJ24" s="36"/>
      <c r="AK24" s="36"/>
      <c r="AL24" s="36"/>
      <c r="AM24" s="36"/>
      <c r="AN24" s="36"/>
      <c r="AO24" s="33"/>
      <c r="AP24" s="33"/>
    </row>
    <row r="25" spans="27:42" x14ac:dyDescent="0.25">
      <c r="AA25" s="36"/>
      <c r="AB25" s="36"/>
      <c r="AC25" s="36">
        <v>21</v>
      </c>
      <c r="AD25" s="36"/>
      <c r="AE25" s="36"/>
      <c r="AF25" s="36"/>
      <c r="AG25" s="36"/>
      <c r="AH25" s="36"/>
      <c r="AI25" s="36"/>
      <c r="AJ25" s="36"/>
      <c r="AK25" s="36"/>
      <c r="AL25" s="36"/>
      <c r="AM25" s="36"/>
      <c r="AN25" s="36"/>
      <c r="AO25" s="33"/>
      <c r="AP25" s="33"/>
    </row>
    <row r="26" spans="27:42" x14ac:dyDescent="0.25">
      <c r="AA26" s="36"/>
      <c r="AB26" s="36"/>
      <c r="AC26" s="36">
        <v>22</v>
      </c>
      <c r="AD26" s="36"/>
      <c r="AE26" s="36"/>
      <c r="AF26" s="36"/>
      <c r="AG26" s="36"/>
      <c r="AH26" s="36"/>
      <c r="AI26" s="36"/>
      <c r="AJ26" s="36"/>
      <c r="AK26" s="36"/>
      <c r="AL26" s="36"/>
      <c r="AM26" s="36"/>
      <c r="AN26" s="36"/>
      <c r="AO26" s="33"/>
      <c r="AP26" s="33"/>
    </row>
    <row r="27" spans="27:42" x14ac:dyDescent="0.25">
      <c r="AA27" s="36"/>
      <c r="AB27" s="36"/>
      <c r="AC27" s="36">
        <v>23</v>
      </c>
      <c r="AD27" s="36"/>
      <c r="AE27" s="36"/>
      <c r="AF27" s="36"/>
      <c r="AG27" s="36"/>
      <c r="AH27" s="36"/>
      <c r="AI27" s="36"/>
      <c r="AJ27" s="36"/>
      <c r="AK27" s="36"/>
      <c r="AL27" s="36"/>
      <c r="AM27" s="36"/>
      <c r="AN27" s="36"/>
      <c r="AO27" s="33"/>
      <c r="AP27" s="33"/>
    </row>
    <row r="28" spans="27:42" x14ac:dyDescent="0.25">
      <c r="AA28" s="36"/>
      <c r="AB28" s="36"/>
      <c r="AC28" s="36">
        <v>24</v>
      </c>
      <c r="AD28" s="36"/>
      <c r="AE28" s="36"/>
      <c r="AF28" s="36"/>
      <c r="AG28" s="36"/>
      <c r="AH28" s="36"/>
      <c r="AI28" s="36"/>
      <c r="AJ28" s="36"/>
      <c r="AK28" s="36"/>
      <c r="AL28" s="36"/>
      <c r="AM28" s="36"/>
      <c r="AN28" s="36"/>
      <c r="AO28" s="33"/>
      <c r="AP28" s="33"/>
    </row>
    <row r="29" spans="27:42" x14ac:dyDescent="0.25">
      <c r="AA29" s="36"/>
      <c r="AB29" s="36"/>
      <c r="AC29" s="36">
        <v>25</v>
      </c>
      <c r="AD29" s="36"/>
      <c r="AE29" s="36"/>
      <c r="AF29" s="33"/>
      <c r="AG29" s="36"/>
      <c r="AH29" s="36"/>
      <c r="AI29" s="36"/>
      <c r="AJ29" s="36"/>
      <c r="AK29" s="36"/>
      <c r="AL29" s="36"/>
      <c r="AM29" s="36"/>
      <c r="AN29" s="36"/>
      <c r="AO29" s="33"/>
      <c r="AP29" s="33"/>
    </row>
    <row r="30" spans="27:42" x14ac:dyDescent="0.25">
      <c r="AA30" s="36"/>
      <c r="AB30" s="36"/>
      <c r="AC30" s="36">
        <v>26</v>
      </c>
      <c r="AD30" s="36"/>
      <c r="AE30" s="36"/>
      <c r="AF30" s="33"/>
      <c r="AG30" s="36"/>
      <c r="AH30" s="36"/>
      <c r="AI30" s="36"/>
      <c r="AJ30" s="36"/>
      <c r="AK30" s="36"/>
      <c r="AL30" s="36"/>
      <c r="AM30" s="36"/>
      <c r="AN30" s="36"/>
      <c r="AO30" s="33"/>
      <c r="AP30" s="33"/>
    </row>
    <row r="31" spans="27:42" x14ac:dyDescent="0.25">
      <c r="AA31" s="36"/>
      <c r="AB31" s="36"/>
      <c r="AC31" s="36">
        <v>27</v>
      </c>
      <c r="AD31" s="36"/>
      <c r="AE31" s="36"/>
      <c r="AF31" s="33"/>
      <c r="AG31" s="36"/>
      <c r="AH31" s="36"/>
      <c r="AI31" s="36"/>
      <c r="AJ31" s="36"/>
      <c r="AK31" s="36"/>
      <c r="AL31" s="36"/>
      <c r="AM31" s="36"/>
      <c r="AN31" s="36"/>
      <c r="AO31" s="33"/>
      <c r="AP31" s="33"/>
    </row>
    <row r="32" spans="27:42" x14ac:dyDescent="0.25">
      <c r="AA32" s="36"/>
      <c r="AB32" s="36"/>
      <c r="AC32" s="36">
        <v>28</v>
      </c>
      <c r="AD32" s="36"/>
      <c r="AE32" s="36"/>
      <c r="AF32" s="33"/>
      <c r="AG32" s="36"/>
      <c r="AH32" s="36"/>
      <c r="AI32" s="33"/>
      <c r="AJ32" s="36"/>
      <c r="AK32" s="36"/>
      <c r="AL32" s="36"/>
      <c r="AM32" s="36"/>
      <c r="AN32" s="36"/>
      <c r="AO32" s="33"/>
      <c r="AP32" s="33"/>
    </row>
    <row r="33" spans="27:42" x14ac:dyDescent="0.25">
      <c r="AA33" s="36"/>
      <c r="AB33" s="36"/>
      <c r="AC33" s="36">
        <v>29</v>
      </c>
      <c r="AD33" s="36"/>
      <c r="AE33" s="36"/>
      <c r="AF33" s="33"/>
      <c r="AG33" s="36"/>
      <c r="AH33" s="36"/>
      <c r="AI33" s="33"/>
      <c r="AJ33" s="36"/>
      <c r="AK33" s="36"/>
      <c r="AL33" s="36"/>
      <c r="AM33" s="36"/>
      <c r="AN33" s="36"/>
      <c r="AO33" s="33"/>
      <c r="AP33" s="33"/>
    </row>
    <row r="34" spans="27:42" x14ac:dyDescent="0.25">
      <c r="AA34" s="36"/>
      <c r="AB34" s="36"/>
      <c r="AC34" s="36">
        <v>30</v>
      </c>
      <c r="AD34" s="36"/>
      <c r="AE34" s="36"/>
      <c r="AF34" s="33"/>
      <c r="AG34" s="36"/>
      <c r="AH34" s="36"/>
      <c r="AI34" s="33"/>
      <c r="AJ34" s="36"/>
      <c r="AK34" s="36"/>
      <c r="AL34" s="36"/>
      <c r="AM34" s="36"/>
      <c r="AN34" s="36"/>
      <c r="AO34" s="33"/>
      <c r="AP34" s="33"/>
    </row>
    <row r="35" spans="27:42" x14ac:dyDescent="0.25">
      <c r="AA35" s="36"/>
      <c r="AB35" s="36"/>
      <c r="AC35" s="36">
        <v>31</v>
      </c>
      <c r="AD35" s="36"/>
      <c r="AE35" s="33"/>
      <c r="AF35" s="33"/>
      <c r="AG35" s="36"/>
      <c r="AH35" s="36"/>
      <c r="AI35" s="33"/>
      <c r="AJ35" s="36"/>
      <c r="AK35" s="36"/>
      <c r="AL35" s="36"/>
      <c r="AM35" s="36"/>
      <c r="AN35" s="36"/>
      <c r="AO35" s="33"/>
      <c r="AP35" s="33"/>
    </row>
    <row r="36" spans="27:42" x14ac:dyDescent="0.25">
      <c r="AA36" s="36"/>
      <c r="AB36" s="36"/>
      <c r="AC36" s="36"/>
      <c r="AD36" s="36"/>
      <c r="AE36" s="33"/>
      <c r="AF36" s="33"/>
      <c r="AG36" s="36"/>
      <c r="AH36" s="36"/>
      <c r="AI36" s="33"/>
      <c r="AJ36" s="36"/>
      <c r="AK36" s="36"/>
      <c r="AL36" s="36"/>
      <c r="AM36" s="36"/>
      <c r="AN36" s="36"/>
      <c r="AO36" s="33"/>
      <c r="AP36" s="33"/>
    </row>
    <row r="37" spans="27:42" x14ac:dyDescent="0.2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020D5FA5BE51341BCDB93DF260F269C" ma:contentTypeVersion="9" ma:contentTypeDescription="Crear nuevo documento." ma:contentTypeScope="" ma:versionID="aaf6b455cd38c2606a9d10485f21f328">
  <xsd:schema xmlns:xsd="http://www.w3.org/2001/XMLSchema" xmlns:xs="http://www.w3.org/2001/XMLSchema" xmlns:p="http://schemas.microsoft.com/office/2006/metadata/properties" xmlns:ns2="7a7614cd-a7e0-421a-9c20-c8e5301ceba5" xmlns:ns3="5dd863b9-070e-4117-a114-072341be8b35" targetNamespace="http://schemas.microsoft.com/office/2006/metadata/properties" ma:root="true" ma:fieldsID="ce0a8008412758f056c3b727665b7f99" ns2:_="" ns3:_="">
    <xsd:import namespace="7a7614cd-a7e0-421a-9c20-c8e5301ceba5"/>
    <xsd:import namespace="5dd863b9-070e-4117-a114-072341be8b3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7614cd-a7e0-421a-9c20-c8e5301ce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d863b9-070e-4117-a114-072341be8b3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ca65453-d453-43f1-bcce-833df8fb102e}" ma:internalName="TaxCatchAll" ma:showField="CatchAllData" ma:web="5dd863b9-070e-4117-a114-072341be8b3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dd863b9-070e-4117-a114-072341be8b35" xsi:nil="true"/>
    <lcf76f155ced4ddcb4097134ff3c332f xmlns="7a7614cd-a7e0-421a-9c20-c8e5301ceba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6CA443E-9169-4A7A-8192-10313A04D9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7614cd-a7e0-421a-9c20-c8e5301ceba5"/>
    <ds:schemaRef ds:uri="5dd863b9-070e-4117-a114-072341be8b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5dd863b9-070e-4117-a114-072341be8b35"/>
    <ds:schemaRef ds:uri="http://purl.org/dc/elements/1.1/"/>
    <ds:schemaRef ds:uri="http://www.w3.org/XML/1998/namespace"/>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7a7614cd-a7e0-421a-9c20-c8e5301ceba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Lina Maria Orozco</cp:lastModifiedBy>
  <cp:revision/>
  <cp:lastPrinted>2026-01-28T17:24:29Z</cp:lastPrinted>
  <dcterms:created xsi:type="dcterms:W3CDTF">2022-03-15T15:53:25Z</dcterms:created>
  <dcterms:modified xsi:type="dcterms:W3CDTF">2026-04-30T15:01:13Z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0x0101005020D5FA5BE51341BCDB93DF260F269C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