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combustible nukak\"/>
    </mc:Choice>
  </mc:AlternateContent>
  <xr:revisionPtr revIDLastSave="0" documentId="13_ncr:1_{D5B9F8E4-8C8A-4201-8036-4C9E536ADA08}" xr6:coauthVersionLast="47" xr6:coauthVersionMax="47" xr10:uidLastSave="{00000000-0000-0000-0000-000000000000}"/>
  <bookViews>
    <workbookView xWindow="-120" yWindow="-120" windowWidth="29040" windowHeight="15720" activeTab="1" xr2:uid="{D6E04E30-9BAE-4690-A6CF-9366D4F379D6}"/>
  </bookViews>
  <sheets>
    <sheet name="LOTE 1" sheetId="5" r:id="rId1"/>
    <sheet name="LOTE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5" i="1"/>
  <c r="G4" i="1"/>
  <c r="F8" i="5"/>
  <c r="E8" i="5"/>
  <c r="G7" i="5"/>
  <c r="G6" i="5"/>
  <c r="G5" i="5"/>
  <c r="G4" i="5"/>
  <c r="G6" i="1"/>
  <c r="G7" i="1"/>
  <c r="E8" i="1"/>
  <c r="F8" i="1"/>
  <c r="G8" i="5" l="1"/>
</calcChain>
</file>

<file path=xl/sharedStrings.xml><?xml version="1.0" encoding="utf-8"?>
<sst xmlns="http://schemas.openxmlformats.org/spreadsheetml/2006/main" count="40" uniqueCount="23">
  <si>
    <t>ITEM</t>
  </si>
  <si>
    <t>DESCRIPCIÓN</t>
  </si>
  <si>
    <t>UNIDAD DE MEDIDA</t>
  </si>
  <si>
    <t>CANT.</t>
  </si>
  <si>
    <t>valor
unitario</t>
  </si>
  <si>
    <t>ANALISIS DEL MERCADO</t>
  </si>
  <si>
    <t>VALORES PROMEDIO</t>
  </si>
  <si>
    <t>Combustible gasolina corriente</t>
  </si>
  <si>
    <t xml:space="preserve">BIODISEL ACPM </t>
  </si>
  <si>
    <t>Lubricante para motor de acuerdo a la norma técnica colombiana (20W50 DIESEL)</t>
  </si>
  <si>
    <t>Lubricante para motor de acuerdo a la norma técnica colombiana (20W50 GASOLINA)</t>
  </si>
  <si>
    <t xml:space="preserve">CONSTRUCOMERCIAL </t>
  </si>
  <si>
    <t xml:space="preserve">GALON </t>
  </si>
  <si>
    <t xml:space="preserve">CUARTO </t>
  </si>
  <si>
    <t>PETROILGROUP</t>
  </si>
  <si>
    <t xml:space="preserve">ESTACION DE SERVICIO ARAZA </t>
  </si>
  <si>
    <t>Gasolina corriente</t>
  </si>
  <si>
    <t xml:space="preserve">ACPM </t>
  </si>
  <si>
    <t>Aceite Motor 4T 20W-50</t>
  </si>
  <si>
    <t xml:space="preserve">Mixtura 2t 50/1 fuera de borda </t>
  </si>
  <si>
    <t xml:space="preserve">ESTACION DE SERVICIO LOS COMUNEROS </t>
  </si>
  <si>
    <t xml:space="preserve">LOTE 2: COMBUSTIBLES Y LUBRICANTES PARQUE NACIONAL NATURAL SERRANÍA DE CHIRIBIQUETE, MUNICIPIO DE FLORENCIA, CAQUETÁ. </t>
  </si>
  <si>
    <t>LOTE 1: COMBUSTIBLES Y LUBRICANTES RESERVA NACIONAL NATURAL NUKAK Y PARQUE NACIONAL NATURAL SERRANÍA DE CHIRIBIQUETE, MUNICIPIO DE SAN JOSÉ DEL GUAVIARE, GUAVIARE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</si>
</sst>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3" fontId="3" fillId="2" borderId="1" xfId="0" applyNumberFormat="1" applyFont="1" applyFill="1" applyBorder="1" applyAlignment="1">
      <alignment vertical="center"/>
    </xf>
    <xf numFmtId="3" fontId="3" fillId="3" borderId="1" xfId="0" applyNumberFormat="1" applyFont="1" applyFill="1" applyBorder="1" applyAlignment="1">
      <alignment vertical="center"/>
    </xf>
    <xf numFmtId="3" fontId="3" fillId="4" borderId="1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E33E6-AB56-4C9C-9380-04DDC4241BCA}">
  <dimension ref="A1:G8"/>
  <sheetViews>
    <sheetView workbookViewId="0">
      <selection activeCell="B10" sqref="B10"/>
    </sheetView>
  </sheetViews>
  <sheetFormatPr baseColWidth="10" defaultRowHeight="12.75" x14ac:dyDescent="0.2"/>
  <cols>
    <col min="1" max="1" width="6" style="3" customWidth="1"/>
    <col min="2" max="2" width="57.140625" style="3" customWidth="1"/>
    <col min="3" max="3" width="14" style="3" customWidth="1"/>
    <col min="4" max="4" width="6.85546875" style="3" bestFit="1" customWidth="1"/>
    <col min="5" max="5" width="22.85546875" style="3" customWidth="1"/>
    <col min="6" max="6" width="20.42578125" style="3" customWidth="1"/>
    <col min="7" max="7" width="13.85546875" style="3" customWidth="1"/>
    <col min="8" max="16384" width="11.42578125" style="3"/>
  </cols>
  <sheetData>
    <row r="1" spans="1:7" ht="59.25" customHeight="1" x14ac:dyDescent="0.2">
      <c r="A1" s="16" t="s">
        <v>22</v>
      </c>
      <c r="B1" s="16"/>
      <c r="C1" s="16"/>
      <c r="D1" s="16"/>
      <c r="E1" s="16"/>
      <c r="F1" s="16"/>
      <c r="G1" s="16"/>
    </row>
    <row r="2" spans="1:7" ht="39" customHeight="1" x14ac:dyDescent="0.2">
      <c r="A2" s="14" t="s">
        <v>5</v>
      </c>
      <c r="B2" s="14"/>
      <c r="C2" s="14"/>
      <c r="D2" s="15"/>
      <c r="E2" s="11" t="s">
        <v>15</v>
      </c>
      <c r="F2" s="12" t="s">
        <v>20</v>
      </c>
      <c r="G2" s="13" t="s">
        <v>6</v>
      </c>
    </row>
    <row r="3" spans="1:7" ht="39" customHeight="1" x14ac:dyDescent="0.2">
      <c r="A3" s="1" t="s">
        <v>0</v>
      </c>
      <c r="B3" s="1" t="s">
        <v>1</v>
      </c>
      <c r="C3" s="1" t="s">
        <v>2</v>
      </c>
      <c r="D3" s="2" t="s">
        <v>3</v>
      </c>
      <c r="E3" s="4" t="s">
        <v>4</v>
      </c>
      <c r="F3" s="4" t="s">
        <v>4</v>
      </c>
      <c r="G3" s="4" t="s">
        <v>4</v>
      </c>
    </row>
    <row r="4" spans="1:7" ht="39" customHeight="1" x14ac:dyDescent="0.2">
      <c r="A4" s="1">
        <v>1</v>
      </c>
      <c r="B4" s="5" t="s">
        <v>16</v>
      </c>
      <c r="C4" s="1" t="s">
        <v>12</v>
      </c>
      <c r="D4" s="2">
        <v>1</v>
      </c>
      <c r="E4" s="6">
        <v>16300</v>
      </c>
      <c r="F4" s="6">
        <v>16250</v>
      </c>
      <c r="G4" s="6">
        <f>AVERAGE(E4+F4)/2</f>
        <v>16275</v>
      </c>
    </row>
    <row r="5" spans="1:7" ht="39" customHeight="1" x14ac:dyDescent="0.2">
      <c r="A5" s="1">
        <v>2</v>
      </c>
      <c r="B5" s="5" t="s">
        <v>17</v>
      </c>
      <c r="C5" s="1" t="s">
        <v>12</v>
      </c>
      <c r="D5" s="2">
        <v>1</v>
      </c>
      <c r="E5" s="6">
        <v>11900</v>
      </c>
      <c r="F5" s="6">
        <v>11850</v>
      </c>
      <c r="G5" s="6">
        <f t="shared" ref="G5:G8" si="0">AVERAGE(E5+F5)/2</f>
        <v>11875</v>
      </c>
    </row>
    <row r="6" spans="1:7" ht="39" customHeight="1" x14ac:dyDescent="0.2">
      <c r="A6" s="1">
        <v>3</v>
      </c>
      <c r="B6" s="5" t="s">
        <v>18</v>
      </c>
      <c r="C6" s="1" t="s">
        <v>13</v>
      </c>
      <c r="D6" s="2">
        <v>1</v>
      </c>
      <c r="E6" s="6">
        <v>33000</v>
      </c>
      <c r="F6" s="6">
        <v>32000</v>
      </c>
      <c r="G6" s="6">
        <f t="shared" si="0"/>
        <v>32500</v>
      </c>
    </row>
    <row r="7" spans="1:7" ht="39" customHeight="1" x14ac:dyDescent="0.2">
      <c r="A7" s="1">
        <v>4</v>
      </c>
      <c r="B7" s="5" t="s">
        <v>19</v>
      </c>
      <c r="C7" s="1" t="s">
        <v>13</v>
      </c>
      <c r="D7" s="2">
        <v>1</v>
      </c>
      <c r="E7" s="6">
        <v>25000</v>
      </c>
      <c r="F7" s="6">
        <v>34000</v>
      </c>
      <c r="G7" s="6">
        <f t="shared" si="0"/>
        <v>29500</v>
      </c>
    </row>
    <row r="8" spans="1:7" ht="39" customHeight="1" x14ac:dyDescent="0.2">
      <c r="B8" s="7"/>
      <c r="C8" s="7"/>
      <c r="D8" s="7"/>
      <c r="E8" s="8">
        <f>SUM(E4:E7)</f>
        <v>86200</v>
      </c>
      <c r="F8" s="9">
        <f>SUM(F4:F7)</f>
        <v>94100</v>
      </c>
      <c r="G8" s="10">
        <f t="shared" si="0"/>
        <v>90150</v>
      </c>
    </row>
  </sheetData>
  <mergeCells count="2">
    <mergeCell ref="A2:D2"/>
    <mergeCell ref="A1:G1"/>
  </mergeCell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71837-D8F8-4B0F-8E93-F91FDE1288F5}">
  <dimension ref="A1:G8"/>
  <sheetViews>
    <sheetView tabSelected="1" workbookViewId="0">
      <selection activeCell="H5" sqref="H5"/>
    </sheetView>
  </sheetViews>
  <sheetFormatPr baseColWidth="10" defaultRowHeight="12.75" x14ac:dyDescent="0.2"/>
  <cols>
    <col min="1" max="1" width="6" style="3" customWidth="1"/>
    <col min="2" max="2" width="57.140625" style="3" customWidth="1"/>
    <col min="3" max="3" width="14" style="3" customWidth="1"/>
    <col min="4" max="4" width="6.85546875" style="3" bestFit="1" customWidth="1"/>
    <col min="5" max="5" width="22.85546875" style="3" customWidth="1"/>
    <col min="6" max="6" width="20.42578125" style="3" customWidth="1"/>
    <col min="7" max="7" width="13.85546875" style="3" customWidth="1"/>
    <col min="8" max="16384" width="11.42578125" style="3"/>
  </cols>
  <sheetData>
    <row r="1" spans="1:7" ht="52.5" customHeight="1" x14ac:dyDescent="0.2">
      <c r="A1" s="16" t="s">
        <v>21</v>
      </c>
      <c r="B1" s="16"/>
      <c r="C1" s="16"/>
      <c r="D1" s="16"/>
      <c r="E1" s="16"/>
      <c r="F1" s="16"/>
      <c r="G1" s="16"/>
    </row>
    <row r="2" spans="1:7" ht="39" customHeight="1" x14ac:dyDescent="0.2">
      <c r="A2" s="14" t="s">
        <v>5</v>
      </c>
      <c r="B2" s="14"/>
      <c r="C2" s="14"/>
      <c r="D2" s="15"/>
      <c r="E2" s="11" t="s">
        <v>11</v>
      </c>
      <c r="F2" s="12" t="s">
        <v>14</v>
      </c>
      <c r="G2" s="13" t="s">
        <v>6</v>
      </c>
    </row>
    <row r="3" spans="1:7" ht="39" customHeight="1" x14ac:dyDescent="0.2">
      <c r="A3" s="1" t="s">
        <v>0</v>
      </c>
      <c r="B3" s="1" t="s">
        <v>1</v>
      </c>
      <c r="C3" s="1" t="s">
        <v>2</v>
      </c>
      <c r="D3" s="2" t="s">
        <v>3</v>
      </c>
      <c r="E3" s="4" t="s">
        <v>4</v>
      </c>
      <c r="F3" s="4" t="s">
        <v>4</v>
      </c>
      <c r="G3" s="4" t="s">
        <v>4</v>
      </c>
    </row>
    <row r="4" spans="1:7" ht="39" customHeight="1" x14ac:dyDescent="0.2">
      <c r="A4" s="1">
        <v>1</v>
      </c>
      <c r="B4" s="5" t="s">
        <v>7</v>
      </c>
      <c r="C4" s="1" t="s">
        <v>12</v>
      </c>
      <c r="D4" s="2">
        <v>1</v>
      </c>
      <c r="E4" s="6">
        <v>16200</v>
      </c>
      <c r="F4" s="6">
        <v>16190</v>
      </c>
      <c r="G4" s="6">
        <f>AVERAGE(E4+F4)/2</f>
        <v>16195</v>
      </c>
    </row>
    <row r="5" spans="1:7" ht="39" customHeight="1" x14ac:dyDescent="0.2">
      <c r="A5" s="1">
        <v>2</v>
      </c>
      <c r="B5" s="5" t="s">
        <v>8</v>
      </c>
      <c r="C5" s="1" t="s">
        <v>12</v>
      </c>
      <c r="D5" s="2">
        <v>1</v>
      </c>
      <c r="E5" s="6">
        <v>11680</v>
      </c>
      <c r="F5" s="6">
        <v>11610</v>
      </c>
      <c r="G5" s="6">
        <f>AVERAGE(E5+F5)/2</f>
        <v>11645</v>
      </c>
    </row>
    <row r="6" spans="1:7" ht="39" customHeight="1" x14ac:dyDescent="0.2">
      <c r="A6" s="1">
        <v>3</v>
      </c>
      <c r="B6" s="5" t="s">
        <v>9</v>
      </c>
      <c r="C6" s="1" t="s">
        <v>13</v>
      </c>
      <c r="D6" s="2">
        <v>1</v>
      </c>
      <c r="E6" s="6">
        <v>23000</v>
      </c>
      <c r="F6" s="6">
        <v>20000</v>
      </c>
      <c r="G6" s="6">
        <f t="shared" ref="G5:G8" si="0">AVERAGE(E6+F6)/2</f>
        <v>21500</v>
      </c>
    </row>
    <row r="7" spans="1:7" ht="39" customHeight="1" x14ac:dyDescent="0.2">
      <c r="A7" s="1">
        <v>4</v>
      </c>
      <c r="B7" s="5" t="s">
        <v>10</v>
      </c>
      <c r="C7" s="1" t="s">
        <v>13</v>
      </c>
      <c r="D7" s="2">
        <v>1</v>
      </c>
      <c r="E7" s="6">
        <v>24500</v>
      </c>
      <c r="F7" s="6">
        <v>21500</v>
      </c>
      <c r="G7" s="6">
        <f t="shared" si="0"/>
        <v>23000</v>
      </c>
    </row>
    <row r="8" spans="1:7" ht="39" customHeight="1" x14ac:dyDescent="0.2">
      <c r="B8" s="7"/>
      <c r="C8" s="7"/>
      <c r="D8" s="7"/>
      <c r="E8" s="8">
        <f>SUM(E4:E7)</f>
        <v>75380</v>
      </c>
      <c r="F8" s="9">
        <f>SUM(F4:F7)</f>
        <v>69300</v>
      </c>
      <c r="G8" s="10">
        <f>AVERAGE(E8+F8)/2</f>
        <v>72340</v>
      </c>
    </row>
  </sheetData>
  <mergeCells count="2">
    <mergeCell ref="A2:D2"/>
    <mergeCell ref="A1:G1"/>
  </mergeCells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Andres felipe grimaldo lozano</cp:lastModifiedBy>
  <cp:lastPrinted>2026-03-11T18:48:09Z</cp:lastPrinted>
  <dcterms:created xsi:type="dcterms:W3CDTF">2025-05-22T16:13:52Z</dcterms:created>
  <dcterms:modified xsi:type="dcterms:W3CDTF">2026-05-08T19:02:07Z</dcterms:modified>
</cp:coreProperties>
</file>