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 COMPRAS 2026\MATERIALES DE FORMACION\"/>
    </mc:Choice>
  </mc:AlternateContent>
  <xr:revisionPtr revIDLastSave="0" documentId="13_ncr:1_{3BE29357-569D-4E4E-B0EE-B836214AEA88}" xr6:coauthVersionLast="47" xr6:coauthVersionMax="47" xr10:uidLastSave="{00000000-0000-0000-0000-000000000000}"/>
  <bookViews>
    <workbookView xWindow="-120" yWindow="-120" windowWidth="29040" windowHeight="15840" xr2:uid="{FFD3CEB2-5490-4B6E-8536-EE0BE805A8E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H17" i="1"/>
  <c r="H19" i="1"/>
  <c r="H20" i="1"/>
  <c r="H21" i="1"/>
  <c r="H22" i="1"/>
  <c r="H23" i="1"/>
  <c r="H24" i="1"/>
  <c r="H25" i="1"/>
  <c r="H26" i="1"/>
  <c r="H27" i="1"/>
  <c r="H28" i="1"/>
  <c r="H29" i="1"/>
  <c r="H4" i="1"/>
  <c r="H5" i="1"/>
  <c r="H6" i="1"/>
  <c r="H7" i="1"/>
  <c r="H8" i="1"/>
  <c r="H9" i="1"/>
  <c r="H10" i="1"/>
  <c r="H11" i="1"/>
  <c r="H12" i="1"/>
  <c r="H13" i="1"/>
  <c r="H14" i="1"/>
  <c r="H15" i="1"/>
  <c r="H3" i="1"/>
  <c r="H30" i="1" l="1"/>
</calcChain>
</file>

<file path=xl/sharedStrings.xml><?xml version="1.0" encoding="utf-8"?>
<sst xmlns="http://schemas.openxmlformats.org/spreadsheetml/2006/main" count="64" uniqueCount="41">
  <si>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</si>
  <si>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</si>
  <si>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</si>
  <si>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</si>
  <si>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</si>
  <si>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</si>
  <si>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</si>
  <si>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UN</t>
  </si>
  <si>
    <t>ROL</t>
  </si>
  <si>
    <t xml:space="preserve">LISTON MAD PINO 3.96 X 0.033.195 </t>
  </si>
  <si>
    <t>TRIPLEX 4 mm 122 X 244 CM  (LAMINA)</t>
  </si>
  <si>
    <t>TRIPLEX 15 mm 122 X 244 CM (LAMINA)</t>
  </si>
  <si>
    <t>PELIKAN RH FRESNO EUROPEO        15 MM  (215 X244 CM) PRESENTACIÓN LÁMINA.</t>
  </si>
  <si>
    <t>PELIKANO RH BLANCO.15 MM  (215X244 CM) PRESENTACIÓN LÁMINA.</t>
  </si>
  <si>
    <t>MADEFONDO  BLANCO 6 mm PRESENTACION LAMINA</t>
  </si>
  <si>
    <t>CANTO FLEXIBLE PVC(Madecanto)BLANCO 19MM (CAPBCO19)</t>
  </si>
  <si>
    <t>PEGANTE DE CAUCHO X GALÓN</t>
  </si>
  <si>
    <t>PEGANTE CARPINCOL DE MADERA  X GALÓN</t>
  </si>
  <si>
    <t>LIJA TELA ESMERIL GRANO 80</t>
  </si>
  <si>
    <t>Bisagra semiParche Cierre Lento Slide-On 35 Mm Acero Niquelado</t>
  </si>
  <si>
    <t>PELIKAN RH ROBLE BLANCO 15 MM (215X244 CM) PRESENTACIÓN LÅMINA.</t>
  </si>
  <si>
    <t>PELIK RH ONIX 15 MM  (215X244 CM) PRESENTACIÖN LÁMINA.</t>
  </si>
  <si>
    <t>ANZUELO No 7	•	Calibre No 7 Forma rectangular (tipo J)
•	Caña larga
•	Material: Acero al carbón
•	Argollado (Caja x 100 und)</t>
  </si>
  <si>
    <t>PESCA Y OMI</t>
  </si>
  <si>
    <t>ANZUELO No 5	•	Calibre No 5
•	 Forma rectangular (tipo J)
•	Caña larga
•	Material: Acero al carbón
•	Argollado (Caja x 100 und)</t>
  </si>
  <si>
    <t>ANZUELO No 8	•	Calibre No 8 Forma rectangular (tipo J)
•	Caña larga
•	Material: Acero al carbón
•	Argollado (Caja x 100 und)</t>
  </si>
  <si>
    <t>CABO 	Material polipropileno, diámetro 5/16” (10 mm) Rollo x 200 mt</t>
  </si>
  <si>
    <t>CABO 	Material polipropileno, diámetro 3/4” (19 mm)</t>
  </si>
  <si>
    <t>M</t>
  </si>
  <si>
    <t>PLOMO  	Plomo redondo, peso 2.5 onzas, orificio de 10 mm Saco x 400 und</t>
  </si>
  <si>
    <t xml:space="preserve">RED DE ENMALLE	Material: Nylon monofilamento, calibre 0.5 mm, tamaño de malla: 3.5”, longitud 180 mt, altura 100 mallas
</t>
  </si>
  <si>
    <t>BOYA (flotador)	Material plástico Referencia Y110 (plástica color azul)</t>
  </si>
  <si>
    <t xml:space="preserve">BENGALA DE MANO	•	Aprobada por el convenio SOLAS
•	Tiempo de combustión 60 segundos
•	Intensidad lumínica 15.000 candelas
•	Color de la luz rojo brillante
•	Uso para señales de día o de noche
</t>
  </si>
  <si>
    <t>COHETE LANZA BENGALAS CON PARACAIDAS	•	Aprobada por el convenio SOLAS
•	Tiempo de combustión 40 segundos
•	Intensidad lumínica 30.000 candelas
•	Color de la luz rojo brillante
•	Uso para señales de día o de noche</t>
  </si>
  <si>
    <t>SEÑAL FUMIGENA FLOTANTE	•	Aprobada por el convenio SOLAS
•	Tiempo de combustión 3 minutos
•	Operación manual</t>
  </si>
  <si>
    <t xml:space="preserve">LUZ PARA CHALECO SALVAVIDAS	•	Luz tipo LED
•	Activación: cuando entra en contacto con el agua y botón ON/OFF
•	Cuerpo de plástico 100% resistente al agua, soldadura por ultrasonido y resina epoxi.
•	Abrazadera tamaño universal para ajuste en cinturón de 20 a 50 mm
•	Vida útil de cinco (5) años
•	Funcionamiento continuo: 8 horas
•	Aprobación: SOLAS7MED7USCG
</t>
  </si>
  <si>
    <t>NYLON NEGRO	•	Poliamida 210D/54
•	Primolitado
•	Torcido (rollo de 1 libra)</t>
  </si>
  <si>
    <t>MADERA</t>
  </si>
  <si>
    <t xml:space="preserve">OFERTA ECONÓMICA </t>
  </si>
  <si>
    <t xml:space="preserve"> Precio unitario  </t>
  </si>
  <si>
    <t xml:space="preserve">Precio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</si>
</sst>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#,##0.00;[Red]#,##0.00"/>
    <numFmt numFmtId="166" formatCode="#,##0;[Red]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8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3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</cellStyleXfs>
  <cellXfs count="11">
    <xf numFmtId="0" fontId="0" fillId="0" borderId="0" xfId="0"/>
    <xf numFmtId="0" fontId="3" fillId="3" borderId="0" xfId="2" applyAlignment="1" applyProtection="1">
      <alignment horizontal="center" vertical="center" wrapText="1"/>
    </xf>
    <xf numFmtId="164" fontId="3" fillId="3" borderId="0" xfId="1" applyNumberFormat="1" applyFont="1" applyFill="1" applyAlignment="1" applyProtection="1">
      <alignment horizontal="center" vertical="center"/>
    </xf>
    <xf numFmtId="0" fontId="3" fillId="3" borderId="0" xfId="2" applyProtection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</cellXfs>
  <cellStyles count="5">
    <cellStyle name="BodyStyle" xfId="3" xr:uid="{4F668FEB-4D29-40B7-AA37-C115C0995770}"/>
    <cellStyle name="HeaderStyle" xfId="2" xr:uid="{CD929050-7352-4641-91F5-23A14E9CCD29}"/>
    <cellStyle name="Millares" xfId="1" builtinId="3"/>
    <cellStyle name="Normal" xfId="0" builtinId="0"/>
    <cellStyle name="Normal 6" xfId="4" xr:uid="{3DE171E4-F3D0-4EF2-8E18-BF617E581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473E-53B4-4EED-A583-645765A13FBD}">
  <dimension ref="A1:J30"/>
  <sheetViews>
    <sheetView tabSelected="1" workbookViewId="0">
      <selection activeCell="N16" sqref="N16"/>
    </sheetView>
  </sheetViews>
  <sheetFormatPr baseColWidth="10" defaultColWidth="10.85546875" defaultRowHeight="15" x14ac:dyDescent="0.25"/>
  <cols>
    <col min="1" max="2" width="10.85546875" style="4"/>
    <col min="3" max="3" width="17.140625" style="4" customWidth="1"/>
    <col min="4" max="4" width="34" style="4" customWidth="1"/>
    <col min="5" max="5" width="10.85546875" style="4"/>
    <col min="6" max="6" width="11.42578125" style="4" customWidth="1"/>
    <col min="7" max="7" width="11.7109375" style="4" customWidth="1"/>
    <col min="8" max="8" width="17" style="4" customWidth="1"/>
    <col min="9" max="9" width="20.140625" style="4" bestFit="1" customWidth="1"/>
    <col min="10" max="10" width="11.5703125" style="4" bestFit="1" customWidth="1"/>
    <col min="11" max="16384" width="10.85546875" style="4"/>
  </cols>
  <sheetData>
    <row r="1" spans="1:10" x14ac:dyDescent="0.25">
      <c r="A1" s="8" t="s">
        <v>37</v>
      </c>
      <c r="B1" s="8"/>
      <c r="C1" s="8"/>
      <c r="D1" s="8"/>
      <c r="E1" s="8"/>
      <c r="F1" s="8"/>
      <c r="G1" s="8"/>
      <c r="H1" s="8"/>
      <c r="I1" s="10" t="s">
        <v>38</v>
      </c>
      <c r="J1" s="9"/>
    </row>
    <row r="2" spans="1:10" x14ac:dyDescent="0.25">
      <c r="B2" s="3" t="s">
        <v>0</v>
      </c>
      <c r="C2" s="3" t="s">
        <v>1</v>
      </c>
      <c r="D2" s="1" t="s">
        <v>2</v>
      </c>
      <c r="E2" s="2" t="s">
        <v>3</v>
      </c>
      <c r="F2" s="3" t="s">
        <v>4</v>
      </c>
      <c r="G2" s="2" t="s">
        <v>5</v>
      </c>
      <c r="H2" s="3" t="s">
        <v>6</v>
      </c>
      <c r="I2" s="9" t="s">
        <v>39</v>
      </c>
      <c r="J2" s="9" t="s">
        <v>40</v>
      </c>
    </row>
    <row r="3" spans="1:10" x14ac:dyDescent="0.25">
      <c r="B3" s="4">
        <v>1</v>
      </c>
      <c r="C3" s="4">
        <v>60122200</v>
      </c>
      <c r="D3" s="4" t="s">
        <v>9</v>
      </c>
      <c r="E3" s="4">
        <v>10</v>
      </c>
      <c r="F3" s="4" t="s">
        <v>7</v>
      </c>
      <c r="G3" s="6">
        <v>150506.75</v>
      </c>
      <c r="H3" s="6">
        <f>G3*E3</f>
        <v>1505067.5</v>
      </c>
    </row>
    <row r="4" spans="1:10" x14ac:dyDescent="0.25">
      <c r="B4" s="4">
        <v>2</v>
      </c>
      <c r="C4" s="4">
        <v>11122001</v>
      </c>
      <c r="D4" s="4" t="s">
        <v>10</v>
      </c>
      <c r="E4" s="4">
        <v>5</v>
      </c>
      <c r="F4" s="4" t="s">
        <v>7</v>
      </c>
      <c r="G4" s="6">
        <v>163511.25</v>
      </c>
      <c r="H4" s="6">
        <f t="shared" ref="H4:H15" si="0">G4*E4</f>
        <v>817556.25</v>
      </c>
    </row>
    <row r="5" spans="1:10" x14ac:dyDescent="0.25">
      <c r="B5" s="4">
        <v>3</v>
      </c>
      <c r="C5" s="4">
        <v>11122001</v>
      </c>
      <c r="D5" s="4" t="s">
        <v>11</v>
      </c>
      <c r="E5" s="4">
        <v>3</v>
      </c>
      <c r="F5" s="4" t="s">
        <v>7</v>
      </c>
      <c r="G5" s="6">
        <v>314184.25</v>
      </c>
      <c r="H5" s="6">
        <f t="shared" si="0"/>
        <v>942552.75</v>
      </c>
    </row>
    <row r="6" spans="1:10" x14ac:dyDescent="0.25">
      <c r="B6" s="4">
        <v>4</v>
      </c>
      <c r="C6" s="4">
        <v>60122200</v>
      </c>
      <c r="D6" s="4" t="s">
        <v>12</v>
      </c>
      <c r="E6" s="4">
        <v>2</v>
      </c>
      <c r="F6" s="4" t="s">
        <v>7</v>
      </c>
      <c r="G6" s="6">
        <v>617715.5</v>
      </c>
      <c r="H6" s="6">
        <f t="shared" si="0"/>
        <v>1235431</v>
      </c>
    </row>
    <row r="7" spans="1:10" x14ac:dyDescent="0.25">
      <c r="B7" s="4">
        <v>5</v>
      </c>
      <c r="C7" s="4">
        <v>60122200</v>
      </c>
      <c r="D7" s="4" t="s">
        <v>20</v>
      </c>
      <c r="E7" s="4">
        <v>2</v>
      </c>
      <c r="F7" s="4" t="s">
        <v>7</v>
      </c>
      <c r="G7" s="6">
        <v>507847.75</v>
      </c>
      <c r="H7" s="6">
        <f t="shared" si="0"/>
        <v>1015695.5</v>
      </c>
    </row>
    <row r="8" spans="1:10" x14ac:dyDescent="0.25">
      <c r="B8" s="4">
        <v>6</v>
      </c>
      <c r="C8" s="4">
        <v>60122200</v>
      </c>
      <c r="D8" s="4" t="s">
        <v>13</v>
      </c>
      <c r="E8" s="4">
        <v>4</v>
      </c>
      <c r="F8" s="4" t="s">
        <v>7</v>
      </c>
      <c r="G8" s="6">
        <v>507847.75</v>
      </c>
      <c r="H8" s="6">
        <f t="shared" si="0"/>
        <v>2031391</v>
      </c>
    </row>
    <row r="9" spans="1:10" x14ac:dyDescent="0.25">
      <c r="B9" s="4">
        <v>7</v>
      </c>
      <c r="C9" s="4">
        <v>60122200</v>
      </c>
      <c r="D9" s="4" t="s">
        <v>21</v>
      </c>
      <c r="E9" s="4">
        <v>2</v>
      </c>
      <c r="F9" s="4" t="s">
        <v>7</v>
      </c>
      <c r="G9" s="6">
        <v>1131650</v>
      </c>
      <c r="H9" s="6">
        <f t="shared" si="0"/>
        <v>2263300</v>
      </c>
    </row>
    <row r="10" spans="1:10" x14ac:dyDescent="0.25">
      <c r="B10" s="4">
        <v>8</v>
      </c>
      <c r="C10" s="4">
        <v>11121616</v>
      </c>
      <c r="D10" s="4" t="s">
        <v>14</v>
      </c>
      <c r="E10" s="4">
        <v>3</v>
      </c>
      <c r="F10" s="4" t="s">
        <v>7</v>
      </c>
      <c r="G10" s="6">
        <v>180029.25</v>
      </c>
      <c r="H10" s="6">
        <f t="shared" si="0"/>
        <v>540087.75</v>
      </c>
    </row>
    <row r="11" spans="1:10" x14ac:dyDescent="0.25">
      <c r="B11" s="4">
        <v>9</v>
      </c>
      <c r="C11" s="4">
        <v>60122200</v>
      </c>
      <c r="D11" s="4" t="s">
        <v>15</v>
      </c>
      <c r="E11" s="4">
        <v>1</v>
      </c>
      <c r="F11" s="4" t="s">
        <v>8</v>
      </c>
      <c r="G11" s="6">
        <v>30104</v>
      </c>
      <c r="H11" s="6">
        <f t="shared" si="0"/>
        <v>30104</v>
      </c>
    </row>
    <row r="12" spans="1:10" x14ac:dyDescent="0.25">
      <c r="B12" s="4">
        <v>10</v>
      </c>
      <c r="C12" s="4">
        <v>60122200</v>
      </c>
      <c r="D12" s="4" t="s">
        <v>16</v>
      </c>
      <c r="E12" s="4">
        <v>3</v>
      </c>
      <c r="F12" s="4" t="s">
        <v>7</v>
      </c>
      <c r="G12" s="6">
        <v>372030</v>
      </c>
      <c r="H12" s="6">
        <f t="shared" si="0"/>
        <v>1116090</v>
      </c>
    </row>
    <row r="13" spans="1:10" x14ac:dyDescent="0.25">
      <c r="B13" s="4">
        <v>11</v>
      </c>
      <c r="C13" s="4">
        <v>60122200</v>
      </c>
      <c r="D13" s="4" t="s">
        <v>17</v>
      </c>
      <c r="E13" s="4">
        <v>4</v>
      </c>
      <c r="F13" s="4" t="s">
        <v>7</v>
      </c>
      <c r="G13" s="6">
        <v>142006.75</v>
      </c>
      <c r="H13" s="6">
        <f t="shared" si="0"/>
        <v>568027</v>
      </c>
    </row>
    <row r="14" spans="1:10" x14ac:dyDescent="0.25">
      <c r="B14" s="4">
        <v>12</v>
      </c>
      <c r="C14" s="4">
        <v>27111900</v>
      </c>
      <c r="D14" s="4" t="s">
        <v>18</v>
      </c>
      <c r="E14" s="4">
        <v>1</v>
      </c>
      <c r="F14" s="4" t="s">
        <v>8</v>
      </c>
      <c r="G14" s="6">
        <v>31266</v>
      </c>
      <c r="H14" s="6">
        <f t="shared" si="0"/>
        <v>31266</v>
      </c>
    </row>
    <row r="15" spans="1:10" x14ac:dyDescent="0.25">
      <c r="B15" s="4">
        <v>13</v>
      </c>
      <c r="C15" s="4">
        <v>60122200</v>
      </c>
      <c r="D15" s="4" t="s">
        <v>19</v>
      </c>
      <c r="E15" s="4">
        <v>40</v>
      </c>
      <c r="F15" s="4" t="s">
        <v>7</v>
      </c>
      <c r="G15" s="6">
        <v>22099.5</v>
      </c>
      <c r="H15" s="6">
        <f t="shared" si="0"/>
        <v>883980</v>
      </c>
    </row>
    <row r="16" spans="1:10" x14ac:dyDescent="0.25">
      <c r="A16" s="8" t="s">
        <v>23</v>
      </c>
      <c r="B16" s="8"/>
      <c r="C16" s="8"/>
      <c r="D16" s="8"/>
      <c r="E16" s="8"/>
      <c r="F16" s="8"/>
      <c r="G16" s="8"/>
      <c r="H16" s="8"/>
    </row>
    <row r="17" spans="2:8" ht="75" x14ac:dyDescent="0.25">
      <c r="B17" s="4">
        <v>1</v>
      </c>
      <c r="C17" s="4">
        <v>21111501</v>
      </c>
      <c r="D17" s="7" t="s">
        <v>25</v>
      </c>
      <c r="E17" s="4">
        <v>5</v>
      </c>
      <c r="F17" s="4" t="s">
        <v>7</v>
      </c>
      <c r="G17" s="6">
        <v>203988.75</v>
      </c>
      <c r="H17" s="6">
        <f>G17*E17</f>
        <v>1019943.75</v>
      </c>
    </row>
    <row r="18" spans="2:8" ht="75" x14ac:dyDescent="0.25">
      <c r="B18" s="4">
        <v>2</v>
      </c>
      <c r="C18" s="4">
        <v>21111501</v>
      </c>
      <c r="D18" s="7" t="s">
        <v>22</v>
      </c>
      <c r="E18" s="4">
        <v>5</v>
      </c>
      <c r="F18" s="4" t="s">
        <v>7</v>
      </c>
      <c r="G18" s="6">
        <v>221419</v>
      </c>
      <c r="H18" s="6">
        <f>G18*E18</f>
        <v>1107095</v>
      </c>
    </row>
    <row r="19" spans="2:8" ht="75" x14ac:dyDescent="0.25">
      <c r="B19" s="4">
        <v>3</v>
      </c>
      <c r="C19" s="4">
        <v>21111501</v>
      </c>
      <c r="D19" s="7" t="s">
        <v>24</v>
      </c>
      <c r="E19" s="4">
        <v>5</v>
      </c>
      <c r="F19" s="4" t="s">
        <v>7</v>
      </c>
      <c r="G19" s="6">
        <v>233068.75</v>
      </c>
      <c r="H19" s="6">
        <f t="shared" ref="H19:H29" si="1">G19*E19</f>
        <v>1165343.75</v>
      </c>
    </row>
    <row r="20" spans="2:8" ht="45" x14ac:dyDescent="0.25">
      <c r="B20" s="4">
        <v>4</v>
      </c>
      <c r="C20" s="4">
        <v>31151504</v>
      </c>
      <c r="D20" s="7" t="s">
        <v>36</v>
      </c>
      <c r="E20" s="4">
        <v>10</v>
      </c>
      <c r="F20" s="4" t="s">
        <v>7</v>
      </c>
      <c r="G20" s="6">
        <v>324717.75</v>
      </c>
      <c r="H20" s="6">
        <f t="shared" si="1"/>
        <v>3247177.5</v>
      </c>
    </row>
    <row r="21" spans="2:8" ht="45" x14ac:dyDescent="0.25">
      <c r="B21" s="4">
        <v>5</v>
      </c>
      <c r="C21" s="4">
        <v>25111922</v>
      </c>
      <c r="D21" s="7" t="s">
        <v>26</v>
      </c>
      <c r="E21" s="4">
        <v>10</v>
      </c>
      <c r="F21" s="4" t="s">
        <v>7</v>
      </c>
      <c r="G21" s="6">
        <v>360679.25</v>
      </c>
      <c r="H21" s="6">
        <f t="shared" si="1"/>
        <v>3606792.5</v>
      </c>
    </row>
    <row r="22" spans="2:8" ht="30" x14ac:dyDescent="0.25">
      <c r="B22" s="4">
        <v>6</v>
      </c>
      <c r="C22" s="4">
        <v>25111922</v>
      </c>
      <c r="D22" s="7" t="s">
        <v>27</v>
      </c>
      <c r="E22" s="4">
        <v>30</v>
      </c>
      <c r="F22" s="4" t="s">
        <v>28</v>
      </c>
      <c r="G22" s="6">
        <v>10403.25</v>
      </c>
      <c r="H22" s="6">
        <f t="shared" si="1"/>
        <v>312097.5</v>
      </c>
    </row>
    <row r="23" spans="2:8" ht="45" x14ac:dyDescent="0.25">
      <c r="B23" s="4">
        <v>7</v>
      </c>
      <c r="C23" s="4">
        <v>31281814</v>
      </c>
      <c r="D23" s="7" t="s">
        <v>29</v>
      </c>
      <c r="E23" s="4">
        <v>4</v>
      </c>
      <c r="F23" s="4" t="s">
        <v>7</v>
      </c>
      <c r="G23" s="6">
        <v>3611105</v>
      </c>
      <c r="H23" s="6">
        <f t="shared" si="1"/>
        <v>14444420</v>
      </c>
    </row>
    <row r="24" spans="2:8" ht="75" x14ac:dyDescent="0.25">
      <c r="B24" s="4">
        <v>8</v>
      </c>
      <c r="C24" s="4">
        <v>70101510</v>
      </c>
      <c r="D24" s="7" t="s">
        <v>30</v>
      </c>
      <c r="E24" s="4">
        <v>5</v>
      </c>
      <c r="F24" s="4" t="s">
        <v>7</v>
      </c>
      <c r="G24" s="6">
        <v>1661880</v>
      </c>
      <c r="H24" s="6">
        <f t="shared" si="1"/>
        <v>8309400</v>
      </c>
    </row>
    <row r="25" spans="2:8" ht="30" x14ac:dyDescent="0.25">
      <c r="B25" s="4">
        <v>9</v>
      </c>
      <c r="C25" s="4">
        <v>21111506</v>
      </c>
      <c r="D25" s="7" t="s">
        <v>31</v>
      </c>
      <c r="E25" s="4">
        <v>90</v>
      </c>
      <c r="F25" s="4" t="s">
        <v>7</v>
      </c>
      <c r="G25" s="6">
        <v>8341.75</v>
      </c>
      <c r="H25" s="6">
        <f t="shared" si="1"/>
        <v>750757.5</v>
      </c>
    </row>
    <row r="26" spans="2:8" ht="105" x14ac:dyDescent="0.25">
      <c r="B26" s="4">
        <v>10</v>
      </c>
      <c r="C26" s="4">
        <v>39111714</v>
      </c>
      <c r="D26" s="7" t="s">
        <v>32</v>
      </c>
      <c r="E26" s="4">
        <v>10</v>
      </c>
      <c r="F26" s="4" t="s">
        <v>7</v>
      </c>
      <c r="G26" s="6">
        <v>204690.25</v>
      </c>
      <c r="H26" s="6">
        <f t="shared" si="1"/>
        <v>2046902.5</v>
      </c>
    </row>
    <row r="27" spans="2:8" ht="105" x14ac:dyDescent="0.25">
      <c r="B27" s="4">
        <v>11</v>
      </c>
      <c r="C27" s="4">
        <v>39111714</v>
      </c>
      <c r="D27" s="7" t="s">
        <v>33</v>
      </c>
      <c r="E27" s="4">
        <v>10</v>
      </c>
      <c r="F27" s="4" t="s">
        <v>7</v>
      </c>
      <c r="G27" s="6">
        <v>555835.25</v>
      </c>
      <c r="H27" s="6">
        <f t="shared" si="1"/>
        <v>5558352.5</v>
      </c>
    </row>
    <row r="28" spans="2:8" ht="75" x14ac:dyDescent="0.25">
      <c r="B28" s="4">
        <v>12</v>
      </c>
      <c r="C28" s="4">
        <v>46161710</v>
      </c>
      <c r="D28" s="7" t="s">
        <v>34</v>
      </c>
      <c r="E28" s="4">
        <v>10</v>
      </c>
      <c r="F28" s="4" t="s">
        <v>7</v>
      </c>
      <c r="G28" s="6">
        <v>577085.25</v>
      </c>
      <c r="H28" s="6">
        <f t="shared" si="1"/>
        <v>5770852.5</v>
      </c>
    </row>
    <row r="29" spans="2:8" ht="285" x14ac:dyDescent="0.25">
      <c r="B29" s="4">
        <v>13</v>
      </c>
      <c r="C29" s="4">
        <v>46161710</v>
      </c>
      <c r="D29" s="7" t="s">
        <v>35</v>
      </c>
      <c r="E29" s="4">
        <v>6</v>
      </c>
      <c r="F29" s="4" t="s">
        <v>7</v>
      </c>
      <c r="G29" s="6">
        <v>578793</v>
      </c>
      <c r="H29" s="6">
        <f t="shared" si="1"/>
        <v>3472758</v>
      </c>
    </row>
    <row r="30" spans="2:8" x14ac:dyDescent="0.25">
      <c r="G30" s="5"/>
      <c r="H30" s="6">
        <f>SUM(H3:H15,H17:H29)</f>
        <v>63792441.75</v>
      </c>
    </row>
  </sheetData>
  <mergeCells count="2">
    <mergeCell ref="A16:H16"/>
    <mergeCell ref="A1:H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Anyi Alexandra Cadena Campaz</dc:creator>
  <cp:lastModifiedBy>Anyi Alexandra Cadena Campaz</cp:lastModifiedBy>
  <dcterms:created xsi:type="dcterms:W3CDTF">2026-03-02T19:48:19Z</dcterms:created>
  <dcterms:modified xsi:type="dcterms:W3CDTF">2026-04-30T15:36:04Z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2026-04-28T22:14:27Z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37cb9e33-85cc-4c9c-bae8-a7f45a8ad83f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