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MEN\Desktop\"/>
    </mc:Choice>
  </mc:AlternateContent>
  <xr:revisionPtr revIDLastSave="0" documentId="13_ncr:1_{04C9068B-55C4-4BB3-B329-D1B58F96A09F}" xr6:coauthVersionLast="47" xr6:coauthVersionMax="47" xr10:uidLastSave="{00000000-0000-0000-0000-000000000000}"/>
  <bookViews>
    <workbookView xWindow="-110" yWindow="-110" windowWidth="25820" windowHeight="15500" xr2:uid="{88D992F6-A022-494C-9123-255DDDEAA86B}"/>
  </bookViews>
  <sheets>
    <sheet name="PRESUPUESTO OFICIAL" sheetId="1" r:id="rId1"/>
    <sheet name="FORMATO PRESUPUESTO OFERENTE" sheetId="3" r:id="rId2"/>
    <sheet name="Hoja1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1" i="3" l="1"/>
  <c r="O24" i="3" s="1"/>
  <c r="M17" i="3"/>
  <c r="O17" i="3" s="1"/>
  <c r="M16" i="3"/>
  <c r="O16" i="3" s="1"/>
  <c r="M15" i="3"/>
  <c r="O15" i="3" s="1"/>
  <c r="M14" i="3"/>
  <c r="O14" i="3" s="1"/>
  <c r="M13" i="3"/>
  <c r="O13" i="3" s="1"/>
  <c r="M12" i="3"/>
  <c r="O12" i="3" s="1"/>
  <c r="M21" i="1"/>
  <c r="O21" i="1" s="1"/>
  <c r="O24" i="1" s="1"/>
  <c r="K17" i="1"/>
  <c r="M17" i="1" s="1"/>
  <c r="O17" i="1" s="1"/>
  <c r="K16" i="1"/>
  <c r="M16" i="1" s="1"/>
  <c r="O16" i="1" s="1"/>
  <c r="K13" i="1"/>
  <c r="M13" i="1" s="1"/>
  <c r="O13" i="1" s="1"/>
  <c r="M14" i="1"/>
  <c r="O14" i="1" s="1"/>
  <c r="M15" i="1"/>
  <c r="O15" i="1" s="1"/>
  <c r="M12" i="1"/>
  <c r="O12" i="1" s="1"/>
  <c r="O19" i="3" l="1"/>
  <c r="O25" i="3" s="1"/>
  <c r="O19" i="1"/>
  <c r="O25" i="1" s="1"/>
  <c r="O26" i="3" l="1"/>
  <c r="O27" i="3" s="1"/>
  <c r="O26" i="1"/>
  <c r="O27" i="1" s="1"/>
</calcChain>
</file>

<file path=xl/sharedStrings.xml><?xml version="1.0" encoding="utf-8"?>
<sst xmlns="http://schemas.openxmlformats.org/spreadsheetml/2006/main" count="64" uniqueCount="32">
  <si>
    <t>CONCEPTO</t>
  </si>
  <si>
    <t>PERSONAL PROFESIONAL</t>
  </si>
  <si>
    <t>DIRECTOR DE INTERVENTORIA</t>
  </si>
  <si>
    <t>INSPECTOR DE INTERVENTORÍA</t>
  </si>
  <si>
    <t>INSPECTOR SST</t>
  </si>
  <si>
    <t>ASESOR LEGAL</t>
  </si>
  <si>
    <t>PROPONENTE</t>
  </si>
  <si>
    <t>A</t>
  </si>
  <si>
    <t>B</t>
  </si>
  <si>
    <t>C</t>
  </si>
  <si>
    <t>D</t>
  </si>
  <si>
    <t>E</t>
  </si>
  <si>
    <t>SUELDO MES BASICO</t>
  </si>
  <si>
    <t>% DEDICACION</t>
  </si>
  <si>
    <t>No. DE MESES</t>
  </si>
  <si>
    <t xml:space="preserve">RESIDENTE DE INTERVENTORIA </t>
  </si>
  <si>
    <t xml:space="preserve">ASESOR INGENIERO ELÉCTRICO </t>
  </si>
  <si>
    <r>
      <t>SUBTOTAL COSTO PERSONAL PROFESIONAL</t>
    </r>
    <r>
      <rPr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(1)</t>
    </r>
  </si>
  <si>
    <t>OTROS COSTOS DIRECTOS</t>
  </si>
  <si>
    <t>UN</t>
  </si>
  <si>
    <t>CANTIDAD</t>
  </si>
  <si>
    <t>VR UNITARIO</t>
  </si>
  <si>
    <t>TOTAL</t>
  </si>
  <si>
    <t>SUBTOTAL OTROS COSTOS DIRECTOS (2)</t>
  </si>
  <si>
    <t>COSTO TOTAL (1+2)</t>
  </si>
  <si>
    <t>IVA 19%</t>
  </si>
  <si>
    <t>VALOR TOTAL PROPUESTA ECONÓMICA</t>
  </si>
  <si>
    <t>VALOR MES (AxB)</t>
  </si>
  <si>
    <t>TOTAL (CxD)</t>
  </si>
  <si>
    <t>GASTOS VARIOS</t>
  </si>
  <si>
    <t>MES</t>
  </si>
  <si>
    <t>F.M.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</si>
</sst>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5" xfId="1" applyFont="1" applyBorder="1" applyAlignment="1">
      <alignment horizontal="center" vertical="center" wrapText="1"/>
    </xf>
    <xf numFmtId="164" fontId="4" fillId="0" borderId="6" xfId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164" fontId="4" fillId="0" borderId="7" xfId="1" applyFont="1" applyBorder="1" applyAlignment="1">
      <alignment horizontal="center" vertical="center" wrapText="1"/>
    </xf>
    <xf numFmtId="164" fontId="4" fillId="0" borderId="3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0" fontId="4" fillId="0" borderId="5" xfId="2" applyNumberFormat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00FA1-8F87-4CCB-931F-469B9BF69055}">
  <dimension ref="J8:O27"/>
  <sheetViews>
    <sheetView tabSelected="1" topLeftCell="I7" workbookViewId="0">
      <selection activeCell="R20" sqref="R20"/>
    </sheetView>
  </sheetViews>
  <sheetFormatPr baseColWidth="10" defaultRowHeight="14.5" x14ac:dyDescent="0.35"/>
  <cols>
    <col min="10" max="10" width="27.54296875" customWidth="1"/>
    <col min="11" max="11" width="15.453125" bestFit="1" customWidth="1"/>
    <col min="12" max="12" width="15.1796875" customWidth="1"/>
    <col min="13" max="13" width="14.453125" bestFit="1" customWidth="1"/>
    <col min="15" max="15" width="16.1796875" bestFit="1" customWidth="1"/>
  </cols>
  <sheetData>
    <row r="8" spans="10:15" ht="15" thickBot="1" x14ac:dyDescent="0.4"/>
    <row r="9" spans="10:15" ht="15" thickBot="1" x14ac:dyDescent="0.4">
      <c r="J9" s="19" t="s">
        <v>6</v>
      </c>
      <c r="K9" s="20"/>
      <c r="L9" s="20"/>
      <c r="M9" s="20"/>
      <c r="N9" s="20"/>
      <c r="O9" s="21"/>
    </row>
    <row r="10" spans="10:15" ht="15" thickBot="1" x14ac:dyDescent="0.4">
      <c r="J10" s="2" t="s">
        <v>0</v>
      </c>
      <c r="K10" s="3" t="s">
        <v>7</v>
      </c>
      <c r="L10" s="3" t="s">
        <v>8</v>
      </c>
      <c r="M10" s="3" t="s">
        <v>9</v>
      </c>
      <c r="N10" s="4" t="s">
        <v>10</v>
      </c>
      <c r="O10" s="3" t="s">
        <v>11</v>
      </c>
    </row>
    <row r="11" spans="10:15" ht="26.5" thickBot="1" x14ac:dyDescent="0.4">
      <c r="J11" s="2" t="s">
        <v>1</v>
      </c>
      <c r="K11" s="3" t="s">
        <v>12</v>
      </c>
      <c r="L11" s="3" t="s">
        <v>13</v>
      </c>
      <c r="M11" s="3" t="s">
        <v>27</v>
      </c>
      <c r="N11" s="4" t="s">
        <v>14</v>
      </c>
      <c r="O11" s="3" t="s">
        <v>28</v>
      </c>
    </row>
    <row r="12" spans="10:15" ht="25.5" thickBot="1" x14ac:dyDescent="0.4">
      <c r="J12" s="5" t="s">
        <v>2</v>
      </c>
      <c r="K12" s="10">
        <v>5000000</v>
      </c>
      <c r="L12" s="6">
        <v>0.5</v>
      </c>
      <c r="M12" s="11">
        <f>+L12*K12</f>
        <v>2500000</v>
      </c>
      <c r="N12" s="7">
        <v>7</v>
      </c>
      <c r="O12" s="10">
        <f>+N12*M12</f>
        <v>17500000</v>
      </c>
    </row>
    <row r="13" spans="10:15" ht="25.5" thickBot="1" x14ac:dyDescent="0.4">
      <c r="J13" s="5" t="s">
        <v>15</v>
      </c>
      <c r="K13" s="10">
        <f>+(3800000+4000000)/2</f>
        <v>3900000</v>
      </c>
      <c r="L13" s="6">
        <v>1</v>
      </c>
      <c r="M13" s="11">
        <f t="shared" ref="M13:M17" si="0">+L13*K13</f>
        <v>3900000</v>
      </c>
      <c r="N13" s="7">
        <v>7</v>
      </c>
      <c r="O13" s="10">
        <f t="shared" ref="O13:O17" si="1">+N13*M13</f>
        <v>27300000</v>
      </c>
    </row>
    <row r="14" spans="10:15" ht="25.5" thickBot="1" x14ac:dyDescent="0.4">
      <c r="J14" s="5" t="s">
        <v>3</v>
      </c>
      <c r="K14" s="10">
        <v>2500000</v>
      </c>
      <c r="L14" s="6">
        <v>1</v>
      </c>
      <c r="M14" s="11">
        <f t="shared" si="0"/>
        <v>2500000</v>
      </c>
      <c r="N14" s="7">
        <v>7</v>
      </c>
      <c r="O14" s="10">
        <f t="shared" si="1"/>
        <v>17500000</v>
      </c>
    </row>
    <row r="15" spans="10:15" ht="25.5" thickBot="1" x14ac:dyDescent="0.4">
      <c r="J15" s="5" t="s">
        <v>16</v>
      </c>
      <c r="K15" s="10">
        <v>4000000</v>
      </c>
      <c r="L15" s="6">
        <v>0.1</v>
      </c>
      <c r="M15" s="11">
        <f t="shared" si="0"/>
        <v>400000</v>
      </c>
      <c r="N15" s="7">
        <v>3</v>
      </c>
      <c r="O15" s="10">
        <f t="shared" si="1"/>
        <v>1200000</v>
      </c>
    </row>
    <row r="16" spans="10:15" ht="15" thickBot="1" x14ac:dyDescent="0.4">
      <c r="J16" s="5" t="s">
        <v>4</v>
      </c>
      <c r="K16" s="10">
        <f>+(2500000+3000000)/2</f>
        <v>2750000</v>
      </c>
      <c r="L16" s="6">
        <v>1</v>
      </c>
      <c r="M16" s="11">
        <f t="shared" si="0"/>
        <v>2750000</v>
      </c>
      <c r="N16" s="7">
        <v>7</v>
      </c>
      <c r="O16" s="10">
        <f t="shared" si="1"/>
        <v>19250000</v>
      </c>
    </row>
    <row r="17" spans="10:15" ht="15" thickBot="1" x14ac:dyDescent="0.4">
      <c r="J17" s="5" t="s">
        <v>5</v>
      </c>
      <c r="K17" s="10">
        <f>+(2900000+3000000)/2</f>
        <v>2950000</v>
      </c>
      <c r="L17" s="6">
        <v>0.1</v>
      </c>
      <c r="M17" s="11">
        <f t="shared" si="0"/>
        <v>295000</v>
      </c>
      <c r="N17" s="7">
        <v>4</v>
      </c>
      <c r="O17" s="10">
        <f t="shared" si="1"/>
        <v>1180000</v>
      </c>
    </row>
    <row r="18" spans="10:15" ht="15" thickBot="1" x14ac:dyDescent="0.4">
      <c r="J18" s="23" t="s">
        <v>31</v>
      </c>
      <c r="K18" s="24"/>
      <c r="L18" s="24"/>
      <c r="M18" s="24"/>
      <c r="N18" s="25"/>
      <c r="O18" s="26">
        <v>2.165</v>
      </c>
    </row>
    <row r="19" spans="10:15" ht="15" thickBot="1" x14ac:dyDescent="0.4">
      <c r="J19" s="19" t="s">
        <v>17</v>
      </c>
      <c r="K19" s="20"/>
      <c r="L19" s="20"/>
      <c r="M19" s="20"/>
      <c r="N19" s="21"/>
      <c r="O19" s="10">
        <f>+SUM(O12:O17)*O18</f>
        <v>181708450</v>
      </c>
    </row>
    <row r="20" spans="10:15" ht="15" thickBot="1" x14ac:dyDescent="0.4">
      <c r="J20" s="2" t="s">
        <v>18</v>
      </c>
      <c r="K20" s="3" t="s">
        <v>19</v>
      </c>
      <c r="L20" s="1" t="s">
        <v>20</v>
      </c>
      <c r="M20" s="22" t="s">
        <v>21</v>
      </c>
      <c r="N20" s="21"/>
      <c r="O20" s="3" t="s">
        <v>22</v>
      </c>
    </row>
    <row r="21" spans="10:15" ht="15" thickBot="1" x14ac:dyDescent="0.4">
      <c r="J21" s="8" t="s">
        <v>29</v>
      </c>
      <c r="K21" s="7" t="s">
        <v>30</v>
      </c>
      <c r="L21" s="9">
        <v>7</v>
      </c>
      <c r="M21" s="17">
        <f>+(300000+400000)/2</f>
        <v>350000</v>
      </c>
      <c r="N21" s="18"/>
      <c r="O21" s="10">
        <f>+M21*L21</f>
        <v>2450000</v>
      </c>
    </row>
    <row r="22" spans="10:15" ht="15" thickBot="1" x14ac:dyDescent="0.4">
      <c r="J22" s="5"/>
      <c r="K22" s="7"/>
      <c r="L22" s="9"/>
      <c r="M22" s="17"/>
      <c r="N22" s="18"/>
      <c r="O22" s="10"/>
    </row>
    <row r="23" spans="10:15" ht="15" thickBot="1" x14ac:dyDescent="0.4">
      <c r="J23" s="5"/>
      <c r="K23" s="7"/>
      <c r="L23" s="9"/>
      <c r="M23" s="17"/>
      <c r="N23" s="18"/>
      <c r="O23" s="10"/>
    </row>
    <row r="24" spans="10:15" ht="15" thickBot="1" x14ac:dyDescent="0.4">
      <c r="J24" s="19" t="s">
        <v>23</v>
      </c>
      <c r="K24" s="20"/>
      <c r="L24" s="20"/>
      <c r="M24" s="20"/>
      <c r="N24" s="21"/>
      <c r="O24" s="10">
        <f>+SUM(O21:O23)</f>
        <v>2450000</v>
      </c>
    </row>
    <row r="25" spans="10:15" ht="15" thickBot="1" x14ac:dyDescent="0.4">
      <c r="J25" s="14" t="s">
        <v>24</v>
      </c>
      <c r="K25" s="15"/>
      <c r="L25" s="15"/>
      <c r="M25" s="15"/>
      <c r="N25" s="16"/>
      <c r="O25" s="12">
        <f>+SUM(O24+O19)</f>
        <v>184158450</v>
      </c>
    </row>
    <row r="26" spans="10:15" ht="15" thickBot="1" x14ac:dyDescent="0.4">
      <c r="J26" s="14" t="s">
        <v>25</v>
      </c>
      <c r="K26" s="15"/>
      <c r="L26" s="15"/>
      <c r="M26" s="15"/>
      <c r="N26" s="16"/>
      <c r="O26" s="10">
        <f>+O25*0.19</f>
        <v>34990105.5</v>
      </c>
    </row>
    <row r="27" spans="10:15" ht="15" thickBot="1" x14ac:dyDescent="0.4">
      <c r="J27" s="14" t="s">
        <v>26</v>
      </c>
      <c r="K27" s="15"/>
      <c r="L27" s="15"/>
      <c r="M27" s="15"/>
      <c r="N27" s="16"/>
      <c r="O27" s="12">
        <f>+SUM(O25:O26)</f>
        <v>219148555.5</v>
      </c>
    </row>
  </sheetData>
  <mergeCells count="11">
    <mergeCell ref="J9:O9"/>
    <mergeCell ref="J19:N19"/>
    <mergeCell ref="M20:N20"/>
    <mergeCell ref="M21:N21"/>
    <mergeCell ref="J26:N26"/>
    <mergeCell ref="J18:N18"/>
    <mergeCell ref="J27:N27"/>
    <mergeCell ref="M22:N22"/>
    <mergeCell ref="M23:N23"/>
    <mergeCell ref="J24:N24"/>
    <mergeCell ref="J25:N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80BC5-1C69-47A6-82A7-137F36D9630E}">
  <dimension ref="J8:O27"/>
  <sheetViews>
    <sheetView topLeftCell="I7" workbookViewId="0">
      <selection activeCell="Q21" sqref="Q21"/>
    </sheetView>
  </sheetViews>
  <sheetFormatPr baseColWidth="10" defaultRowHeight="14.5" x14ac:dyDescent="0.35"/>
  <cols>
    <col min="10" max="10" width="27.54296875" customWidth="1"/>
    <col min="11" max="11" width="15.453125" bestFit="1" customWidth="1"/>
    <col min="12" max="12" width="15.1796875" customWidth="1"/>
    <col min="13" max="13" width="14.453125" bestFit="1" customWidth="1"/>
    <col min="15" max="15" width="16.1796875" bestFit="1" customWidth="1"/>
  </cols>
  <sheetData>
    <row r="8" spans="10:15" ht="15" thickBot="1" x14ac:dyDescent="0.4"/>
    <row r="9" spans="10:15" ht="15" thickBot="1" x14ac:dyDescent="0.4">
      <c r="J9" s="19" t="s">
        <v>6</v>
      </c>
      <c r="K9" s="20"/>
      <c r="L9" s="20"/>
      <c r="M9" s="20"/>
      <c r="N9" s="20"/>
      <c r="O9" s="21"/>
    </row>
    <row r="10" spans="10:15" ht="15" thickBot="1" x14ac:dyDescent="0.4">
      <c r="J10" s="2" t="s">
        <v>0</v>
      </c>
      <c r="K10" s="3" t="s">
        <v>7</v>
      </c>
      <c r="L10" s="3" t="s">
        <v>8</v>
      </c>
      <c r="M10" s="3" t="s">
        <v>9</v>
      </c>
      <c r="N10" s="4" t="s">
        <v>10</v>
      </c>
      <c r="O10" s="3" t="s">
        <v>11</v>
      </c>
    </row>
    <row r="11" spans="10:15" ht="26.5" thickBot="1" x14ac:dyDescent="0.4">
      <c r="J11" s="2" t="s">
        <v>1</v>
      </c>
      <c r="K11" s="3" t="s">
        <v>12</v>
      </c>
      <c r="L11" s="3" t="s">
        <v>13</v>
      </c>
      <c r="M11" s="3" t="s">
        <v>27</v>
      </c>
      <c r="N11" s="4" t="s">
        <v>14</v>
      </c>
      <c r="O11" s="3" t="s">
        <v>28</v>
      </c>
    </row>
    <row r="12" spans="10:15" ht="25.5" thickBot="1" x14ac:dyDescent="0.4">
      <c r="J12" s="5" t="s">
        <v>2</v>
      </c>
      <c r="K12" s="10">
        <v>0</v>
      </c>
      <c r="L12" s="6">
        <v>0.5</v>
      </c>
      <c r="M12" s="11">
        <f>+L12*K12</f>
        <v>0</v>
      </c>
      <c r="N12" s="7">
        <v>7</v>
      </c>
      <c r="O12" s="10">
        <f>+N12*M12</f>
        <v>0</v>
      </c>
    </row>
    <row r="13" spans="10:15" ht="25.5" thickBot="1" x14ac:dyDescent="0.4">
      <c r="J13" s="5" t="s">
        <v>15</v>
      </c>
      <c r="K13" s="10">
        <v>0</v>
      </c>
      <c r="L13" s="6">
        <v>1</v>
      </c>
      <c r="M13" s="11">
        <f t="shared" ref="M13:M17" si="0">+L13*K13</f>
        <v>0</v>
      </c>
      <c r="N13" s="7">
        <v>7</v>
      </c>
      <c r="O13" s="10">
        <f t="shared" ref="O13:O17" si="1">+N13*M13</f>
        <v>0</v>
      </c>
    </row>
    <row r="14" spans="10:15" ht="25.5" thickBot="1" x14ac:dyDescent="0.4">
      <c r="J14" s="5" t="s">
        <v>3</v>
      </c>
      <c r="K14" s="10">
        <v>0</v>
      </c>
      <c r="L14" s="6">
        <v>1</v>
      </c>
      <c r="M14" s="11">
        <f t="shared" si="0"/>
        <v>0</v>
      </c>
      <c r="N14" s="7">
        <v>7</v>
      </c>
      <c r="O14" s="10">
        <f t="shared" si="1"/>
        <v>0</v>
      </c>
    </row>
    <row r="15" spans="10:15" ht="25.5" thickBot="1" x14ac:dyDescent="0.4">
      <c r="J15" s="5" t="s">
        <v>16</v>
      </c>
      <c r="K15" s="10">
        <v>0</v>
      </c>
      <c r="L15" s="6">
        <v>0.1</v>
      </c>
      <c r="M15" s="11">
        <f t="shared" si="0"/>
        <v>0</v>
      </c>
      <c r="N15" s="7">
        <v>3</v>
      </c>
      <c r="O15" s="10">
        <f t="shared" si="1"/>
        <v>0</v>
      </c>
    </row>
    <row r="16" spans="10:15" ht="15" thickBot="1" x14ac:dyDescent="0.4">
      <c r="J16" s="5" t="s">
        <v>4</v>
      </c>
      <c r="K16" s="10">
        <v>0</v>
      </c>
      <c r="L16" s="6">
        <v>1</v>
      </c>
      <c r="M16" s="11">
        <f t="shared" si="0"/>
        <v>0</v>
      </c>
      <c r="N16" s="7">
        <v>7</v>
      </c>
      <c r="O16" s="10">
        <f t="shared" si="1"/>
        <v>0</v>
      </c>
    </row>
    <row r="17" spans="10:15" ht="15" thickBot="1" x14ac:dyDescent="0.4">
      <c r="J17" s="5" t="s">
        <v>5</v>
      </c>
      <c r="K17" s="10">
        <v>0</v>
      </c>
      <c r="L17" s="6">
        <v>0.1</v>
      </c>
      <c r="M17" s="11">
        <f t="shared" si="0"/>
        <v>0</v>
      </c>
      <c r="N17" s="7">
        <v>4</v>
      </c>
      <c r="O17" s="10">
        <f t="shared" si="1"/>
        <v>0</v>
      </c>
    </row>
    <row r="18" spans="10:15" ht="15" thickBot="1" x14ac:dyDescent="0.4">
      <c r="J18" s="23" t="s">
        <v>31</v>
      </c>
      <c r="K18" s="24"/>
      <c r="L18" s="24"/>
      <c r="M18" s="24"/>
      <c r="N18" s="25"/>
      <c r="O18" s="26">
        <v>2.165</v>
      </c>
    </row>
    <row r="19" spans="10:15" ht="15" thickBot="1" x14ac:dyDescent="0.4">
      <c r="J19" s="19" t="s">
        <v>17</v>
      </c>
      <c r="K19" s="20"/>
      <c r="L19" s="20"/>
      <c r="M19" s="20"/>
      <c r="N19" s="21"/>
      <c r="O19" s="10">
        <f>+SUM(O12:O17)*O18</f>
        <v>0</v>
      </c>
    </row>
    <row r="20" spans="10:15" ht="15" thickBot="1" x14ac:dyDescent="0.4">
      <c r="J20" s="2" t="s">
        <v>18</v>
      </c>
      <c r="K20" s="3" t="s">
        <v>19</v>
      </c>
      <c r="L20" s="13" t="s">
        <v>20</v>
      </c>
      <c r="M20" s="22" t="s">
        <v>21</v>
      </c>
      <c r="N20" s="21"/>
      <c r="O20" s="3" t="s">
        <v>22</v>
      </c>
    </row>
    <row r="21" spans="10:15" ht="15" thickBot="1" x14ac:dyDescent="0.4">
      <c r="J21" s="8" t="s">
        <v>29</v>
      </c>
      <c r="K21" s="7" t="s">
        <v>30</v>
      </c>
      <c r="L21" s="9">
        <v>7</v>
      </c>
      <c r="M21" s="17">
        <v>0</v>
      </c>
      <c r="N21" s="18"/>
      <c r="O21" s="10">
        <f>+M21*L21</f>
        <v>0</v>
      </c>
    </row>
    <row r="22" spans="10:15" ht="15" thickBot="1" x14ac:dyDescent="0.4">
      <c r="J22" s="5"/>
      <c r="K22" s="7"/>
      <c r="L22" s="9"/>
      <c r="M22" s="17"/>
      <c r="N22" s="18"/>
      <c r="O22" s="10"/>
    </row>
    <row r="23" spans="10:15" ht="15" thickBot="1" x14ac:dyDescent="0.4">
      <c r="J23" s="5"/>
      <c r="K23" s="7"/>
      <c r="L23" s="9"/>
      <c r="M23" s="17"/>
      <c r="N23" s="18"/>
      <c r="O23" s="10"/>
    </row>
    <row r="24" spans="10:15" ht="15" thickBot="1" x14ac:dyDescent="0.4">
      <c r="J24" s="19" t="s">
        <v>23</v>
      </c>
      <c r="K24" s="20"/>
      <c r="L24" s="20"/>
      <c r="M24" s="20"/>
      <c r="N24" s="21"/>
      <c r="O24" s="10">
        <f>+SUM(O21:O23)</f>
        <v>0</v>
      </c>
    </row>
    <row r="25" spans="10:15" ht="15" thickBot="1" x14ac:dyDescent="0.4">
      <c r="J25" s="14" t="s">
        <v>24</v>
      </c>
      <c r="K25" s="15"/>
      <c r="L25" s="15"/>
      <c r="M25" s="15"/>
      <c r="N25" s="16"/>
      <c r="O25" s="12">
        <f>+SUM(O24+O19)</f>
        <v>0</v>
      </c>
    </row>
    <row r="26" spans="10:15" ht="15" thickBot="1" x14ac:dyDescent="0.4">
      <c r="J26" s="14" t="s">
        <v>25</v>
      </c>
      <c r="K26" s="15"/>
      <c r="L26" s="15"/>
      <c r="M26" s="15"/>
      <c r="N26" s="16"/>
      <c r="O26" s="10">
        <f>+O25*0.19</f>
        <v>0</v>
      </c>
    </row>
    <row r="27" spans="10:15" ht="15" thickBot="1" x14ac:dyDescent="0.4">
      <c r="J27" s="14" t="s">
        <v>26</v>
      </c>
      <c r="K27" s="15"/>
      <c r="L27" s="15"/>
      <c r="M27" s="15"/>
      <c r="N27" s="16"/>
      <c r="O27" s="12">
        <f>+SUM(O25:O26)</f>
        <v>0</v>
      </c>
    </row>
  </sheetData>
  <mergeCells count="11">
    <mergeCell ref="M23:N23"/>
    <mergeCell ref="J24:N24"/>
    <mergeCell ref="J25:N25"/>
    <mergeCell ref="J26:N26"/>
    <mergeCell ref="J27:N27"/>
    <mergeCell ref="J9:O9"/>
    <mergeCell ref="J18:N18"/>
    <mergeCell ref="J19:N19"/>
    <mergeCell ref="M20:N20"/>
    <mergeCell ref="M21:N21"/>
    <mergeCell ref="M22:N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5782B-B298-4EEE-BA17-879CD49A6586}">
  <dimension ref="A1"/>
  <sheetViews>
    <sheetView workbookViewId="0">
      <selection activeCell="B39" sqref="B39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</vt:lpstr>
      <vt:lpstr>FORMATO PRESUPUESTO OFERENTE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 EATHAN ANDRES RODRIGUEZ MARTINEZ</dc:creator>
  <cp:lastModifiedBy>Ethan Rodriguez Martinez</cp:lastModifiedBy>
  <dcterms:created xsi:type="dcterms:W3CDTF">2026-03-10T14:44:40Z</dcterms:created>
  <dcterms:modified xsi:type="dcterms:W3CDTF">2026-04-05T11:53:30Z</dcterms:modified>
</cp:coreProperties>
</file>