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Ing. Jesus Moron\Desktop\CEDAGRO 2026 NUEVO\"/>
    </mc:Choice>
  </mc:AlternateContent>
  <xr:revisionPtr revIDLastSave="0" documentId="8_{172B4AE2-6DD8-4CD2-B1F0-DE9393AC3E1D}" xr6:coauthVersionLast="47" xr6:coauthVersionMax="47" xr10:uidLastSave="{00000000-0000-0000-0000-000000000000}"/>
  <bookViews>
    <workbookView xWindow="-120" yWindow="-120" windowWidth="20730" windowHeight="11040" xr2:uid="{00000000-000D-0000-FFFF-FFFF00000000}"/>
  </bookViews>
  <sheets>
    <sheet name="Lote 3"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11" i="2" l="1"/>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5" i="2"/>
</calcChain>
</file>

<file path=xl/sharedStrings.xml><?xml version="1.0" encoding="utf-8"?>
<sst xmlns="http://schemas.openxmlformats.org/spreadsheetml/2006/main" count="426" uniqueCount="244">
  <si>
    <t xml:space="preserve">ÍTEM </t>
  </si>
  <si>
    <t>DESCRIPCIÓN</t>
  </si>
  <si>
    <t>UNIDAD DE MEDIDA</t>
  </si>
  <si>
    <t xml:space="preserve">CANTIDAD </t>
  </si>
  <si>
    <t>SERVICIO NACIONAL DE APRENDIZAJE</t>
  </si>
  <si>
    <t xml:space="preserve">VALOR UNITARIO </t>
  </si>
  <si>
    <t>IVA %</t>
  </si>
  <si>
    <t xml:space="preserve">VALOR IVA </t>
  </si>
  <si>
    <t xml:space="preserve">VALOR TOTAL IVA INCLUIDO </t>
  </si>
  <si>
    <t>Unidad</t>
  </si>
  <si>
    <t xml:space="preserve">VALOR TOTAL INCLUIDO IVA </t>
  </si>
  <si>
    <t>Firma del Representante Legal</t>
  </si>
  <si>
    <t>OBJETO: 8-9103-446 Contratar el suministro de materiales de formación para los programas agrícolas y ambiental, pecuaria y agroindustria del Centro Para El Desarrollo Agroecológico y Agroindustrial</t>
  </si>
  <si>
    <t>Paquete</t>
  </si>
  <si>
    <t>Caja por 100 unidades</t>
  </si>
  <si>
    <t>Guantes de cirugía	Guante Quirúrgico en Nitrilo Steelpro Medical.</t>
  </si>
  <si>
    <t>Caja x 100 Und</t>
  </si>
  <si>
    <t>Aguja desechable  calibre 16 x 1 1/2 Estandar iso bisel en la anceta regular Hipodérmica  desechable,  Calibre 18 por 1 1/2".  Fabricada en acero quirurgico recubierta en silicona, pared delgada, campana en policabornato identificada por codigos de colores, estériles, empaque universal.</t>
  </si>
  <si>
    <t>Caja X 100 Unidades</t>
  </si>
  <si>
    <t>Aguja desechable  calibre 16 x 1/2Estandar iso bisel en la anceta regular Hipodérmica  desechable, Calibre No. 16 longitud  1/2.  Fabricada en acero quirurgico recubierta en silicona, pared delgada, campana en policabornato identificada por codigos de colores, estériles, empaque universal.</t>
  </si>
  <si>
    <t>Aguja desechable  calibre 18 x 1 1/2  Estandar iso bisel en la anceta regular Hipodérmica  desechable,  Calibre 18 por 1 1/2".  Fabricada en acero quirurgico recubierta en silicona, pared delgada, campana en policabornato identificada por codigos de colores, estériles, empaque universal.</t>
  </si>
  <si>
    <t>Aguja desechable  calibre 18 x 1/2Estandar iso bisel en la anceta regular Hipodérmica  desechable, Calibre No. 18 longitud  1/2.  Fabricada en acero quirurgico recubierta en silicona, pared delgada, campana en policabornato identificada por codigos de colores, estériles, empaque universal.</t>
  </si>
  <si>
    <t>Aguja desechable  calibre 21 x 1 1/2 Estandar iso bisel en la anceta regular Hipodérmica  desechable,  Calibre 21 por 1 1/2".  Fabricada en acero quirurgico recubierta en silicona, pared delgada, campana en policabornato identificada por codigos de colores, estériles, empaque universal.</t>
  </si>
  <si>
    <t>Aguja veterinaria para sutura en acero inoxidable curva,  borde atraumático (romo)  por 80 mm con ojo normal</t>
  </si>
  <si>
    <t>Caja por docena</t>
  </si>
  <si>
    <t>Alcohol Antiséptico de uso externo, fungicida y bactericida para la limpieza de piel y de superficies o instrumentos. en donde cada 100 ml de solución hidroalcohólica contenga un 70% de alcohol etílico impotabilizado al 96%; envasado en recipiente plástico por 700 ml, debe tener registro sanitario.</t>
  </si>
  <si>
    <t>UNIDAD</t>
  </si>
  <si>
    <t>Alevinos de tilapia roja</t>
  </si>
  <si>
    <t>unidad</t>
  </si>
  <si>
    <t>Alimento balanceado engorde para pollos 19% proteína</t>
  </si>
  <si>
    <t>Bulto x 40 k</t>
  </si>
  <si>
    <t>Alimento balanceado iniciación para pollos 21% proteína</t>
  </si>
  <si>
    <t>Alimento balanceado para terneras. Composición: proteina cruda 18%, grasa 3%, humedad max 13%, fibra max 10%, ceniza max 10% x 40kg</t>
  </si>
  <si>
    <t>Alimento concentrado bulto x 40kg</t>
  </si>
  <si>
    <t>Alimento para peces  proteina 34%, bulto x 40kg</t>
  </si>
  <si>
    <t>UN</t>
  </si>
  <si>
    <t>Alimento para peces mojarra 24X 40 KILOS</t>
  </si>
  <si>
    <t xml:space="preserve">BULTO </t>
  </si>
  <si>
    <t>Alimento para peces mojarra 30X 40 KILOS</t>
  </si>
  <si>
    <t>Alimento para peces mojarra 34X 40 KILOS</t>
  </si>
  <si>
    <t>Alimento para peces mojarra 38X 40 KILOS</t>
  </si>
  <si>
    <t>Alimento para peces mojarra 40X 40 KILOS</t>
  </si>
  <si>
    <t>Alimento para peces mojarra 45 X 40 KILOS</t>
  </si>
  <si>
    <t>Alimento para peces proteina  38%, bulto x 40kg</t>
  </si>
  <si>
    <t>Alimento para peces proteina  45%, bulto x 40kg</t>
  </si>
  <si>
    <t>Alimento para peces proteina 24%, bulto x 40kg</t>
  </si>
  <si>
    <t xml:space="preserve">Anestésico local solución inyectable transparente e icolora,  Lidocaína mas epinefrina  con concentración igual o superior al 2%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</si>
  <si>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Antibiotico antimicrobiano y antiinflamatorio: Penicilina procainica, penicilina sódica, estreptomicina, triamcinolona. Frasco por 2’000.000 UI de penicilina, 2.5 g de estreptomicina y 5 mg de acetonida de triamcinolona, con ampolla por 10 mL como diluente. Solución inyectable.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</si>
  <si>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Antibiótico de Larga Acción solucion inyectable para bovinos, porcinos ovinos y caprinos, Compuesto a base de Oxitetraciclina base, 200 mg y Vehículos c.s.p 1 ml.,Frasco por 500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</si>
  <si>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Antibiótico intramamario Betalactámico derivado de las Penicilinas Suspensión intramamaria útil para el tratamiento de mastitis en   vacas seca  a base de Penicilina perteneciente a las isoxalilpenicilinas empleando la forma benzatinica, Jeringa por 10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t>
  </si>
  <si>
    <t>Caja x 4 jeringas de 10 ml</t>
  </si>
  <si>
    <t xml:space="preserve">Antidiarreico de uso oral agente anticoccidiósico, compuesto por: Amprolio (clorhidrato) 20 g y Excipiente c.s.p 100 ml.Frasco por 200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</si>
  <si>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Antiflatulento y Antiespumante, es muy eficaz contra el meteorismo o el timpanismo (torzón) causado por la ingestión de alimentos fermentables (melaza, alfalfa y trébol tiernos o húmedos). Contiene Polioxietileno sorbitan monooleato 39,6 g Vehículo acuoso c.s.p. 120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</si>
  <si>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Antimastitico intramamario, utilizado contra bacterias gram positivas y algunas gram negativas  con Cefalexina (monohidrato) 200 mg Caja x 4 jeringas de 10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</si>
  <si>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 Caja x 4 jeringas de 10 ml</t>
  </si>
  <si>
    <t xml:space="preserve">Antiparasitario inyectable de amplio espectro para uso en bovinos y cerdos a base de Ivermectina  equivalente a 1%;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</si>
  <si>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Antiséptico desinfectante y Larvicida de uso externo, a base de Cipermetrina, Violeta de metilo o genciana  y Exipientes por 100 ml, Spray  por 350 ml con propelente que no dañe la capa de ozono.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</si>
  <si>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Antiséptico Desinfectante Yodado,  COMPLEJO YODO ETANOL  (YODO DISPONIBLE 2.6%)27.53 g,  ÁCIDO FOSFÓRICO 2 g-  ÁCIDO SULFÚRICO 4 g -  EXIPIENTES CSP 100 ml   presentación por Galón.</t>
  </si>
  <si>
    <t xml:space="preserve">azucar x 50 kilos BULTOS </t>
  </si>
  <si>
    <t>BULTOS</t>
  </si>
  <si>
    <t>Balanza gramera</t>
  </si>
  <si>
    <t>Balde plástico de 20 litros</t>
  </si>
  <si>
    <t>Baldes para limpieza	Balde 12 litros surtido dosificado, manija ergonómica, resistente. En su interior tienen grabados los litros para facilitar la mezcla de los líquidos de limpieza.</t>
  </si>
  <si>
    <t>Báscula de mesa</t>
  </si>
  <si>
    <t>Bascula digital 300 kg</t>
  </si>
  <si>
    <t>Básculas para pesar animales	Bascula 200kg Mecanica Reloj De Gancho, sistema de resortes, capacidad para 200kg</t>
  </si>
  <si>
    <t>BENZOATO DE ESTRADIOL X 100 ML</t>
  </si>
  <si>
    <t>CABEZAL EN MANILA NACIONAL PARA AMANSE PEQUEÑO</t>
  </si>
  <si>
    <t>CABEZALES EN REATA DESDE (OVINOS)</t>
  </si>
  <si>
    <t>CAJA DE PETRI ESTERIL PEQUEÑA 35 X 10 mm.x 10 unid.</t>
  </si>
  <si>
    <t>CAJA DE PETRI FALCON CUADRICULAD X 10 UN.</t>
  </si>
  <si>
    <t>CAJA DE PETRI REDONDA 90 X 15 mm. X 10 unid.</t>
  </si>
  <si>
    <t>CAJA PORTAELEMENTOS PLASTICA PARA I.A.</t>
  </si>
  <si>
    <t>Cal hidratada X 10 kg</t>
  </si>
  <si>
    <t>CAL VIVA    BOLSA X 10 KG</t>
  </si>
  <si>
    <t>CAMISA SANITARIA IMV ROLLO 100 UNIDADESPARA I.A.</t>
  </si>
  <si>
    <t>CANASTILLA PARA TERMO 40 LITROS ORIGINALES</t>
  </si>
  <si>
    <t xml:space="preserve">caprino hembra raza anglonubiana 8 meses hembra </t>
  </si>
  <si>
    <t xml:space="preserve">caprino reproductor raza alpina 8 meses macho </t>
  </si>
  <si>
    <t xml:space="preserve">cascarilla de arroz bulto por 45 kilos prensada </t>
  </si>
  <si>
    <t>CATETER TALADRO POR 25 UNIDADES BOVINOS</t>
  </si>
  <si>
    <t xml:space="preserve">CEBADA SECA  BULTO X 40 KILOS </t>
  </si>
  <si>
    <t>Cera estampada paquete x 20 laminas langstrhot</t>
  </si>
  <si>
    <t xml:space="preserve">Cerda raza  - Hembra yorkshire x landrace F1  CERTIFICADA 8 MESES 120 KILOS </t>
  </si>
  <si>
    <t xml:space="preserve">Cerdo reproductor 8 meses raza pura landrace, largwhite, duroc. Pietraine  certificado entrenado para inseminacion artificial </t>
  </si>
  <si>
    <t>CINTA DE PESAJE BOVINOS</t>
  </si>
  <si>
    <t>CINTA DE PESAJE OVINO</t>
  </si>
  <si>
    <t>CINTA DE PESAJE PORCINA</t>
  </si>
  <si>
    <t>CINTA MÈTRICA ESCROTAL</t>
  </si>
  <si>
    <t xml:space="preserve">Cinta porcinométrica. Herramienta para obtener el peso de porcinos en pie de diferentes razas, sin utilizar báscula. Contiene datos para pesar porcinos, obteniendo el peso en kilos y libras, además de obtener el perímetro torácico del animal dado en cm y pulgadas. </t>
  </si>
  <si>
    <t>Cintas metricas	Cinta bovinométrica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</si>
  <si>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CLOPROSTENOL x 20ml</t>
  </si>
  <si>
    <t xml:space="preserve">CODORNICES </t>
  </si>
  <si>
    <t xml:space="preserve">concentrado bulto x 40kg para cerdos engorde con 14 % proteina LINEA TECNICA </t>
  </si>
  <si>
    <t>concentrado bulto x 40kg para cerdos engorde con 16 % proteina</t>
  </si>
  <si>
    <t>concentrado bulto x 40kg para cerdos GESTACION con 14 % proteina</t>
  </si>
  <si>
    <t>concentrado bulto x 40kg para cerdos INICIO  con 20 % proteina</t>
  </si>
  <si>
    <t>concentrado bulto x 40kg para cerdos LACTANCIA  con 15 % proteina</t>
  </si>
  <si>
    <t>concentrado bulto x 40kg para cerdos levante 1 con 17 % proteina</t>
  </si>
  <si>
    <t>concentrado bulto x 40kg para cerdos PREINICIO  con 24 % proteina</t>
  </si>
  <si>
    <t>concentrado bulto x 40kg para GALLINAS POSTURA  18% PROTEINA</t>
  </si>
  <si>
    <t>concentrado bulto x 40kg para pollos face engorde LINEA TECNICA</t>
  </si>
  <si>
    <t>concentrado bulto x 40kg para pollos face inicio</t>
  </si>
  <si>
    <t>CONCEPTAL x 10ml</t>
  </si>
  <si>
    <t>CONEJAS HEMBRAS REPRODCUTORAS NUEVA ZELANDA 4 MESES</t>
  </si>
  <si>
    <t>CONEJOS MACHOS REPRODUCTOR CALIFORNIA 4 MESES</t>
  </si>
  <si>
    <t>CONO PARA RECOLECCION DE SEMEN POR 25 UNIDADES</t>
  </si>
  <si>
    <t>CREMA DESCORNADORA AMERICANA DR NYLOR</t>
  </si>
  <si>
    <t>Crema para topizar bovinos. Tiene: hidróx. de Ca (superior al 25%) hidróx. de Na (superior al 20%). Presentación  40 gramos, Reg. ICA y venc. igual o mayor a dos años.</t>
  </si>
  <si>
    <t>CRESTAR X 2 ML</t>
  </si>
  <si>
    <t>Cubeta de hielo o contenedor enfriador para mesa de trabajo	Bolsa gel refrigerante.</t>
  </si>
  <si>
    <t>Bolsa de gel por 300 gramos</t>
  </si>
  <si>
    <t>DETECTOR DE CELO CHIM-BALL METALICO GRANDE</t>
  </si>
  <si>
    <t>DETECTOR DE EMBARAZO DRAMINSKI PARA CERDOS - OVEJAS - CABRAS Y PERRAS</t>
  </si>
  <si>
    <t>DISPOSITIVO INTRAVAGINAL CIDR BOLSA POR 10 UNIDADES</t>
  </si>
  <si>
    <t>DISPOSITIVO INTRAVAGINAL CIDR OVINO X 20</t>
  </si>
  <si>
    <t xml:space="preserve">Enrofloxacina Calox, Quinolona de tercera generación, derivada del ácido quinolin carboxílico Solución inyectable. 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</si>
  <si>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Equipo para identificación de ganado	Aplicador metálico de Orejera Universal para marcación con arete plasticos, uso diferentes especies. Aplicador para diferentes tipos de orejeras (chapetas, aretes) para ganado con pin plástico y metálico. Lo puedes utilizar para aplicar orejeras para ganado bovino, ovejas, cabras y cerdos.</t>
  </si>
  <si>
    <t>especulo largo de 20 cm para ovejas y cabras</t>
  </si>
  <si>
    <t>ESTRO-ZOO X 10ML</t>
  </si>
  <si>
    <t>ESTRUMATE X 10 ML</t>
  </si>
  <si>
    <t>FERTAGYL X 5ML</t>
  </si>
  <si>
    <t>FILTROS PARA LECHE DESECHABLES</t>
  </si>
  <si>
    <t>FOLIGON X 1000 U</t>
  </si>
  <si>
    <t>FUNDA UNIVERSAL IMV POR 50 UN. PARA I.A.</t>
  </si>
  <si>
    <t>GALLINAS DE 16-18 SEMANAS PREPOSTURA RAZA ISSA BROWN</t>
  </si>
  <si>
    <t xml:space="preserve">Garrapaticida y antiparasitario externo a base de amitraz al 12,5 %,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</si>
  <si>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GEL PARA ECOGRAFO X GALON</t>
  </si>
  <si>
    <t>GESTAR X 50 ML</t>
  </si>
  <si>
    <t>GESTAVEC 10 CC</t>
  </si>
  <si>
    <t>GOBELET 10 mm X 50 UNIDADES</t>
  </si>
  <si>
    <t>Gramera de 2500 gramos</t>
  </si>
  <si>
    <t>GUACAL PARA TERMO 40 LITROS</t>
  </si>
  <si>
    <t xml:space="preserve">Guantes de cirugia Desechables Talla M  Prenda que cubre la mano pasando la muñeca elaborado con cucho latex no en vinilo. Producto  sanitarios  Asépticospara  un solo uso utilizado como barrera bidireccional entre el personal sanitario y el entorno con el que éste toma contacto a través de las manos, referencia Talla M, Caja por 100 Unidades. </t>
  </si>
  <si>
    <t>GUILLOTINA CORTA PAJILLA CITO</t>
  </si>
  <si>
    <t>harina de yuca   bulto x 40 kg</t>
  </si>
  <si>
    <t>heno de pasto 30% humedad paca x 12kg</t>
  </si>
  <si>
    <t>Hoja Estéril de Bisturí acerada, No. 24. Fabricada en acero inxidable hermeticamante sellada en emboltura (abrefacil)de aluminio en ambas caras.</t>
  </si>
  <si>
    <t>CAJA X 100 Unidades</t>
  </si>
  <si>
    <t>jabón desinfectante de manos 10 litros</t>
  </si>
  <si>
    <t>JAULA PARA DESTETOS Y ENGORDE CONEJOS</t>
  </si>
  <si>
    <t xml:space="preserve">JAULA PARA REPRODUCTOR CONEJO </t>
  </si>
  <si>
    <t>JAULAS PARA 30 CODORNICES METALICAS</t>
  </si>
  <si>
    <t>JAULAS PARA CONEJAS REPRODUCTORA</t>
  </si>
  <si>
    <t>Jeringa Desechable Estéril graduada,  con cuerpo en Polipropileno, Embolo en Polipropileno, Sello de Caucho, Superficie interna lubricada con Aceite de Silicona y Empaque individual compuesto por PVC – Papel Grado Médico; Jeringa por 10 ml.</t>
  </si>
  <si>
    <t>Jeringa Desechable Estéril graduada,  con cuerpo en Polipropileno, Embolo en Polipropileno, Sello de Caucho, Superficie interna lubricada con Aceite de Silicona y Empaque individual compuesto por PVC – Papel Grado Médico; Jeringa por 20 ml.</t>
  </si>
  <si>
    <t>Jeringa Desechable Estéril graduada,  con cuerpo en Polipropileno, Embolo en Polipropileno, Sello de Caucho, Superficie interna lubricada con Aceite de Silicona y Empaque individual compuesto por PVC – Papel Grado Médico; Jeringa por 5 ml.</t>
  </si>
  <si>
    <t>Jeringa Desechable Estéril graduada,  con cuerpo en Polipropileno, Embolo en Polipropileno, Sello de Caucho, Superficie interna lubricada con Aceite de Silicona y Empaque individual compuesto por PVC – Papel Grado Médico; Jeringa por 50 ml.</t>
  </si>
  <si>
    <t>Kit de análisis de agua</t>
  </si>
  <si>
    <t>larvicida y antiseptico de uso externo presentacion fco spray x 375 cc- generico curagan</t>
  </si>
  <si>
    <t>leucaena x kilo</t>
  </si>
  <si>
    <t>LUBRICANTE REPROJELLY 100 ML</t>
  </si>
  <si>
    <t>Manga de polietileno de 95 - 100 cms de largo para palpación rectal en Bovinos, Ultrasensible.</t>
  </si>
  <si>
    <t>MANGA DESECHABLE ALTA SENSIBILIDAD CAJA POR 100 UNID</t>
  </si>
  <si>
    <t>Matarraton x kilo</t>
  </si>
  <si>
    <t>medicamento veterinarios (enrofloxacina por 250 ml solución inyectable)</t>
  </si>
  <si>
    <t>Medicamentos Veterinarios Yodo</t>
  </si>
  <si>
    <t>Litros</t>
  </si>
  <si>
    <t>melaza - miel de purga- bolsa x 30kg</t>
  </si>
  <si>
    <t>mogolla de trigo - bulto x 40kg</t>
  </si>
  <si>
    <t>Mojarra ttilapia roja  en bolsa por 300 unidades, de 1-2 gramos</t>
  </si>
  <si>
    <t>NITROGENO LIQUIDO</t>
  </si>
  <si>
    <t>NOVORMON X 5000 UI</t>
  </si>
  <si>
    <t xml:space="preserve">ovino hembra reproductor pelibuey / santa ines </t>
  </si>
  <si>
    <t>ovino reproductor macho 8 meses raza  pelibuey/katadhin</t>
  </si>
  <si>
    <t>OXITOCINA X 10 ML</t>
  </si>
  <si>
    <t xml:space="preserve">peces alevinos mojarra, bocachico, mojjarra roja tilapia  bolsa por 300 </t>
  </si>
  <si>
    <t xml:space="preserve">unidad </t>
  </si>
  <si>
    <t>PINZA COGE PAJILLA CITO 0,5</t>
  </si>
  <si>
    <t>PISTOLA IMV 0,25 PARA T.E. TRANSFIT LATERAL LARGA</t>
  </si>
  <si>
    <t>Pollo engorde raza - ross-macho, 1 día de edad</t>
  </si>
  <si>
    <t xml:space="preserve">PROGESTERONA CERDOS FRSCO X 12O ML  ORAL </t>
  </si>
  <si>
    <t>Protector de caucho para dedos	Guantes de nitrilo</t>
  </si>
  <si>
    <t xml:space="preserve">Raqueta para test california mastitis, usada en la detección precoz de la mastitis subclínica en bovinos. Cuenta con espacio cuatro compartimientos para cada pezon en polipropileno. </t>
  </si>
  <si>
    <t xml:space="preserve">Reactivo concentrado para diagnostico de mastitis. Frasco  entre 450 y 500 ml. .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</si>
  <si>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UNIDAD kit</t>
  </si>
  <si>
    <t>Recipientes de plástico. 	Jarra de despunte. Azul de fondo negro utilizada para el despunte de la leche en la fase de pre-ordeño. Esta herramienta es indispensable para realizar una correcta rutina de ordeño. Dimensiones, diámetro 14,3 cms, alto 11 cm. Peso 220 grs material polietileno de baja densidad. Capacidad  1 Litro.</t>
  </si>
  <si>
    <t>sal mineralizada - bovinos 8% x 40kg</t>
  </si>
  <si>
    <t>sal mineralizada - ovinos 6% sal al 6% x 20kg</t>
  </si>
  <si>
    <t>salvado de arroz   bulto x 40 kg</t>
  </si>
  <si>
    <t xml:space="preserve">SEMEN BOVINO CONGELADO </t>
  </si>
  <si>
    <t>SEMILLAS PASTO MOMBASA DESNUDA BOLSAS X 1 KILO</t>
  </si>
  <si>
    <t>Silo de maiz  - bolsas plasľicas calibre 8 , fecha de fabricación de 30 dias x 50 kg</t>
  </si>
  <si>
    <t>Solución Ringer Lactato está indicada en las deshidrataciones predominantemente extracelulares, cualquiera sea la causa contiene Cloruro de Sodio 600 mg Cloruro de Potasio.  30 mg Cloruro de Calcio dihidrato  20 mg Lactato de Sodio  310 mg Agua para inyectables c.s.p.  100 mLEl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t>
  </si>
  <si>
    <t>SONDA CONVEXA PARA ECOGRAFO WED 3000</t>
  </si>
  <si>
    <t xml:space="preserve">Suspensión oral de uso antiparasitario interno a bovinos y ovinos.  Cada 100 ml de suspensión contiene: Albendazol + Cobalto, excipientes c.s.p. 100 ml.  Presentación: Galón en recipiente plástico.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</si>
  <si>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TAPAS PARA TERMO 40 LITROS</t>
  </si>
  <si>
    <t>TERMO WORTHINGTON TXT 40 L</t>
  </si>
  <si>
    <t>Termometro de uso clinico Veterinario, con vulvo de mercurio fondo amarillo, con caiman en escala de grados centigrados con estuche plastico.</t>
  </si>
  <si>
    <t>TERMOMETRO LACTODENSIMETRO BRIXCO T: 20° C RANGE: 0 - 40</t>
  </si>
  <si>
    <t>Test reactivo para prueba de mastitis bovina, california mastitis test</t>
  </si>
  <si>
    <t>frasco por 1 litro</t>
  </si>
  <si>
    <t>TOPIZADOR DE LUJO EN ACERO INOXIDABLE 1" 7/8" 3/4"</t>
  </si>
  <si>
    <t>torta  de soya    bulto x 40 kg</t>
  </si>
  <si>
    <t>torta de palmiste  bulto x 40 kg</t>
  </si>
  <si>
    <t>trimetoprin- sulfa antibiotico - presentacion frasco x</t>
  </si>
  <si>
    <t>UNGÜENTO DESINFLAMATORIO BOVINO  TARRO 400 GR</t>
  </si>
  <si>
    <t xml:space="preserve">UNIDAD </t>
  </si>
  <si>
    <t>vacuna de gumboro por 1000 dosis para aplicar en el ojo</t>
  </si>
  <si>
    <t>vacuna de new castle 1000 dosis para aplicar en el ojo</t>
  </si>
  <si>
    <t xml:space="preserve">VACUNAS AFTOSA </t>
  </si>
  <si>
    <t>VACUNAS BRUCELLOSIS RB 51</t>
  </si>
  <si>
    <t>vacunas circovirus- 50 dosis</t>
  </si>
  <si>
    <t>vacunas e. coli- 50 dosis</t>
  </si>
  <si>
    <t xml:space="preserve">VACUNAS LEPTOSPIROSIS. DBR , IBR </t>
  </si>
  <si>
    <t>vacunas triple porcina- 50 dosis</t>
  </si>
  <si>
    <t>VAGINA ARTIFICIAL PEQUEÑOS RUMIANTES</t>
  </si>
  <si>
    <t xml:space="preserve">Vitamina  Inyectable X 250 ML.MINERALES Y AMINOACIDOS PROMOTOR DE CRECIMIENTO   INYECTABLE X 250 ML:   VITAMINA B1 10 MG- VITAMINA B2 3 MG-VITAMINA B6 5 MG-VITAMINA B12 100 MCG -NIACINAMIDA 100 MG-PANTOTENATO DE CALCIO 5 MG-VEHÍCULO CSP 1 ML MINERALES Y AMINOACIDOS </t>
  </si>
  <si>
    <t>Vitamina Complejo B  Inyectable X 250 ML.COMPLEJO B  INYECTABLE X 250 ML:   VITAMINA B1 10 MG- VITAMINA B2 3 MG-VITAMINA B6 5 MG-VITAMINA B12 100 MCG -NIACINAMIDA 100 MG-PANTOTENATO DE CALCIO 5 MG-VEHÍCULO CSP 1 ML</t>
  </si>
  <si>
    <t xml:space="preserve">Vitamina Complejo B  ORAL  X 250 ML.COMPLEJO B   X 250 ML:   VITAMINA B1 10 MG- VITAMINA B2 3 MG-VITAMINA B6 5 MG-VITAMINA B12 100 MCG -NIACINAMIDA 100 MG-PANTOTENATO DE CALCIO 5 MG-VEHÍCULO CSP 1 ML, MINERALES, AMINOACIDOS </t>
  </si>
  <si>
    <t xml:space="preserve">YODO USO VETERINARIO GALON </t>
  </si>
  <si>
    <t>PANEL NIDO DE ABEJA</t>
  </si>
  <si>
    <t>COLMENA</t>
  </si>
  <si>
    <t>OVEROL APICOLA</t>
  </si>
  <si>
    <t>MARCO CON CERA</t>
  </si>
  <si>
    <t>ALZA PROFUNDA</t>
  </si>
  <si>
    <t>ABEJA REINA</t>
  </si>
  <si>
    <t>CARETA  PARA  PAICULTURA</t>
  </si>
  <si>
    <t xml:space="preserve">CEPILLO PARA  ABEJAS </t>
  </si>
  <si>
    <t>TRINCHE DESOPERCULADOR</t>
  </si>
  <si>
    <t>CAMARA DE MIEL</t>
  </si>
  <si>
    <t>TIPO ELEMENTO CONSUMO UNIDAD DE MEDIDA UNIDAD NOMBRE TECHOS</t>
  </si>
  <si>
    <t>DESINFECTANTE ORGANICO</t>
  </si>
  <si>
    <t>VITAMINA PROMOCALIER O PROMOTOR 1 / 250  ML</t>
  </si>
  <si>
    <t>NUCLEO  DE ABEJAS</t>
  </si>
  <si>
    <t>En cuero reforzado y manguilla en dril vulcano. Talla Única. Medidas:  58cm de largo - Cuero: 30cm - Manga en Drill: 28cm Medida: 16 cm x…</t>
  </si>
  <si>
    <t>CAJA CARACTERISTICA DESECHABLE</t>
  </si>
  <si>
    <t>CAJA</t>
  </si>
  <si>
    <t>CARACTERISTICA MEDIA CAÑA MATERIAL CAUCHO</t>
  </si>
  <si>
    <t>CALIBRE 7 LONGITUD 8 MTS UNIDAD DE MEDIDA ROLLO</t>
  </si>
  <si>
    <t>PINZAS  PARA  AGARRAR  LOS  MARCO Especialmente diseñada para sacar los cuadro de la colmena. Medidas: - Mango: 14 cm - Pinza: 24cm</t>
  </si>
  <si>
    <t>AZURCAR   BULTO DE  40  KILOS</t>
  </si>
  <si>
    <t>CERA ESTAMPADA</t>
  </si>
  <si>
    <t>JAULA  PARA  REINA  EN PLATICO</t>
  </si>
  <si>
    <t>Portanúcleo X 4 Cuadros Vacío</t>
  </si>
  <si>
    <t>Kit De Abejas Reina Profesional, Dispositivo De Instrumento  para inseminacion artificial de abejas</t>
  </si>
  <si>
    <t xml:space="preserve">Molde De Lámina De Caucho Flexible For Estampado De Cera </t>
  </si>
  <si>
    <t>TRANPA PARA  RECOECTAR  POLEN DE  ABEJAS</t>
  </si>
  <si>
    <t>Empotrador Eléctrico Para Apicultura (plástico, Acero Inoxid  PARA  PEGAR  LOS  PANELES</t>
  </si>
  <si>
    <t>OFERTA ECONOMICA LOTE 3 (PECUARIA) SASI-ATL-CDAA-0003-2026</t>
  </si>
  <si>
    <t>JESUS DAVID MORON CANTILLO</t>
  </si>
  <si>
    <t>CC 1.010.147.495</t>
  </si>
  <si>
    <t>INFINYTE SOLUTIONS S.A.S.</t>
  </si>
  <si>
    <t>NIT: 900.295.369-2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</si>
</sst>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11" x14ac:knownFonts="1">
    <font>
      <sz val="11"/>
      <color theme="1"/>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b/>
      <sz val="9"/>
      <color theme="1"/>
      <name val="Calibri"/>
      <family val="2"/>
      <scheme val="minor"/>
    </font>
    <font>
      <b/>
      <sz val="9"/>
      <color rgb="FF000000"/>
      <name val="Calibri"/>
      <family val="2"/>
      <scheme val="minor"/>
    </font>
    <font>
      <b/>
      <sz val="9"/>
      <name val="Calibri"/>
      <family val="2"/>
      <scheme val="minor"/>
    </font>
    <font>
      <sz val="11"/>
      <color theme="5" tint="-0.249977111117893"/>
      <name val="Calibri"/>
      <family val="2"/>
      <scheme val="minor"/>
    </font>
    <font>
      <b/>
      <sz val="11"/>
      <color theme="1"/>
      <name val="Calibri"/>
      <family val="2"/>
      <scheme val="minor"/>
    </font>
    <font>
      <sz val="10"/>
      <color theme="1"/>
      <name val="Arial"/>
      <family val="2"/>
    </font>
    <font>
      <sz val="10"/>
      <color rgb="FF000000"/>
      <name val="Arial"/>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7">
    <xf numFmtId="0" fontId="0" fillId="0" borderId="0"/>
    <xf numFmtId="0" fontId="2" fillId="0" borderId="0"/>
    <xf numFmtId="0" fontId="1" fillId="0" borderId="0"/>
    <xf numFmtId="0" fontId="3" fillId="0" borderId="0" applyNumberFormat="0" applyFill="0" applyBorder="0" applyAlignment="0" applyProtection="0"/>
    <xf numFmtId="44" fontId="2"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14">
    <xf numFmtId="0" fontId="0" fillId="0" borderId="0" xfId="0"/>
    <xf numFmtId="0" fontId="7" fillId="0" borderId="0" xfId="0" applyFont="1" applyAlignment="1">
      <alignment horizontal="center" vertical="center"/>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42" fontId="0" fillId="0" borderId="1" xfId="5" applyFont="1" applyBorder="1" applyAlignment="1">
      <alignment vertical="center"/>
    </xf>
    <xf numFmtId="0" fontId="9"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3" xfId="0" applyFont="1" applyBorder="1" applyAlignment="1">
      <alignment horizontal="center" vertical="center"/>
    </xf>
    <xf numFmtId="42" fontId="8" fillId="0" borderId="1" xfId="0" applyNumberFormat="1" applyFont="1" applyBorder="1"/>
    <xf numFmtId="0" fontId="6"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xf>
    <xf numFmtId="0" fontId="8" fillId="0" borderId="1" xfId="0" applyFont="1" applyBorder="1" applyAlignment="1">
      <alignment horizontal="center" vertical="center"/>
    </xf>
    <xf numFmtId="9" fontId="0" fillId="0" borderId="1" xfId="6" applyFont="1" applyBorder="1" applyAlignment="1">
      <alignment horizontal="center" vertical="center"/>
    </xf>
  </cellXfs>
  <cellStyles count="7">
    <cellStyle name="Hipervínculo 2" xfId="3" xr:uid="{00000000-0005-0000-0000-000000000000}"/>
    <cellStyle name="Moneda [0]" xfId="5" builtinId="7"/>
    <cellStyle name="Moneda 2" xfId="4" xr:uid="{00000000-0005-0000-0000-000001000000}"/>
    <cellStyle name="Normal" xfId="0" builtinId="0"/>
    <cellStyle name="Normal 2" xfId="2" xr:uid="{00000000-0005-0000-0000-000003000000}"/>
    <cellStyle name="Normal 3" xfId="1" xr:uid="{00000000-0005-0000-0000-00000400000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173182</xdr:colOff>
      <xdr:row>0</xdr:row>
      <xdr:rowOff>23733</xdr:rowOff>
    </xdr:from>
    <xdr:to>
      <xdr:col>1</xdr:col>
      <xdr:colOff>678006</xdr:colOff>
      <xdr:row>0</xdr:row>
      <xdr:rowOff>445381</xdr:rowOff>
    </xdr:to>
    <xdr:pic>
      <xdr:nvPicPr>
        <xdr:cNvPr id="2" name="Imagen 1">
          <a:extLst>
            <a:ext uri="{FF2B5EF4-FFF2-40B4-BE49-F238E27FC236}">
              <a16:creationId xmlns:a16="http://schemas.microsoft.com/office/drawing/2014/main" id="{36B4EB4D-F7A1-419D-B360-E41F25256F04}"/>
            </a:ext>
          </a:extLst>
        </xdr:cNvPr>
        <xdr:cNvPicPr>
          <a:picLocks noChangeAspect="1"/>
        </xdr:cNvPicPr>
      </xdr:nvPicPr>
      <xdr:blipFill>
        <a:blip xmlns:r="http://schemas.openxmlformats.org/officeDocument/2006/relationships" r:embed="rId1"/>
        <a:stretch>
          <a:fillRect/>
        </a:stretch>
      </xdr:blipFill>
      <xdr:spPr>
        <a:xfrm>
          <a:off x="1160318" y="214233"/>
          <a:ext cx="504824" cy="421648"/>
        </a:xfrm>
        <a:prstGeom prst="rect">
          <a:avLst/>
        </a:prstGeom>
      </xdr:spPr>
    </xdr:pic>
    <xdr:clientData/>
  </xdr:twoCellAnchor>
  <xdr:twoCellAnchor editAs="oneCell">
    <xdr:from>
      <xdr:col>0</xdr:col>
      <xdr:colOff>276225</xdr:colOff>
      <xdr:row>209</xdr:row>
      <xdr:rowOff>47625</xdr:rowOff>
    </xdr:from>
    <xdr:to>
      <xdr:col>1</xdr:col>
      <xdr:colOff>2265269</xdr:colOff>
      <xdr:row>216</xdr:row>
      <xdr:rowOff>168263</xdr:rowOff>
    </xdr:to>
    <xdr:pic>
      <xdr:nvPicPr>
        <xdr:cNvPr id="3" name="Imagen 2">
          <a:extLst>
            <a:ext uri="{FF2B5EF4-FFF2-40B4-BE49-F238E27FC236}">
              <a16:creationId xmlns:a16="http://schemas.microsoft.com/office/drawing/2014/main" id="{F6811A80-44E6-4581-950A-9D1B55280B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6225" y="63950850"/>
          <a:ext cx="2465294" cy="14541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0"/>
  <sheetViews>
    <sheetView tabSelected="1" topLeftCell="A203" zoomScaleNormal="80" workbookViewId="0">
      <selection activeCell="B214" sqref="B214"/>
    </sheetView>
  </sheetViews>
  <sheetFormatPr baseColWidth="10" defaultColWidth="10.85546875" defaultRowHeight="15" x14ac:dyDescent="0.25"/>
  <cols>
    <col min="1" max="1" width="7.140625" style="1" customWidth="1"/>
    <col min="2" max="2" width="90.140625" customWidth="1"/>
    <col min="3" max="3" width="9.7109375" customWidth="1"/>
    <col min="4" max="4" width="9.42578125" bestFit="1" customWidth="1"/>
    <col min="5" max="5" width="18" customWidth="1"/>
    <col min="6" max="6" width="11.7109375" customWidth="1"/>
    <col min="7" max="7" width="18.7109375" customWidth="1"/>
    <col min="8" max="8" width="21.42578125" customWidth="1"/>
  </cols>
  <sheetData>
    <row r="1" spans="1:8" ht="44.25" customHeight="1" x14ac:dyDescent="0.25">
      <c r="A1" s="10" t="s">
        <v>4</v>
      </c>
      <c r="B1" s="10"/>
      <c r="C1" s="10"/>
      <c r="D1" s="10"/>
      <c r="E1" s="10"/>
      <c r="F1" s="10"/>
      <c r="G1" s="10"/>
      <c r="H1" s="10"/>
    </row>
    <row r="2" spans="1:8" x14ac:dyDescent="0.25">
      <c r="A2" s="11" t="s">
        <v>239</v>
      </c>
      <c r="B2" s="11"/>
      <c r="C2" s="11"/>
      <c r="D2" s="11"/>
      <c r="E2" s="11"/>
      <c r="F2" s="11"/>
      <c r="G2" s="11"/>
      <c r="H2" s="11"/>
    </row>
    <row r="3" spans="1:8" ht="27.95" customHeight="1" x14ac:dyDescent="0.25">
      <c r="A3" s="9" t="s">
        <v>12</v>
      </c>
      <c r="B3" s="9"/>
      <c r="C3" s="9"/>
      <c r="D3" s="9"/>
      <c r="E3" s="9"/>
      <c r="F3" s="9"/>
      <c r="G3" s="9"/>
      <c r="H3" s="9"/>
    </row>
    <row r="4" spans="1:8" ht="42" customHeight="1" x14ac:dyDescent="0.25">
      <c r="A4" s="2" t="s">
        <v>0</v>
      </c>
      <c r="B4" s="2" t="s">
        <v>1</v>
      </c>
      <c r="C4" s="3" t="s">
        <v>2</v>
      </c>
      <c r="D4" s="2" t="s">
        <v>3</v>
      </c>
      <c r="E4" s="2" t="s">
        <v>5</v>
      </c>
      <c r="F4" s="2" t="s">
        <v>6</v>
      </c>
      <c r="G4" s="2" t="s">
        <v>7</v>
      </c>
      <c r="H4" s="3" t="s">
        <v>8</v>
      </c>
    </row>
    <row r="5" spans="1:8" ht="26.25" thickBot="1" x14ac:dyDescent="0.3">
      <c r="A5" s="6">
        <v>1</v>
      </c>
      <c r="B5" s="5" t="s">
        <v>15</v>
      </c>
      <c r="C5" s="5" t="s">
        <v>16</v>
      </c>
      <c r="D5" s="7">
        <v>1</v>
      </c>
      <c r="E5" s="4">
        <v>133600</v>
      </c>
      <c r="F5" s="13">
        <v>0.19</v>
      </c>
      <c r="G5" s="4">
        <f>+E5*F5</f>
        <v>25384</v>
      </c>
      <c r="H5" s="4">
        <f>+E5+G5</f>
        <v>158984</v>
      </c>
    </row>
    <row r="6" spans="1:8" ht="39" thickBot="1" x14ac:dyDescent="0.3">
      <c r="A6" s="6">
        <v>2</v>
      </c>
      <c r="B6" s="5" t="s">
        <v>17</v>
      </c>
      <c r="C6" s="5" t="s">
        <v>18</v>
      </c>
      <c r="D6" s="7">
        <v>1</v>
      </c>
      <c r="E6" s="4">
        <v>69200</v>
      </c>
      <c r="F6" s="13">
        <v>0.19</v>
      </c>
      <c r="G6" s="4">
        <f t="shared" ref="G6:G69" si="0">+E6*F6</f>
        <v>13148</v>
      </c>
      <c r="H6" s="4">
        <f t="shared" ref="H6:H69" si="1">+E6+G6</f>
        <v>82348</v>
      </c>
    </row>
    <row r="7" spans="1:8" ht="39" thickBot="1" x14ac:dyDescent="0.3">
      <c r="A7" s="6">
        <v>3</v>
      </c>
      <c r="B7" s="5" t="s">
        <v>19</v>
      </c>
      <c r="C7" s="5" t="s">
        <v>18</v>
      </c>
      <c r="D7" s="7">
        <v>1</v>
      </c>
      <c r="E7" s="4">
        <v>46200</v>
      </c>
      <c r="F7" s="13">
        <v>0.19</v>
      </c>
      <c r="G7" s="4">
        <f t="shared" si="0"/>
        <v>8778</v>
      </c>
      <c r="H7" s="4">
        <f t="shared" si="1"/>
        <v>54978</v>
      </c>
    </row>
    <row r="8" spans="1:8" ht="39" thickBot="1" x14ac:dyDescent="0.3">
      <c r="A8" s="6">
        <v>4</v>
      </c>
      <c r="B8" s="5" t="s">
        <v>20</v>
      </c>
      <c r="C8" s="5" t="s">
        <v>18</v>
      </c>
      <c r="D8" s="7">
        <v>1</v>
      </c>
      <c r="E8" s="4">
        <v>148300</v>
      </c>
      <c r="F8" s="13">
        <v>0.19</v>
      </c>
      <c r="G8" s="4">
        <f t="shared" si="0"/>
        <v>28177</v>
      </c>
      <c r="H8" s="4">
        <f t="shared" si="1"/>
        <v>176477</v>
      </c>
    </row>
    <row r="9" spans="1:8" ht="39" thickBot="1" x14ac:dyDescent="0.3">
      <c r="A9" s="6">
        <v>5</v>
      </c>
      <c r="B9" s="5" t="s">
        <v>21</v>
      </c>
      <c r="C9" s="5" t="s">
        <v>18</v>
      </c>
      <c r="D9" s="7">
        <v>1</v>
      </c>
      <c r="E9" s="4">
        <v>46200</v>
      </c>
      <c r="F9" s="13">
        <v>0.19</v>
      </c>
      <c r="G9" s="4">
        <f t="shared" si="0"/>
        <v>8778</v>
      </c>
      <c r="H9" s="4">
        <f t="shared" si="1"/>
        <v>54978</v>
      </c>
    </row>
    <row r="10" spans="1:8" ht="39" thickBot="1" x14ac:dyDescent="0.3">
      <c r="A10" s="6">
        <v>6</v>
      </c>
      <c r="B10" s="5" t="s">
        <v>22</v>
      </c>
      <c r="C10" s="5" t="s">
        <v>18</v>
      </c>
      <c r="D10" s="7">
        <v>1</v>
      </c>
      <c r="E10" s="4">
        <v>46200</v>
      </c>
      <c r="F10" s="13">
        <v>0.19</v>
      </c>
      <c r="G10" s="4">
        <f t="shared" si="0"/>
        <v>8778</v>
      </c>
      <c r="H10" s="4">
        <f t="shared" si="1"/>
        <v>54978</v>
      </c>
    </row>
    <row r="11" spans="1:8" ht="26.25" thickBot="1" x14ac:dyDescent="0.3">
      <c r="A11" s="6">
        <v>7</v>
      </c>
      <c r="B11" s="5" t="s">
        <v>23</v>
      </c>
      <c r="C11" s="5" t="s">
        <v>24</v>
      </c>
      <c r="D11" s="7">
        <v>1</v>
      </c>
      <c r="E11" s="4">
        <v>54600</v>
      </c>
      <c r="F11" s="13">
        <v>0.19</v>
      </c>
      <c r="G11" s="4">
        <f t="shared" si="0"/>
        <v>10374</v>
      </c>
      <c r="H11" s="4">
        <f t="shared" si="1"/>
        <v>64974</v>
      </c>
    </row>
    <row r="12" spans="1:8" ht="39" thickBot="1" x14ac:dyDescent="0.3">
      <c r="A12" s="6">
        <v>8</v>
      </c>
      <c r="B12" s="5" t="s">
        <v>25</v>
      </c>
      <c r="C12" s="5" t="s">
        <v>26</v>
      </c>
      <c r="D12" s="7">
        <v>1</v>
      </c>
      <c r="E12" s="4">
        <v>24300</v>
      </c>
      <c r="F12" s="13">
        <v>0.19</v>
      </c>
      <c r="G12" s="4">
        <f t="shared" si="0"/>
        <v>4617</v>
      </c>
      <c r="H12" s="4">
        <f t="shared" si="1"/>
        <v>28917</v>
      </c>
    </row>
    <row r="13" spans="1:8" ht="15.75" thickBot="1" x14ac:dyDescent="0.3">
      <c r="A13" s="6">
        <v>9</v>
      </c>
      <c r="B13" s="5" t="s">
        <v>27</v>
      </c>
      <c r="C13" s="5" t="s">
        <v>28</v>
      </c>
      <c r="D13" s="7">
        <v>1</v>
      </c>
      <c r="E13" s="4">
        <v>213200</v>
      </c>
      <c r="F13" s="13">
        <v>0</v>
      </c>
      <c r="G13" s="4">
        <f t="shared" si="0"/>
        <v>0</v>
      </c>
      <c r="H13" s="4">
        <f t="shared" si="1"/>
        <v>213200</v>
      </c>
    </row>
    <row r="14" spans="1:8" ht="26.25" thickBot="1" x14ac:dyDescent="0.3">
      <c r="A14" s="6">
        <v>10</v>
      </c>
      <c r="B14" s="5" t="s">
        <v>29</v>
      </c>
      <c r="C14" s="5" t="s">
        <v>30</v>
      </c>
      <c r="D14" s="7">
        <v>1</v>
      </c>
      <c r="E14" s="4">
        <v>174900</v>
      </c>
      <c r="F14" s="13">
        <v>0.05</v>
      </c>
      <c r="G14" s="4">
        <f t="shared" si="0"/>
        <v>8745</v>
      </c>
      <c r="H14" s="4">
        <f t="shared" si="1"/>
        <v>183645</v>
      </c>
    </row>
    <row r="15" spans="1:8" ht="26.25" thickBot="1" x14ac:dyDescent="0.3">
      <c r="A15" s="6">
        <v>11</v>
      </c>
      <c r="B15" s="5" t="s">
        <v>31</v>
      </c>
      <c r="C15" s="5" t="s">
        <v>30</v>
      </c>
      <c r="D15" s="7">
        <v>1</v>
      </c>
      <c r="E15" s="4">
        <v>358800</v>
      </c>
      <c r="F15" s="13">
        <v>0.05</v>
      </c>
      <c r="G15" s="4">
        <f t="shared" si="0"/>
        <v>17940</v>
      </c>
      <c r="H15" s="4">
        <f t="shared" si="1"/>
        <v>376740</v>
      </c>
    </row>
    <row r="16" spans="1:8" ht="26.25" thickBot="1" x14ac:dyDescent="0.3">
      <c r="A16" s="6">
        <v>12</v>
      </c>
      <c r="B16" s="5" t="s">
        <v>32</v>
      </c>
      <c r="C16" s="5" t="s">
        <v>9</v>
      </c>
      <c r="D16" s="7">
        <v>1</v>
      </c>
      <c r="E16" s="4">
        <v>380600</v>
      </c>
      <c r="F16" s="13">
        <v>0.05</v>
      </c>
      <c r="G16" s="4">
        <f t="shared" si="0"/>
        <v>19030</v>
      </c>
      <c r="H16" s="4">
        <f t="shared" si="1"/>
        <v>399630</v>
      </c>
    </row>
    <row r="17" spans="1:8" ht="15.75" thickBot="1" x14ac:dyDescent="0.3">
      <c r="A17" s="6">
        <v>13</v>
      </c>
      <c r="B17" s="5" t="s">
        <v>33</v>
      </c>
      <c r="C17" s="5" t="s">
        <v>9</v>
      </c>
      <c r="D17" s="7">
        <v>1</v>
      </c>
      <c r="E17" s="4">
        <v>575300</v>
      </c>
      <c r="F17" s="13">
        <v>0.05</v>
      </c>
      <c r="G17" s="4">
        <f t="shared" si="0"/>
        <v>28765</v>
      </c>
      <c r="H17" s="4">
        <f t="shared" si="1"/>
        <v>604065</v>
      </c>
    </row>
    <row r="18" spans="1:8" ht="15.75" thickBot="1" x14ac:dyDescent="0.3">
      <c r="A18" s="6">
        <v>14</v>
      </c>
      <c r="B18" s="5" t="s">
        <v>34</v>
      </c>
      <c r="C18" s="5" t="s">
        <v>35</v>
      </c>
      <c r="D18" s="7">
        <v>1</v>
      </c>
      <c r="E18" s="4">
        <v>396900</v>
      </c>
      <c r="F18" s="13">
        <v>0.05</v>
      </c>
      <c r="G18" s="4">
        <f t="shared" si="0"/>
        <v>19845</v>
      </c>
      <c r="H18" s="4">
        <f t="shared" si="1"/>
        <v>416745</v>
      </c>
    </row>
    <row r="19" spans="1:8" ht="15.75" thickBot="1" x14ac:dyDescent="0.3">
      <c r="A19" s="6">
        <v>15</v>
      </c>
      <c r="B19" s="5" t="s">
        <v>36</v>
      </c>
      <c r="C19" s="5" t="s">
        <v>37</v>
      </c>
      <c r="D19" s="7">
        <v>1</v>
      </c>
      <c r="E19" s="4">
        <v>337000</v>
      </c>
      <c r="F19" s="13">
        <v>0.05</v>
      </c>
      <c r="G19" s="4">
        <f t="shared" si="0"/>
        <v>16850</v>
      </c>
      <c r="H19" s="4">
        <f t="shared" si="1"/>
        <v>353850</v>
      </c>
    </row>
    <row r="20" spans="1:8" ht="15.75" thickBot="1" x14ac:dyDescent="0.3">
      <c r="A20" s="6">
        <v>16</v>
      </c>
      <c r="B20" s="5" t="s">
        <v>38</v>
      </c>
      <c r="C20" s="5" t="s">
        <v>37</v>
      </c>
      <c r="D20" s="7">
        <v>1</v>
      </c>
      <c r="E20" s="4">
        <v>347100</v>
      </c>
      <c r="F20" s="13">
        <v>0.05</v>
      </c>
      <c r="G20" s="4">
        <f t="shared" si="0"/>
        <v>17355</v>
      </c>
      <c r="H20" s="4">
        <f t="shared" si="1"/>
        <v>364455</v>
      </c>
    </row>
    <row r="21" spans="1:8" ht="15.75" thickBot="1" x14ac:dyDescent="0.3">
      <c r="A21" s="6">
        <v>17</v>
      </c>
      <c r="B21" s="5" t="s">
        <v>39</v>
      </c>
      <c r="C21" s="5" t="s">
        <v>37</v>
      </c>
      <c r="D21" s="7">
        <v>1</v>
      </c>
      <c r="E21" s="4">
        <v>396900</v>
      </c>
      <c r="F21" s="13">
        <v>0.05</v>
      </c>
      <c r="G21" s="4">
        <f t="shared" si="0"/>
        <v>19845</v>
      </c>
      <c r="H21" s="4">
        <f t="shared" si="1"/>
        <v>416745</v>
      </c>
    </row>
    <row r="22" spans="1:8" ht="15.75" thickBot="1" x14ac:dyDescent="0.3">
      <c r="A22" s="6">
        <v>18</v>
      </c>
      <c r="B22" s="5" t="s">
        <v>40</v>
      </c>
      <c r="C22" s="5" t="s">
        <v>37</v>
      </c>
      <c r="D22" s="7">
        <v>1</v>
      </c>
      <c r="E22" s="4">
        <v>410500</v>
      </c>
      <c r="F22" s="13">
        <v>0.05</v>
      </c>
      <c r="G22" s="4">
        <f t="shared" si="0"/>
        <v>20525</v>
      </c>
      <c r="H22" s="4">
        <f t="shared" si="1"/>
        <v>431025</v>
      </c>
    </row>
    <row r="23" spans="1:8" ht="15.75" thickBot="1" x14ac:dyDescent="0.3">
      <c r="A23" s="6">
        <v>19</v>
      </c>
      <c r="B23" s="5" t="s">
        <v>41</v>
      </c>
      <c r="C23" s="5" t="s">
        <v>37</v>
      </c>
      <c r="D23" s="7">
        <v>1</v>
      </c>
      <c r="E23" s="4">
        <v>296400</v>
      </c>
      <c r="F23" s="13">
        <v>0.05</v>
      </c>
      <c r="G23" s="4">
        <f t="shared" si="0"/>
        <v>14820</v>
      </c>
      <c r="H23" s="4">
        <f t="shared" si="1"/>
        <v>311220</v>
      </c>
    </row>
    <row r="24" spans="1:8" ht="15.75" thickBot="1" x14ac:dyDescent="0.3">
      <c r="A24" s="6">
        <v>20</v>
      </c>
      <c r="B24" s="5" t="s">
        <v>42</v>
      </c>
      <c r="C24" s="5" t="s">
        <v>37</v>
      </c>
      <c r="D24" s="7">
        <v>1</v>
      </c>
      <c r="E24" s="4">
        <v>528600</v>
      </c>
      <c r="F24" s="13">
        <v>0.05</v>
      </c>
      <c r="G24" s="4">
        <f t="shared" si="0"/>
        <v>26430</v>
      </c>
      <c r="H24" s="4">
        <f t="shared" si="1"/>
        <v>555030</v>
      </c>
    </row>
    <row r="25" spans="1:8" ht="15.75" thickBot="1" x14ac:dyDescent="0.3">
      <c r="A25" s="6">
        <v>21</v>
      </c>
      <c r="B25" s="5" t="s">
        <v>43</v>
      </c>
      <c r="C25" s="5" t="s">
        <v>35</v>
      </c>
      <c r="D25" s="7">
        <v>1</v>
      </c>
      <c r="E25" s="4">
        <v>410500</v>
      </c>
      <c r="F25" s="13">
        <v>0.05</v>
      </c>
      <c r="G25" s="4">
        <f t="shared" si="0"/>
        <v>20525</v>
      </c>
      <c r="H25" s="4">
        <f t="shared" si="1"/>
        <v>431025</v>
      </c>
    </row>
    <row r="26" spans="1:8" ht="15.75" thickBot="1" x14ac:dyDescent="0.3">
      <c r="A26" s="6">
        <v>22</v>
      </c>
      <c r="B26" s="5" t="s">
        <v>44</v>
      </c>
      <c r="C26" s="5" t="s">
        <v>35</v>
      </c>
      <c r="D26" s="7">
        <v>1</v>
      </c>
      <c r="E26" s="4">
        <v>528600</v>
      </c>
      <c r="F26" s="13">
        <v>0.05</v>
      </c>
      <c r="G26" s="4">
        <f t="shared" si="0"/>
        <v>26430</v>
      </c>
      <c r="H26" s="4">
        <f t="shared" si="1"/>
        <v>555030</v>
      </c>
    </row>
    <row r="27" spans="1:8" ht="15.75" thickBot="1" x14ac:dyDescent="0.3">
      <c r="A27" s="6">
        <v>23</v>
      </c>
      <c r="B27" s="5" t="s">
        <v>45</v>
      </c>
      <c r="C27" s="5" t="s">
        <v>35</v>
      </c>
      <c r="D27" s="7">
        <v>1</v>
      </c>
      <c r="E27" s="4">
        <v>337000</v>
      </c>
      <c r="F27" s="13">
        <v>0.05</v>
      </c>
      <c r="G27" s="4">
        <f t="shared" si="0"/>
        <v>16850</v>
      </c>
      <c r="H27" s="4">
        <f t="shared" si="1"/>
        <v>353850</v>
      </c>
    </row>
    <row r="28" spans="1:8" ht="77.25" thickBot="1" x14ac:dyDescent="0.3">
      <c r="A28" s="6">
        <v>24</v>
      </c>
      <c r="B28" s="5" t="s">
        <v>46</v>
      </c>
      <c r="C28" s="5" t="s">
        <v>26</v>
      </c>
      <c r="D28" s="7">
        <v>1</v>
      </c>
      <c r="E28" s="4">
        <v>149600</v>
      </c>
      <c r="F28" s="13">
        <v>0.19</v>
      </c>
      <c r="G28" s="4">
        <f t="shared" si="0"/>
        <v>28424</v>
      </c>
      <c r="H28" s="4">
        <f t="shared" si="1"/>
        <v>178024</v>
      </c>
    </row>
    <row r="29" spans="1:8" ht="90" thickBot="1" x14ac:dyDescent="0.3">
      <c r="A29" s="6">
        <v>25</v>
      </c>
      <c r="B29" s="5" t="s">
        <v>47</v>
      </c>
      <c r="C29" s="5" t="s">
        <v>26</v>
      </c>
      <c r="D29" s="7">
        <v>1</v>
      </c>
      <c r="E29" s="4">
        <v>79200</v>
      </c>
      <c r="F29" s="13">
        <v>0</v>
      </c>
      <c r="G29" s="4">
        <f t="shared" si="0"/>
        <v>0</v>
      </c>
      <c r="H29" s="4">
        <f t="shared" si="1"/>
        <v>79200</v>
      </c>
    </row>
    <row r="30" spans="1:8" ht="77.25" thickBot="1" x14ac:dyDescent="0.3">
      <c r="A30" s="6">
        <v>26</v>
      </c>
      <c r="B30" s="5" t="s">
        <v>48</v>
      </c>
      <c r="C30" s="5" t="s">
        <v>26</v>
      </c>
      <c r="D30" s="7">
        <v>1</v>
      </c>
      <c r="E30" s="4">
        <v>258200</v>
      </c>
      <c r="F30" s="13">
        <v>0</v>
      </c>
      <c r="G30" s="4">
        <f t="shared" si="0"/>
        <v>0</v>
      </c>
      <c r="H30" s="4">
        <f t="shared" si="1"/>
        <v>258200</v>
      </c>
    </row>
    <row r="31" spans="1:8" ht="90" thickBot="1" x14ac:dyDescent="0.3">
      <c r="A31" s="6">
        <v>27</v>
      </c>
      <c r="B31" s="5" t="s">
        <v>49</v>
      </c>
      <c r="C31" s="5" t="s">
        <v>50</v>
      </c>
      <c r="D31" s="7">
        <v>1</v>
      </c>
      <c r="E31" s="4">
        <v>88000</v>
      </c>
      <c r="F31" s="13">
        <v>0</v>
      </c>
      <c r="G31" s="4">
        <f t="shared" si="0"/>
        <v>0</v>
      </c>
      <c r="H31" s="4">
        <f t="shared" si="1"/>
        <v>88000</v>
      </c>
    </row>
    <row r="32" spans="1:8" ht="77.25" thickBot="1" x14ac:dyDescent="0.3">
      <c r="A32" s="6">
        <v>28</v>
      </c>
      <c r="B32" s="5" t="s">
        <v>51</v>
      </c>
      <c r="C32" s="5" t="s">
        <v>26</v>
      </c>
      <c r="D32" s="7">
        <v>1</v>
      </c>
      <c r="E32" s="4">
        <v>406000</v>
      </c>
      <c r="F32" s="13">
        <v>0</v>
      </c>
      <c r="G32" s="4">
        <f t="shared" si="0"/>
        <v>0</v>
      </c>
      <c r="H32" s="4">
        <f t="shared" si="1"/>
        <v>406000</v>
      </c>
    </row>
    <row r="33" spans="1:8" ht="90" thickBot="1" x14ac:dyDescent="0.3">
      <c r="A33" s="6">
        <v>29</v>
      </c>
      <c r="B33" s="5" t="s">
        <v>52</v>
      </c>
      <c r="C33" s="5" t="s">
        <v>26</v>
      </c>
      <c r="D33" s="7">
        <v>1</v>
      </c>
      <c r="E33" s="4">
        <v>93800</v>
      </c>
      <c r="F33" s="13">
        <v>0</v>
      </c>
      <c r="G33" s="4">
        <f t="shared" si="0"/>
        <v>0</v>
      </c>
      <c r="H33" s="4">
        <f t="shared" si="1"/>
        <v>93800</v>
      </c>
    </row>
    <row r="34" spans="1:8" ht="77.25" thickBot="1" x14ac:dyDescent="0.3">
      <c r="A34" s="6">
        <v>30</v>
      </c>
      <c r="B34" s="5" t="s">
        <v>53</v>
      </c>
      <c r="C34" s="5" t="s">
        <v>54</v>
      </c>
      <c r="D34" s="7">
        <v>1</v>
      </c>
      <c r="E34" s="4">
        <v>71500</v>
      </c>
      <c r="F34" s="13">
        <v>0</v>
      </c>
      <c r="G34" s="4">
        <f t="shared" si="0"/>
        <v>0</v>
      </c>
      <c r="H34" s="4">
        <f t="shared" si="1"/>
        <v>71500</v>
      </c>
    </row>
    <row r="35" spans="1:8" ht="77.25" thickBot="1" x14ac:dyDescent="0.3">
      <c r="A35" s="6">
        <v>31</v>
      </c>
      <c r="B35" s="5" t="s">
        <v>55</v>
      </c>
      <c r="C35" s="5" t="s">
        <v>26</v>
      </c>
      <c r="D35" s="7">
        <v>1</v>
      </c>
      <c r="E35" s="4">
        <v>38000</v>
      </c>
      <c r="F35" s="13">
        <v>0</v>
      </c>
      <c r="G35" s="4">
        <f t="shared" si="0"/>
        <v>0</v>
      </c>
      <c r="H35" s="4">
        <f t="shared" si="1"/>
        <v>38000</v>
      </c>
    </row>
    <row r="36" spans="1:8" ht="77.25" thickBot="1" x14ac:dyDescent="0.3">
      <c r="A36" s="6">
        <v>32</v>
      </c>
      <c r="B36" s="5" t="s">
        <v>56</v>
      </c>
      <c r="C36" s="5" t="s">
        <v>26</v>
      </c>
      <c r="D36" s="7">
        <v>1</v>
      </c>
      <c r="E36" s="4">
        <v>77100</v>
      </c>
      <c r="F36" s="13">
        <v>0</v>
      </c>
      <c r="G36" s="4">
        <f t="shared" si="0"/>
        <v>0</v>
      </c>
      <c r="H36" s="4">
        <f t="shared" si="1"/>
        <v>77100</v>
      </c>
    </row>
    <row r="37" spans="1:8" ht="26.25" thickBot="1" x14ac:dyDescent="0.3">
      <c r="A37" s="6">
        <v>33</v>
      </c>
      <c r="B37" s="5" t="s">
        <v>57</v>
      </c>
      <c r="C37" s="5" t="s">
        <v>26</v>
      </c>
      <c r="D37" s="7">
        <v>1</v>
      </c>
      <c r="E37" s="4">
        <v>339900</v>
      </c>
      <c r="F37" s="13">
        <v>0</v>
      </c>
      <c r="G37" s="4">
        <f t="shared" si="0"/>
        <v>0</v>
      </c>
      <c r="H37" s="4">
        <f t="shared" si="1"/>
        <v>339900</v>
      </c>
    </row>
    <row r="38" spans="1:8" ht="15.75" thickBot="1" x14ac:dyDescent="0.3">
      <c r="A38" s="6">
        <v>34</v>
      </c>
      <c r="B38" s="5" t="s">
        <v>58</v>
      </c>
      <c r="C38" s="5" t="s">
        <v>59</v>
      </c>
      <c r="D38" s="7">
        <v>1</v>
      </c>
      <c r="E38" s="4">
        <v>344100</v>
      </c>
      <c r="F38" s="13">
        <v>0.05</v>
      </c>
      <c r="G38" s="4">
        <f t="shared" si="0"/>
        <v>17205</v>
      </c>
      <c r="H38" s="4">
        <f t="shared" si="1"/>
        <v>361305</v>
      </c>
    </row>
    <row r="39" spans="1:8" ht="15.75" thickBot="1" x14ac:dyDescent="0.3">
      <c r="A39" s="6">
        <v>35</v>
      </c>
      <c r="B39" s="5" t="s">
        <v>60</v>
      </c>
      <c r="C39" s="5" t="s">
        <v>28</v>
      </c>
      <c r="D39" s="7">
        <v>1</v>
      </c>
      <c r="E39" s="4">
        <v>162600</v>
      </c>
      <c r="F39" s="13">
        <v>0.19</v>
      </c>
      <c r="G39" s="4">
        <f t="shared" si="0"/>
        <v>30894</v>
      </c>
      <c r="H39" s="4">
        <f t="shared" si="1"/>
        <v>193494</v>
      </c>
    </row>
    <row r="40" spans="1:8" ht="15.75" thickBot="1" x14ac:dyDescent="0.3">
      <c r="A40" s="6">
        <v>36</v>
      </c>
      <c r="B40" s="5" t="s">
        <v>61</v>
      </c>
      <c r="C40" s="5" t="s">
        <v>26</v>
      </c>
      <c r="D40" s="7">
        <v>1</v>
      </c>
      <c r="E40" s="4">
        <v>35600</v>
      </c>
      <c r="F40" s="13">
        <v>0.19</v>
      </c>
      <c r="G40" s="4">
        <f t="shared" si="0"/>
        <v>6764</v>
      </c>
      <c r="H40" s="4">
        <f t="shared" si="1"/>
        <v>42364</v>
      </c>
    </row>
    <row r="41" spans="1:8" ht="26.25" thickBot="1" x14ac:dyDescent="0.3">
      <c r="A41" s="6">
        <v>37</v>
      </c>
      <c r="B41" s="5" t="s">
        <v>62</v>
      </c>
      <c r="C41" s="5" t="s">
        <v>9</v>
      </c>
      <c r="D41" s="7">
        <v>1</v>
      </c>
      <c r="E41" s="4">
        <v>15300</v>
      </c>
      <c r="F41" s="13">
        <v>0.19</v>
      </c>
      <c r="G41" s="4">
        <f t="shared" si="0"/>
        <v>2907</v>
      </c>
      <c r="H41" s="4">
        <f t="shared" si="1"/>
        <v>18207</v>
      </c>
    </row>
    <row r="42" spans="1:8" ht="15.75" thickBot="1" x14ac:dyDescent="0.3">
      <c r="A42" s="6">
        <v>38</v>
      </c>
      <c r="B42" s="5" t="s">
        <v>63</v>
      </c>
      <c r="C42" s="5" t="s">
        <v>28</v>
      </c>
      <c r="D42" s="7">
        <v>1</v>
      </c>
      <c r="E42" s="4">
        <v>788800</v>
      </c>
      <c r="F42" s="13">
        <v>0.19</v>
      </c>
      <c r="G42" s="4">
        <f t="shared" si="0"/>
        <v>149872</v>
      </c>
      <c r="H42" s="4">
        <f t="shared" si="1"/>
        <v>938672</v>
      </c>
    </row>
    <row r="43" spans="1:8" ht="15.75" thickBot="1" x14ac:dyDescent="0.3">
      <c r="A43" s="6">
        <v>39</v>
      </c>
      <c r="B43" s="5" t="s">
        <v>64</v>
      </c>
      <c r="C43" s="5" t="s">
        <v>26</v>
      </c>
      <c r="D43" s="7">
        <v>1</v>
      </c>
      <c r="E43" s="4">
        <v>673200</v>
      </c>
      <c r="F43" s="13">
        <v>0.19</v>
      </c>
      <c r="G43" s="4">
        <f t="shared" si="0"/>
        <v>127908</v>
      </c>
      <c r="H43" s="4">
        <f t="shared" si="1"/>
        <v>801108</v>
      </c>
    </row>
    <row r="44" spans="1:8" ht="26.25" thickBot="1" x14ac:dyDescent="0.3">
      <c r="A44" s="6">
        <v>40</v>
      </c>
      <c r="B44" s="5" t="s">
        <v>65</v>
      </c>
      <c r="C44" s="5" t="s">
        <v>9</v>
      </c>
      <c r="D44" s="7">
        <v>1</v>
      </c>
      <c r="E44" s="4">
        <v>234900</v>
      </c>
      <c r="F44" s="13">
        <v>0.19</v>
      </c>
      <c r="G44" s="4">
        <f t="shared" si="0"/>
        <v>44631</v>
      </c>
      <c r="H44" s="4">
        <f t="shared" si="1"/>
        <v>279531</v>
      </c>
    </row>
    <row r="45" spans="1:8" ht="15.75" thickBot="1" x14ac:dyDescent="0.3">
      <c r="A45" s="6">
        <v>41</v>
      </c>
      <c r="B45" s="5" t="s">
        <v>66</v>
      </c>
      <c r="C45" s="5" t="s">
        <v>26</v>
      </c>
      <c r="D45" s="7">
        <v>1</v>
      </c>
      <c r="E45" s="4">
        <v>220800</v>
      </c>
      <c r="F45" s="13">
        <v>0</v>
      </c>
      <c r="G45" s="4">
        <f t="shared" si="0"/>
        <v>0</v>
      </c>
      <c r="H45" s="4">
        <f t="shared" si="1"/>
        <v>220800</v>
      </c>
    </row>
    <row r="46" spans="1:8" ht="15.75" thickBot="1" x14ac:dyDescent="0.3">
      <c r="A46" s="6">
        <v>42</v>
      </c>
      <c r="B46" s="5" t="s">
        <v>67</v>
      </c>
      <c r="C46" s="5" t="s">
        <v>26</v>
      </c>
      <c r="D46" s="7">
        <v>1</v>
      </c>
      <c r="E46" s="4">
        <v>641100</v>
      </c>
      <c r="F46" s="13">
        <v>0</v>
      </c>
      <c r="G46" s="4">
        <f t="shared" si="0"/>
        <v>0</v>
      </c>
      <c r="H46" s="4">
        <f t="shared" si="1"/>
        <v>641100</v>
      </c>
    </row>
    <row r="47" spans="1:8" ht="15.75" thickBot="1" x14ac:dyDescent="0.3">
      <c r="A47" s="6">
        <v>43</v>
      </c>
      <c r="B47" s="5" t="s">
        <v>68</v>
      </c>
      <c r="C47" s="5" t="s">
        <v>26</v>
      </c>
      <c r="D47" s="7">
        <v>1</v>
      </c>
      <c r="E47" s="4">
        <v>139000</v>
      </c>
      <c r="F47" s="13">
        <v>0</v>
      </c>
      <c r="G47" s="4">
        <f t="shared" si="0"/>
        <v>0</v>
      </c>
      <c r="H47" s="4">
        <f t="shared" si="1"/>
        <v>139000</v>
      </c>
    </row>
    <row r="48" spans="1:8" ht="15.75" thickBot="1" x14ac:dyDescent="0.3">
      <c r="A48" s="6">
        <v>44</v>
      </c>
      <c r="B48" s="5" t="s">
        <v>69</v>
      </c>
      <c r="C48" s="5" t="s">
        <v>26</v>
      </c>
      <c r="D48" s="7">
        <v>1</v>
      </c>
      <c r="E48" s="4">
        <v>84200</v>
      </c>
      <c r="F48" s="13">
        <v>0.19</v>
      </c>
      <c r="G48" s="4">
        <f t="shared" si="0"/>
        <v>15998</v>
      </c>
      <c r="H48" s="4">
        <f t="shared" si="1"/>
        <v>100198</v>
      </c>
    </row>
    <row r="49" spans="1:8" ht="15.75" thickBot="1" x14ac:dyDescent="0.3">
      <c r="A49" s="6">
        <v>45</v>
      </c>
      <c r="B49" s="5" t="s">
        <v>70</v>
      </c>
      <c r="C49" s="5" t="s">
        <v>26</v>
      </c>
      <c r="D49" s="7">
        <v>1</v>
      </c>
      <c r="E49" s="4">
        <v>121600</v>
      </c>
      <c r="F49" s="13">
        <v>0.19</v>
      </c>
      <c r="G49" s="4">
        <f t="shared" si="0"/>
        <v>23104</v>
      </c>
      <c r="H49" s="4">
        <f t="shared" si="1"/>
        <v>144704</v>
      </c>
    </row>
    <row r="50" spans="1:8" ht="15.75" thickBot="1" x14ac:dyDescent="0.3">
      <c r="A50" s="6">
        <v>46</v>
      </c>
      <c r="B50" s="5" t="s">
        <v>71</v>
      </c>
      <c r="C50" s="5" t="s">
        <v>26</v>
      </c>
      <c r="D50" s="7">
        <v>1</v>
      </c>
      <c r="E50" s="4">
        <v>35200</v>
      </c>
      <c r="F50" s="13">
        <v>0.19</v>
      </c>
      <c r="G50" s="4">
        <f t="shared" si="0"/>
        <v>6688</v>
      </c>
      <c r="H50" s="4">
        <f t="shared" si="1"/>
        <v>41888</v>
      </c>
    </row>
    <row r="51" spans="1:8" ht="15.75" thickBot="1" x14ac:dyDescent="0.3">
      <c r="A51" s="6">
        <v>47</v>
      </c>
      <c r="B51" s="5" t="s">
        <v>72</v>
      </c>
      <c r="C51" s="5" t="s">
        <v>26</v>
      </c>
      <c r="D51" s="7">
        <v>1</v>
      </c>
      <c r="E51" s="4">
        <v>212900</v>
      </c>
      <c r="F51" s="13">
        <v>0.19</v>
      </c>
      <c r="G51" s="4">
        <f t="shared" si="0"/>
        <v>40451</v>
      </c>
      <c r="H51" s="4">
        <f t="shared" si="1"/>
        <v>253351</v>
      </c>
    </row>
    <row r="52" spans="1:8" ht="15.75" thickBot="1" x14ac:dyDescent="0.3">
      <c r="A52" s="6">
        <v>48</v>
      </c>
      <c r="B52" s="5" t="s">
        <v>73</v>
      </c>
      <c r="C52" s="5" t="s">
        <v>28</v>
      </c>
      <c r="D52" s="7">
        <v>1</v>
      </c>
      <c r="E52" s="4">
        <v>35900</v>
      </c>
      <c r="F52" s="13">
        <v>0.19</v>
      </c>
      <c r="G52" s="4">
        <f t="shared" si="0"/>
        <v>6821</v>
      </c>
      <c r="H52" s="4">
        <f t="shared" si="1"/>
        <v>42721</v>
      </c>
    </row>
    <row r="53" spans="1:8" ht="15.75" thickBot="1" x14ac:dyDescent="0.3">
      <c r="A53" s="6">
        <v>49</v>
      </c>
      <c r="B53" s="5" t="s">
        <v>74</v>
      </c>
      <c r="C53" s="5" t="s">
        <v>26</v>
      </c>
      <c r="D53" s="7">
        <v>1</v>
      </c>
      <c r="E53" s="4">
        <v>203100</v>
      </c>
      <c r="F53" s="13">
        <v>0.19</v>
      </c>
      <c r="G53" s="4">
        <f t="shared" si="0"/>
        <v>38589</v>
      </c>
      <c r="H53" s="4">
        <f t="shared" si="1"/>
        <v>241689</v>
      </c>
    </row>
    <row r="54" spans="1:8" ht="15.75" thickBot="1" x14ac:dyDescent="0.3">
      <c r="A54" s="6">
        <v>50</v>
      </c>
      <c r="B54" s="5" t="s">
        <v>75</v>
      </c>
      <c r="C54" s="5" t="s">
        <v>26</v>
      </c>
      <c r="D54" s="7">
        <v>1</v>
      </c>
      <c r="E54" s="4">
        <v>236500</v>
      </c>
      <c r="F54" s="13">
        <v>0</v>
      </c>
      <c r="G54" s="4">
        <f t="shared" si="0"/>
        <v>0</v>
      </c>
      <c r="H54" s="4">
        <f t="shared" si="1"/>
        <v>236500</v>
      </c>
    </row>
    <row r="55" spans="1:8" ht="15.75" thickBot="1" x14ac:dyDescent="0.3">
      <c r="A55" s="6">
        <v>51</v>
      </c>
      <c r="B55" s="5" t="s">
        <v>76</v>
      </c>
      <c r="C55" s="5" t="s">
        <v>26</v>
      </c>
      <c r="D55" s="7">
        <v>1</v>
      </c>
      <c r="E55" s="4">
        <v>524800</v>
      </c>
      <c r="F55" s="13">
        <v>0.19</v>
      </c>
      <c r="G55" s="4">
        <f t="shared" si="0"/>
        <v>99712</v>
      </c>
      <c r="H55" s="4">
        <f t="shared" si="1"/>
        <v>624512</v>
      </c>
    </row>
    <row r="56" spans="1:8" ht="15.75" thickBot="1" x14ac:dyDescent="0.3">
      <c r="A56" s="6">
        <v>52</v>
      </c>
      <c r="B56" s="5" t="s">
        <v>77</v>
      </c>
      <c r="C56" s="5" t="s">
        <v>28</v>
      </c>
      <c r="D56" s="7">
        <v>1</v>
      </c>
      <c r="E56" s="4">
        <v>5525300</v>
      </c>
      <c r="F56" s="13">
        <v>0</v>
      </c>
      <c r="G56" s="4">
        <f t="shared" si="0"/>
        <v>0</v>
      </c>
      <c r="H56" s="4">
        <f t="shared" si="1"/>
        <v>5525300</v>
      </c>
    </row>
    <row r="57" spans="1:8" ht="15.75" thickBot="1" x14ac:dyDescent="0.3">
      <c r="A57" s="6">
        <v>53</v>
      </c>
      <c r="B57" s="5" t="s">
        <v>78</v>
      </c>
      <c r="C57" s="5" t="s">
        <v>28</v>
      </c>
      <c r="D57" s="7">
        <v>1</v>
      </c>
      <c r="E57" s="4">
        <v>4972800</v>
      </c>
      <c r="F57" s="13">
        <v>0</v>
      </c>
      <c r="G57" s="4">
        <f t="shared" si="0"/>
        <v>0</v>
      </c>
      <c r="H57" s="4">
        <f t="shared" si="1"/>
        <v>4972800</v>
      </c>
    </row>
    <row r="58" spans="1:8" ht="15.75" thickBot="1" x14ac:dyDescent="0.3">
      <c r="A58" s="6">
        <v>54</v>
      </c>
      <c r="B58" s="5" t="s">
        <v>79</v>
      </c>
      <c r="C58" s="5" t="s">
        <v>9</v>
      </c>
      <c r="D58" s="7">
        <v>1</v>
      </c>
      <c r="E58" s="4">
        <v>254100</v>
      </c>
      <c r="F58" s="13">
        <v>0.05</v>
      </c>
      <c r="G58" s="4">
        <f t="shared" si="0"/>
        <v>12705</v>
      </c>
      <c r="H58" s="4">
        <f t="shared" si="1"/>
        <v>266805</v>
      </c>
    </row>
    <row r="59" spans="1:8" ht="15.75" thickBot="1" x14ac:dyDescent="0.3">
      <c r="A59" s="6">
        <v>55</v>
      </c>
      <c r="B59" s="5" t="s">
        <v>80</v>
      </c>
      <c r="C59" s="5" t="s">
        <v>26</v>
      </c>
      <c r="D59" s="7">
        <v>1</v>
      </c>
      <c r="E59" s="4">
        <v>44700</v>
      </c>
      <c r="F59" s="13">
        <v>0</v>
      </c>
      <c r="G59" s="4">
        <f t="shared" si="0"/>
        <v>0</v>
      </c>
      <c r="H59" s="4">
        <f t="shared" si="1"/>
        <v>44700</v>
      </c>
    </row>
    <row r="60" spans="1:8" ht="15.75" thickBot="1" x14ac:dyDescent="0.3">
      <c r="A60" s="6">
        <v>56</v>
      </c>
      <c r="B60" s="5" t="s">
        <v>81</v>
      </c>
      <c r="C60" s="5" t="s">
        <v>26</v>
      </c>
      <c r="D60" s="7">
        <v>1</v>
      </c>
      <c r="E60" s="4">
        <v>428200</v>
      </c>
      <c r="F60" s="13">
        <v>0</v>
      </c>
      <c r="G60" s="4">
        <f t="shared" si="0"/>
        <v>0</v>
      </c>
      <c r="H60" s="4">
        <f t="shared" si="1"/>
        <v>428200</v>
      </c>
    </row>
    <row r="61" spans="1:8" ht="15.75" thickBot="1" x14ac:dyDescent="0.3">
      <c r="A61" s="6">
        <v>57</v>
      </c>
      <c r="B61" s="5" t="s">
        <v>82</v>
      </c>
      <c r="C61" s="5" t="s">
        <v>26</v>
      </c>
      <c r="D61" s="7">
        <v>1</v>
      </c>
      <c r="E61" s="4">
        <v>55100</v>
      </c>
      <c r="F61" s="13">
        <v>0</v>
      </c>
      <c r="G61" s="4">
        <f t="shared" si="0"/>
        <v>0</v>
      </c>
      <c r="H61" s="4">
        <f t="shared" si="1"/>
        <v>55100</v>
      </c>
    </row>
    <row r="62" spans="1:8" ht="15.75" thickBot="1" x14ac:dyDescent="0.3">
      <c r="A62" s="6">
        <v>58</v>
      </c>
      <c r="B62" s="5" t="s">
        <v>83</v>
      </c>
      <c r="C62" s="5" t="s">
        <v>9</v>
      </c>
      <c r="D62" s="7">
        <v>1</v>
      </c>
      <c r="E62" s="4">
        <v>4622500</v>
      </c>
      <c r="F62" s="13">
        <v>0</v>
      </c>
      <c r="G62" s="4">
        <f t="shared" si="0"/>
        <v>0</v>
      </c>
      <c r="H62" s="4">
        <f t="shared" si="1"/>
        <v>4622500</v>
      </c>
    </row>
    <row r="63" spans="1:8" ht="26.25" thickBot="1" x14ac:dyDescent="0.3">
      <c r="A63" s="6">
        <v>59</v>
      </c>
      <c r="B63" s="5" t="s">
        <v>84</v>
      </c>
      <c r="C63" s="5" t="s">
        <v>9</v>
      </c>
      <c r="D63" s="7">
        <v>1</v>
      </c>
      <c r="E63" s="4">
        <v>6074500</v>
      </c>
      <c r="F63" s="13">
        <v>0</v>
      </c>
      <c r="G63" s="4">
        <f t="shared" si="0"/>
        <v>0</v>
      </c>
      <c r="H63" s="4">
        <f t="shared" si="1"/>
        <v>6074500</v>
      </c>
    </row>
    <row r="64" spans="1:8" ht="15.75" thickBot="1" x14ac:dyDescent="0.3">
      <c r="A64" s="6">
        <v>60</v>
      </c>
      <c r="B64" s="5" t="s">
        <v>85</v>
      </c>
      <c r="C64" s="5" t="s">
        <v>26</v>
      </c>
      <c r="D64" s="7">
        <v>1</v>
      </c>
      <c r="E64" s="4">
        <v>121700</v>
      </c>
      <c r="F64" s="13">
        <v>0.19</v>
      </c>
      <c r="G64" s="4">
        <f t="shared" si="0"/>
        <v>23123</v>
      </c>
      <c r="H64" s="4">
        <f t="shared" si="1"/>
        <v>144823</v>
      </c>
    </row>
    <row r="65" spans="1:8" ht="15.75" thickBot="1" x14ac:dyDescent="0.3">
      <c r="A65" s="6">
        <v>61</v>
      </c>
      <c r="B65" s="5" t="s">
        <v>86</v>
      </c>
      <c r="C65" s="5" t="s">
        <v>26</v>
      </c>
      <c r="D65" s="7">
        <v>1</v>
      </c>
      <c r="E65" s="4">
        <v>96200</v>
      </c>
      <c r="F65" s="13">
        <v>0.19</v>
      </c>
      <c r="G65" s="4">
        <f t="shared" si="0"/>
        <v>18278</v>
      </c>
      <c r="H65" s="4">
        <f t="shared" si="1"/>
        <v>114478</v>
      </c>
    </row>
    <row r="66" spans="1:8" ht="15.75" thickBot="1" x14ac:dyDescent="0.3">
      <c r="A66" s="6">
        <v>62</v>
      </c>
      <c r="B66" s="5" t="s">
        <v>87</v>
      </c>
      <c r="C66" s="5" t="s">
        <v>26</v>
      </c>
      <c r="D66" s="7">
        <v>1</v>
      </c>
      <c r="E66" s="4">
        <v>48300</v>
      </c>
      <c r="F66" s="13">
        <v>0.19</v>
      </c>
      <c r="G66" s="4">
        <f t="shared" si="0"/>
        <v>9177</v>
      </c>
      <c r="H66" s="4">
        <f t="shared" si="1"/>
        <v>57477</v>
      </c>
    </row>
    <row r="67" spans="1:8" ht="15.75" thickBot="1" x14ac:dyDescent="0.3">
      <c r="A67" s="6">
        <v>63</v>
      </c>
      <c r="B67" s="5" t="s">
        <v>88</v>
      </c>
      <c r="C67" s="5" t="s">
        <v>26</v>
      </c>
      <c r="D67" s="7">
        <v>1</v>
      </c>
      <c r="E67" s="4">
        <v>59900</v>
      </c>
      <c r="F67" s="13">
        <v>0.19</v>
      </c>
      <c r="G67" s="4">
        <f t="shared" si="0"/>
        <v>11381</v>
      </c>
      <c r="H67" s="4">
        <f t="shared" si="1"/>
        <v>71281</v>
      </c>
    </row>
    <row r="68" spans="1:8" ht="39" thickBot="1" x14ac:dyDescent="0.3">
      <c r="A68" s="6">
        <v>64</v>
      </c>
      <c r="B68" s="5" t="s">
        <v>89</v>
      </c>
      <c r="C68" s="5" t="s">
        <v>9</v>
      </c>
      <c r="D68" s="7">
        <v>1</v>
      </c>
      <c r="E68" s="4">
        <v>63700</v>
      </c>
      <c r="F68" s="13">
        <v>0.19</v>
      </c>
      <c r="G68" s="4">
        <f t="shared" si="0"/>
        <v>12103</v>
      </c>
      <c r="H68" s="4">
        <f t="shared" si="1"/>
        <v>75803</v>
      </c>
    </row>
    <row r="69" spans="1:8" ht="51.75" thickBot="1" x14ac:dyDescent="0.3">
      <c r="A69" s="6">
        <v>65</v>
      </c>
      <c r="B69" s="5" t="s">
        <v>90</v>
      </c>
      <c r="C69" s="5" t="s">
        <v>28</v>
      </c>
      <c r="D69" s="7">
        <v>1</v>
      </c>
      <c r="E69" s="4">
        <v>139000</v>
      </c>
      <c r="F69" s="13">
        <v>0.19</v>
      </c>
      <c r="G69" s="4">
        <f t="shared" si="0"/>
        <v>26410</v>
      </c>
      <c r="H69" s="4">
        <f t="shared" si="1"/>
        <v>165410</v>
      </c>
    </row>
    <row r="70" spans="1:8" ht="15.75" thickBot="1" x14ac:dyDescent="0.3">
      <c r="A70" s="6">
        <v>66</v>
      </c>
      <c r="B70" s="5" t="s">
        <v>91</v>
      </c>
      <c r="C70" s="5" t="s">
        <v>26</v>
      </c>
      <c r="D70" s="7">
        <v>1</v>
      </c>
      <c r="E70" s="4">
        <v>145400</v>
      </c>
      <c r="F70" s="13">
        <v>0</v>
      </c>
      <c r="G70" s="4">
        <f t="shared" ref="G70:G133" si="2">+E70*F70</f>
        <v>0</v>
      </c>
      <c r="H70" s="4">
        <f t="shared" ref="H70:H133" si="3">+E70+G70</f>
        <v>145400</v>
      </c>
    </row>
    <row r="71" spans="1:8" ht="15.75" thickBot="1" x14ac:dyDescent="0.3">
      <c r="A71" s="6">
        <v>67</v>
      </c>
      <c r="B71" s="5" t="s">
        <v>92</v>
      </c>
      <c r="C71" s="5" t="s">
        <v>9</v>
      </c>
      <c r="D71" s="7">
        <v>1</v>
      </c>
      <c r="E71" s="4">
        <v>8000</v>
      </c>
      <c r="F71" s="13">
        <v>0</v>
      </c>
      <c r="G71" s="4">
        <f t="shared" si="2"/>
        <v>0</v>
      </c>
      <c r="H71" s="4">
        <f t="shared" si="3"/>
        <v>8000</v>
      </c>
    </row>
    <row r="72" spans="1:8" ht="15.75" thickBot="1" x14ac:dyDescent="0.3">
      <c r="A72" s="6">
        <v>68</v>
      </c>
      <c r="B72" s="5" t="s">
        <v>93</v>
      </c>
      <c r="C72" s="5" t="s">
        <v>9</v>
      </c>
      <c r="D72" s="7">
        <v>1</v>
      </c>
      <c r="E72" s="4">
        <v>222800</v>
      </c>
      <c r="F72" s="13">
        <v>0.05</v>
      </c>
      <c r="G72" s="4">
        <f t="shared" si="2"/>
        <v>11140</v>
      </c>
      <c r="H72" s="4">
        <f t="shared" si="3"/>
        <v>233940</v>
      </c>
    </row>
    <row r="73" spans="1:8" ht="15.75" thickBot="1" x14ac:dyDescent="0.3">
      <c r="A73" s="6">
        <v>69</v>
      </c>
      <c r="B73" s="5" t="s">
        <v>94</v>
      </c>
      <c r="C73" s="5" t="s">
        <v>9</v>
      </c>
      <c r="D73" s="7">
        <v>1</v>
      </c>
      <c r="E73" s="4">
        <v>359100</v>
      </c>
      <c r="F73" s="13">
        <v>0.05</v>
      </c>
      <c r="G73" s="4">
        <f t="shared" si="2"/>
        <v>17955</v>
      </c>
      <c r="H73" s="4">
        <f t="shared" si="3"/>
        <v>377055</v>
      </c>
    </row>
    <row r="74" spans="1:8" ht="15.75" thickBot="1" x14ac:dyDescent="0.3">
      <c r="A74" s="6">
        <v>70</v>
      </c>
      <c r="B74" s="5" t="s">
        <v>95</v>
      </c>
      <c r="C74" s="5" t="s">
        <v>9</v>
      </c>
      <c r="D74" s="7">
        <v>1</v>
      </c>
      <c r="E74" s="4">
        <v>324600</v>
      </c>
      <c r="F74" s="13">
        <v>0.05</v>
      </c>
      <c r="G74" s="4">
        <f t="shared" si="2"/>
        <v>16230</v>
      </c>
      <c r="H74" s="4">
        <f t="shared" si="3"/>
        <v>340830</v>
      </c>
    </row>
    <row r="75" spans="1:8" ht="15.75" thickBot="1" x14ac:dyDescent="0.3">
      <c r="A75" s="6">
        <v>71</v>
      </c>
      <c r="B75" s="5" t="s">
        <v>96</v>
      </c>
      <c r="C75" s="5" t="s">
        <v>9</v>
      </c>
      <c r="D75" s="7">
        <v>1</v>
      </c>
      <c r="E75" s="4">
        <v>428000</v>
      </c>
      <c r="F75" s="13">
        <v>0.05</v>
      </c>
      <c r="G75" s="4">
        <f t="shared" si="2"/>
        <v>21400</v>
      </c>
      <c r="H75" s="4">
        <f t="shared" si="3"/>
        <v>449400</v>
      </c>
    </row>
    <row r="76" spans="1:8" ht="15.75" thickBot="1" x14ac:dyDescent="0.3">
      <c r="A76" s="6">
        <v>72</v>
      </c>
      <c r="B76" s="5" t="s">
        <v>97</v>
      </c>
      <c r="C76" s="5" t="s">
        <v>9</v>
      </c>
      <c r="D76" s="7">
        <v>1</v>
      </c>
      <c r="E76" s="4">
        <v>357500</v>
      </c>
      <c r="F76" s="13">
        <v>0.05</v>
      </c>
      <c r="G76" s="4">
        <f t="shared" si="2"/>
        <v>17875</v>
      </c>
      <c r="H76" s="4">
        <f t="shared" si="3"/>
        <v>375375</v>
      </c>
    </row>
    <row r="77" spans="1:8" ht="15.75" thickBot="1" x14ac:dyDescent="0.3">
      <c r="A77" s="6">
        <v>73</v>
      </c>
      <c r="B77" s="5" t="s">
        <v>98</v>
      </c>
      <c r="C77" s="5" t="s">
        <v>9</v>
      </c>
      <c r="D77" s="7">
        <v>1</v>
      </c>
      <c r="E77" s="4">
        <v>472900</v>
      </c>
      <c r="F77" s="13">
        <v>0.05</v>
      </c>
      <c r="G77" s="4">
        <f t="shared" si="2"/>
        <v>23645</v>
      </c>
      <c r="H77" s="4">
        <f t="shared" si="3"/>
        <v>496545</v>
      </c>
    </row>
    <row r="78" spans="1:8" ht="15.75" thickBot="1" x14ac:dyDescent="0.3">
      <c r="A78" s="6">
        <v>74</v>
      </c>
      <c r="B78" s="5" t="s">
        <v>99</v>
      </c>
      <c r="C78" s="5" t="s">
        <v>9</v>
      </c>
      <c r="D78" s="7">
        <v>1</v>
      </c>
      <c r="E78" s="4">
        <v>575300</v>
      </c>
      <c r="F78" s="13">
        <v>0.05</v>
      </c>
      <c r="G78" s="4">
        <f t="shared" si="2"/>
        <v>28765</v>
      </c>
      <c r="H78" s="4">
        <f t="shared" si="3"/>
        <v>604065</v>
      </c>
    </row>
    <row r="79" spans="1:8" ht="15.75" thickBot="1" x14ac:dyDescent="0.3">
      <c r="A79" s="6">
        <v>75</v>
      </c>
      <c r="B79" s="5" t="s">
        <v>100</v>
      </c>
      <c r="C79" s="5" t="s">
        <v>9</v>
      </c>
      <c r="D79" s="7">
        <v>1</v>
      </c>
      <c r="E79" s="4">
        <v>247800</v>
      </c>
      <c r="F79" s="13">
        <v>0.05</v>
      </c>
      <c r="G79" s="4">
        <f t="shared" si="2"/>
        <v>12390</v>
      </c>
      <c r="H79" s="4">
        <f t="shared" si="3"/>
        <v>260190</v>
      </c>
    </row>
    <row r="80" spans="1:8" ht="15.75" thickBot="1" x14ac:dyDescent="0.3">
      <c r="A80" s="6">
        <v>76</v>
      </c>
      <c r="B80" s="5" t="s">
        <v>101</v>
      </c>
      <c r="C80" s="5" t="s">
        <v>9</v>
      </c>
      <c r="D80" s="7">
        <v>1</v>
      </c>
      <c r="E80" s="4">
        <v>174900</v>
      </c>
      <c r="F80" s="13">
        <v>0.05</v>
      </c>
      <c r="G80" s="4">
        <f t="shared" si="2"/>
        <v>8745</v>
      </c>
      <c r="H80" s="4">
        <f t="shared" si="3"/>
        <v>183645</v>
      </c>
    </row>
    <row r="81" spans="1:8" ht="15.75" thickBot="1" x14ac:dyDescent="0.3">
      <c r="A81" s="6">
        <v>77</v>
      </c>
      <c r="B81" s="5" t="s">
        <v>102</v>
      </c>
      <c r="C81" s="5" t="s">
        <v>9</v>
      </c>
      <c r="D81" s="7">
        <v>1</v>
      </c>
      <c r="E81" s="4">
        <v>358800</v>
      </c>
      <c r="F81" s="13">
        <v>0.05</v>
      </c>
      <c r="G81" s="4">
        <f t="shared" si="2"/>
        <v>17940</v>
      </c>
      <c r="H81" s="4">
        <f t="shared" si="3"/>
        <v>376740</v>
      </c>
    </row>
    <row r="82" spans="1:8" ht="15.75" thickBot="1" x14ac:dyDescent="0.3">
      <c r="A82" s="6">
        <v>78</v>
      </c>
      <c r="B82" s="5" t="s">
        <v>103</v>
      </c>
      <c r="C82" s="5" t="s">
        <v>26</v>
      </c>
      <c r="D82" s="7">
        <v>1</v>
      </c>
      <c r="E82" s="4">
        <v>208600</v>
      </c>
      <c r="F82" s="13">
        <v>0</v>
      </c>
      <c r="G82" s="4">
        <f t="shared" si="2"/>
        <v>0</v>
      </c>
      <c r="H82" s="4">
        <f t="shared" si="3"/>
        <v>208600</v>
      </c>
    </row>
    <row r="83" spans="1:8" ht="15.75" thickBot="1" x14ac:dyDescent="0.3">
      <c r="A83" s="6">
        <v>79</v>
      </c>
      <c r="B83" s="5" t="s">
        <v>104</v>
      </c>
      <c r="C83" s="5" t="s">
        <v>9</v>
      </c>
      <c r="D83" s="7">
        <v>1</v>
      </c>
      <c r="E83" s="4">
        <v>138100</v>
      </c>
      <c r="F83" s="13">
        <v>0.19</v>
      </c>
      <c r="G83" s="4">
        <f t="shared" si="2"/>
        <v>26239</v>
      </c>
      <c r="H83" s="4">
        <f t="shared" si="3"/>
        <v>164339</v>
      </c>
    </row>
    <row r="84" spans="1:8" ht="15.75" thickBot="1" x14ac:dyDescent="0.3">
      <c r="A84" s="6">
        <v>80</v>
      </c>
      <c r="B84" s="5" t="s">
        <v>105</v>
      </c>
      <c r="C84" s="5" t="s">
        <v>9</v>
      </c>
      <c r="D84" s="7">
        <v>1</v>
      </c>
      <c r="E84" s="4">
        <v>124200</v>
      </c>
      <c r="F84" s="13">
        <v>0.19</v>
      </c>
      <c r="G84" s="4">
        <f t="shared" si="2"/>
        <v>23598</v>
      </c>
      <c r="H84" s="4">
        <f t="shared" si="3"/>
        <v>147798</v>
      </c>
    </row>
    <row r="85" spans="1:8" ht="15.75" thickBot="1" x14ac:dyDescent="0.3">
      <c r="A85" s="6">
        <v>81</v>
      </c>
      <c r="B85" s="5" t="s">
        <v>106</v>
      </c>
      <c r="C85" s="5" t="s">
        <v>26</v>
      </c>
      <c r="D85" s="7">
        <v>1</v>
      </c>
      <c r="E85" s="4">
        <v>60700</v>
      </c>
      <c r="F85" s="13">
        <v>0.19</v>
      </c>
      <c r="G85" s="4">
        <f t="shared" si="2"/>
        <v>11533</v>
      </c>
      <c r="H85" s="4">
        <f t="shared" si="3"/>
        <v>72233</v>
      </c>
    </row>
    <row r="86" spans="1:8" ht="15.75" thickBot="1" x14ac:dyDescent="0.3">
      <c r="A86" s="6">
        <v>82</v>
      </c>
      <c r="B86" s="5" t="s">
        <v>107</v>
      </c>
      <c r="C86" s="5"/>
      <c r="D86" s="7">
        <v>1</v>
      </c>
      <c r="E86" s="4">
        <v>145800</v>
      </c>
      <c r="F86" s="13">
        <v>0</v>
      </c>
      <c r="G86" s="4">
        <f t="shared" si="2"/>
        <v>0</v>
      </c>
      <c r="H86" s="4">
        <f t="shared" si="3"/>
        <v>145800</v>
      </c>
    </row>
    <row r="87" spans="1:8" ht="26.25" thickBot="1" x14ac:dyDescent="0.3">
      <c r="A87" s="6">
        <v>83</v>
      </c>
      <c r="B87" s="5" t="s">
        <v>108</v>
      </c>
      <c r="C87" s="5" t="s">
        <v>9</v>
      </c>
      <c r="D87" s="7">
        <v>1</v>
      </c>
      <c r="E87" s="4">
        <v>70500</v>
      </c>
      <c r="F87" s="13">
        <v>0</v>
      </c>
      <c r="G87" s="4">
        <f t="shared" si="2"/>
        <v>0</v>
      </c>
      <c r="H87" s="4">
        <f t="shared" si="3"/>
        <v>70500</v>
      </c>
    </row>
    <row r="88" spans="1:8" ht="15.75" thickBot="1" x14ac:dyDescent="0.3">
      <c r="A88" s="6">
        <v>84</v>
      </c>
      <c r="B88" s="5" t="s">
        <v>109</v>
      </c>
      <c r="C88" s="5" t="s">
        <v>26</v>
      </c>
      <c r="D88" s="7">
        <v>1</v>
      </c>
      <c r="E88" s="4">
        <v>513700</v>
      </c>
      <c r="F88" s="13">
        <v>0</v>
      </c>
      <c r="G88" s="4">
        <f t="shared" si="2"/>
        <v>0</v>
      </c>
      <c r="H88" s="4">
        <f t="shared" si="3"/>
        <v>513700</v>
      </c>
    </row>
    <row r="89" spans="1:8" ht="51.75" thickBot="1" x14ac:dyDescent="0.3">
      <c r="A89" s="6">
        <v>85</v>
      </c>
      <c r="B89" s="5" t="s">
        <v>110</v>
      </c>
      <c r="C89" s="5" t="s">
        <v>111</v>
      </c>
      <c r="D89" s="7">
        <v>1</v>
      </c>
      <c r="E89" s="4">
        <v>260000</v>
      </c>
      <c r="F89" s="13">
        <v>0</v>
      </c>
      <c r="G89" s="4">
        <f t="shared" si="2"/>
        <v>0</v>
      </c>
      <c r="H89" s="4">
        <f t="shared" si="3"/>
        <v>260000</v>
      </c>
    </row>
    <row r="90" spans="1:8" ht="15" customHeight="1" thickBot="1" x14ac:dyDescent="0.3">
      <c r="A90" s="6">
        <v>86</v>
      </c>
      <c r="B90" s="5" t="s">
        <v>112</v>
      </c>
      <c r="C90" s="5" t="s">
        <v>26</v>
      </c>
      <c r="D90" s="7">
        <v>1</v>
      </c>
      <c r="E90" s="4">
        <v>358800</v>
      </c>
      <c r="F90" s="13">
        <v>0.19</v>
      </c>
      <c r="G90" s="4">
        <f t="shared" si="2"/>
        <v>68172</v>
      </c>
      <c r="H90" s="4">
        <f t="shared" si="3"/>
        <v>426972</v>
      </c>
    </row>
    <row r="91" spans="1:8" ht="15.75" thickBot="1" x14ac:dyDescent="0.3">
      <c r="A91" s="6">
        <v>87</v>
      </c>
      <c r="B91" s="5" t="s">
        <v>113</v>
      </c>
      <c r="C91" s="5" t="s">
        <v>26</v>
      </c>
      <c r="D91" s="7">
        <v>1</v>
      </c>
      <c r="E91" s="4">
        <v>6705400</v>
      </c>
      <c r="F91" s="13">
        <v>0.19</v>
      </c>
      <c r="G91" s="4">
        <f t="shared" si="2"/>
        <v>1274026</v>
      </c>
      <c r="H91" s="4">
        <f t="shared" si="3"/>
        <v>7979426</v>
      </c>
    </row>
    <row r="92" spans="1:8" ht="15.75" thickBot="1" x14ac:dyDescent="0.3">
      <c r="A92" s="6">
        <v>88</v>
      </c>
      <c r="B92" s="5" t="s">
        <v>114</v>
      </c>
      <c r="C92" s="5" t="s">
        <v>26</v>
      </c>
      <c r="D92" s="7">
        <v>1</v>
      </c>
      <c r="E92" s="4">
        <v>1091100</v>
      </c>
      <c r="F92" s="13">
        <v>0.19</v>
      </c>
      <c r="G92" s="4">
        <f t="shared" si="2"/>
        <v>207309</v>
      </c>
      <c r="H92" s="4">
        <f t="shared" si="3"/>
        <v>1298409</v>
      </c>
    </row>
    <row r="93" spans="1:8" ht="15.75" thickBot="1" x14ac:dyDescent="0.3">
      <c r="A93" s="6">
        <v>89</v>
      </c>
      <c r="B93" s="5" t="s">
        <v>115</v>
      </c>
      <c r="C93" s="5" t="s">
        <v>26</v>
      </c>
      <c r="D93" s="7">
        <v>1</v>
      </c>
      <c r="E93" s="4">
        <v>200300</v>
      </c>
      <c r="F93" s="13">
        <v>0.19</v>
      </c>
      <c r="G93" s="4">
        <f t="shared" si="2"/>
        <v>38057</v>
      </c>
      <c r="H93" s="4">
        <f t="shared" si="3"/>
        <v>238357</v>
      </c>
    </row>
    <row r="94" spans="1:8" ht="77.25" thickBot="1" x14ac:dyDescent="0.3">
      <c r="A94" s="6">
        <v>90</v>
      </c>
      <c r="B94" s="5" t="s">
        <v>116</v>
      </c>
      <c r="C94" s="5" t="s">
        <v>26</v>
      </c>
      <c r="D94" s="7">
        <v>1</v>
      </c>
      <c r="E94" s="4">
        <v>198800</v>
      </c>
      <c r="F94" s="13">
        <v>0</v>
      </c>
      <c r="G94" s="4">
        <f t="shared" si="2"/>
        <v>0</v>
      </c>
      <c r="H94" s="4">
        <f t="shared" si="3"/>
        <v>198800</v>
      </c>
    </row>
    <row r="95" spans="1:8" ht="51.75" thickBot="1" x14ac:dyDescent="0.3">
      <c r="A95" s="6">
        <v>91</v>
      </c>
      <c r="B95" s="5" t="s">
        <v>117</v>
      </c>
      <c r="C95" s="5" t="s">
        <v>9</v>
      </c>
      <c r="D95" s="7">
        <v>1</v>
      </c>
      <c r="E95" s="4">
        <v>278200</v>
      </c>
      <c r="F95" s="13">
        <v>0.19</v>
      </c>
      <c r="G95" s="4">
        <f t="shared" si="2"/>
        <v>52858</v>
      </c>
      <c r="H95" s="4">
        <f t="shared" si="3"/>
        <v>331058</v>
      </c>
    </row>
    <row r="96" spans="1:8" ht="15.75" thickBot="1" x14ac:dyDescent="0.3">
      <c r="A96" s="6">
        <v>92</v>
      </c>
      <c r="B96" s="5" t="s">
        <v>118</v>
      </c>
      <c r="C96" s="5" t="s">
        <v>26</v>
      </c>
      <c r="D96" s="7">
        <v>1</v>
      </c>
      <c r="E96" s="4">
        <v>207100</v>
      </c>
      <c r="F96" s="13">
        <v>0.19</v>
      </c>
      <c r="G96" s="4">
        <f t="shared" si="2"/>
        <v>39349</v>
      </c>
      <c r="H96" s="4">
        <f t="shared" si="3"/>
        <v>246449</v>
      </c>
    </row>
    <row r="97" spans="1:8" ht="15.75" thickBot="1" x14ac:dyDescent="0.3">
      <c r="A97" s="6">
        <v>93</v>
      </c>
      <c r="B97" s="5" t="s">
        <v>119</v>
      </c>
      <c r="C97" s="5" t="s">
        <v>26</v>
      </c>
      <c r="D97" s="7">
        <v>1</v>
      </c>
      <c r="E97" s="4">
        <v>35300</v>
      </c>
      <c r="F97" s="13">
        <v>0.19</v>
      </c>
      <c r="G97" s="4">
        <f t="shared" si="2"/>
        <v>6707</v>
      </c>
      <c r="H97" s="4">
        <f t="shared" si="3"/>
        <v>42007</v>
      </c>
    </row>
    <row r="98" spans="1:8" ht="15.75" thickBot="1" x14ac:dyDescent="0.3">
      <c r="A98" s="6">
        <v>94</v>
      </c>
      <c r="B98" s="5" t="s">
        <v>120</v>
      </c>
      <c r="C98" s="5" t="s">
        <v>26</v>
      </c>
      <c r="D98" s="7">
        <v>1</v>
      </c>
      <c r="E98" s="4">
        <v>237800</v>
      </c>
      <c r="F98" s="13">
        <v>0.19</v>
      </c>
      <c r="G98" s="4">
        <f t="shared" si="2"/>
        <v>45182</v>
      </c>
      <c r="H98" s="4">
        <f t="shared" si="3"/>
        <v>282982</v>
      </c>
    </row>
    <row r="99" spans="1:8" ht="15.75" thickBot="1" x14ac:dyDescent="0.3">
      <c r="A99" s="6">
        <v>95</v>
      </c>
      <c r="B99" s="5" t="s">
        <v>121</v>
      </c>
      <c r="C99" s="5" t="s">
        <v>26</v>
      </c>
      <c r="D99" s="7">
        <v>1</v>
      </c>
      <c r="E99" s="4">
        <v>124000</v>
      </c>
      <c r="F99" s="13">
        <v>0.19</v>
      </c>
      <c r="G99" s="4">
        <f t="shared" si="2"/>
        <v>23560</v>
      </c>
      <c r="H99" s="4">
        <f t="shared" si="3"/>
        <v>147560</v>
      </c>
    </row>
    <row r="100" spans="1:8" ht="15.75" thickBot="1" x14ac:dyDescent="0.3">
      <c r="A100" s="6">
        <v>96</v>
      </c>
      <c r="B100" s="5" t="s">
        <v>122</v>
      </c>
      <c r="C100" s="5" t="s">
        <v>26</v>
      </c>
      <c r="D100" s="7">
        <v>1</v>
      </c>
      <c r="E100" s="4">
        <v>46900</v>
      </c>
      <c r="F100" s="13">
        <v>0.19</v>
      </c>
      <c r="G100" s="4">
        <f t="shared" si="2"/>
        <v>8911</v>
      </c>
      <c r="H100" s="4">
        <f t="shared" si="3"/>
        <v>55811</v>
      </c>
    </row>
    <row r="101" spans="1:8" ht="15.75" thickBot="1" x14ac:dyDescent="0.3">
      <c r="A101" s="6">
        <v>97</v>
      </c>
      <c r="B101" s="5" t="s">
        <v>123</v>
      </c>
      <c r="C101" s="5" t="s">
        <v>26</v>
      </c>
      <c r="D101" s="7">
        <v>1</v>
      </c>
      <c r="E101" s="4">
        <v>148900</v>
      </c>
      <c r="F101" s="13">
        <v>0.19</v>
      </c>
      <c r="G101" s="4">
        <f t="shared" si="2"/>
        <v>28291</v>
      </c>
      <c r="H101" s="4">
        <f t="shared" si="3"/>
        <v>177191</v>
      </c>
    </row>
    <row r="102" spans="1:8" ht="15.75" thickBot="1" x14ac:dyDescent="0.3">
      <c r="A102" s="6">
        <v>98</v>
      </c>
      <c r="B102" s="5" t="s">
        <v>124</v>
      </c>
      <c r="C102" s="5" t="s">
        <v>26</v>
      </c>
      <c r="D102" s="7">
        <v>1</v>
      </c>
      <c r="E102" s="4">
        <v>31600</v>
      </c>
      <c r="F102" s="13">
        <v>0.19</v>
      </c>
      <c r="G102" s="4">
        <f t="shared" si="2"/>
        <v>6004</v>
      </c>
      <c r="H102" s="4">
        <f t="shared" si="3"/>
        <v>37604</v>
      </c>
    </row>
    <row r="103" spans="1:8" ht="15.75" thickBot="1" x14ac:dyDescent="0.3">
      <c r="A103" s="6">
        <v>99</v>
      </c>
      <c r="B103" s="5" t="s">
        <v>125</v>
      </c>
      <c r="C103" s="5" t="s">
        <v>9</v>
      </c>
      <c r="D103" s="7">
        <v>1</v>
      </c>
      <c r="E103" s="4">
        <v>79200</v>
      </c>
      <c r="F103" s="13">
        <v>0</v>
      </c>
      <c r="G103" s="4">
        <f t="shared" si="2"/>
        <v>0</v>
      </c>
      <c r="H103" s="4">
        <f t="shared" si="3"/>
        <v>79200</v>
      </c>
    </row>
    <row r="104" spans="1:8" ht="64.5" thickBot="1" x14ac:dyDescent="0.3">
      <c r="A104" s="6">
        <v>100</v>
      </c>
      <c r="B104" s="5" t="s">
        <v>126</v>
      </c>
      <c r="C104" s="5" t="s">
        <v>26</v>
      </c>
      <c r="D104" s="7">
        <v>1</v>
      </c>
      <c r="E104" s="4">
        <v>33800</v>
      </c>
      <c r="F104" s="13">
        <v>0</v>
      </c>
      <c r="G104" s="4">
        <f t="shared" si="2"/>
        <v>0</v>
      </c>
      <c r="H104" s="4">
        <f t="shared" si="3"/>
        <v>33800</v>
      </c>
    </row>
    <row r="105" spans="1:8" ht="15.75" thickBot="1" x14ac:dyDescent="0.3">
      <c r="A105" s="6">
        <v>101</v>
      </c>
      <c r="B105" s="5" t="s">
        <v>127</v>
      </c>
      <c r="C105" s="5" t="s">
        <v>26</v>
      </c>
      <c r="D105" s="7">
        <v>1</v>
      </c>
      <c r="E105" s="4">
        <v>93400</v>
      </c>
      <c r="F105" s="13">
        <v>0.19</v>
      </c>
      <c r="G105" s="4">
        <f t="shared" si="2"/>
        <v>17746</v>
      </c>
      <c r="H105" s="4">
        <f t="shared" si="3"/>
        <v>111146</v>
      </c>
    </row>
    <row r="106" spans="1:8" ht="15.75" thickBot="1" x14ac:dyDescent="0.3">
      <c r="A106" s="6">
        <v>102</v>
      </c>
      <c r="B106" s="5" t="s">
        <v>128</v>
      </c>
      <c r="C106" s="5" t="s">
        <v>26</v>
      </c>
      <c r="D106" s="7">
        <v>1</v>
      </c>
      <c r="E106" s="4">
        <v>236500</v>
      </c>
      <c r="F106" s="13">
        <v>0.19</v>
      </c>
      <c r="G106" s="4">
        <f t="shared" si="2"/>
        <v>44935</v>
      </c>
      <c r="H106" s="4">
        <f t="shared" si="3"/>
        <v>281435</v>
      </c>
    </row>
    <row r="107" spans="1:8" ht="15.75" thickBot="1" x14ac:dyDescent="0.3">
      <c r="A107" s="6">
        <v>103</v>
      </c>
      <c r="B107" s="5" t="s">
        <v>129</v>
      </c>
      <c r="C107" s="5" t="s">
        <v>26</v>
      </c>
      <c r="D107" s="7">
        <v>1</v>
      </c>
      <c r="E107" s="4">
        <v>48300</v>
      </c>
      <c r="F107" s="13">
        <v>0.19</v>
      </c>
      <c r="G107" s="4">
        <f t="shared" si="2"/>
        <v>9177</v>
      </c>
      <c r="H107" s="4">
        <f t="shared" si="3"/>
        <v>57477</v>
      </c>
    </row>
    <row r="108" spans="1:8" ht="15.75" thickBot="1" x14ac:dyDescent="0.3">
      <c r="A108" s="6">
        <v>104</v>
      </c>
      <c r="B108" s="5" t="s">
        <v>130</v>
      </c>
      <c r="C108" s="5" t="s">
        <v>26</v>
      </c>
      <c r="D108" s="7">
        <v>1</v>
      </c>
      <c r="E108" s="4">
        <v>292500</v>
      </c>
      <c r="F108" s="13">
        <v>0.19</v>
      </c>
      <c r="G108" s="4">
        <f t="shared" si="2"/>
        <v>55575</v>
      </c>
      <c r="H108" s="4">
        <f t="shared" si="3"/>
        <v>348075</v>
      </c>
    </row>
    <row r="109" spans="1:8" ht="15.75" thickBot="1" x14ac:dyDescent="0.3">
      <c r="A109" s="6">
        <v>105</v>
      </c>
      <c r="B109" s="5" t="s">
        <v>131</v>
      </c>
      <c r="C109" s="5" t="s">
        <v>26</v>
      </c>
      <c r="D109" s="7">
        <v>1</v>
      </c>
      <c r="E109" s="4">
        <v>162600</v>
      </c>
      <c r="F109" s="13">
        <v>0.19</v>
      </c>
      <c r="G109" s="4">
        <f t="shared" si="2"/>
        <v>30894</v>
      </c>
      <c r="H109" s="4">
        <f t="shared" si="3"/>
        <v>193494</v>
      </c>
    </row>
    <row r="110" spans="1:8" ht="15.75" thickBot="1" x14ac:dyDescent="0.3">
      <c r="A110" s="6">
        <v>106</v>
      </c>
      <c r="B110" s="5" t="s">
        <v>132</v>
      </c>
      <c r="C110" s="5" t="s">
        <v>26</v>
      </c>
      <c r="D110" s="7">
        <v>1</v>
      </c>
      <c r="E110" s="4">
        <v>1160300</v>
      </c>
      <c r="F110" s="13">
        <v>0.19</v>
      </c>
      <c r="G110" s="4">
        <f t="shared" si="2"/>
        <v>220457</v>
      </c>
      <c r="H110" s="4">
        <f t="shared" si="3"/>
        <v>1380757</v>
      </c>
    </row>
    <row r="111" spans="1:8" ht="51.75" thickBot="1" x14ac:dyDescent="0.3">
      <c r="A111" s="6">
        <v>107</v>
      </c>
      <c r="B111" s="5" t="s">
        <v>133</v>
      </c>
      <c r="C111" s="5" t="s">
        <v>18</v>
      </c>
      <c r="D111" s="7">
        <v>1</v>
      </c>
      <c r="E111" s="4">
        <v>133600</v>
      </c>
      <c r="F111" s="13">
        <v>0.19</v>
      </c>
      <c r="G111" s="4">
        <f t="shared" si="2"/>
        <v>25384</v>
      </c>
      <c r="H111" s="4">
        <f t="shared" si="3"/>
        <v>158984</v>
      </c>
    </row>
    <row r="112" spans="1:8" ht="15.75" thickBot="1" x14ac:dyDescent="0.3">
      <c r="A112" s="6">
        <v>108</v>
      </c>
      <c r="B112" s="5" t="s">
        <v>134</v>
      </c>
      <c r="C112" s="5" t="s">
        <v>26</v>
      </c>
      <c r="D112" s="7">
        <v>1</v>
      </c>
      <c r="E112" s="4">
        <v>115900</v>
      </c>
      <c r="F112" s="13">
        <v>0.19</v>
      </c>
      <c r="G112" s="4">
        <f t="shared" si="2"/>
        <v>22021</v>
      </c>
      <c r="H112" s="4">
        <f t="shared" si="3"/>
        <v>137921</v>
      </c>
    </row>
    <row r="113" spans="1:8" ht="15.75" thickBot="1" x14ac:dyDescent="0.3">
      <c r="A113" s="6">
        <v>109</v>
      </c>
      <c r="B113" s="5" t="s">
        <v>135</v>
      </c>
      <c r="C113" s="5" t="s">
        <v>26</v>
      </c>
      <c r="D113" s="7">
        <v>1</v>
      </c>
      <c r="E113" s="4">
        <v>1186700</v>
      </c>
      <c r="F113" s="13">
        <v>0.05</v>
      </c>
      <c r="G113" s="4">
        <f t="shared" si="2"/>
        <v>59335</v>
      </c>
      <c r="H113" s="4">
        <f t="shared" si="3"/>
        <v>1246035</v>
      </c>
    </row>
    <row r="114" spans="1:8" ht="15.75" thickBot="1" x14ac:dyDescent="0.3">
      <c r="A114" s="6">
        <v>110</v>
      </c>
      <c r="B114" s="5" t="s">
        <v>136</v>
      </c>
      <c r="C114" s="5" t="s">
        <v>9</v>
      </c>
      <c r="D114" s="7">
        <v>1</v>
      </c>
      <c r="E114" s="4">
        <v>88400</v>
      </c>
      <c r="F114" s="13">
        <v>0.05</v>
      </c>
      <c r="G114" s="4">
        <f t="shared" si="2"/>
        <v>4420</v>
      </c>
      <c r="H114" s="4">
        <f t="shared" si="3"/>
        <v>92820</v>
      </c>
    </row>
    <row r="115" spans="1:8" ht="39" thickBot="1" x14ac:dyDescent="0.3">
      <c r="A115" s="6">
        <v>111</v>
      </c>
      <c r="B115" s="5" t="s">
        <v>137</v>
      </c>
      <c r="C115" s="5" t="s">
        <v>138</v>
      </c>
      <c r="D115" s="7">
        <v>1</v>
      </c>
      <c r="E115" s="4">
        <v>162300</v>
      </c>
      <c r="F115" s="13">
        <v>0.19</v>
      </c>
      <c r="G115" s="4">
        <f t="shared" si="2"/>
        <v>30837</v>
      </c>
      <c r="H115" s="4">
        <f t="shared" si="3"/>
        <v>193137</v>
      </c>
    </row>
    <row r="116" spans="1:8" ht="15.75" thickBot="1" x14ac:dyDescent="0.3">
      <c r="A116" s="6">
        <v>112</v>
      </c>
      <c r="B116" s="5" t="s">
        <v>139</v>
      </c>
      <c r="C116" s="5" t="s">
        <v>9</v>
      </c>
      <c r="D116" s="7">
        <v>1</v>
      </c>
      <c r="E116" s="4">
        <v>171100</v>
      </c>
      <c r="F116" s="13">
        <v>0.19</v>
      </c>
      <c r="G116" s="4">
        <f t="shared" si="2"/>
        <v>32509</v>
      </c>
      <c r="H116" s="4">
        <f t="shared" si="3"/>
        <v>203609</v>
      </c>
    </row>
    <row r="117" spans="1:8" ht="15.75" thickBot="1" x14ac:dyDescent="0.3">
      <c r="A117" s="6">
        <v>113</v>
      </c>
      <c r="B117" s="5" t="s">
        <v>140</v>
      </c>
      <c r="C117" s="5" t="s">
        <v>9</v>
      </c>
      <c r="D117" s="7">
        <v>1</v>
      </c>
      <c r="E117" s="4">
        <v>828700</v>
      </c>
      <c r="F117" s="13">
        <v>0.19</v>
      </c>
      <c r="G117" s="4">
        <f t="shared" si="2"/>
        <v>157453</v>
      </c>
      <c r="H117" s="4">
        <f t="shared" si="3"/>
        <v>986153</v>
      </c>
    </row>
    <row r="118" spans="1:8" ht="15.75" thickBot="1" x14ac:dyDescent="0.3">
      <c r="A118" s="6">
        <v>114</v>
      </c>
      <c r="B118" s="5" t="s">
        <v>141</v>
      </c>
      <c r="C118" s="5" t="s">
        <v>9</v>
      </c>
      <c r="D118" s="7">
        <v>1</v>
      </c>
      <c r="E118" s="4">
        <v>552400</v>
      </c>
      <c r="F118" s="13">
        <v>0.19</v>
      </c>
      <c r="G118" s="4">
        <f t="shared" si="2"/>
        <v>104956</v>
      </c>
      <c r="H118" s="4">
        <f t="shared" si="3"/>
        <v>657356</v>
      </c>
    </row>
    <row r="119" spans="1:8" ht="15.75" thickBot="1" x14ac:dyDescent="0.3">
      <c r="A119" s="6">
        <v>115</v>
      </c>
      <c r="B119" s="5" t="s">
        <v>142</v>
      </c>
      <c r="C119" s="5" t="s">
        <v>9</v>
      </c>
      <c r="D119" s="7">
        <v>1</v>
      </c>
      <c r="E119" s="4">
        <v>828700</v>
      </c>
      <c r="F119" s="13">
        <v>0.19</v>
      </c>
      <c r="G119" s="4">
        <f t="shared" si="2"/>
        <v>157453</v>
      </c>
      <c r="H119" s="4">
        <f t="shared" si="3"/>
        <v>986153</v>
      </c>
    </row>
    <row r="120" spans="1:8" ht="15.75" thickBot="1" x14ac:dyDescent="0.3">
      <c r="A120" s="6">
        <v>116</v>
      </c>
      <c r="B120" s="5" t="s">
        <v>143</v>
      </c>
      <c r="C120" s="5" t="s">
        <v>9</v>
      </c>
      <c r="D120" s="7">
        <v>1</v>
      </c>
      <c r="E120" s="4">
        <v>552400</v>
      </c>
      <c r="F120" s="13">
        <v>0.19</v>
      </c>
      <c r="G120" s="4">
        <f t="shared" si="2"/>
        <v>104956</v>
      </c>
      <c r="H120" s="4">
        <f t="shared" si="3"/>
        <v>657356</v>
      </c>
    </row>
    <row r="121" spans="1:8" ht="39" thickBot="1" x14ac:dyDescent="0.3">
      <c r="A121" s="6">
        <v>117</v>
      </c>
      <c r="B121" s="5" t="s">
        <v>144</v>
      </c>
      <c r="C121" s="5" t="s">
        <v>18</v>
      </c>
      <c r="D121" s="7">
        <v>1</v>
      </c>
      <c r="E121" s="4">
        <v>82600</v>
      </c>
      <c r="F121" s="13">
        <v>0.19</v>
      </c>
      <c r="G121" s="4">
        <f t="shared" si="2"/>
        <v>15694</v>
      </c>
      <c r="H121" s="4">
        <f t="shared" si="3"/>
        <v>98294</v>
      </c>
    </row>
    <row r="122" spans="1:8" ht="39" thickBot="1" x14ac:dyDescent="0.3">
      <c r="A122" s="6">
        <v>118</v>
      </c>
      <c r="B122" s="5" t="s">
        <v>145</v>
      </c>
      <c r="C122" s="5" t="s">
        <v>18</v>
      </c>
      <c r="D122" s="7">
        <v>1</v>
      </c>
      <c r="E122" s="4">
        <v>190200</v>
      </c>
      <c r="F122" s="13">
        <v>0.19</v>
      </c>
      <c r="G122" s="4">
        <f t="shared" si="2"/>
        <v>36138</v>
      </c>
      <c r="H122" s="4">
        <f t="shared" si="3"/>
        <v>226338</v>
      </c>
    </row>
    <row r="123" spans="1:8" ht="39" thickBot="1" x14ac:dyDescent="0.3">
      <c r="A123" s="6">
        <v>119</v>
      </c>
      <c r="B123" s="5" t="s">
        <v>146</v>
      </c>
      <c r="C123" s="5" t="s">
        <v>18</v>
      </c>
      <c r="D123" s="7">
        <v>1</v>
      </c>
      <c r="E123" s="4">
        <v>118700</v>
      </c>
      <c r="F123" s="13">
        <v>0.19</v>
      </c>
      <c r="G123" s="4">
        <f t="shared" si="2"/>
        <v>22553</v>
      </c>
      <c r="H123" s="4">
        <f t="shared" si="3"/>
        <v>141253</v>
      </c>
    </row>
    <row r="124" spans="1:8" ht="39" thickBot="1" x14ac:dyDescent="0.3">
      <c r="A124" s="6">
        <v>120</v>
      </c>
      <c r="B124" s="5" t="s">
        <v>147</v>
      </c>
      <c r="C124" s="5" t="s">
        <v>18</v>
      </c>
      <c r="D124" s="7">
        <v>1</v>
      </c>
      <c r="E124" s="4">
        <v>429500</v>
      </c>
      <c r="F124" s="13">
        <v>0.19</v>
      </c>
      <c r="G124" s="4">
        <f t="shared" si="2"/>
        <v>81605</v>
      </c>
      <c r="H124" s="4">
        <f t="shared" si="3"/>
        <v>511105</v>
      </c>
    </row>
    <row r="125" spans="1:8" ht="15.75" thickBot="1" x14ac:dyDescent="0.3">
      <c r="A125" s="6">
        <v>121</v>
      </c>
      <c r="B125" s="5" t="s">
        <v>148</v>
      </c>
      <c r="C125" s="5" t="s">
        <v>28</v>
      </c>
      <c r="D125" s="7">
        <v>1</v>
      </c>
      <c r="E125" s="4">
        <v>84800</v>
      </c>
      <c r="F125" s="13">
        <v>0.19</v>
      </c>
      <c r="G125" s="4">
        <f t="shared" si="2"/>
        <v>16112</v>
      </c>
      <c r="H125" s="4">
        <f t="shared" si="3"/>
        <v>100912</v>
      </c>
    </row>
    <row r="126" spans="1:8" ht="15.75" thickBot="1" x14ac:dyDescent="0.3">
      <c r="A126" s="6">
        <v>122</v>
      </c>
      <c r="B126" s="5" t="s">
        <v>149</v>
      </c>
      <c r="C126" s="5" t="s">
        <v>9</v>
      </c>
      <c r="D126" s="7">
        <v>1</v>
      </c>
      <c r="E126" s="4">
        <v>98600</v>
      </c>
      <c r="F126" s="13">
        <v>0</v>
      </c>
      <c r="G126" s="4">
        <f t="shared" si="2"/>
        <v>0</v>
      </c>
      <c r="H126" s="4">
        <f t="shared" si="3"/>
        <v>98600</v>
      </c>
    </row>
    <row r="127" spans="1:8" ht="15.75" thickBot="1" x14ac:dyDescent="0.3">
      <c r="A127" s="6">
        <v>123</v>
      </c>
      <c r="B127" s="5" t="s">
        <v>150</v>
      </c>
      <c r="C127" s="5" t="s">
        <v>9</v>
      </c>
      <c r="D127" s="7">
        <v>1</v>
      </c>
      <c r="E127" s="4">
        <v>111000</v>
      </c>
      <c r="F127" s="13">
        <v>0.19</v>
      </c>
      <c r="G127" s="4">
        <f t="shared" si="2"/>
        <v>21090</v>
      </c>
      <c r="H127" s="4">
        <f t="shared" si="3"/>
        <v>132090</v>
      </c>
    </row>
    <row r="128" spans="1:8" ht="15.75" thickBot="1" x14ac:dyDescent="0.3">
      <c r="A128" s="6">
        <v>124</v>
      </c>
      <c r="B128" s="5" t="s">
        <v>151</v>
      </c>
      <c r="C128" s="5" t="s">
        <v>26</v>
      </c>
      <c r="D128" s="7">
        <v>1</v>
      </c>
      <c r="E128" s="4">
        <v>128200</v>
      </c>
      <c r="F128" s="13">
        <v>0.19</v>
      </c>
      <c r="G128" s="4">
        <f t="shared" si="2"/>
        <v>24358</v>
      </c>
      <c r="H128" s="4">
        <f t="shared" si="3"/>
        <v>152558</v>
      </c>
    </row>
    <row r="129" spans="1:8" ht="39" thickBot="1" x14ac:dyDescent="0.3">
      <c r="A129" s="6">
        <v>125</v>
      </c>
      <c r="B129" s="5" t="s">
        <v>152</v>
      </c>
      <c r="C129" s="5" t="s">
        <v>18</v>
      </c>
      <c r="D129" s="7">
        <v>1</v>
      </c>
      <c r="E129" s="4">
        <v>118300</v>
      </c>
      <c r="F129" s="13">
        <v>0.19</v>
      </c>
      <c r="G129" s="4">
        <f t="shared" si="2"/>
        <v>22477</v>
      </c>
      <c r="H129" s="4">
        <f t="shared" si="3"/>
        <v>140777</v>
      </c>
    </row>
    <row r="130" spans="1:8" ht="15.75" thickBot="1" x14ac:dyDescent="0.3">
      <c r="A130" s="6">
        <v>126</v>
      </c>
      <c r="B130" s="5" t="s">
        <v>153</v>
      </c>
      <c r="C130" s="5" t="s">
        <v>26</v>
      </c>
      <c r="D130" s="7">
        <v>1</v>
      </c>
      <c r="E130" s="4">
        <v>142700</v>
      </c>
      <c r="F130" s="13">
        <v>0.19</v>
      </c>
      <c r="G130" s="4">
        <f t="shared" si="2"/>
        <v>27113</v>
      </c>
      <c r="H130" s="4">
        <f t="shared" si="3"/>
        <v>169813</v>
      </c>
    </row>
    <row r="131" spans="1:8" ht="15.75" thickBot="1" x14ac:dyDescent="0.3">
      <c r="A131" s="6">
        <v>127</v>
      </c>
      <c r="B131" s="5" t="s">
        <v>154</v>
      </c>
      <c r="C131" s="5" t="s">
        <v>9</v>
      </c>
      <c r="D131" s="7">
        <v>1</v>
      </c>
      <c r="E131" s="4">
        <v>555800</v>
      </c>
      <c r="F131" s="13">
        <v>0.19</v>
      </c>
      <c r="G131" s="4">
        <f t="shared" si="2"/>
        <v>105602</v>
      </c>
      <c r="H131" s="4">
        <f t="shared" si="3"/>
        <v>661402</v>
      </c>
    </row>
    <row r="132" spans="1:8" ht="15.75" thickBot="1" x14ac:dyDescent="0.3">
      <c r="A132" s="6">
        <v>128</v>
      </c>
      <c r="B132" s="5" t="s">
        <v>155</v>
      </c>
      <c r="C132" s="5" t="s">
        <v>9</v>
      </c>
      <c r="D132" s="7">
        <v>1</v>
      </c>
      <c r="E132" s="4">
        <v>101000</v>
      </c>
      <c r="F132" s="13">
        <v>0</v>
      </c>
      <c r="G132" s="4">
        <f t="shared" si="2"/>
        <v>0</v>
      </c>
      <c r="H132" s="4">
        <f t="shared" si="3"/>
        <v>101000</v>
      </c>
    </row>
    <row r="133" spans="1:8" ht="15.75" thickBot="1" x14ac:dyDescent="0.3">
      <c r="A133" s="6">
        <v>129</v>
      </c>
      <c r="B133" s="5" t="s">
        <v>156</v>
      </c>
      <c r="C133" s="5" t="s">
        <v>157</v>
      </c>
      <c r="D133" s="7">
        <v>1</v>
      </c>
      <c r="E133" s="4">
        <v>126200</v>
      </c>
      <c r="F133" s="13">
        <v>0</v>
      </c>
      <c r="G133" s="4">
        <f t="shared" si="2"/>
        <v>0</v>
      </c>
      <c r="H133" s="4">
        <f t="shared" si="3"/>
        <v>126200</v>
      </c>
    </row>
    <row r="134" spans="1:8" ht="15.75" thickBot="1" x14ac:dyDescent="0.3">
      <c r="A134" s="6">
        <v>130</v>
      </c>
      <c r="B134" s="5" t="s">
        <v>158</v>
      </c>
      <c r="C134" s="5" t="s">
        <v>9</v>
      </c>
      <c r="D134" s="7">
        <v>1</v>
      </c>
      <c r="E134" s="4">
        <v>559400</v>
      </c>
      <c r="F134" s="13">
        <v>0.05</v>
      </c>
      <c r="G134" s="4">
        <f t="shared" ref="G134:G197" si="4">+E134*F134</f>
        <v>27970</v>
      </c>
      <c r="H134" s="4">
        <f t="shared" ref="H134:H197" si="5">+E134+G134</f>
        <v>587370</v>
      </c>
    </row>
    <row r="135" spans="1:8" ht="15.75" thickBot="1" x14ac:dyDescent="0.3">
      <c r="A135" s="6">
        <v>131</v>
      </c>
      <c r="B135" s="5" t="s">
        <v>159</v>
      </c>
      <c r="C135" s="5" t="s">
        <v>9</v>
      </c>
      <c r="D135" s="7">
        <v>1</v>
      </c>
      <c r="E135" s="4">
        <v>154400</v>
      </c>
      <c r="F135" s="13">
        <v>0.05</v>
      </c>
      <c r="G135" s="4">
        <f t="shared" si="4"/>
        <v>7720</v>
      </c>
      <c r="H135" s="4">
        <f t="shared" si="5"/>
        <v>162120</v>
      </c>
    </row>
    <row r="136" spans="1:8" ht="15.75" thickBot="1" x14ac:dyDescent="0.3">
      <c r="A136" s="6">
        <v>132</v>
      </c>
      <c r="B136" s="5" t="s">
        <v>160</v>
      </c>
      <c r="C136" s="5" t="s">
        <v>35</v>
      </c>
      <c r="D136" s="7">
        <v>1</v>
      </c>
      <c r="E136" s="4">
        <v>213200</v>
      </c>
      <c r="F136" s="13">
        <v>0</v>
      </c>
      <c r="G136" s="4">
        <f t="shared" si="4"/>
        <v>0</v>
      </c>
      <c r="H136" s="4">
        <f t="shared" si="5"/>
        <v>213200</v>
      </c>
    </row>
    <row r="137" spans="1:8" ht="15.75" thickBot="1" x14ac:dyDescent="0.3">
      <c r="A137" s="6">
        <v>133</v>
      </c>
      <c r="B137" s="5" t="s">
        <v>161</v>
      </c>
      <c r="C137" s="5" t="s">
        <v>26</v>
      </c>
      <c r="D137" s="7">
        <v>1</v>
      </c>
      <c r="E137" s="4">
        <v>1717300</v>
      </c>
      <c r="F137" s="13">
        <v>0.19</v>
      </c>
      <c r="G137" s="4">
        <f t="shared" si="4"/>
        <v>326287</v>
      </c>
      <c r="H137" s="4">
        <f t="shared" si="5"/>
        <v>2043587</v>
      </c>
    </row>
    <row r="138" spans="1:8" ht="15.75" thickBot="1" x14ac:dyDescent="0.3">
      <c r="A138" s="6">
        <v>134</v>
      </c>
      <c r="B138" s="5" t="s">
        <v>162</v>
      </c>
      <c r="C138" s="5" t="s">
        <v>26</v>
      </c>
      <c r="D138" s="7">
        <v>1</v>
      </c>
      <c r="E138" s="4">
        <v>342600</v>
      </c>
      <c r="F138" s="13">
        <v>0.19</v>
      </c>
      <c r="G138" s="4">
        <f t="shared" si="4"/>
        <v>65094</v>
      </c>
      <c r="H138" s="4">
        <f t="shared" si="5"/>
        <v>407694</v>
      </c>
    </row>
    <row r="139" spans="1:8" ht="15.75" thickBot="1" x14ac:dyDescent="0.3">
      <c r="A139" s="6">
        <v>135</v>
      </c>
      <c r="B139" s="5" t="s">
        <v>163</v>
      </c>
      <c r="C139" s="5" t="s">
        <v>9</v>
      </c>
      <c r="D139" s="7">
        <v>1</v>
      </c>
      <c r="E139" s="4">
        <v>2348200</v>
      </c>
      <c r="F139" s="13">
        <v>0</v>
      </c>
      <c r="G139" s="4">
        <f t="shared" si="4"/>
        <v>0</v>
      </c>
      <c r="H139" s="4">
        <f t="shared" si="5"/>
        <v>2348200</v>
      </c>
    </row>
    <row r="140" spans="1:8" ht="15.75" thickBot="1" x14ac:dyDescent="0.3">
      <c r="A140" s="6">
        <v>136</v>
      </c>
      <c r="B140" s="5" t="s">
        <v>164</v>
      </c>
      <c r="C140" s="5" t="s">
        <v>9</v>
      </c>
      <c r="D140" s="7">
        <v>1</v>
      </c>
      <c r="E140" s="4">
        <v>2486300</v>
      </c>
      <c r="F140" s="13">
        <v>0</v>
      </c>
      <c r="G140" s="4">
        <f t="shared" si="4"/>
        <v>0</v>
      </c>
      <c r="H140" s="4">
        <f t="shared" si="5"/>
        <v>2486300</v>
      </c>
    </row>
    <row r="141" spans="1:8" ht="15.75" thickBot="1" x14ac:dyDescent="0.3">
      <c r="A141" s="6">
        <v>137</v>
      </c>
      <c r="B141" s="5" t="s">
        <v>165</v>
      </c>
      <c r="C141" s="5" t="s">
        <v>26</v>
      </c>
      <c r="D141" s="7">
        <v>1</v>
      </c>
      <c r="E141" s="4">
        <v>58500</v>
      </c>
      <c r="F141" s="13">
        <v>0.19</v>
      </c>
      <c r="G141" s="4">
        <f t="shared" si="4"/>
        <v>11115</v>
      </c>
      <c r="H141" s="4">
        <f t="shared" si="5"/>
        <v>69615</v>
      </c>
    </row>
    <row r="142" spans="1:8" ht="15.75" thickBot="1" x14ac:dyDescent="0.3">
      <c r="A142" s="6">
        <v>138</v>
      </c>
      <c r="B142" s="5" t="s">
        <v>166</v>
      </c>
      <c r="C142" s="5" t="s">
        <v>167</v>
      </c>
      <c r="D142" s="7">
        <v>1</v>
      </c>
      <c r="E142" s="4">
        <v>213200</v>
      </c>
      <c r="F142" s="13">
        <v>0</v>
      </c>
      <c r="G142" s="4">
        <f t="shared" si="4"/>
        <v>0</v>
      </c>
      <c r="H142" s="4">
        <f t="shared" si="5"/>
        <v>213200</v>
      </c>
    </row>
    <row r="143" spans="1:8" ht="15.75" thickBot="1" x14ac:dyDescent="0.3">
      <c r="A143" s="6">
        <v>139</v>
      </c>
      <c r="B143" s="5" t="s">
        <v>168</v>
      </c>
      <c r="C143" s="5" t="s">
        <v>26</v>
      </c>
      <c r="D143" s="7">
        <v>1</v>
      </c>
      <c r="E143" s="4">
        <v>52800</v>
      </c>
      <c r="F143" s="13">
        <v>0.19</v>
      </c>
      <c r="G143" s="4">
        <f t="shared" si="4"/>
        <v>10032</v>
      </c>
      <c r="H143" s="4">
        <f t="shared" si="5"/>
        <v>62832</v>
      </c>
    </row>
    <row r="144" spans="1:8" ht="15.75" thickBot="1" x14ac:dyDescent="0.3">
      <c r="A144" s="6">
        <v>140</v>
      </c>
      <c r="B144" s="5" t="s">
        <v>169</v>
      </c>
      <c r="C144" s="5" t="s">
        <v>26</v>
      </c>
      <c r="D144" s="7">
        <v>1</v>
      </c>
      <c r="E144" s="4">
        <v>1712700</v>
      </c>
      <c r="F144" s="13">
        <v>0.19</v>
      </c>
      <c r="G144" s="4">
        <f t="shared" si="4"/>
        <v>325413</v>
      </c>
      <c r="H144" s="4">
        <f t="shared" si="5"/>
        <v>2038113</v>
      </c>
    </row>
    <row r="145" spans="1:8" ht="15.75" thickBot="1" x14ac:dyDescent="0.3">
      <c r="A145" s="6">
        <v>141</v>
      </c>
      <c r="B145" s="5" t="s">
        <v>170</v>
      </c>
      <c r="C145" s="5" t="s">
        <v>9</v>
      </c>
      <c r="D145" s="7">
        <v>1</v>
      </c>
      <c r="E145" s="4">
        <v>8400</v>
      </c>
      <c r="F145" s="13">
        <v>0</v>
      </c>
      <c r="G145" s="4">
        <f t="shared" si="4"/>
        <v>0</v>
      </c>
      <c r="H145" s="4">
        <f t="shared" si="5"/>
        <v>8400</v>
      </c>
    </row>
    <row r="146" spans="1:8" ht="15.75" thickBot="1" x14ac:dyDescent="0.3">
      <c r="A146" s="6">
        <v>142</v>
      </c>
      <c r="B146" s="5" t="s">
        <v>171</v>
      </c>
      <c r="C146" s="5" t="s">
        <v>26</v>
      </c>
      <c r="D146" s="7">
        <v>1</v>
      </c>
      <c r="E146" s="4">
        <v>345200</v>
      </c>
      <c r="F146" s="13">
        <v>0.19</v>
      </c>
      <c r="G146" s="4">
        <f t="shared" si="4"/>
        <v>65588</v>
      </c>
      <c r="H146" s="4">
        <f t="shared" si="5"/>
        <v>410788</v>
      </c>
    </row>
    <row r="147" spans="1:8" ht="39" thickBot="1" x14ac:dyDescent="0.3">
      <c r="A147" s="6">
        <v>143</v>
      </c>
      <c r="B147" s="5" t="s">
        <v>172</v>
      </c>
      <c r="C147" s="5" t="s">
        <v>14</v>
      </c>
      <c r="D147" s="7">
        <v>1</v>
      </c>
      <c r="E147" s="4">
        <v>30700</v>
      </c>
      <c r="F147" s="13">
        <v>0.19</v>
      </c>
      <c r="G147" s="4">
        <f t="shared" si="4"/>
        <v>5833</v>
      </c>
      <c r="H147" s="4">
        <f t="shared" si="5"/>
        <v>36533</v>
      </c>
    </row>
    <row r="148" spans="1:8" ht="26.25" thickBot="1" x14ac:dyDescent="0.3">
      <c r="A148" s="6">
        <v>144</v>
      </c>
      <c r="B148" s="5" t="s">
        <v>173</v>
      </c>
      <c r="C148" s="5" t="s">
        <v>9</v>
      </c>
      <c r="D148" s="7">
        <v>1</v>
      </c>
      <c r="E148" s="4">
        <v>18400</v>
      </c>
      <c r="F148" s="13">
        <v>0.19</v>
      </c>
      <c r="G148" s="4">
        <f t="shared" si="4"/>
        <v>3496</v>
      </c>
      <c r="H148" s="4">
        <f t="shared" si="5"/>
        <v>21896</v>
      </c>
    </row>
    <row r="149" spans="1:8" ht="64.5" thickBot="1" x14ac:dyDescent="0.3">
      <c r="A149" s="6">
        <v>145</v>
      </c>
      <c r="B149" s="5" t="s">
        <v>174</v>
      </c>
      <c r="C149" s="5" t="s">
        <v>175</v>
      </c>
      <c r="D149" s="7">
        <v>1</v>
      </c>
      <c r="E149" s="4">
        <v>79200</v>
      </c>
      <c r="F149" s="13">
        <v>0</v>
      </c>
      <c r="G149" s="4">
        <f t="shared" si="4"/>
        <v>0</v>
      </c>
      <c r="H149" s="4">
        <f t="shared" si="5"/>
        <v>79200</v>
      </c>
    </row>
    <row r="150" spans="1:8" ht="51.75" thickBot="1" x14ac:dyDescent="0.3">
      <c r="A150" s="6">
        <v>146</v>
      </c>
      <c r="B150" s="5" t="s">
        <v>176</v>
      </c>
      <c r="C150" s="5" t="s">
        <v>9</v>
      </c>
      <c r="D150" s="7">
        <v>1</v>
      </c>
      <c r="E150" s="4">
        <v>356100</v>
      </c>
      <c r="F150" s="13">
        <v>0.19</v>
      </c>
      <c r="G150" s="4">
        <f t="shared" si="4"/>
        <v>67659</v>
      </c>
      <c r="H150" s="4">
        <f t="shared" si="5"/>
        <v>423759</v>
      </c>
    </row>
    <row r="151" spans="1:8" ht="15.75" thickBot="1" x14ac:dyDescent="0.3">
      <c r="A151" s="6">
        <v>147</v>
      </c>
      <c r="B151" s="5" t="s">
        <v>177</v>
      </c>
      <c r="C151" s="5" t="s">
        <v>26</v>
      </c>
      <c r="D151" s="7">
        <v>1</v>
      </c>
      <c r="E151" s="4">
        <v>450600</v>
      </c>
      <c r="F151" s="13">
        <v>0.05</v>
      </c>
      <c r="G151" s="4">
        <f t="shared" si="4"/>
        <v>22530</v>
      </c>
      <c r="H151" s="4">
        <f t="shared" si="5"/>
        <v>473130</v>
      </c>
    </row>
    <row r="152" spans="1:8" ht="15.75" thickBot="1" x14ac:dyDescent="0.3">
      <c r="A152" s="6">
        <v>148</v>
      </c>
      <c r="B152" s="5" t="s">
        <v>178</v>
      </c>
      <c r="C152" s="5" t="s">
        <v>26</v>
      </c>
      <c r="D152" s="7">
        <v>1</v>
      </c>
      <c r="E152" s="4">
        <v>196500</v>
      </c>
      <c r="F152" s="13">
        <v>0.05</v>
      </c>
      <c r="G152" s="4">
        <f t="shared" si="4"/>
        <v>9825</v>
      </c>
      <c r="H152" s="4">
        <f t="shared" si="5"/>
        <v>206325</v>
      </c>
    </row>
    <row r="153" spans="1:8" ht="15.75" thickBot="1" x14ac:dyDescent="0.3">
      <c r="A153" s="6">
        <v>149</v>
      </c>
      <c r="B153" s="5" t="s">
        <v>179</v>
      </c>
      <c r="C153" s="5" t="s">
        <v>26</v>
      </c>
      <c r="D153" s="7">
        <v>1</v>
      </c>
      <c r="E153" s="4">
        <v>276200</v>
      </c>
      <c r="F153" s="13">
        <v>0.05</v>
      </c>
      <c r="G153" s="4">
        <f t="shared" si="4"/>
        <v>13810</v>
      </c>
      <c r="H153" s="4">
        <f t="shared" si="5"/>
        <v>290010</v>
      </c>
    </row>
    <row r="154" spans="1:8" ht="15.75" thickBot="1" x14ac:dyDescent="0.3">
      <c r="A154" s="6">
        <v>150</v>
      </c>
      <c r="B154" s="5" t="s">
        <v>180</v>
      </c>
      <c r="C154" s="5" t="s">
        <v>26</v>
      </c>
      <c r="D154" s="7">
        <v>1</v>
      </c>
      <c r="E154" s="4">
        <v>1068900</v>
      </c>
      <c r="F154" s="13">
        <v>0.19</v>
      </c>
      <c r="G154" s="4">
        <f t="shared" si="4"/>
        <v>203091</v>
      </c>
      <c r="H154" s="4">
        <f t="shared" si="5"/>
        <v>1271991</v>
      </c>
    </row>
    <row r="155" spans="1:8" ht="59.1" customHeight="1" thickBot="1" x14ac:dyDescent="0.3">
      <c r="A155" s="6">
        <v>151</v>
      </c>
      <c r="B155" s="5" t="s">
        <v>181</v>
      </c>
      <c r="C155" s="5" t="s">
        <v>26</v>
      </c>
      <c r="D155" s="7">
        <v>1</v>
      </c>
      <c r="E155" s="4">
        <v>117700</v>
      </c>
      <c r="F155" s="13">
        <v>0</v>
      </c>
      <c r="G155" s="4">
        <f t="shared" si="4"/>
        <v>0</v>
      </c>
      <c r="H155" s="4">
        <f t="shared" si="5"/>
        <v>117700</v>
      </c>
    </row>
    <row r="156" spans="1:8" ht="15.75" thickBot="1" x14ac:dyDescent="0.3">
      <c r="A156" s="6">
        <v>152</v>
      </c>
      <c r="B156" s="5" t="s">
        <v>182</v>
      </c>
      <c r="C156" s="5" t="s">
        <v>13</v>
      </c>
      <c r="D156" s="7">
        <v>1</v>
      </c>
      <c r="E156" s="4">
        <v>526000</v>
      </c>
      <c r="F156" s="13">
        <v>0.19</v>
      </c>
      <c r="G156" s="4">
        <f t="shared" si="4"/>
        <v>99940</v>
      </c>
      <c r="H156" s="4">
        <f t="shared" si="5"/>
        <v>625940</v>
      </c>
    </row>
    <row r="157" spans="1:8" ht="90" thickBot="1" x14ac:dyDescent="0.3">
      <c r="A157" s="6">
        <v>153</v>
      </c>
      <c r="B157" s="5" t="s">
        <v>183</v>
      </c>
      <c r="C157" s="5" t="s">
        <v>26</v>
      </c>
      <c r="D157" s="7">
        <v>1</v>
      </c>
      <c r="E157" s="4">
        <v>14200</v>
      </c>
      <c r="F157" s="13">
        <v>0</v>
      </c>
      <c r="G157" s="4">
        <f t="shared" si="4"/>
        <v>0</v>
      </c>
      <c r="H157" s="4">
        <f t="shared" si="5"/>
        <v>14200</v>
      </c>
    </row>
    <row r="158" spans="1:8" ht="15.75" thickBot="1" x14ac:dyDescent="0.3">
      <c r="A158" s="6">
        <v>154</v>
      </c>
      <c r="B158" s="5" t="s">
        <v>184</v>
      </c>
      <c r="C158" s="5" t="s">
        <v>26</v>
      </c>
      <c r="D158" s="7">
        <v>1</v>
      </c>
      <c r="E158" s="4">
        <v>30942000</v>
      </c>
      <c r="F158" s="13">
        <v>0.19</v>
      </c>
      <c r="G158" s="4">
        <f t="shared" si="4"/>
        <v>5878980</v>
      </c>
      <c r="H158" s="4">
        <f t="shared" si="5"/>
        <v>36820980</v>
      </c>
    </row>
    <row r="159" spans="1:8" ht="77.25" thickBot="1" x14ac:dyDescent="0.3">
      <c r="A159" s="6">
        <v>155</v>
      </c>
      <c r="B159" s="5" t="s">
        <v>185</v>
      </c>
      <c r="C159" s="5" t="s">
        <v>26</v>
      </c>
      <c r="D159" s="7">
        <v>1</v>
      </c>
      <c r="E159" s="4">
        <v>572600</v>
      </c>
      <c r="F159" s="13">
        <v>0</v>
      </c>
      <c r="G159" s="4">
        <f t="shared" si="4"/>
        <v>0</v>
      </c>
      <c r="H159" s="4">
        <f t="shared" si="5"/>
        <v>572600</v>
      </c>
    </row>
    <row r="160" spans="1:8" ht="15.75" thickBot="1" x14ac:dyDescent="0.3">
      <c r="A160" s="6">
        <v>156</v>
      </c>
      <c r="B160" s="5" t="s">
        <v>186</v>
      </c>
      <c r="C160" s="5" t="s">
        <v>26</v>
      </c>
      <c r="D160" s="7">
        <v>1</v>
      </c>
      <c r="E160" s="4">
        <v>322500</v>
      </c>
      <c r="F160" s="13">
        <v>0.19</v>
      </c>
      <c r="G160" s="4">
        <f t="shared" si="4"/>
        <v>61275</v>
      </c>
      <c r="H160" s="4">
        <f t="shared" si="5"/>
        <v>383775</v>
      </c>
    </row>
    <row r="161" spans="1:8" ht="15.75" thickBot="1" x14ac:dyDescent="0.3">
      <c r="A161" s="6">
        <v>157</v>
      </c>
      <c r="B161" s="5" t="s">
        <v>187</v>
      </c>
      <c r="C161" s="5" t="s">
        <v>26</v>
      </c>
      <c r="D161" s="7">
        <v>1</v>
      </c>
      <c r="E161" s="4">
        <v>5961300</v>
      </c>
      <c r="F161" s="13">
        <v>0.19</v>
      </c>
      <c r="G161" s="4">
        <f t="shared" si="4"/>
        <v>1132647</v>
      </c>
      <c r="H161" s="4">
        <f t="shared" si="5"/>
        <v>7093947</v>
      </c>
    </row>
    <row r="162" spans="1:8" ht="26.25" thickBot="1" x14ac:dyDescent="0.3">
      <c r="A162" s="6">
        <v>158</v>
      </c>
      <c r="B162" s="5" t="s">
        <v>188</v>
      </c>
      <c r="C162" s="5" t="s">
        <v>26</v>
      </c>
      <c r="D162" s="7">
        <v>1</v>
      </c>
      <c r="E162" s="4">
        <v>30100</v>
      </c>
      <c r="F162" s="13">
        <v>0.19</v>
      </c>
      <c r="G162" s="4">
        <f t="shared" si="4"/>
        <v>5719</v>
      </c>
      <c r="H162" s="4">
        <f t="shared" si="5"/>
        <v>35819</v>
      </c>
    </row>
    <row r="163" spans="1:8" ht="15.75" thickBot="1" x14ac:dyDescent="0.3">
      <c r="A163" s="6">
        <v>159</v>
      </c>
      <c r="B163" s="5" t="s">
        <v>189</v>
      </c>
      <c r="C163" s="5" t="s">
        <v>26</v>
      </c>
      <c r="D163" s="7">
        <v>1</v>
      </c>
      <c r="E163" s="4">
        <v>293000</v>
      </c>
      <c r="F163" s="13">
        <v>0.19</v>
      </c>
      <c r="G163" s="4">
        <f t="shared" si="4"/>
        <v>55670</v>
      </c>
      <c r="H163" s="4">
        <f t="shared" si="5"/>
        <v>348670</v>
      </c>
    </row>
    <row r="164" spans="1:8" ht="26.25" thickBot="1" x14ac:dyDescent="0.3">
      <c r="A164" s="6">
        <v>160</v>
      </c>
      <c r="B164" s="5" t="s">
        <v>190</v>
      </c>
      <c r="C164" s="5" t="s">
        <v>191</v>
      </c>
      <c r="D164" s="7">
        <v>1</v>
      </c>
      <c r="E164" s="4">
        <v>64100</v>
      </c>
      <c r="F164" s="13">
        <v>0.19</v>
      </c>
      <c r="G164" s="4">
        <f t="shared" si="4"/>
        <v>12179</v>
      </c>
      <c r="H164" s="4">
        <f t="shared" si="5"/>
        <v>76279</v>
      </c>
    </row>
    <row r="165" spans="1:8" ht="15.75" thickBot="1" x14ac:dyDescent="0.3">
      <c r="A165" s="6">
        <v>161</v>
      </c>
      <c r="B165" s="5" t="s">
        <v>192</v>
      </c>
      <c r="C165" s="5" t="s">
        <v>26</v>
      </c>
      <c r="D165" s="7">
        <v>1</v>
      </c>
      <c r="E165" s="4">
        <v>207100</v>
      </c>
      <c r="F165" s="13">
        <v>0.19</v>
      </c>
      <c r="G165" s="4">
        <f t="shared" si="4"/>
        <v>39349</v>
      </c>
      <c r="H165" s="4">
        <f t="shared" si="5"/>
        <v>246449</v>
      </c>
    </row>
    <row r="166" spans="1:8" ht="15.75" thickBot="1" x14ac:dyDescent="0.3">
      <c r="A166" s="6">
        <v>162</v>
      </c>
      <c r="B166" s="5" t="s">
        <v>193</v>
      </c>
      <c r="C166" s="5" t="s">
        <v>26</v>
      </c>
      <c r="D166" s="7">
        <v>1</v>
      </c>
      <c r="E166" s="4">
        <v>440100</v>
      </c>
      <c r="F166" s="13">
        <v>0.05</v>
      </c>
      <c r="G166" s="4">
        <f t="shared" si="4"/>
        <v>22005</v>
      </c>
      <c r="H166" s="4">
        <f t="shared" si="5"/>
        <v>462105</v>
      </c>
    </row>
    <row r="167" spans="1:8" ht="15.75" thickBot="1" x14ac:dyDescent="0.3">
      <c r="A167" s="6">
        <v>163</v>
      </c>
      <c r="B167" s="5" t="s">
        <v>194</v>
      </c>
      <c r="C167" s="5" t="s">
        <v>26</v>
      </c>
      <c r="D167" s="7">
        <v>1</v>
      </c>
      <c r="E167" s="4">
        <v>123700</v>
      </c>
      <c r="F167" s="13">
        <v>0.05</v>
      </c>
      <c r="G167" s="4">
        <f t="shared" si="4"/>
        <v>6185</v>
      </c>
      <c r="H167" s="4">
        <f t="shared" si="5"/>
        <v>129885</v>
      </c>
    </row>
    <row r="168" spans="1:8" ht="15.75" thickBot="1" x14ac:dyDescent="0.3">
      <c r="A168" s="6">
        <v>164</v>
      </c>
      <c r="B168" s="5" t="s">
        <v>195</v>
      </c>
      <c r="C168" s="5" t="s">
        <v>9</v>
      </c>
      <c r="D168" s="7">
        <v>1</v>
      </c>
      <c r="E168" s="4">
        <v>45700</v>
      </c>
      <c r="F168" s="13">
        <v>0</v>
      </c>
      <c r="G168" s="4">
        <f t="shared" si="4"/>
        <v>0</v>
      </c>
      <c r="H168" s="4">
        <f t="shared" si="5"/>
        <v>45700</v>
      </c>
    </row>
    <row r="169" spans="1:8" ht="15.75" thickBot="1" x14ac:dyDescent="0.3">
      <c r="A169" s="6">
        <v>165</v>
      </c>
      <c r="B169" s="5" t="s">
        <v>196</v>
      </c>
      <c r="C169" s="5" t="s">
        <v>197</v>
      </c>
      <c r="D169" s="7">
        <v>1</v>
      </c>
      <c r="E169" s="4">
        <v>118900</v>
      </c>
      <c r="F169" s="13">
        <v>0.19</v>
      </c>
      <c r="G169" s="4">
        <f t="shared" si="4"/>
        <v>22591</v>
      </c>
      <c r="H169" s="4">
        <f t="shared" si="5"/>
        <v>141491</v>
      </c>
    </row>
    <row r="170" spans="1:8" ht="15.75" thickBot="1" x14ac:dyDescent="0.3">
      <c r="A170" s="6">
        <v>166</v>
      </c>
      <c r="B170" s="5" t="s">
        <v>198</v>
      </c>
      <c r="C170" s="5" t="s">
        <v>9</v>
      </c>
      <c r="D170" s="7">
        <v>1</v>
      </c>
      <c r="E170" s="4">
        <v>62600</v>
      </c>
      <c r="F170" s="13">
        <v>0</v>
      </c>
      <c r="G170" s="4">
        <f t="shared" si="4"/>
        <v>0</v>
      </c>
      <c r="H170" s="4">
        <f t="shared" si="5"/>
        <v>62600</v>
      </c>
    </row>
    <row r="171" spans="1:8" ht="15.75" thickBot="1" x14ac:dyDescent="0.3">
      <c r="A171" s="6">
        <v>167</v>
      </c>
      <c r="B171" s="5" t="s">
        <v>199</v>
      </c>
      <c r="C171" s="5" t="s">
        <v>9</v>
      </c>
      <c r="D171" s="7">
        <v>1</v>
      </c>
      <c r="E171" s="4">
        <v>55200</v>
      </c>
      <c r="F171" s="13">
        <v>0</v>
      </c>
      <c r="G171" s="4">
        <f t="shared" si="4"/>
        <v>0</v>
      </c>
      <c r="H171" s="4">
        <f t="shared" si="5"/>
        <v>55200</v>
      </c>
    </row>
    <row r="172" spans="1:8" ht="15.75" thickBot="1" x14ac:dyDescent="0.3">
      <c r="A172" s="6">
        <v>168</v>
      </c>
      <c r="B172" s="5" t="s">
        <v>200</v>
      </c>
      <c r="C172" s="5" t="s">
        <v>9</v>
      </c>
      <c r="D172" s="7">
        <v>1</v>
      </c>
      <c r="E172" s="4">
        <v>74800</v>
      </c>
      <c r="F172" s="13">
        <v>0</v>
      </c>
      <c r="G172" s="4">
        <f t="shared" si="4"/>
        <v>0</v>
      </c>
      <c r="H172" s="4">
        <f t="shared" si="5"/>
        <v>74800</v>
      </c>
    </row>
    <row r="173" spans="1:8" ht="15.75" thickBot="1" x14ac:dyDescent="0.3">
      <c r="A173" s="6">
        <v>169</v>
      </c>
      <c r="B173" s="5" t="s">
        <v>201</v>
      </c>
      <c r="C173" s="5" t="s">
        <v>9</v>
      </c>
      <c r="D173" s="7">
        <v>1</v>
      </c>
      <c r="E173" s="4">
        <v>0</v>
      </c>
      <c r="F173" s="13"/>
      <c r="G173" s="4">
        <f t="shared" si="4"/>
        <v>0</v>
      </c>
      <c r="H173" s="4">
        <f t="shared" si="5"/>
        <v>0</v>
      </c>
    </row>
    <row r="174" spans="1:8" ht="15.75" thickBot="1" x14ac:dyDescent="0.3">
      <c r="A174" s="6">
        <v>170</v>
      </c>
      <c r="B174" s="5" t="s">
        <v>202</v>
      </c>
      <c r="C174" s="5" t="s">
        <v>9</v>
      </c>
      <c r="D174" s="7">
        <v>1</v>
      </c>
      <c r="E174" s="4">
        <v>340400</v>
      </c>
      <c r="F174" s="13">
        <v>0</v>
      </c>
      <c r="G174" s="4">
        <f t="shared" si="4"/>
        <v>0</v>
      </c>
      <c r="H174" s="4">
        <f t="shared" si="5"/>
        <v>340400</v>
      </c>
    </row>
    <row r="175" spans="1:8" ht="15.75" thickBot="1" x14ac:dyDescent="0.3">
      <c r="A175" s="6">
        <v>171</v>
      </c>
      <c r="B175" s="5" t="s">
        <v>203</v>
      </c>
      <c r="C175" s="5" t="s">
        <v>9</v>
      </c>
      <c r="D175" s="7">
        <v>1</v>
      </c>
      <c r="E175" s="4">
        <v>393100</v>
      </c>
      <c r="F175" s="13">
        <v>0</v>
      </c>
      <c r="G175" s="4">
        <f t="shared" si="4"/>
        <v>0</v>
      </c>
      <c r="H175" s="4">
        <f t="shared" si="5"/>
        <v>393100</v>
      </c>
    </row>
    <row r="176" spans="1:8" ht="15.75" thickBot="1" x14ac:dyDescent="0.3">
      <c r="A176" s="6">
        <v>172</v>
      </c>
      <c r="B176" s="5" t="s">
        <v>204</v>
      </c>
      <c r="C176" s="5" t="s">
        <v>9</v>
      </c>
      <c r="D176" s="7">
        <v>1</v>
      </c>
      <c r="E176" s="4">
        <v>988300</v>
      </c>
      <c r="F176" s="13">
        <v>0</v>
      </c>
      <c r="G176" s="4">
        <f t="shared" si="4"/>
        <v>0</v>
      </c>
      <c r="H176" s="4">
        <f t="shared" si="5"/>
        <v>988300</v>
      </c>
    </row>
    <row r="177" spans="1:8" ht="15.75" thickBot="1" x14ac:dyDescent="0.3">
      <c r="A177" s="6">
        <v>173</v>
      </c>
      <c r="B177" s="5" t="s">
        <v>205</v>
      </c>
      <c r="C177" s="5" t="s">
        <v>9</v>
      </c>
      <c r="D177" s="7">
        <v>1</v>
      </c>
      <c r="E177" s="4">
        <v>882900</v>
      </c>
      <c r="F177" s="13">
        <v>0</v>
      </c>
      <c r="G177" s="4">
        <f t="shared" si="4"/>
        <v>0</v>
      </c>
      <c r="H177" s="4">
        <f t="shared" si="5"/>
        <v>882900</v>
      </c>
    </row>
    <row r="178" spans="1:8" ht="15.75" thickBot="1" x14ac:dyDescent="0.3">
      <c r="A178" s="6">
        <v>174</v>
      </c>
      <c r="B178" s="5" t="s">
        <v>206</v>
      </c>
      <c r="C178" s="5" t="s">
        <v>26</v>
      </c>
      <c r="D178" s="7">
        <v>1</v>
      </c>
      <c r="E178" s="4">
        <v>1547000</v>
      </c>
      <c r="F178" s="13">
        <v>0.19</v>
      </c>
      <c r="G178" s="4">
        <f t="shared" si="4"/>
        <v>293930</v>
      </c>
      <c r="H178" s="4">
        <f t="shared" si="5"/>
        <v>1840930</v>
      </c>
    </row>
    <row r="179" spans="1:8" ht="51.75" thickBot="1" x14ac:dyDescent="0.3">
      <c r="A179" s="6">
        <v>175</v>
      </c>
      <c r="B179" s="5" t="s">
        <v>207</v>
      </c>
      <c r="C179" s="5" t="s">
        <v>26</v>
      </c>
      <c r="D179" s="7">
        <v>1</v>
      </c>
      <c r="E179" s="4">
        <v>281600</v>
      </c>
      <c r="F179" s="13">
        <v>0</v>
      </c>
      <c r="G179" s="4">
        <f t="shared" si="4"/>
        <v>0</v>
      </c>
      <c r="H179" s="4">
        <f t="shared" si="5"/>
        <v>281600</v>
      </c>
    </row>
    <row r="180" spans="1:8" ht="39" thickBot="1" x14ac:dyDescent="0.3">
      <c r="A180" s="6">
        <v>176</v>
      </c>
      <c r="B180" s="5" t="s">
        <v>208</v>
      </c>
      <c r="C180" s="5" t="s">
        <v>26</v>
      </c>
      <c r="D180" s="7">
        <v>1</v>
      </c>
      <c r="E180" s="4">
        <v>178200</v>
      </c>
      <c r="F180" s="13">
        <v>0</v>
      </c>
      <c r="G180" s="4">
        <f t="shared" si="4"/>
        <v>0</v>
      </c>
      <c r="H180" s="4">
        <f t="shared" si="5"/>
        <v>178200</v>
      </c>
    </row>
    <row r="181" spans="1:8" ht="39" thickBot="1" x14ac:dyDescent="0.3">
      <c r="A181" s="6">
        <v>177</v>
      </c>
      <c r="B181" s="5" t="s">
        <v>209</v>
      </c>
      <c r="C181" s="5" t="s">
        <v>26</v>
      </c>
      <c r="D181" s="7">
        <v>1</v>
      </c>
      <c r="E181" s="4">
        <v>129700</v>
      </c>
      <c r="F181" s="13">
        <v>0</v>
      </c>
      <c r="G181" s="4">
        <f t="shared" si="4"/>
        <v>0</v>
      </c>
      <c r="H181" s="4">
        <f t="shared" si="5"/>
        <v>129700</v>
      </c>
    </row>
    <row r="182" spans="1:8" ht="15.75" thickBot="1" x14ac:dyDescent="0.3">
      <c r="A182" s="6">
        <v>178</v>
      </c>
      <c r="B182" s="5" t="s">
        <v>210</v>
      </c>
      <c r="C182" s="5" t="s">
        <v>26</v>
      </c>
      <c r="D182" s="7">
        <v>1</v>
      </c>
      <c r="E182" s="4">
        <v>339900</v>
      </c>
      <c r="F182" s="13">
        <v>0</v>
      </c>
      <c r="G182" s="4">
        <f t="shared" si="4"/>
        <v>0</v>
      </c>
      <c r="H182" s="4">
        <f t="shared" si="5"/>
        <v>339900</v>
      </c>
    </row>
    <row r="183" spans="1:8" ht="15.75" thickBot="1" x14ac:dyDescent="0.3">
      <c r="A183" s="6">
        <v>179</v>
      </c>
      <c r="B183" s="5" t="s">
        <v>211</v>
      </c>
      <c r="C183" s="5" t="s">
        <v>26</v>
      </c>
      <c r="D183" s="7">
        <v>1</v>
      </c>
      <c r="E183" s="4">
        <v>306500</v>
      </c>
      <c r="F183" s="13">
        <v>0</v>
      </c>
      <c r="G183" s="4">
        <f t="shared" si="4"/>
        <v>0</v>
      </c>
      <c r="H183" s="4">
        <f t="shared" si="5"/>
        <v>306500</v>
      </c>
    </row>
    <row r="184" spans="1:8" ht="15.75" thickBot="1" x14ac:dyDescent="0.3">
      <c r="A184" s="6">
        <v>180</v>
      </c>
      <c r="B184" s="5" t="s">
        <v>212</v>
      </c>
      <c r="C184" s="5" t="s">
        <v>26</v>
      </c>
      <c r="D184" s="7">
        <v>1</v>
      </c>
      <c r="E184" s="4">
        <v>326800</v>
      </c>
      <c r="F184" s="13">
        <v>0</v>
      </c>
      <c r="G184" s="4">
        <f t="shared" si="4"/>
        <v>0</v>
      </c>
      <c r="H184" s="4">
        <f t="shared" si="5"/>
        <v>326800</v>
      </c>
    </row>
    <row r="185" spans="1:8" ht="15.75" thickBot="1" x14ac:dyDescent="0.3">
      <c r="A185" s="6">
        <v>181</v>
      </c>
      <c r="B185" s="5" t="s">
        <v>213</v>
      </c>
      <c r="C185" s="5" t="s">
        <v>26</v>
      </c>
      <c r="D185" s="7">
        <v>1</v>
      </c>
      <c r="E185" s="4">
        <v>259900</v>
      </c>
      <c r="F185" s="13">
        <v>0.19</v>
      </c>
      <c r="G185" s="4">
        <f t="shared" si="4"/>
        <v>49381</v>
      </c>
      <c r="H185" s="4">
        <f t="shared" si="5"/>
        <v>309281</v>
      </c>
    </row>
    <row r="186" spans="1:8" ht="15.75" thickBot="1" x14ac:dyDescent="0.3">
      <c r="A186" s="6">
        <v>182</v>
      </c>
      <c r="B186" s="5" t="s">
        <v>214</v>
      </c>
      <c r="C186" s="5" t="s">
        <v>26</v>
      </c>
      <c r="D186" s="7">
        <v>1</v>
      </c>
      <c r="E186" s="4">
        <v>5500</v>
      </c>
      <c r="F186" s="13">
        <v>0.19</v>
      </c>
      <c r="G186" s="4">
        <f t="shared" si="4"/>
        <v>1045</v>
      </c>
      <c r="H186" s="4">
        <f t="shared" si="5"/>
        <v>6545</v>
      </c>
    </row>
    <row r="187" spans="1:8" ht="15.75" thickBot="1" x14ac:dyDescent="0.3">
      <c r="A187" s="6">
        <v>183</v>
      </c>
      <c r="B187" s="5" t="s">
        <v>215</v>
      </c>
      <c r="C187" s="5" t="s">
        <v>26</v>
      </c>
      <c r="D187" s="7">
        <v>1</v>
      </c>
      <c r="E187" s="4">
        <v>347700</v>
      </c>
      <c r="F187" s="13">
        <v>0.19</v>
      </c>
      <c r="G187" s="4">
        <f t="shared" si="4"/>
        <v>66063</v>
      </c>
      <c r="H187" s="4">
        <f t="shared" si="5"/>
        <v>413763</v>
      </c>
    </row>
    <row r="188" spans="1:8" ht="15.75" thickBot="1" x14ac:dyDescent="0.3">
      <c r="A188" s="6">
        <v>184</v>
      </c>
      <c r="B188" s="5" t="s">
        <v>216</v>
      </c>
      <c r="C188" s="5" t="s">
        <v>26</v>
      </c>
      <c r="D188" s="7">
        <v>1</v>
      </c>
      <c r="E188" s="4">
        <v>213800</v>
      </c>
      <c r="F188" s="13">
        <v>0</v>
      </c>
      <c r="G188" s="4">
        <f t="shared" si="4"/>
        <v>0</v>
      </c>
      <c r="H188" s="4">
        <f t="shared" si="5"/>
        <v>213800</v>
      </c>
    </row>
    <row r="189" spans="1:8" ht="15.75" thickBot="1" x14ac:dyDescent="0.3">
      <c r="A189" s="6">
        <v>185</v>
      </c>
      <c r="B189" s="5" t="s">
        <v>217</v>
      </c>
      <c r="C189" s="5" t="s">
        <v>26</v>
      </c>
      <c r="D189" s="7">
        <v>1</v>
      </c>
      <c r="E189" s="4">
        <v>234900</v>
      </c>
      <c r="F189" s="13">
        <v>0.19</v>
      </c>
      <c r="G189" s="4">
        <f t="shared" si="4"/>
        <v>44631</v>
      </c>
      <c r="H189" s="4">
        <f t="shared" si="5"/>
        <v>279531</v>
      </c>
    </row>
    <row r="190" spans="1:8" ht="15.75" thickBot="1" x14ac:dyDescent="0.3">
      <c r="A190" s="6">
        <v>186</v>
      </c>
      <c r="B190" s="5" t="s">
        <v>218</v>
      </c>
      <c r="C190" s="5" t="s">
        <v>26</v>
      </c>
      <c r="D190" s="7">
        <v>1</v>
      </c>
      <c r="E190" s="4">
        <v>125800</v>
      </c>
      <c r="F190" s="13">
        <v>0</v>
      </c>
      <c r="G190" s="4">
        <f t="shared" si="4"/>
        <v>0</v>
      </c>
      <c r="H190" s="4">
        <f t="shared" si="5"/>
        <v>125800</v>
      </c>
    </row>
    <row r="191" spans="1:8" ht="15.75" thickBot="1" x14ac:dyDescent="0.3">
      <c r="A191" s="6">
        <v>187</v>
      </c>
      <c r="B191" s="5" t="s">
        <v>219</v>
      </c>
      <c r="C191" s="5" t="s">
        <v>26</v>
      </c>
      <c r="D191" s="7">
        <v>1</v>
      </c>
      <c r="E191" s="4">
        <v>55600</v>
      </c>
      <c r="F191" s="13">
        <v>0</v>
      </c>
      <c r="G191" s="4">
        <f t="shared" si="4"/>
        <v>0</v>
      </c>
      <c r="H191" s="4">
        <f t="shared" si="5"/>
        <v>55600</v>
      </c>
    </row>
    <row r="192" spans="1:8" ht="15.75" thickBot="1" x14ac:dyDescent="0.3">
      <c r="A192" s="6">
        <v>188</v>
      </c>
      <c r="B192" s="5" t="s">
        <v>220</v>
      </c>
      <c r="C192" s="5" t="s">
        <v>26</v>
      </c>
      <c r="D192" s="7">
        <v>1</v>
      </c>
      <c r="E192" s="4">
        <v>122300</v>
      </c>
      <c r="F192" s="13">
        <v>0.19</v>
      </c>
      <c r="G192" s="4">
        <f t="shared" si="4"/>
        <v>23237</v>
      </c>
      <c r="H192" s="4">
        <f t="shared" si="5"/>
        <v>145537</v>
      </c>
    </row>
    <row r="193" spans="1:8" ht="15.75" thickBot="1" x14ac:dyDescent="0.3">
      <c r="A193" s="6">
        <v>189</v>
      </c>
      <c r="B193" s="5" t="s">
        <v>221</v>
      </c>
      <c r="C193" s="5" t="s">
        <v>26</v>
      </c>
      <c r="D193" s="7">
        <v>1</v>
      </c>
      <c r="E193" s="4">
        <v>0</v>
      </c>
      <c r="F193" s="13"/>
      <c r="G193" s="4">
        <f t="shared" si="4"/>
        <v>0</v>
      </c>
      <c r="H193" s="4">
        <f t="shared" si="5"/>
        <v>0</v>
      </c>
    </row>
    <row r="194" spans="1:8" ht="15.75" thickBot="1" x14ac:dyDescent="0.3">
      <c r="A194" s="6">
        <v>190</v>
      </c>
      <c r="B194" s="5" t="s">
        <v>222</v>
      </c>
      <c r="C194" s="5" t="s">
        <v>26</v>
      </c>
      <c r="D194" s="7">
        <v>1</v>
      </c>
      <c r="E194" s="4">
        <v>42500</v>
      </c>
      <c r="F194" s="13">
        <v>0.19</v>
      </c>
      <c r="G194" s="4">
        <f t="shared" si="4"/>
        <v>8075</v>
      </c>
      <c r="H194" s="4">
        <f t="shared" si="5"/>
        <v>50575</v>
      </c>
    </row>
    <row r="195" spans="1:8" ht="15.75" thickBot="1" x14ac:dyDescent="0.3">
      <c r="A195" s="6">
        <v>191</v>
      </c>
      <c r="B195" s="5" t="s">
        <v>223</v>
      </c>
      <c r="C195" s="5" t="s">
        <v>26</v>
      </c>
      <c r="D195" s="7">
        <v>1</v>
      </c>
      <c r="E195" s="4">
        <v>59500</v>
      </c>
      <c r="F195" s="13">
        <v>0</v>
      </c>
      <c r="G195" s="4">
        <f t="shared" si="4"/>
        <v>0</v>
      </c>
      <c r="H195" s="4">
        <f t="shared" si="5"/>
        <v>59500</v>
      </c>
    </row>
    <row r="196" spans="1:8" ht="15.75" thickBot="1" x14ac:dyDescent="0.3">
      <c r="A196" s="6">
        <v>192</v>
      </c>
      <c r="B196" s="5" t="s">
        <v>224</v>
      </c>
      <c r="C196" s="5" t="s">
        <v>26</v>
      </c>
      <c r="D196" s="7">
        <v>1</v>
      </c>
      <c r="E196" s="4">
        <v>427500</v>
      </c>
      <c r="F196" s="13">
        <v>0</v>
      </c>
      <c r="G196" s="4">
        <f t="shared" si="4"/>
        <v>0</v>
      </c>
      <c r="H196" s="4">
        <f t="shared" si="5"/>
        <v>427500</v>
      </c>
    </row>
    <row r="197" spans="1:8" ht="26.25" thickBot="1" x14ac:dyDescent="0.3">
      <c r="A197" s="6">
        <v>193</v>
      </c>
      <c r="B197" s="5" t="s">
        <v>225</v>
      </c>
      <c r="C197" s="5" t="s">
        <v>26</v>
      </c>
      <c r="D197" s="7">
        <v>1</v>
      </c>
      <c r="E197" s="4">
        <v>0</v>
      </c>
      <c r="F197" s="13"/>
      <c r="G197" s="4">
        <f t="shared" si="4"/>
        <v>0</v>
      </c>
      <c r="H197" s="4">
        <f t="shared" si="5"/>
        <v>0</v>
      </c>
    </row>
    <row r="198" spans="1:8" ht="15.75" thickBot="1" x14ac:dyDescent="0.3">
      <c r="A198" s="6">
        <v>194</v>
      </c>
      <c r="B198" s="5" t="s">
        <v>226</v>
      </c>
      <c r="C198" s="5" t="s">
        <v>227</v>
      </c>
      <c r="D198" s="7">
        <v>1</v>
      </c>
      <c r="E198" s="4">
        <v>0</v>
      </c>
      <c r="F198" s="13"/>
      <c r="G198" s="4">
        <f t="shared" ref="G198:G209" si="6">+E198*F198</f>
        <v>0</v>
      </c>
      <c r="H198" s="4">
        <f t="shared" ref="H198:H209" si="7">+E198+G198</f>
        <v>0</v>
      </c>
    </row>
    <row r="199" spans="1:8" ht="15.75" thickBot="1" x14ac:dyDescent="0.3">
      <c r="A199" s="6">
        <v>195</v>
      </c>
      <c r="B199" s="5" t="s">
        <v>228</v>
      </c>
      <c r="C199" s="5" t="s">
        <v>26</v>
      </c>
      <c r="D199" s="7">
        <v>1</v>
      </c>
      <c r="E199" s="4">
        <v>121700</v>
      </c>
      <c r="F199" s="13">
        <v>0.19</v>
      </c>
      <c r="G199" s="4">
        <f t="shared" si="6"/>
        <v>23123</v>
      </c>
      <c r="H199" s="4">
        <f t="shared" si="7"/>
        <v>144823</v>
      </c>
    </row>
    <row r="200" spans="1:8" ht="15.75" thickBot="1" x14ac:dyDescent="0.3">
      <c r="A200" s="6">
        <v>196</v>
      </c>
      <c r="B200" s="5" t="s">
        <v>229</v>
      </c>
      <c r="C200" s="5" t="s">
        <v>26</v>
      </c>
      <c r="D200" s="7">
        <v>1</v>
      </c>
      <c r="E200" s="4">
        <v>0</v>
      </c>
      <c r="F200" s="13"/>
      <c r="G200" s="4">
        <f t="shared" si="6"/>
        <v>0</v>
      </c>
      <c r="H200" s="4">
        <f t="shared" si="7"/>
        <v>0</v>
      </c>
    </row>
    <row r="201" spans="1:8" ht="26.25" thickBot="1" x14ac:dyDescent="0.3">
      <c r="A201" s="6">
        <v>197</v>
      </c>
      <c r="B201" s="5" t="s">
        <v>230</v>
      </c>
      <c r="C201" s="5" t="s">
        <v>26</v>
      </c>
      <c r="D201" s="7">
        <v>1</v>
      </c>
      <c r="E201" s="4">
        <v>50400</v>
      </c>
      <c r="F201" s="13">
        <v>0.19</v>
      </c>
      <c r="G201" s="4">
        <f t="shared" si="6"/>
        <v>9576</v>
      </c>
      <c r="H201" s="4">
        <f t="shared" si="7"/>
        <v>59976</v>
      </c>
    </row>
    <row r="202" spans="1:8" ht="15.75" thickBot="1" x14ac:dyDescent="0.3">
      <c r="A202" s="6">
        <v>198</v>
      </c>
      <c r="B202" s="5" t="s">
        <v>231</v>
      </c>
      <c r="C202" s="5" t="s">
        <v>59</v>
      </c>
      <c r="D202" s="7">
        <v>1</v>
      </c>
      <c r="E202" s="4">
        <v>344900</v>
      </c>
      <c r="F202" s="13">
        <v>0.05</v>
      </c>
      <c r="G202" s="4">
        <f t="shared" si="6"/>
        <v>17245</v>
      </c>
      <c r="H202" s="4">
        <f t="shared" si="7"/>
        <v>362145</v>
      </c>
    </row>
    <row r="203" spans="1:8" ht="15.75" thickBot="1" x14ac:dyDescent="0.3">
      <c r="A203" s="6">
        <v>199</v>
      </c>
      <c r="B203" s="5" t="s">
        <v>232</v>
      </c>
      <c r="C203" s="5" t="s">
        <v>26</v>
      </c>
      <c r="D203" s="7">
        <v>1</v>
      </c>
      <c r="E203" s="4">
        <v>55100</v>
      </c>
      <c r="F203" s="13">
        <v>0.19</v>
      </c>
      <c r="G203" s="4">
        <f t="shared" si="6"/>
        <v>10469</v>
      </c>
      <c r="H203" s="4">
        <f t="shared" si="7"/>
        <v>65569</v>
      </c>
    </row>
    <row r="204" spans="1:8" ht="15.75" thickBot="1" x14ac:dyDescent="0.3">
      <c r="A204" s="6">
        <v>200</v>
      </c>
      <c r="B204" s="5" t="s">
        <v>233</v>
      </c>
      <c r="C204" s="5" t="s">
        <v>26</v>
      </c>
      <c r="D204" s="7">
        <v>1</v>
      </c>
      <c r="E204" s="4">
        <v>44500</v>
      </c>
      <c r="F204" s="13">
        <v>0.19</v>
      </c>
      <c r="G204" s="4">
        <f t="shared" si="6"/>
        <v>8455</v>
      </c>
      <c r="H204" s="4">
        <f t="shared" si="7"/>
        <v>52955</v>
      </c>
    </row>
    <row r="205" spans="1:8" ht="15.75" thickBot="1" x14ac:dyDescent="0.3">
      <c r="A205" s="6">
        <v>201</v>
      </c>
      <c r="B205" s="5" t="s">
        <v>234</v>
      </c>
      <c r="C205" s="5" t="s">
        <v>26</v>
      </c>
      <c r="D205" s="7">
        <v>1</v>
      </c>
      <c r="E205" s="4">
        <v>187500</v>
      </c>
      <c r="F205" s="13">
        <v>0.19</v>
      </c>
      <c r="G205" s="4">
        <f t="shared" si="6"/>
        <v>35625</v>
      </c>
      <c r="H205" s="4">
        <f t="shared" si="7"/>
        <v>223125</v>
      </c>
    </row>
    <row r="206" spans="1:8" ht="15.75" thickBot="1" x14ac:dyDescent="0.3">
      <c r="A206" s="6">
        <v>202</v>
      </c>
      <c r="B206" s="5" t="s">
        <v>235</v>
      </c>
      <c r="C206" s="5" t="s">
        <v>26</v>
      </c>
      <c r="D206" s="7">
        <v>1</v>
      </c>
      <c r="E206" s="4">
        <v>12065200</v>
      </c>
      <c r="F206" s="13">
        <v>0.19</v>
      </c>
      <c r="G206" s="4">
        <f t="shared" si="6"/>
        <v>2292388</v>
      </c>
      <c r="H206" s="4">
        <f t="shared" si="7"/>
        <v>14357588</v>
      </c>
    </row>
    <row r="207" spans="1:8" ht="15.75" thickBot="1" x14ac:dyDescent="0.3">
      <c r="A207" s="6">
        <v>203</v>
      </c>
      <c r="B207" s="5" t="s">
        <v>236</v>
      </c>
      <c r="C207" s="5" t="s">
        <v>26</v>
      </c>
      <c r="D207" s="7">
        <v>1</v>
      </c>
      <c r="E207" s="4">
        <v>126200</v>
      </c>
      <c r="F207" s="13">
        <v>0.19</v>
      </c>
      <c r="G207" s="4">
        <f t="shared" si="6"/>
        <v>23978</v>
      </c>
      <c r="H207" s="4">
        <f t="shared" si="7"/>
        <v>150178</v>
      </c>
    </row>
    <row r="208" spans="1:8" ht="15.75" thickBot="1" x14ac:dyDescent="0.3">
      <c r="A208" s="6">
        <v>204</v>
      </c>
      <c r="B208" s="5" t="s">
        <v>237</v>
      </c>
      <c r="C208" s="5" t="s">
        <v>26</v>
      </c>
      <c r="D208" s="7">
        <v>1</v>
      </c>
      <c r="E208" s="4">
        <v>92200</v>
      </c>
      <c r="F208" s="13">
        <v>0.19</v>
      </c>
      <c r="G208" s="4">
        <f t="shared" si="6"/>
        <v>17518</v>
      </c>
      <c r="H208" s="4">
        <f t="shared" si="7"/>
        <v>109718</v>
      </c>
    </row>
    <row r="209" spans="1:8" ht="15.75" thickBot="1" x14ac:dyDescent="0.3">
      <c r="A209" s="6">
        <v>205</v>
      </c>
      <c r="B209" s="5" t="s">
        <v>238</v>
      </c>
      <c r="C209" s="5" t="s">
        <v>26</v>
      </c>
      <c r="D209" s="7">
        <v>1</v>
      </c>
      <c r="E209" s="4">
        <v>96200</v>
      </c>
      <c r="F209" s="13">
        <v>0.19</v>
      </c>
      <c r="G209" s="4">
        <f t="shared" si="6"/>
        <v>18278</v>
      </c>
      <c r="H209" s="4">
        <f t="shared" si="7"/>
        <v>114478</v>
      </c>
    </row>
    <row r="211" spans="1:8" x14ac:dyDescent="0.25">
      <c r="F211" s="12" t="s">
        <v>10</v>
      </c>
      <c r="G211" s="12"/>
      <c r="H211" s="8">
        <f>SUM(H5:H209)</f>
        <v>148473685</v>
      </c>
    </row>
    <row r="216" spans="1:8" x14ac:dyDescent="0.25">
      <c r="B216" t="s">
        <v>11</v>
      </c>
    </row>
    <row r="217" spans="1:8" x14ac:dyDescent="0.25">
      <c r="B217" t="s">
        <v>240</v>
      </c>
    </row>
    <row r="218" spans="1:8" x14ac:dyDescent="0.25">
      <c r="B218" t="s">
        <v>241</v>
      </c>
    </row>
    <row r="219" spans="1:8" x14ac:dyDescent="0.25">
      <c r="B219" t="s">
        <v>242</v>
      </c>
    </row>
    <row r="220" spans="1:8" x14ac:dyDescent="0.25">
      <c r="B220" t="s">
        <v>243</v>
      </c>
    </row>
  </sheetData>
  <mergeCells count="4">
    <mergeCell ref="A3:H3"/>
    <mergeCell ref="A1:H1"/>
    <mergeCell ref="A2:H2"/>
    <mergeCell ref="F211:G21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lbast</dc:creator>
  <cp:lastModifiedBy>Ing. Jesus David M.Cantillo</cp:lastModifiedBy>
  <dcterms:created xsi:type="dcterms:W3CDTF">2023-11-01T22:15:39Z</dcterms:created>
  <dcterms:modified xsi:type="dcterms:W3CDTF">2026-05-05T14:32:00Z</dcterms:modified>
</cp:coreProperties>
</file>