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/>
  <mc:AlternateContent xmlns:mc="http://schemas.openxmlformats.org/markup-compatibility/2006">
    <mc:Choice Requires="x15">
      <x15ac:absPath xmlns:x15ac="http://schemas.microsoft.com/office/spreadsheetml/2010/11/ac" url="D:\U PARTNER CONSULTING\Vigencia 2025\UPN 2026 - SIMES III\Convocatoria publica Mesas y Encuentros\V4 UPN-VIEPS-CP-005-2026\ADENDA No 4 UPN-VIEPS-CP-005-2026\"/>
    </mc:Choice>
  </mc:AlternateContent>
  <xr:revisionPtr revIDLastSave="0" documentId="13_ncr:1_{7E3559E7-8B34-40F4-AD2B-D90937EC7DCF}" xr6:coauthVersionLast="47" xr6:coauthVersionMax="47" xr10:uidLastSave="{00000000-0000-0000-0000-000000000000}"/>
  <bookViews>
    <workbookView xWindow="-108" yWindow="-108" windowWidth="23256" windowHeight="12456" xr2:uid="{78B10670-FA9F-46BA-A026-E1199464220B}"/>
  </bookViews>
  <sheets>
    <sheet name="Oferta económica " sheetId="3" r:id="rId1"/>
  </sheets>
  <definedNames>
    <definedName name="_xlnm.Print_Area" localSheetId="0">'Oferta económica '!$A$1:$O$100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96" i="3" l="1"/>
  <c r="O94" i="3"/>
  <c r="O97" i="3" l="1"/>
</calcChain>
</file>

<file path=xl/sharedStrings.xml><?xml version="1.0" encoding="utf-8"?>
<sst xmlns="http://schemas.openxmlformats.org/spreadsheetml/2006/main" count="313" uniqueCount="140">
  <si>
    <t xml:space="preserve">OBJETO: </t>
  </si>
  <si>
    <t>No.</t>
  </si>
  <si>
    <t>ACTIVIDAD</t>
  </si>
  <si>
    <t>DESCRIPCIÓN</t>
  </si>
  <si>
    <t>CANTIDAD</t>
  </si>
  <si>
    <t>DIAS</t>
  </si>
  <si>
    <t>DESCRIPCIÓN BENEFICIARIOS</t>
  </si>
  <si>
    <t>Ítem</t>
  </si>
  <si>
    <t xml:space="preserve">Descripción </t>
  </si>
  <si>
    <t>Cantidad</t>
  </si>
  <si>
    <t>Alimentación</t>
  </si>
  <si>
    <t xml:space="preserve">Almuerzos típicos de la región y/o tipo buffet para los asistentes a las Mesas de Concertación </t>
  </si>
  <si>
    <t xml:space="preserve">Alojamiento </t>
  </si>
  <si>
    <r>
      <t xml:space="preserve">REGIONES EVENTOS 
</t>
    </r>
    <r>
      <rPr>
        <sz val="11"/>
        <color theme="0"/>
        <rFont val="Arial Narrow"/>
        <family val="2"/>
      </rPr>
      <t xml:space="preserve"> (Las siguientes ciudades pueden variar a lugares cercanos sin generar sobre costos al presupuesto inicial)</t>
    </r>
  </si>
  <si>
    <t>Transportes multimodal líderes territoriales y equipo base</t>
  </si>
  <si>
    <t>Transporte a los asistentes a los eventos regionales</t>
  </si>
  <si>
    <t># BENEFICIARIOS   POR EVENTO</t>
  </si>
  <si>
    <t xml:space="preserve">PRESUPUESTO OFICIAL </t>
  </si>
  <si>
    <t xml:space="preserve">PROFORMA No. 03
OFERTA ECONOMICA </t>
  </si>
  <si>
    <t xml:space="preserve">Chaparral </t>
  </si>
  <si>
    <t xml:space="preserve">Popayán </t>
  </si>
  <si>
    <t xml:space="preserve">Vaupés </t>
  </si>
  <si>
    <t xml:space="preserve">Mitú </t>
  </si>
  <si>
    <t xml:space="preserve">Barbacoas </t>
  </si>
  <si>
    <t xml:space="preserve">Caucasia </t>
  </si>
  <si>
    <t xml:space="preserve">Ocaña </t>
  </si>
  <si>
    <t xml:space="preserve">Catatumbo </t>
  </si>
  <si>
    <t xml:space="preserve">Chocó </t>
  </si>
  <si>
    <t xml:space="preserve">Tame </t>
  </si>
  <si>
    <t xml:space="preserve">SIMES </t>
  </si>
  <si>
    <t xml:space="preserve">Suárez </t>
  </si>
  <si>
    <t xml:space="preserve">Guajira </t>
  </si>
  <si>
    <t xml:space="preserve">Uribia </t>
  </si>
  <si>
    <t xml:space="preserve">Leticia </t>
  </si>
  <si>
    <t xml:space="preserve">Valencia </t>
  </si>
  <si>
    <t xml:space="preserve">La Jagua de Ibirico </t>
  </si>
  <si>
    <t xml:space="preserve">Magangué </t>
  </si>
  <si>
    <t xml:space="preserve">Mesas de concertación territorial </t>
  </si>
  <si>
    <t xml:space="preserve">Líderes territoriales, equipo base, participantes messa de concertación  y personal autorizado por la Supervisión del Convenio </t>
  </si>
  <si>
    <t xml:space="preserve">23 Mesas de Concertación Territorial </t>
  </si>
  <si>
    <t xml:space="preserve">Alquiler de salón y/o adecuación logística para para el desarrollo de veintitrés (23)  Meas de Concertación Territorial. 
Cada evento tendrá una duración de dos (2) días y una participación en promedio de ochenta  (80) personas.  </t>
  </si>
  <si>
    <t xml:space="preserve">ESTRATEGIA </t>
  </si>
  <si>
    <t xml:space="preserve">TERRITORIO </t>
  </si>
  <si>
    <t xml:space="preserve">LUGAR DE EJECUCIÓN * (Sujeto a cambios de acuerdo con cronograma MEN - UPN) </t>
  </si>
  <si>
    <t xml:space="preserve">Montañas de Paz y Progreso </t>
  </si>
  <si>
    <t xml:space="preserve">Cañon del Micay </t>
  </si>
  <si>
    <t xml:space="preserve">Puerto Asis </t>
  </si>
  <si>
    <t>Itsmina</t>
  </si>
  <si>
    <t xml:space="preserve">Triangulo de Telmebí </t>
  </si>
  <si>
    <t xml:space="preserve">Bajo Cauca Antioqueño </t>
  </si>
  <si>
    <t xml:space="preserve">Pluriétnico Guainía </t>
  </si>
  <si>
    <t xml:space="preserve">Puerto Inirída </t>
  </si>
  <si>
    <t xml:space="preserve">Guaviare intercultural </t>
  </si>
  <si>
    <t xml:space="preserve">San José del Guaviare </t>
  </si>
  <si>
    <t xml:space="preserve">Suárez - Cauca </t>
  </si>
  <si>
    <t xml:space="preserve">Llanos del Yarí </t>
  </si>
  <si>
    <t xml:space="preserve">San Vicente del Caguan </t>
  </si>
  <si>
    <t xml:space="preserve">Vichada </t>
  </si>
  <si>
    <t xml:space="preserve">Puerto Carreño </t>
  </si>
  <si>
    <t xml:space="preserve">La Primavera </t>
  </si>
  <si>
    <t xml:space="preserve">Pacífico Caucano Nariñense </t>
  </si>
  <si>
    <t xml:space="preserve">Guapi </t>
  </si>
  <si>
    <t xml:space="preserve">Amazonas </t>
  </si>
  <si>
    <t xml:space="preserve">Alto Sinú </t>
  </si>
  <si>
    <t xml:space="preserve">Perijá </t>
  </si>
  <si>
    <t xml:space="preserve">Mojana </t>
  </si>
  <si>
    <t xml:space="preserve">Bajo Putumayo </t>
  </si>
  <si>
    <t xml:space="preserve">Refrigeros </t>
  </si>
  <si>
    <t xml:space="preserve">Cenas </t>
  </si>
  <si>
    <t xml:space="preserve">Hospedaje de dos noches*  para los asistentes a los talleres de capacitación 
Acomadación múltiple de acuerdo a la disponibilidad </t>
  </si>
  <si>
    <t xml:space="preserve">ESenTUCOLE </t>
  </si>
  <si>
    <t xml:space="preserve">Encuentros de Emparajamiento </t>
  </si>
  <si>
    <t xml:space="preserve">64 Encuentros de Emparejamiento </t>
  </si>
  <si>
    <t xml:space="preserve">Líderes territoriales, equipo base, participantes ecuentos de emparajemiento   y personal autorizado por la Supervisión del Convenio </t>
  </si>
  <si>
    <t xml:space="preserve">Producción de eventos regionales 
mesas de concertación </t>
  </si>
  <si>
    <t xml:space="preserve">Producción de eventos regionales Encuentros de Emparajamiento  </t>
  </si>
  <si>
    <t xml:space="preserve">Alquiler de salón y/o adecuación logística para para el desarrollo de sesenta y cuatro (64)  Encuentros de Emparejamiento. 
Cada evento tendrá una duración de dos (2) días y una participación en promedio de cincuenta (50) personas.  </t>
  </si>
  <si>
    <t>“PRESTAR SERVICIOS DE OPERADOR LOGÍSTICO PARA LA PLANEACIÓN, ORGANIZACIÓN, PRODUCCIÓN Y EJECUCIÓN DE MESAS DE CONCERTACIÓN, MESAS DE EMPAREJAMIENTO Y EVENTOS PRESENCIALES QUE SE REQUIERAN EN DESARROLLO DEL PROYECTO 10226 “SIMES III TRANSFORMACIÓN DE LA EDUCACIÓN PARA LA REDUCCIÓN DE DESIGUALDADES Y CONSTRUCCIÓN DE PAZ”</t>
  </si>
  <si>
    <t xml:space="preserve">Atlántico </t>
  </si>
  <si>
    <t xml:space="preserve">Barranquilla </t>
  </si>
  <si>
    <t xml:space="preserve">Magdalena </t>
  </si>
  <si>
    <t xml:space="preserve">Luraco </t>
  </si>
  <si>
    <t xml:space="preserve">Arauca </t>
  </si>
  <si>
    <t xml:space="preserve">Saravena </t>
  </si>
  <si>
    <t>Casanare</t>
  </si>
  <si>
    <t xml:space="preserve">Hato - Corozal </t>
  </si>
  <si>
    <t xml:space="preserve">Boyacá </t>
  </si>
  <si>
    <t xml:space="preserve">Duitama </t>
  </si>
  <si>
    <t xml:space="preserve">Tunja </t>
  </si>
  <si>
    <t xml:space="preserve">Cundinamarca </t>
  </si>
  <si>
    <t xml:space="preserve">Bogotá </t>
  </si>
  <si>
    <t xml:space="preserve">Caldas - Risaralda </t>
  </si>
  <si>
    <t xml:space="preserve">Manizales </t>
  </si>
  <si>
    <t xml:space="preserve">Meta </t>
  </si>
  <si>
    <t>Granada</t>
  </si>
  <si>
    <t xml:space="preserve">Antioquia </t>
  </si>
  <si>
    <t xml:space="preserve">Medellín </t>
  </si>
  <si>
    <t xml:space="preserve">Cauca </t>
  </si>
  <si>
    <t xml:space="preserve">Nariño </t>
  </si>
  <si>
    <t xml:space="preserve">Tumaco </t>
  </si>
  <si>
    <t xml:space="preserve">Córdoba </t>
  </si>
  <si>
    <t xml:space="preserve">San Pelayo </t>
  </si>
  <si>
    <t xml:space="preserve">Sucre </t>
  </si>
  <si>
    <t>San Onofre</t>
  </si>
  <si>
    <t xml:space="preserve">Bolívar </t>
  </si>
  <si>
    <t xml:space="preserve">San Pablo </t>
  </si>
  <si>
    <t xml:space="preserve">Guainía </t>
  </si>
  <si>
    <t xml:space="preserve">Inírida </t>
  </si>
  <si>
    <t>Guaviare</t>
  </si>
  <si>
    <t xml:space="preserve">Huila </t>
  </si>
  <si>
    <t xml:space="preserve">Neiva </t>
  </si>
  <si>
    <t>Tolima</t>
  </si>
  <si>
    <t xml:space="preserve">Ibagué </t>
  </si>
  <si>
    <t xml:space="preserve">Tolima </t>
  </si>
  <si>
    <t xml:space="preserve">Mariquita </t>
  </si>
  <si>
    <t xml:space="preserve">Putumayo </t>
  </si>
  <si>
    <t xml:space="preserve">Mocoa </t>
  </si>
  <si>
    <t xml:space="preserve">San Andres y Providencia </t>
  </si>
  <si>
    <t xml:space="preserve">San Andres </t>
  </si>
  <si>
    <t xml:space="preserve">Santander </t>
  </si>
  <si>
    <t xml:space="preserve">Puerto Wilches </t>
  </si>
  <si>
    <t xml:space="preserve">Cimatarra </t>
  </si>
  <si>
    <t xml:space="preserve">Valle del Cauca </t>
  </si>
  <si>
    <t xml:space="preserve">Cali </t>
  </si>
  <si>
    <t xml:space="preserve">Roldanillo </t>
  </si>
  <si>
    <t xml:space="preserve">Cumaribo </t>
  </si>
  <si>
    <t xml:space="preserve">Cesar </t>
  </si>
  <si>
    <t xml:space="preserve">Valledupar </t>
  </si>
  <si>
    <t xml:space="preserve">Santa Marta </t>
  </si>
  <si>
    <t xml:space="preserve">Norte de Santander </t>
  </si>
  <si>
    <t xml:space="preserve">Abrego </t>
  </si>
  <si>
    <t xml:space="preserve">Convención </t>
  </si>
  <si>
    <t xml:space="preserve">TRES MIL SETECIENTOS CUARENTA Y UN MIL MILLONES  TRESCIENTOS SETENTA Y CUATRO MIL CIENTO VEINTISÉIS PESOS  M/CTE  ($3.741.374.126) </t>
  </si>
  <si>
    <t>CONVOCATORIA PÚBLICA UPN-VIEPS-CP-005-2026</t>
  </si>
  <si>
    <t>VALOR PROPUESTA POR EVENTO  (Incluidos impuestos, tazas, contribuciones )</t>
  </si>
  <si>
    <t xml:space="preserve">Gastos de administración </t>
  </si>
  <si>
    <t>TOTAL</t>
  </si>
  <si>
    <t xml:space="preserve">IVA </t>
  </si>
  <si>
    <t>Subtotal (Incluidos impuestos, tazas, contribuciones)</t>
  </si>
  <si>
    <r>
      <t>NOTA:</t>
    </r>
    <r>
      <rPr>
        <sz val="11"/>
        <color theme="1"/>
        <rFont val="Aptos Narrow"/>
        <family val="2"/>
        <scheme val="minor"/>
      </rPr>
      <t xml:space="preserve"> El proponente deberá diligenciar y presentar la Proforma No. 3 en el archivo Excel suministrado por la Universidad, conservando íntegramente la estructura, contenido y fórmulas establecidas. No se permitirá la modificación, alteración o eliminación de fórmulas, celdas, hojas, referencias o configuraciones del archivo. La inobservancia de esta disposición podrá dar lugar a las verificaciones y consecuencias previstas en los Términos de Referencia.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</si>
</sst>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[$$-240A]\ * #,##0.00_-;\-[$$-240A]\ * #,##0.00_-;_-[$$-240A]\ * &quot;-&quot;??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name val="Arial Narrow"/>
      <family val="2"/>
    </font>
    <font>
      <b/>
      <sz val="11"/>
      <color theme="0"/>
      <name val="Arial Narrow"/>
      <family val="2"/>
    </font>
    <font>
      <sz val="11"/>
      <color theme="0"/>
      <name val="Arial Narrow"/>
      <family val="2"/>
    </font>
    <font>
      <b/>
      <sz val="11"/>
      <name val="Arial Narrow"/>
      <family val="2"/>
    </font>
    <font>
      <b/>
      <sz val="18"/>
      <name val="Arial Narrow"/>
      <family val="2"/>
    </font>
    <font>
      <b/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43" fontId="1" fillId="0" borderId="0" applyFont="0" applyFill="0" applyBorder="0" applyAlignment="0" applyProtection="0"/>
  </cellStyleXfs>
  <cellXfs count="105">
    <xf numFmtId="0" fontId="0" fillId="0" borderId="0" xfId="0"/>
    <xf numFmtId="0" fontId="2" fillId="0" borderId="0" xfId="1" applyFont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 wrapText="1"/>
    </xf>
    <xf numFmtId="0" fontId="2" fillId="4" borderId="1" xfId="1" applyFont="1" applyFill="1" applyBorder="1" applyAlignment="1">
      <alignment vertical="center" wrapText="1"/>
    </xf>
    <xf numFmtId="0" fontId="2" fillId="4" borderId="2" xfId="1" applyFont="1" applyFill="1" applyBorder="1" applyAlignment="1">
      <alignment vertical="center" wrapText="1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2" fillId="2" borderId="0" xfId="1" applyFont="1" applyFill="1" applyAlignment="1">
      <alignment horizontal="center" vertical="center"/>
    </xf>
    <xf numFmtId="0" fontId="2" fillId="0" borderId="0" xfId="1" applyFont="1" applyAlignment="1">
      <alignment horizontal="justify" vertical="center"/>
    </xf>
    <xf numFmtId="0" fontId="3" fillId="0" borderId="0" xfId="1" applyFont="1" applyAlignment="1">
      <alignment horizontal="center" vertical="center"/>
    </xf>
    <xf numFmtId="44" fontId="3" fillId="3" borderId="2" xfId="1" applyNumberFormat="1" applyFont="1" applyFill="1" applyBorder="1" applyAlignment="1">
      <alignment horizontal="center" vertical="center" wrapText="1"/>
    </xf>
    <xf numFmtId="44" fontId="2" fillId="0" borderId="0" xfId="1" applyNumberFormat="1" applyFont="1" applyAlignment="1">
      <alignment horizontal="center" vertical="center"/>
    </xf>
    <xf numFmtId="0" fontId="2" fillId="4" borderId="9" xfId="1" applyFont="1" applyFill="1" applyBorder="1" applyAlignment="1">
      <alignment horizontal="center" vertical="center"/>
    </xf>
    <xf numFmtId="0" fontId="2" fillId="2" borderId="13" xfId="1" applyFont="1" applyFill="1" applyBorder="1" applyAlignment="1">
      <alignment horizontal="center" vertical="center"/>
    </xf>
    <xf numFmtId="0" fontId="2" fillId="4" borderId="9" xfId="1" applyFont="1" applyFill="1" applyBorder="1" applyAlignment="1">
      <alignment horizontal="left" vertical="center" wrapText="1"/>
    </xf>
    <xf numFmtId="0" fontId="2" fillId="2" borderId="7" xfId="1" applyFont="1" applyFill="1" applyBorder="1" applyAlignment="1">
      <alignment vertical="center" wrapText="1"/>
    </xf>
    <xf numFmtId="0" fontId="2" fillId="2" borderId="1" xfId="1" applyFont="1" applyFill="1" applyBorder="1" applyAlignment="1">
      <alignment vertical="center" wrapText="1"/>
    </xf>
    <xf numFmtId="0" fontId="2" fillId="2" borderId="14" xfId="1" applyFont="1" applyFill="1" applyBorder="1" applyAlignment="1">
      <alignment vertical="center" wrapText="1"/>
    </xf>
    <xf numFmtId="0" fontId="2" fillId="2" borderId="1" xfId="1" applyFont="1" applyFill="1" applyBorder="1" applyAlignment="1">
      <alignment horizontal="center" vertical="center"/>
    </xf>
    <xf numFmtId="0" fontId="2" fillId="2" borderId="7" xfId="1" applyFont="1" applyFill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3" fillId="3" borderId="2" xfId="1" applyFont="1" applyFill="1" applyBorder="1" applyAlignment="1">
      <alignment horizontal="left" vertical="center"/>
    </xf>
    <xf numFmtId="0" fontId="2" fillId="4" borderId="9" xfId="1" applyFont="1" applyFill="1" applyBorder="1" applyAlignment="1">
      <alignment horizontal="left" vertical="center"/>
    </xf>
    <xf numFmtId="0" fontId="2" fillId="4" borderId="12" xfId="1" applyFont="1" applyFill="1" applyBorder="1" applyAlignment="1">
      <alignment horizontal="left" vertical="center"/>
    </xf>
    <xf numFmtId="0" fontId="2" fillId="4" borderId="2" xfId="1" applyFont="1" applyFill="1" applyBorder="1" applyAlignment="1">
      <alignment horizontal="left" vertical="center"/>
    </xf>
    <xf numFmtId="0" fontId="2" fillId="2" borderId="7" xfId="1" applyFont="1" applyFill="1" applyBorder="1" applyAlignment="1">
      <alignment horizontal="left" vertical="center"/>
    </xf>
    <xf numFmtId="0" fontId="2" fillId="2" borderId="1" xfId="1" applyFont="1" applyFill="1" applyBorder="1" applyAlignment="1">
      <alignment horizontal="left" vertical="center"/>
    </xf>
    <xf numFmtId="0" fontId="2" fillId="2" borderId="14" xfId="1" applyFont="1" applyFill="1" applyBorder="1" applyAlignment="1">
      <alignment horizontal="left" vertical="center"/>
    </xf>
    <xf numFmtId="0" fontId="2" fillId="2" borderId="0" xfId="1" applyFont="1" applyFill="1" applyAlignment="1">
      <alignment horizontal="center" vertical="center" wrapText="1"/>
    </xf>
    <xf numFmtId="0" fontId="5" fillId="2" borderId="0" xfId="1" applyFont="1" applyFill="1" applyAlignment="1">
      <alignment horizontal="center" vertical="center" wrapText="1"/>
    </xf>
    <xf numFmtId="0" fontId="2" fillId="2" borderId="0" xfId="1" applyFont="1" applyFill="1" applyAlignment="1">
      <alignment horizontal="left" vertical="center" wrapText="1"/>
    </xf>
    <xf numFmtId="0" fontId="2" fillId="2" borderId="0" xfId="1" applyFont="1" applyFill="1" applyAlignment="1">
      <alignment horizontal="left" vertical="center"/>
    </xf>
    <xf numFmtId="0" fontId="2" fillId="2" borderId="0" xfId="1" applyFont="1" applyFill="1" applyAlignment="1">
      <alignment vertical="center" wrapText="1"/>
    </xf>
    <xf numFmtId="44" fontId="5" fillId="4" borderId="21" xfId="1" applyNumberFormat="1" applyFont="1" applyFill="1" applyBorder="1" applyAlignment="1">
      <alignment horizontal="center" vertical="center" wrapText="1"/>
    </xf>
    <xf numFmtId="44" fontId="5" fillId="4" borderId="23" xfId="1" applyNumberFormat="1" applyFont="1" applyFill="1" applyBorder="1" applyAlignment="1">
      <alignment horizontal="center" vertical="center" wrapText="1"/>
    </xf>
    <xf numFmtId="44" fontId="5" fillId="4" borderId="22" xfId="1" applyNumberFormat="1" applyFont="1" applyFill="1" applyBorder="1" applyAlignment="1">
      <alignment horizontal="center" vertical="center" wrapText="1"/>
    </xf>
    <xf numFmtId="44" fontId="5" fillId="4" borderId="16" xfId="1" applyNumberFormat="1" applyFont="1" applyFill="1" applyBorder="1" applyAlignment="1">
      <alignment horizontal="center" vertical="center" wrapText="1"/>
    </xf>
    <xf numFmtId="164" fontId="2" fillId="2" borderId="17" xfId="1" applyNumberFormat="1" applyFont="1" applyFill="1" applyBorder="1" applyAlignment="1">
      <alignment vertical="center"/>
    </xf>
    <xf numFmtId="164" fontId="2" fillId="2" borderId="18" xfId="1" applyNumberFormat="1" applyFont="1" applyFill="1" applyBorder="1" applyAlignment="1">
      <alignment vertical="center"/>
    </xf>
    <xf numFmtId="164" fontId="5" fillId="0" borderId="20" xfId="1" applyNumberFormat="1" applyFont="1" applyBorder="1" applyAlignment="1">
      <alignment horizontal="center" vertical="center"/>
    </xf>
    <xf numFmtId="164" fontId="2" fillId="0" borderId="0" xfId="1" applyNumberFormat="1" applyFont="1" applyAlignment="1">
      <alignment horizontal="center" vertical="center"/>
    </xf>
    <xf numFmtId="164" fontId="2" fillId="0" borderId="19" xfId="1" applyNumberFormat="1" applyFont="1" applyBorder="1" applyAlignment="1">
      <alignment vertical="center"/>
    </xf>
    <xf numFmtId="164" fontId="2" fillId="4" borderId="7" xfId="1" applyNumberFormat="1" applyFont="1" applyFill="1" applyBorder="1" applyAlignment="1">
      <alignment vertical="center"/>
    </xf>
    <xf numFmtId="164" fontId="2" fillId="4" borderId="12" xfId="1" applyNumberFormat="1" applyFont="1" applyFill="1" applyBorder="1" applyAlignment="1">
      <alignment vertical="center"/>
    </xf>
    <xf numFmtId="164" fontId="2" fillId="4" borderId="1" xfId="1" applyNumberFormat="1" applyFont="1" applyFill="1" applyBorder="1" applyAlignment="1">
      <alignment vertical="center"/>
    </xf>
    <xf numFmtId="164" fontId="2" fillId="4" borderId="2" xfId="1" applyNumberFormat="1" applyFont="1" applyFill="1" applyBorder="1" applyAlignment="1">
      <alignment vertical="center"/>
    </xf>
    <xf numFmtId="164" fontId="2" fillId="2" borderId="19" xfId="1" applyNumberFormat="1" applyFont="1" applyFill="1" applyBorder="1" applyAlignment="1">
      <alignment vertical="center"/>
    </xf>
    <xf numFmtId="44" fontId="2" fillId="4" borderId="4" xfId="1" applyNumberFormat="1" applyFont="1" applyFill="1" applyBorder="1" applyAlignment="1">
      <alignment horizontal="center" vertical="center" wrapText="1"/>
    </xf>
    <xf numFmtId="44" fontId="2" fillId="4" borderId="9" xfId="1" applyNumberFormat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14" xfId="1" applyFont="1" applyFill="1" applyBorder="1" applyAlignment="1">
      <alignment horizontal="center" vertical="center" wrapText="1"/>
    </xf>
    <xf numFmtId="0" fontId="2" fillId="4" borderId="6" xfId="1" applyFont="1" applyFill="1" applyBorder="1" applyAlignment="1">
      <alignment horizontal="center" vertical="center" wrapText="1"/>
    </xf>
    <xf numFmtId="0" fontId="2" fillId="4" borderId="11" xfId="1" applyFont="1" applyFill="1" applyBorder="1" applyAlignment="1">
      <alignment horizontal="center" vertical="center" wrapText="1"/>
    </xf>
    <xf numFmtId="0" fontId="2" fillId="4" borderId="4" xfId="1" applyFont="1" applyFill="1" applyBorder="1" applyAlignment="1">
      <alignment horizontal="center" vertical="center"/>
    </xf>
    <xf numFmtId="0" fontId="2" fillId="4" borderId="9" xfId="1" applyFont="1" applyFill="1" applyBorder="1" applyAlignment="1">
      <alignment horizontal="center" vertical="center"/>
    </xf>
    <xf numFmtId="0" fontId="2" fillId="4" borderId="12" xfId="1" applyFont="1" applyFill="1" applyBorder="1" applyAlignment="1">
      <alignment horizontal="center" vertical="center"/>
    </xf>
    <xf numFmtId="0" fontId="2" fillId="4" borderId="2" xfId="1" applyFont="1" applyFill="1" applyBorder="1" applyAlignment="1">
      <alignment horizontal="center" vertical="center"/>
    </xf>
    <xf numFmtId="0" fontId="2" fillId="4" borderId="4" xfId="1" applyFont="1" applyFill="1" applyBorder="1" applyAlignment="1">
      <alignment horizontal="center" vertical="center" wrapText="1"/>
    </xf>
    <xf numFmtId="0" fontId="2" fillId="4" borderId="9" xfId="1" applyFont="1" applyFill="1" applyBorder="1" applyAlignment="1">
      <alignment horizontal="center" vertical="center" wrapText="1"/>
    </xf>
    <xf numFmtId="0" fontId="2" fillId="4" borderId="12" xfId="1" applyFont="1" applyFill="1" applyBorder="1" applyAlignment="1">
      <alignment horizontal="center" vertical="center" wrapText="1"/>
    </xf>
    <xf numFmtId="0" fontId="5" fillId="4" borderId="16" xfId="1" applyFont="1" applyFill="1" applyBorder="1" applyAlignment="1">
      <alignment horizontal="center" vertical="center" wrapText="1"/>
    </xf>
    <xf numFmtId="0" fontId="5" fillId="4" borderId="8" xfId="1" applyFont="1" applyFill="1" applyBorder="1" applyAlignment="1">
      <alignment horizontal="center" vertical="center" wrapText="1"/>
    </xf>
    <xf numFmtId="0" fontId="5" fillId="4" borderId="15" xfId="1" applyFont="1" applyFill="1" applyBorder="1" applyAlignment="1">
      <alignment horizontal="center" vertical="center" wrapText="1"/>
    </xf>
    <xf numFmtId="0" fontId="2" fillId="4" borderId="2" xfId="1" applyFont="1" applyFill="1" applyBorder="1" applyAlignment="1">
      <alignment horizontal="left" vertical="center" wrapText="1"/>
    </xf>
    <xf numFmtId="0" fontId="2" fillId="4" borderId="9" xfId="1" applyFont="1" applyFill="1" applyBorder="1" applyAlignment="1">
      <alignment horizontal="left" vertical="center" wrapText="1"/>
    </xf>
    <xf numFmtId="0" fontId="2" fillId="4" borderId="12" xfId="1" applyFont="1" applyFill="1" applyBorder="1" applyAlignment="1">
      <alignment horizontal="left" vertical="center" wrapText="1"/>
    </xf>
    <xf numFmtId="0" fontId="5" fillId="2" borderId="7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top" wrapText="1"/>
    </xf>
    <xf numFmtId="0" fontId="2" fillId="2" borderId="1" xfId="1" applyFont="1" applyFill="1" applyBorder="1" applyAlignment="1">
      <alignment horizontal="center" vertical="top" wrapText="1"/>
    </xf>
    <xf numFmtId="0" fontId="2" fillId="2" borderId="7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 wrapText="1"/>
    </xf>
    <xf numFmtId="0" fontId="5" fillId="2" borderId="14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left" vertical="center" wrapText="1"/>
    </xf>
    <xf numFmtId="0" fontId="2" fillId="2" borderId="2" xfId="1" applyFont="1" applyFill="1" applyBorder="1" applyAlignment="1">
      <alignment horizontal="left" vertical="center" wrapText="1"/>
    </xf>
    <xf numFmtId="0" fontId="2" fillId="2" borderId="14" xfId="1" applyFont="1" applyFill="1" applyBorder="1" applyAlignment="1">
      <alignment horizontal="left" vertical="center" wrapText="1"/>
    </xf>
    <xf numFmtId="0" fontId="2" fillId="2" borderId="2" xfId="1" applyFont="1" applyFill="1" applyBorder="1" applyAlignment="1">
      <alignment horizontal="center" vertical="center"/>
    </xf>
    <xf numFmtId="0" fontId="2" fillId="2" borderId="14" xfId="1" applyFont="1" applyFill="1" applyBorder="1" applyAlignment="1">
      <alignment horizontal="center" vertical="center"/>
    </xf>
    <xf numFmtId="0" fontId="2" fillId="2" borderId="9" xfId="1" applyFont="1" applyFill="1" applyBorder="1" applyAlignment="1">
      <alignment horizontal="left" vertical="center" wrapText="1"/>
    </xf>
    <xf numFmtId="0" fontId="2" fillId="2" borderId="12" xfId="1" applyFont="1" applyFill="1" applyBorder="1" applyAlignment="1">
      <alignment horizontal="left" vertical="center" wrapText="1"/>
    </xf>
    <xf numFmtId="0" fontId="2" fillId="2" borderId="9" xfId="1" applyFont="1" applyFill="1" applyBorder="1" applyAlignment="1">
      <alignment horizontal="center" vertical="center"/>
    </xf>
    <xf numFmtId="0" fontId="2" fillId="2" borderId="12" xfId="1" applyFont="1" applyFill="1" applyBorder="1" applyAlignment="1">
      <alignment horizontal="center" vertical="center"/>
    </xf>
    <xf numFmtId="0" fontId="2" fillId="2" borderId="21" xfId="1" applyFont="1" applyFill="1" applyBorder="1" applyAlignment="1">
      <alignment horizontal="center" vertical="center"/>
    </xf>
    <xf numFmtId="0" fontId="2" fillId="2" borderId="22" xfId="1" applyFont="1" applyFill="1" applyBorder="1" applyAlignment="1">
      <alignment horizontal="center" vertical="center"/>
    </xf>
    <xf numFmtId="0" fontId="2" fillId="2" borderId="16" xfId="1" applyFont="1" applyFill="1" applyBorder="1" applyAlignment="1">
      <alignment horizontal="center" vertical="center"/>
    </xf>
    <xf numFmtId="0" fontId="2" fillId="2" borderId="23" xfId="1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2" fillId="4" borderId="3" xfId="1" applyFont="1" applyFill="1" applyBorder="1" applyAlignment="1">
      <alignment horizontal="center" vertical="center"/>
    </xf>
    <xf numFmtId="0" fontId="2" fillId="4" borderId="8" xfId="1" applyFont="1" applyFill="1" applyBorder="1" applyAlignment="1">
      <alignment horizontal="center" vertical="center"/>
    </xf>
    <xf numFmtId="0" fontId="2" fillId="4" borderId="2" xfId="1" applyFont="1" applyFill="1" applyBorder="1" applyAlignment="1">
      <alignment horizontal="center" vertical="center" wrapText="1"/>
    </xf>
    <xf numFmtId="0" fontId="2" fillId="4" borderId="5" xfId="1" applyFont="1" applyFill="1" applyBorder="1" applyAlignment="1">
      <alignment horizontal="center" vertical="center" wrapText="1"/>
    </xf>
    <xf numFmtId="0" fontId="2" fillId="4" borderId="10" xfId="1" applyFont="1" applyFill="1" applyBorder="1" applyAlignment="1">
      <alignment horizontal="center" vertical="center" wrapText="1"/>
    </xf>
    <xf numFmtId="0" fontId="2" fillId="4" borderId="3" xfId="1" applyFont="1" applyFill="1" applyBorder="1" applyAlignment="1">
      <alignment horizontal="center" vertical="center" wrapText="1"/>
    </xf>
    <xf numFmtId="0" fontId="2" fillId="4" borderId="8" xfId="1" applyFont="1" applyFill="1" applyBorder="1" applyAlignment="1">
      <alignment horizontal="center" vertical="center" wrapText="1"/>
    </xf>
    <xf numFmtId="0" fontId="2" fillId="4" borderId="15" xfId="1" applyFont="1" applyFill="1" applyBorder="1" applyAlignment="1">
      <alignment horizontal="center" vertical="center" wrapText="1"/>
    </xf>
    <xf numFmtId="0" fontId="5" fillId="2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vertical="center" wrapText="1"/>
    </xf>
    <xf numFmtId="0" fontId="7" fillId="0" borderId="0" xfId="0" applyFont="1" applyAlignment="1">
      <alignment horizontal="left" wrapText="1"/>
    </xf>
  </cellXfs>
  <cellStyles count="3">
    <cellStyle name="Millares 2" xfId="2" xr:uid="{87C08C71-F25A-49C2-97B2-ADA285D2AF77}"/>
    <cellStyle name="Normal" xfId="0" builtinId="0"/>
    <cellStyle name="Normal 2" xfId="1" xr:uid="{1ED7A012-1005-4AF3-991A-4AA1E0C53E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185057</xdr:rowOff>
    </xdr:from>
    <xdr:to>
      <xdr:col>2</xdr:col>
      <xdr:colOff>1262743</xdr:colOff>
      <xdr:row>0</xdr:row>
      <xdr:rowOff>1133747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6275609-81B9-0A7E-F437-73A4939262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85057"/>
          <a:ext cx="2514600" cy="9486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089FE-90B5-4030-B1B7-AEF51299974C}">
  <dimension ref="A1:O100"/>
  <sheetViews>
    <sheetView tabSelected="1" view="pageBreakPreview" topLeftCell="J75" zoomScale="85" zoomScaleNormal="55" zoomScaleSheetLayoutView="85" workbookViewId="0">
      <selection activeCell="M94" sqref="M94"/>
    </sheetView>
  </sheetViews>
  <sheetFormatPr baseColWidth="10" defaultColWidth="12" defaultRowHeight="13.8" x14ac:dyDescent="0.3"/>
  <cols>
    <col min="1" max="1" width="4.109375" style="1" bestFit="1" customWidth="1"/>
    <col min="2" max="2" width="14.6640625" style="1" customWidth="1"/>
    <col min="3" max="3" width="27.33203125" style="1" customWidth="1"/>
    <col min="4" max="4" width="12.5546875" style="1" customWidth="1"/>
    <col min="5" max="5" width="7" style="1" customWidth="1"/>
    <col min="6" max="6" width="16.6640625" style="8" customWidth="1"/>
    <col min="7" max="7" width="26.88671875" style="8" customWidth="1"/>
    <col min="8" max="8" width="15.6640625" style="6" customWidth="1"/>
    <col min="9" max="9" width="48" style="9" customWidth="1"/>
    <col min="10" max="10" width="11.5546875" style="1" customWidth="1"/>
    <col min="11" max="11" width="19.33203125" style="1" customWidth="1"/>
    <col min="12" max="12" width="23.77734375" style="21" bestFit="1" customWidth="1"/>
    <col min="13" max="13" width="46.33203125" style="1" customWidth="1"/>
    <col min="14" max="14" width="46.33203125" style="12" customWidth="1"/>
    <col min="15" max="15" width="39.6640625" style="1" customWidth="1"/>
    <col min="16" max="16384" width="12" style="6"/>
  </cols>
  <sheetData>
    <row r="1" spans="1:15" ht="99" customHeight="1" x14ac:dyDescent="0.3">
      <c r="A1" s="90" t="s">
        <v>18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0"/>
      <c r="N1" s="90"/>
      <c r="O1" s="90"/>
    </row>
    <row r="2" spans="1:15" ht="26.25" customHeight="1" x14ac:dyDescent="0.3">
      <c r="A2" s="91" t="s">
        <v>133</v>
      </c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  <c r="N2" s="91"/>
      <c r="O2" s="91"/>
    </row>
    <row r="3" spans="1:15" ht="40.950000000000003" customHeight="1" x14ac:dyDescent="0.3">
      <c r="A3" s="92" t="s">
        <v>0</v>
      </c>
      <c r="B3" s="92"/>
      <c r="C3" s="92" t="s">
        <v>77</v>
      </c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</row>
    <row r="5" spans="1:15" ht="41.4" x14ac:dyDescent="0.3">
      <c r="M5" s="3" t="s">
        <v>13</v>
      </c>
    </row>
    <row r="6" spans="1:15" s="10" customFormat="1" ht="62.4" customHeight="1" thickBot="1" x14ac:dyDescent="0.35">
      <c r="A6" s="2" t="s">
        <v>1</v>
      </c>
      <c r="B6" s="2" t="s">
        <v>2</v>
      </c>
      <c r="C6" s="2" t="s">
        <v>3</v>
      </c>
      <c r="D6" s="2" t="s">
        <v>4</v>
      </c>
      <c r="E6" s="2" t="s">
        <v>5</v>
      </c>
      <c r="F6" s="3" t="s">
        <v>16</v>
      </c>
      <c r="G6" s="3" t="s">
        <v>6</v>
      </c>
      <c r="H6" s="2" t="s">
        <v>7</v>
      </c>
      <c r="I6" s="2" t="s">
        <v>8</v>
      </c>
      <c r="J6" s="2" t="s">
        <v>9</v>
      </c>
      <c r="K6" s="2" t="s">
        <v>41</v>
      </c>
      <c r="L6" s="22" t="s">
        <v>42</v>
      </c>
      <c r="M6" s="3" t="s">
        <v>43</v>
      </c>
      <c r="N6" s="11" t="s">
        <v>17</v>
      </c>
      <c r="O6" s="3" t="s">
        <v>134</v>
      </c>
    </row>
    <row r="7" spans="1:15" s="7" customFormat="1" ht="14.4" customHeight="1" x14ac:dyDescent="0.3">
      <c r="A7" s="93">
        <v>1</v>
      </c>
      <c r="B7" s="60" t="s">
        <v>37</v>
      </c>
      <c r="C7" s="60" t="s">
        <v>39</v>
      </c>
      <c r="D7" s="60">
        <v>23</v>
      </c>
      <c r="E7" s="96">
        <v>2</v>
      </c>
      <c r="F7" s="54">
        <v>80</v>
      </c>
      <c r="G7" s="54" t="s">
        <v>38</v>
      </c>
      <c r="H7" s="98" t="s">
        <v>74</v>
      </c>
      <c r="I7" s="60" t="s">
        <v>40</v>
      </c>
      <c r="J7" s="56">
        <v>23</v>
      </c>
      <c r="K7" s="13" t="s">
        <v>29</v>
      </c>
      <c r="L7" s="23" t="s">
        <v>44</v>
      </c>
      <c r="M7" s="4" t="s">
        <v>19</v>
      </c>
      <c r="N7" s="48" t="s">
        <v>132</v>
      </c>
      <c r="O7" s="43"/>
    </row>
    <row r="8" spans="1:15" s="7" customFormat="1" ht="14.4" customHeight="1" x14ac:dyDescent="0.3">
      <c r="A8" s="94"/>
      <c r="B8" s="61"/>
      <c r="C8" s="61"/>
      <c r="D8" s="61"/>
      <c r="E8" s="97"/>
      <c r="F8" s="55"/>
      <c r="G8" s="55"/>
      <c r="H8" s="99"/>
      <c r="I8" s="61"/>
      <c r="J8" s="57"/>
      <c r="K8" s="13" t="s">
        <v>29</v>
      </c>
      <c r="L8" s="23" t="s">
        <v>45</v>
      </c>
      <c r="M8" s="4" t="s">
        <v>20</v>
      </c>
      <c r="N8" s="49"/>
      <c r="O8" s="44"/>
    </row>
    <row r="9" spans="1:15" s="7" customFormat="1" ht="14.4" customHeight="1" x14ac:dyDescent="0.3">
      <c r="A9" s="94"/>
      <c r="B9" s="61"/>
      <c r="C9" s="61"/>
      <c r="D9" s="61"/>
      <c r="E9" s="97"/>
      <c r="F9" s="55"/>
      <c r="G9" s="55"/>
      <c r="H9" s="99"/>
      <c r="I9" s="61"/>
      <c r="J9" s="57"/>
      <c r="K9" s="13" t="s">
        <v>29</v>
      </c>
      <c r="L9" s="23" t="s">
        <v>21</v>
      </c>
      <c r="M9" s="4" t="s">
        <v>22</v>
      </c>
      <c r="N9" s="49"/>
      <c r="O9" s="45"/>
    </row>
    <row r="10" spans="1:15" s="7" customFormat="1" ht="14.4" customHeight="1" x14ac:dyDescent="0.3">
      <c r="A10" s="94"/>
      <c r="B10" s="61"/>
      <c r="C10" s="61"/>
      <c r="D10" s="61"/>
      <c r="E10" s="97"/>
      <c r="F10" s="55"/>
      <c r="G10" s="55"/>
      <c r="H10" s="99"/>
      <c r="I10" s="61"/>
      <c r="J10" s="57"/>
      <c r="K10" s="13" t="s">
        <v>29</v>
      </c>
      <c r="L10" s="23" t="s">
        <v>48</v>
      </c>
      <c r="M10" s="4" t="s">
        <v>23</v>
      </c>
      <c r="N10" s="49"/>
      <c r="O10" s="45"/>
    </row>
    <row r="11" spans="1:15" s="7" customFormat="1" ht="14.4" customHeight="1" x14ac:dyDescent="0.3">
      <c r="A11" s="94"/>
      <c r="B11" s="61"/>
      <c r="C11" s="61"/>
      <c r="D11" s="61"/>
      <c r="E11" s="97"/>
      <c r="F11" s="55"/>
      <c r="G11" s="55"/>
      <c r="H11" s="99"/>
      <c r="I11" s="61"/>
      <c r="J11" s="57"/>
      <c r="K11" s="13" t="s">
        <v>29</v>
      </c>
      <c r="L11" s="23" t="s">
        <v>49</v>
      </c>
      <c r="M11" s="4" t="s">
        <v>24</v>
      </c>
      <c r="N11" s="49"/>
      <c r="O11" s="45"/>
    </row>
    <row r="12" spans="1:15" s="7" customFormat="1" ht="14.4" customHeight="1" x14ac:dyDescent="0.3">
      <c r="A12" s="94"/>
      <c r="B12" s="61"/>
      <c r="C12" s="61"/>
      <c r="D12" s="61"/>
      <c r="E12" s="97"/>
      <c r="F12" s="55"/>
      <c r="G12" s="55"/>
      <c r="H12" s="99"/>
      <c r="I12" s="61"/>
      <c r="J12" s="57"/>
      <c r="K12" s="13" t="s">
        <v>29</v>
      </c>
      <c r="L12" s="23" t="s">
        <v>66</v>
      </c>
      <c r="M12" s="4" t="s">
        <v>46</v>
      </c>
      <c r="N12" s="49"/>
      <c r="O12" s="45"/>
    </row>
    <row r="13" spans="1:15" s="7" customFormat="1" ht="14.4" customHeight="1" x14ac:dyDescent="0.3">
      <c r="A13" s="94"/>
      <c r="B13" s="61"/>
      <c r="C13" s="61"/>
      <c r="D13" s="61"/>
      <c r="E13" s="97"/>
      <c r="F13" s="55"/>
      <c r="G13" s="55"/>
      <c r="H13" s="99"/>
      <c r="I13" s="61"/>
      <c r="J13" s="57"/>
      <c r="K13" s="13" t="s">
        <v>29</v>
      </c>
      <c r="L13" s="23" t="s">
        <v>26</v>
      </c>
      <c r="M13" s="4" t="s">
        <v>25</v>
      </c>
      <c r="N13" s="49"/>
      <c r="O13" s="45"/>
    </row>
    <row r="14" spans="1:15" s="7" customFormat="1" ht="14.4" customHeight="1" x14ac:dyDescent="0.3">
      <c r="A14" s="94"/>
      <c r="B14" s="61"/>
      <c r="C14" s="61"/>
      <c r="D14" s="61"/>
      <c r="E14" s="97"/>
      <c r="F14" s="55"/>
      <c r="G14" s="55"/>
      <c r="H14" s="99"/>
      <c r="I14" s="61"/>
      <c r="J14" s="57"/>
      <c r="K14" s="13" t="s">
        <v>29</v>
      </c>
      <c r="L14" s="23" t="s">
        <v>27</v>
      </c>
      <c r="M14" s="4" t="s">
        <v>47</v>
      </c>
      <c r="N14" s="49"/>
      <c r="O14" s="45"/>
    </row>
    <row r="15" spans="1:15" s="7" customFormat="1" ht="14.4" customHeight="1" x14ac:dyDescent="0.3">
      <c r="A15" s="94"/>
      <c r="B15" s="61"/>
      <c r="C15" s="61"/>
      <c r="D15" s="61"/>
      <c r="E15" s="97"/>
      <c r="F15" s="55"/>
      <c r="G15" s="55"/>
      <c r="H15" s="99"/>
      <c r="I15" s="61"/>
      <c r="J15" s="57"/>
      <c r="K15" s="13" t="s">
        <v>29</v>
      </c>
      <c r="L15" s="24" t="s">
        <v>28</v>
      </c>
      <c r="M15" s="4" t="s">
        <v>28</v>
      </c>
      <c r="N15" s="49"/>
      <c r="O15" s="45"/>
    </row>
    <row r="16" spans="1:15" s="7" customFormat="1" ht="14.4" customHeight="1" x14ac:dyDescent="0.3">
      <c r="A16" s="94"/>
      <c r="B16" s="61"/>
      <c r="C16" s="61"/>
      <c r="D16" s="61"/>
      <c r="E16" s="97"/>
      <c r="F16" s="55"/>
      <c r="G16" s="55"/>
      <c r="H16" s="100"/>
      <c r="I16" s="62"/>
      <c r="J16" s="58"/>
      <c r="K16" s="13" t="s">
        <v>29</v>
      </c>
      <c r="L16" s="23" t="s">
        <v>50</v>
      </c>
      <c r="M16" s="4" t="s">
        <v>51</v>
      </c>
      <c r="N16" s="49"/>
      <c r="O16" s="45"/>
    </row>
    <row r="17" spans="1:15" s="7" customFormat="1" ht="14.4" customHeight="1" x14ac:dyDescent="0.3">
      <c r="A17" s="94"/>
      <c r="B17" s="61"/>
      <c r="C17" s="61"/>
      <c r="D17" s="61"/>
      <c r="E17" s="97"/>
      <c r="F17" s="55"/>
      <c r="G17" s="55"/>
      <c r="H17" s="63" t="s">
        <v>10</v>
      </c>
      <c r="I17" s="66" t="s">
        <v>11</v>
      </c>
      <c r="J17" s="59">
        <v>3680</v>
      </c>
      <c r="K17" s="13" t="s">
        <v>29</v>
      </c>
      <c r="L17" s="25" t="s">
        <v>52</v>
      </c>
      <c r="M17" s="4" t="s">
        <v>53</v>
      </c>
      <c r="N17" s="49"/>
      <c r="O17" s="45"/>
    </row>
    <row r="18" spans="1:15" s="7" customFormat="1" ht="14.4" customHeight="1" x14ac:dyDescent="0.3">
      <c r="A18" s="94"/>
      <c r="B18" s="61"/>
      <c r="C18" s="61"/>
      <c r="D18" s="61"/>
      <c r="E18" s="97"/>
      <c r="F18" s="55"/>
      <c r="G18" s="55"/>
      <c r="H18" s="64"/>
      <c r="I18" s="67"/>
      <c r="J18" s="58"/>
      <c r="K18" s="13" t="s">
        <v>29</v>
      </c>
      <c r="L18" s="25" t="s">
        <v>54</v>
      </c>
      <c r="M18" s="4" t="s">
        <v>30</v>
      </c>
      <c r="N18" s="49"/>
      <c r="O18" s="45"/>
    </row>
    <row r="19" spans="1:15" s="7" customFormat="1" ht="14.4" customHeight="1" x14ac:dyDescent="0.3">
      <c r="A19" s="94"/>
      <c r="B19" s="61"/>
      <c r="C19" s="61"/>
      <c r="D19" s="61"/>
      <c r="E19" s="97"/>
      <c r="F19" s="55"/>
      <c r="G19" s="55"/>
      <c r="H19" s="64"/>
      <c r="I19" s="15" t="s">
        <v>67</v>
      </c>
      <c r="J19" s="59">
        <v>3680</v>
      </c>
      <c r="K19" s="13" t="s">
        <v>29</v>
      </c>
      <c r="L19" s="25" t="s">
        <v>31</v>
      </c>
      <c r="M19" s="4" t="s">
        <v>32</v>
      </c>
      <c r="N19" s="49"/>
      <c r="O19" s="45"/>
    </row>
    <row r="20" spans="1:15" s="7" customFormat="1" ht="14.4" customHeight="1" x14ac:dyDescent="0.3">
      <c r="A20" s="94"/>
      <c r="B20" s="61"/>
      <c r="C20" s="61"/>
      <c r="D20" s="61"/>
      <c r="E20" s="97"/>
      <c r="F20" s="55"/>
      <c r="G20" s="55"/>
      <c r="H20" s="64"/>
      <c r="I20" s="15"/>
      <c r="J20" s="58"/>
      <c r="K20" s="13" t="s">
        <v>29</v>
      </c>
      <c r="L20" s="25" t="s">
        <v>55</v>
      </c>
      <c r="M20" s="4" t="s">
        <v>56</v>
      </c>
      <c r="N20" s="49"/>
      <c r="O20" s="45"/>
    </row>
    <row r="21" spans="1:15" s="7" customFormat="1" ht="14.4" customHeight="1" x14ac:dyDescent="0.3">
      <c r="A21" s="94"/>
      <c r="B21" s="61"/>
      <c r="C21" s="61"/>
      <c r="D21" s="61"/>
      <c r="E21" s="97"/>
      <c r="F21" s="55"/>
      <c r="G21" s="55"/>
      <c r="H21" s="64"/>
      <c r="I21" s="67" t="s">
        <v>68</v>
      </c>
      <c r="J21" s="59">
        <v>3680</v>
      </c>
      <c r="K21" s="13" t="s">
        <v>29</v>
      </c>
      <c r="L21" s="25" t="s">
        <v>57</v>
      </c>
      <c r="M21" s="4" t="s">
        <v>58</v>
      </c>
      <c r="N21" s="49"/>
      <c r="O21" s="45"/>
    </row>
    <row r="22" spans="1:15" s="7" customFormat="1" ht="14.4" customHeight="1" x14ac:dyDescent="0.3">
      <c r="A22" s="94"/>
      <c r="B22" s="61"/>
      <c r="C22" s="61"/>
      <c r="D22" s="61"/>
      <c r="E22" s="97"/>
      <c r="F22" s="55"/>
      <c r="G22" s="55"/>
      <c r="H22" s="65"/>
      <c r="I22" s="68"/>
      <c r="J22" s="58"/>
      <c r="K22" s="13" t="s">
        <v>29</v>
      </c>
      <c r="L22" s="25" t="s">
        <v>57</v>
      </c>
      <c r="M22" s="4" t="s">
        <v>59</v>
      </c>
      <c r="N22" s="49"/>
      <c r="O22" s="45"/>
    </row>
    <row r="23" spans="1:15" s="7" customFormat="1" ht="14.4" customHeight="1" x14ac:dyDescent="0.3">
      <c r="A23" s="94"/>
      <c r="B23" s="61"/>
      <c r="C23" s="61"/>
      <c r="D23" s="61"/>
      <c r="E23" s="97"/>
      <c r="F23" s="55"/>
      <c r="G23" s="55"/>
      <c r="H23" s="63" t="s">
        <v>12</v>
      </c>
      <c r="I23" s="95" t="s">
        <v>69</v>
      </c>
      <c r="J23" s="59">
        <v>1840</v>
      </c>
      <c r="K23" s="13" t="s">
        <v>29</v>
      </c>
      <c r="L23" s="25" t="s">
        <v>60</v>
      </c>
      <c r="M23" s="4" t="s">
        <v>61</v>
      </c>
      <c r="N23" s="49"/>
      <c r="O23" s="45"/>
    </row>
    <row r="24" spans="1:15" s="7" customFormat="1" ht="14.4" customHeight="1" x14ac:dyDescent="0.3">
      <c r="A24" s="94"/>
      <c r="B24" s="61"/>
      <c r="C24" s="61"/>
      <c r="D24" s="61"/>
      <c r="E24" s="97"/>
      <c r="F24" s="55"/>
      <c r="G24" s="55"/>
      <c r="H24" s="64"/>
      <c r="I24" s="61"/>
      <c r="J24" s="57"/>
      <c r="K24" s="13" t="s">
        <v>29</v>
      </c>
      <c r="L24" s="25" t="s">
        <v>60</v>
      </c>
      <c r="M24" s="4" t="s">
        <v>61</v>
      </c>
      <c r="N24" s="49"/>
      <c r="O24" s="46"/>
    </row>
    <row r="25" spans="1:15" s="7" customFormat="1" ht="14.4" customHeight="1" x14ac:dyDescent="0.3">
      <c r="A25" s="94"/>
      <c r="B25" s="61"/>
      <c r="C25" s="61"/>
      <c r="D25" s="61"/>
      <c r="E25" s="97"/>
      <c r="F25" s="55"/>
      <c r="G25" s="55"/>
      <c r="H25" s="64"/>
      <c r="I25" s="61"/>
      <c r="J25" s="57"/>
      <c r="K25" s="13" t="s">
        <v>29</v>
      </c>
      <c r="L25" s="25" t="s">
        <v>62</v>
      </c>
      <c r="M25" s="4" t="s">
        <v>33</v>
      </c>
      <c r="N25" s="49"/>
      <c r="O25" s="46"/>
    </row>
    <row r="26" spans="1:15" s="7" customFormat="1" ht="14.4" customHeight="1" x14ac:dyDescent="0.3">
      <c r="A26" s="94"/>
      <c r="B26" s="61"/>
      <c r="C26" s="61"/>
      <c r="D26" s="61"/>
      <c r="E26" s="97"/>
      <c r="F26" s="55"/>
      <c r="G26" s="55"/>
      <c r="H26" s="65"/>
      <c r="I26" s="62"/>
      <c r="J26" s="58"/>
      <c r="K26" s="13" t="s">
        <v>29</v>
      </c>
      <c r="L26" s="25" t="s">
        <v>63</v>
      </c>
      <c r="M26" s="4" t="s">
        <v>34</v>
      </c>
      <c r="N26" s="49"/>
      <c r="O26" s="46"/>
    </row>
    <row r="27" spans="1:15" s="7" customFormat="1" ht="14.4" customHeight="1" x14ac:dyDescent="0.3">
      <c r="A27" s="94"/>
      <c r="B27" s="61"/>
      <c r="C27" s="61"/>
      <c r="D27" s="61"/>
      <c r="E27" s="97"/>
      <c r="F27" s="55"/>
      <c r="G27" s="55"/>
      <c r="H27" s="63" t="s">
        <v>14</v>
      </c>
      <c r="I27" s="95" t="s">
        <v>15</v>
      </c>
      <c r="J27" s="59">
        <v>1840</v>
      </c>
      <c r="K27" s="13" t="s">
        <v>29</v>
      </c>
      <c r="L27" s="25" t="s">
        <v>64</v>
      </c>
      <c r="M27" s="4" t="s">
        <v>35</v>
      </c>
      <c r="N27" s="49"/>
      <c r="O27" s="46"/>
    </row>
    <row r="28" spans="1:15" s="7" customFormat="1" ht="14.4" customHeight="1" x14ac:dyDescent="0.3">
      <c r="A28" s="94"/>
      <c r="B28" s="61"/>
      <c r="C28" s="61"/>
      <c r="D28" s="61"/>
      <c r="E28" s="97"/>
      <c r="F28" s="55"/>
      <c r="G28" s="55"/>
      <c r="H28" s="64"/>
      <c r="I28" s="61"/>
      <c r="J28" s="57"/>
      <c r="K28" s="13" t="s">
        <v>29</v>
      </c>
      <c r="L28" s="25" t="s">
        <v>65</v>
      </c>
      <c r="M28" s="4" t="s">
        <v>36</v>
      </c>
      <c r="N28" s="49"/>
      <c r="O28" s="46"/>
    </row>
    <row r="29" spans="1:15" ht="65.400000000000006" customHeight="1" thickBot="1" x14ac:dyDescent="0.35">
      <c r="A29" s="94"/>
      <c r="B29" s="61"/>
      <c r="C29" s="61"/>
      <c r="D29" s="61"/>
      <c r="E29" s="97"/>
      <c r="F29" s="55"/>
      <c r="G29" s="55"/>
      <c r="H29" s="64"/>
      <c r="I29" s="61"/>
      <c r="J29" s="57"/>
      <c r="K29" s="13" t="s">
        <v>29</v>
      </c>
      <c r="L29" s="25" t="s">
        <v>65</v>
      </c>
      <c r="M29" s="5" t="s">
        <v>36</v>
      </c>
      <c r="N29" s="49"/>
      <c r="O29" s="46"/>
    </row>
    <row r="30" spans="1:15" ht="15.6" customHeight="1" thickBot="1" x14ac:dyDescent="0.35">
      <c r="A30" s="86">
        <v>2</v>
      </c>
      <c r="B30" s="50" t="s">
        <v>71</v>
      </c>
      <c r="C30" s="50" t="s">
        <v>72</v>
      </c>
      <c r="D30" s="50">
        <v>64</v>
      </c>
      <c r="E30" s="50">
        <v>2</v>
      </c>
      <c r="F30" s="50">
        <v>50</v>
      </c>
      <c r="G30" s="50" t="s">
        <v>73</v>
      </c>
      <c r="H30" s="69" t="s">
        <v>75</v>
      </c>
      <c r="I30" s="71" t="s">
        <v>76</v>
      </c>
      <c r="J30" s="73">
        <v>64</v>
      </c>
      <c r="K30" s="20" t="s">
        <v>70</v>
      </c>
      <c r="L30" s="26" t="s">
        <v>62</v>
      </c>
      <c r="M30" s="16" t="s">
        <v>33</v>
      </c>
      <c r="N30" s="49"/>
      <c r="O30" s="38"/>
    </row>
    <row r="31" spans="1:15" ht="15.6" customHeight="1" x14ac:dyDescent="0.3">
      <c r="A31" s="87"/>
      <c r="B31" s="51"/>
      <c r="C31" s="51"/>
      <c r="D31" s="51"/>
      <c r="E31" s="51"/>
      <c r="F31" s="51"/>
      <c r="G31" s="51"/>
      <c r="H31" s="70"/>
      <c r="I31" s="72"/>
      <c r="J31" s="74"/>
      <c r="K31" s="19" t="s">
        <v>70</v>
      </c>
      <c r="L31" s="26" t="s">
        <v>62</v>
      </c>
      <c r="M31" s="16" t="s">
        <v>33</v>
      </c>
      <c r="N31" s="49"/>
      <c r="O31" s="39"/>
    </row>
    <row r="32" spans="1:15" ht="15.6" customHeight="1" x14ac:dyDescent="0.3">
      <c r="A32" s="87"/>
      <c r="B32" s="51"/>
      <c r="C32" s="51"/>
      <c r="D32" s="51"/>
      <c r="E32" s="51"/>
      <c r="F32" s="51"/>
      <c r="G32" s="51"/>
      <c r="H32" s="70"/>
      <c r="I32" s="72"/>
      <c r="J32" s="74"/>
      <c r="K32" s="19" t="s">
        <v>70</v>
      </c>
      <c r="L32" s="27" t="s">
        <v>78</v>
      </c>
      <c r="M32" s="17" t="s">
        <v>79</v>
      </c>
      <c r="N32" s="49"/>
      <c r="O32" s="39"/>
    </row>
    <row r="33" spans="1:15" ht="15.6" customHeight="1" x14ac:dyDescent="0.3">
      <c r="A33" s="87"/>
      <c r="B33" s="51"/>
      <c r="C33" s="51"/>
      <c r="D33" s="51"/>
      <c r="E33" s="51"/>
      <c r="F33" s="51"/>
      <c r="G33" s="51"/>
      <c r="H33" s="70"/>
      <c r="I33" s="72"/>
      <c r="J33" s="74"/>
      <c r="K33" s="19" t="s">
        <v>70</v>
      </c>
      <c r="L33" s="27" t="s">
        <v>80</v>
      </c>
      <c r="M33" s="17" t="s">
        <v>81</v>
      </c>
      <c r="N33" s="49"/>
      <c r="O33" s="39"/>
    </row>
    <row r="34" spans="1:15" ht="15.6" customHeight="1" x14ac:dyDescent="0.3">
      <c r="A34" s="87"/>
      <c r="B34" s="51"/>
      <c r="C34" s="51"/>
      <c r="D34" s="51"/>
      <c r="E34" s="51"/>
      <c r="F34" s="51"/>
      <c r="G34" s="51"/>
      <c r="H34" s="70"/>
      <c r="I34" s="72"/>
      <c r="J34" s="74"/>
      <c r="K34" s="19" t="s">
        <v>70</v>
      </c>
      <c r="L34" s="27" t="s">
        <v>82</v>
      </c>
      <c r="M34" s="17" t="s">
        <v>83</v>
      </c>
      <c r="N34" s="49"/>
      <c r="O34" s="39"/>
    </row>
    <row r="35" spans="1:15" ht="15.6" customHeight="1" x14ac:dyDescent="0.3">
      <c r="A35" s="87"/>
      <c r="B35" s="51"/>
      <c r="C35" s="51"/>
      <c r="D35" s="51"/>
      <c r="E35" s="51"/>
      <c r="F35" s="51"/>
      <c r="G35" s="51"/>
      <c r="H35" s="70"/>
      <c r="I35" s="72"/>
      <c r="J35" s="74"/>
      <c r="K35" s="19" t="s">
        <v>70</v>
      </c>
      <c r="L35" s="27" t="s">
        <v>84</v>
      </c>
      <c r="M35" s="17" t="s">
        <v>85</v>
      </c>
      <c r="N35" s="49"/>
      <c r="O35" s="39"/>
    </row>
    <row r="36" spans="1:15" ht="15.6" customHeight="1" x14ac:dyDescent="0.3">
      <c r="A36" s="87"/>
      <c r="B36" s="51"/>
      <c r="C36" s="51"/>
      <c r="D36" s="51"/>
      <c r="E36" s="51"/>
      <c r="F36" s="51"/>
      <c r="G36" s="51"/>
      <c r="H36" s="70"/>
      <c r="I36" s="72"/>
      <c r="J36" s="74"/>
      <c r="K36" s="19" t="s">
        <v>70</v>
      </c>
      <c r="L36" s="27" t="s">
        <v>86</v>
      </c>
      <c r="M36" s="17" t="s">
        <v>87</v>
      </c>
      <c r="N36" s="49"/>
      <c r="O36" s="39"/>
    </row>
    <row r="37" spans="1:15" ht="15.6" customHeight="1" x14ac:dyDescent="0.3">
      <c r="A37" s="87"/>
      <c r="B37" s="51"/>
      <c r="C37" s="51"/>
      <c r="D37" s="51"/>
      <c r="E37" s="51"/>
      <c r="F37" s="51"/>
      <c r="G37" s="51"/>
      <c r="H37" s="70"/>
      <c r="I37" s="72"/>
      <c r="J37" s="74"/>
      <c r="K37" s="19" t="s">
        <v>70</v>
      </c>
      <c r="L37" s="27" t="s">
        <v>86</v>
      </c>
      <c r="M37" s="17" t="s">
        <v>87</v>
      </c>
      <c r="N37" s="49"/>
      <c r="O37" s="39"/>
    </row>
    <row r="38" spans="1:15" ht="15.6" customHeight="1" x14ac:dyDescent="0.3">
      <c r="A38" s="87"/>
      <c r="B38" s="51"/>
      <c r="C38" s="51"/>
      <c r="D38" s="51"/>
      <c r="E38" s="51"/>
      <c r="F38" s="51"/>
      <c r="G38" s="51"/>
      <c r="H38" s="70"/>
      <c r="I38" s="72"/>
      <c r="J38" s="74"/>
      <c r="K38" s="19" t="s">
        <v>70</v>
      </c>
      <c r="L38" s="27" t="s">
        <v>86</v>
      </c>
      <c r="M38" s="17" t="s">
        <v>88</v>
      </c>
      <c r="N38" s="49"/>
      <c r="O38" s="39"/>
    </row>
    <row r="39" spans="1:15" ht="15.6" customHeight="1" x14ac:dyDescent="0.3">
      <c r="A39" s="87"/>
      <c r="B39" s="51"/>
      <c r="C39" s="51"/>
      <c r="D39" s="51"/>
      <c r="E39" s="51"/>
      <c r="F39" s="51"/>
      <c r="G39" s="51"/>
      <c r="H39" s="70"/>
      <c r="I39" s="72"/>
      <c r="J39" s="74"/>
      <c r="K39" s="19" t="s">
        <v>70</v>
      </c>
      <c r="L39" s="27" t="s">
        <v>86</v>
      </c>
      <c r="M39" s="17" t="s">
        <v>88</v>
      </c>
      <c r="N39" s="49"/>
      <c r="O39" s="39"/>
    </row>
    <row r="40" spans="1:15" ht="15.6" customHeight="1" x14ac:dyDescent="0.3">
      <c r="A40" s="87"/>
      <c r="B40" s="51"/>
      <c r="C40" s="51"/>
      <c r="D40" s="51"/>
      <c r="E40" s="51"/>
      <c r="F40" s="51"/>
      <c r="G40" s="51"/>
      <c r="H40" s="70"/>
      <c r="I40" s="72"/>
      <c r="J40" s="74"/>
      <c r="K40" s="19" t="s">
        <v>70</v>
      </c>
      <c r="L40" s="27" t="s">
        <v>89</v>
      </c>
      <c r="M40" s="17" t="s">
        <v>90</v>
      </c>
      <c r="N40" s="49"/>
      <c r="O40" s="39"/>
    </row>
    <row r="41" spans="1:15" ht="15.6" customHeight="1" x14ac:dyDescent="0.3">
      <c r="A41" s="87"/>
      <c r="B41" s="51"/>
      <c r="C41" s="51"/>
      <c r="D41" s="51"/>
      <c r="E41" s="51"/>
      <c r="F41" s="51"/>
      <c r="G41" s="51"/>
      <c r="H41" s="70"/>
      <c r="I41" s="72"/>
      <c r="J41" s="74"/>
      <c r="K41" s="19" t="s">
        <v>70</v>
      </c>
      <c r="L41" s="27" t="s">
        <v>89</v>
      </c>
      <c r="M41" s="17" t="s">
        <v>90</v>
      </c>
      <c r="N41" s="49"/>
      <c r="O41" s="39"/>
    </row>
    <row r="42" spans="1:15" ht="15.6" customHeight="1" x14ac:dyDescent="0.3">
      <c r="A42" s="87"/>
      <c r="B42" s="51"/>
      <c r="C42" s="51"/>
      <c r="D42" s="51"/>
      <c r="E42" s="51"/>
      <c r="F42" s="51"/>
      <c r="G42" s="51"/>
      <c r="H42" s="70"/>
      <c r="I42" s="72"/>
      <c r="J42" s="74"/>
      <c r="K42" s="19" t="s">
        <v>70</v>
      </c>
      <c r="L42" s="27" t="s">
        <v>91</v>
      </c>
      <c r="M42" s="17" t="s">
        <v>92</v>
      </c>
      <c r="N42" s="49"/>
      <c r="O42" s="39"/>
    </row>
    <row r="43" spans="1:15" ht="15.6" customHeight="1" x14ac:dyDescent="0.3">
      <c r="A43" s="87"/>
      <c r="B43" s="51"/>
      <c r="C43" s="51"/>
      <c r="D43" s="51"/>
      <c r="E43" s="51"/>
      <c r="F43" s="51"/>
      <c r="G43" s="51"/>
      <c r="H43" s="70"/>
      <c r="I43" s="72"/>
      <c r="J43" s="74"/>
      <c r="K43" s="19" t="s">
        <v>70</v>
      </c>
      <c r="L43" s="27" t="s">
        <v>91</v>
      </c>
      <c r="M43" s="17" t="s">
        <v>92</v>
      </c>
      <c r="N43" s="49"/>
      <c r="O43" s="39"/>
    </row>
    <row r="44" spans="1:15" ht="15.6" customHeight="1" x14ac:dyDescent="0.3">
      <c r="A44" s="87"/>
      <c r="B44" s="51"/>
      <c r="C44" s="51"/>
      <c r="D44" s="51"/>
      <c r="E44" s="51"/>
      <c r="F44" s="51"/>
      <c r="G44" s="51"/>
      <c r="H44" s="70" t="s">
        <v>10</v>
      </c>
      <c r="I44" s="78" t="s">
        <v>11</v>
      </c>
      <c r="J44" s="80">
        <v>6400</v>
      </c>
      <c r="K44" s="19" t="s">
        <v>70</v>
      </c>
      <c r="L44" s="27" t="s">
        <v>93</v>
      </c>
      <c r="M44" s="17" t="s">
        <v>94</v>
      </c>
      <c r="N44" s="49"/>
      <c r="O44" s="39"/>
    </row>
    <row r="45" spans="1:15" ht="15.6" customHeight="1" x14ac:dyDescent="0.3">
      <c r="A45" s="87"/>
      <c r="B45" s="51"/>
      <c r="C45" s="51"/>
      <c r="D45" s="51"/>
      <c r="E45" s="51"/>
      <c r="F45" s="51"/>
      <c r="G45" s="51"/>
      <c r="H45" s="70"/>
      <c r="I45" s="82"/>
      <c r="J45" s="84"/>
      <c r="K45" s="19" t="s">
        <v>70</v>
      </c>
      <c r="L45" s="27" t="s">
        <v>93</v>
      </c>
      <c r="M45" s="17" t="s">
        <v>94</v>
      </c>
      <c r="N45" s="49"/>
      <c r="O45" s="39"/>
    </row>
    <row r="46" spans="1:15" ht="15.6" customHeight="1" x14ac:dyDescent="0.3">
      <c r="A46" s="87"/>
      <c r="B46" s="51"/>
      <c r="C46" s="51"/>
      <c r="D46" s="51"/>
      <c r="E46" s="51"/>
      <c r="F46" s="51"/>
      <c r="G46" s="51"/>
      <c r="H46" s="70"/>
      <c r="I46" s="82"/>
      <c r="J46" s="84"/>
      <c r="K46" s="19" t="s">
        <v>70</v>
      </c>
      <c r="L46" s="27" t="s">
        <v>95</v>
      </c>
      <c r="M46" s="17" t="s">
        <v>96</v>
      </c>
      <c r="N46" s="49"/>
      <c r="O46" s="39"/>
    </row>
    <row r="47" spans="1:15" ht="15.6" customHeight="1" x14ac:dyDescent="0.3">
      <c r="A47" s="87"/>
      <c r="B47" s="51"/>
      <c r="C47" s="51"/>
      <c r="D47" s="51"/>
      <c r="E47" s="51"/>
      <c r="F47" s="51"/>
      <c r="G47" s="51"/>
      <c r="H47" s="70"/>
      <c r="I47" s="82"/>
      <c r="J47" s="84"/>
      <c r="K47" s="19" t="s">
        <v>70</v>
      </c>
      <c r="L47" s="27" t="s">
        <v>95</v>
      </c>
      <c r="M47" s="17" t="s">
        <v>96</v>
      </c>
      <c r="N47" s="49"/>
      <c r="O47" s="39"/>
    </row>
    <row r="48" spans="1:15" ht="15.6" customHeight="1" x14ac:dyDescent="0.3">
      <c r="A48" s="87"/>
      <c r="B48" s="51"/>
      <c r="C48" s="51"/>
      <c r="D48" s="51"/>
      <c r="E48" s="51"/>
      <c r="F48" s="51"/>
      <c r="G48" s="51"/>
      <c r="H48" s="70"/>
      <c r="I48" s="83"/>
      <c r="J48" s="85"/>
      <c r="K48" s="19" t="s">
        <v>70</v>
      </c>
      <c r="L48" s="27" t="s">
        <v>95</v>
      </c>
      <c r="M48" s="27" t="s">
        <v>24</v>
      </c>
      <c r="N48" s="49"/>
      <c r="O48" s="39"/>
    </row>
    <row r="49" spans="1:15" ht="15.6" customHeight="1" x14ac:dyDescent="0.3">
      <c r="A49" s="87"/>
      <c r="B49" s="51"/>
      <c r="C49" s="51"/>
      <c r="D49" s="51"/>
      <c r="E49" s="51"/>
      <c r="F49" s="51"/>
      <c r="G49" s="51"/>
      <c r="H49" s="70"/>
      <c r="I49" s="78" t="s">
        <v>67</v>
      </c>
      <c r="J49" s="74">
        <v>6400</v>
      </c>
      <c r="K49" s="19" t="s">
        <v>70</v>
      </c>
      <c r="L49" s="27" t="s">
        <v>95</v>
      </c>
      <c r="M49" s="27" t="s">
        <v>24</v>
      </c>
      <c r="N49" s="49"/>
      <c r="O49" s="39"/>
    </row>
    <row r="50" spans="1:15" ht="15.6" customHeight="1" x14ac:dyDescent="0.3">
      <c r="A50" s="87"/>
      <c r="B50" s="51"/>
      <c r="C50" s="51"/>
      <c r="D50" s="51"/>
      <c r="E50" s="51"/>
      <c r="F50" s="51"/>
      <c r="G50" s="51"/>
      <c r="H50" s="70"/>
      <c r="I50" s="82"/>
      <c r="J50" s="74"/>
      <c r="K50" s="19" t="s">
        <v>70</v>
      </c>
      <c r="L50" s="27" t="s">
        <v>27</v>
      </c>
      <c r="M50" s="17" t="s">
        <v>47</v>
      </c>
      <c r="N50" s="49"/>
      <c r="O50" s="39"/>
    </row>
    <row r="51" spans="1:15" ht="15.6" customHeight="1" x14ac:dyDescent="0.3">
      <c r="A51" s="87"/>
      <c r="B51" s="51"/>
      <c r="C51" s="51"/>
      <c r="D51" s="51"/>
      <c r="E51" s="51"/>
      <c r="F51" s="51"/>
      <c r="G51" s="51"/>
      <c r="H51" s="70"/>
      <c r="I51" s="82"/>
      <c r="J51" s="74"/>
      <c r="K51" s="19" t="s">
        <v>70</v>
      </c>
      <c r="L51" s="27" t="s">
        <v>27</v>
      </c>
      <c r="M51" s="17" t="s">
        <v>47</v>
      </c>
      <c r="N51" s="49"/>
      <c r="O51" s="39"/>
    </row>
    <row r="52" spans="1:15" ht="15.6" customHeight="1" x14ac:dyDescent="0.3">
      <c r="A52" s="87"/>
      <c r="B52" s="51"/>
      <c r="C52" s="51"/>
      <c r="D52" s="51"/>
      <c r="E52" s="51"/>
      <c r="F52" s="51"/>
      <c r="G52" s="51"/>
      <c r="H52" s="70"/>
      <c r="I52" s="83"/>
      <c r="J52" s="74"/>
      <c r="K52" s="19" t="s">
        <v>70</v>
      </c>
      <c r="L52" s="27" t="s">
        <v>97</v>
      </c>
      <c r="M52" s="17" t="s">
        <v>20</v>
      </c>
      <c r="N52" s="49"/>
      <c r="O52" s="39"/>
    </row>
    <row r="53" spans="1:15" ht="15.6" customHeight="1" x14ac:dyDescent="0.3">
      <c r="A53" s="87"/>
      <c r="B53" s="51"/>
      <c r="C53" s="51"/>
      <c r="D53" s="51"/>
      <c r="E53" s="51"/>
      <c r="F53" s="51"/>
      <c r="G53" s="51"/>
      <c r="H53" s="70"/>
      <c r="I53" s="78" t="s">
        <v>68</v>
      </c>
      <c r="J53" s="80">
        <v>6400</v>
      </c>
      <c r="K53" s="19" t="s">
        <v>70</v>
      </c>
      <c r="L53" s="27" t="s">
        <v>97</v>
      </c>
      <c r="M53" s="17" t="s">
        <v>20</v>
      </c>
      <c r="N53" s="49"/>
      <c r="O53" s="39"/>
    </row>
    <row r="54" spans="1:15" ht="15.6" customHeight="1" x14ac:dyDescent="0.3">
      <c r="A54" s="87"/>
      <c r="B54" s="51"/>
      <c r="C54" s="51"/>
      <c r="D54" s="51"/>
      <c r="E54" s="51"/>
      <c r="F54" s="51"/>
      <c r="G54" s="51"/>
      <c r="H54" s="70"/>
      <c r="I54" s="82"/>
      <c r="J54" s="84"/>
      <c r="K54" s="19" t="s">
        <v>70</v>
      </c>
      <c r="L54" s="27" t="s">
        <v>98</v>
      </c>
      <c r="M54" s="17" t="s">
        <v>99</v>
      </c>
      <c r="N54" s="49"/>
      <c r="O54" s="39"/>
    </row>
    <row r="55" spans="1:15" ht="15.6" customHeight="1" x14ac:dyDescent="0.3">
      <c r="A55" s="87"/>
      <c r="B55" s="51"/>
      <c r="C55" s="51"/>
      <c r="D55" s="51"/>
      <c r="E55" s="51"/>
      <c r="F55" s="51"/>
      <c r="G55" s="51"/>
      <c r="H55" s="70"/>
      <c r="I55" s="82"/>
      <c r="J55" s="84"/>
      <c r="K55" s="19" t="s">
        <v>70</v>
      </c>
      <c r="L55" s="27" t="s">
        <v>98</v>
      </c>
      <c r="M55" s="17" t="s">
        <v>99</v>
      </c>
      <c r="N55" s="49"/>
      <c r="O55" s="39"/>
    </row>
    <row r="56" spans="1:15" ht="14.4" customHeight="1" x14ac:dyDescent="0.3">
      <c r="A56" s="87"/>
      <c r="B56" s="51"/>
      <c r="C56" s="51"/>
      <c r="D56" s="51"/>
      <c r="E56" s="51"/>
      <c r="F56" s="51"/>
      <c r="G56" s="51"/>
      <c r="H56" s="70"/>
      <c r="I56" s="82"/>
      <c r="J56" s="84"/>
      <c r="K56" s="19" t="s">
        <v>70</v>
      </c>
      <c r="L56" s="27" t="s">
        <v>100</v>
      </c>
      <c r="M56" s="17" t="s">
        <v>101</v>
      </c>
      <c r="N56" s="49"/>
      <c r="O56" s="39"/>
    </row>
    <row r="57" spans="1:15" ht="14.4" customHeight="1" x14ac:dyDescent="0.3">
      <c r="A57" s="87"/>
      <c r="B57" s="51"/>
      <c r="C57" s="51"/>
      <c r="D57" s="51"/>
      <c r="E57" s="51"/>
      <c r="F57" s="51"/>
      <c r="G57" s="51"/>
      <c r="H57" s="70"/>
      <c r="I57" s="83"/>
      <c r="J57" s="85"/>
      <c r="K57" s="19" t="s">
        <v>70</v>
      </c>
      <c r="L57" s="27" t="s">
        <v>100</v>
      </c>
      <c r="M57" s="17" t="s">
        <v>101</v>
      </c>
      <c r="N57" s="49"/>
      <c r="O57" s="39"/>
    </row>
    <row r="58" spans="1:15" ht="14.4" customHeight="1" x14ac:dyDescent="0.3">
      <c r="A58" s="87"/>
      <c r="B58" s="51"/>
      <c r="C58" s="51"/>
      <c r="D58" s="51"/>
      <c r="E58" s="51"/>
      <c r="F58" s="51"/>
      <c r="G58" s="51"/>
      <c r="H58" s="70" t="s">
        <v>12</v>
      </c>
      <c r="I58" s="77" t="s">
        <v>69</v>
      </c>
      <c r="J58" s="74">
        <v>3200</v>
      </c>
      <c r="K58" s="19" t="s">
        <v>70</v>
      </c>
      <c r="L58" s="27" t="s">
        <v>102</v>
      </c>
      <c r="M58" s="17" t="s">
        <v>103</v>
      </c>
      <c r="N58" s="49"/>
      <c r="O58" s="39"/>
    </row>
    <row r="59" spans="1:15" ht="14.4" customHeight="1" x14ac:dyDescent="0.3">
      <c r="A59" s="87"/>
      <c r="B59" s="51"/>
      <c r="C59" s="51"/>
      <c r="D59" s="51"/>
      <c r="E59" s="51"/>
      <c r="F59" s="51"/>
      <c r="G59" s="51"/>
      <c r="H59" s="70"/>
      <c r="I59" s="77"/>
      <c r="J59" s="74"/>
      <c r="K59" s="19" t="s">
        <v>70</v>
      </c>
      <c r="L59" s="27" t="s">
        <v>102</v>
      </c>
      <c r="M59" s="17" t="s">
        <v>103</v>
      </c>
      <c r="N59" s="49"/>
      <c r="O59" s="39"/>
    </row>
    <row r="60" spans="1:15" ht="14.4" customHeight="1" x14ac:dyDescent="0.3">
      <c r="A60" s="87"/>
      <c r="B60" s="51"/>
      <c r="C60" s="51"/>
      <c r="D60" s="51"/>
      <c r="E60" s="51"/>
      <c r="F60" s="51"/>
      <c r="G60" s="51"/>
      <c r="H60" s="70"/>
      <c r="I60" s="77"/>
      <c r="J60" s="74"/>
      <c r="K60" s="19" t="s">
        <v>70</v>
      </c>
      <c r="L60" s="27" t="s">
        <v>104</v>
      </c>
      <c r="M60" s="17" t="s">
        <v>105</v>
      </c>
      <c r="N60" s="49"/>
      <c r="O60" s="39"/>
    </row>
    <row r="61" spans="1:15" ht="14.4" customHeight="1" x14ac:dyDescent="0.3">
      <c r="A61" s="87"/>
      <c r="B61" s="51"/>
      <c r="C61" s="51"/>
      <c r="D61" s="51"/>
      <c r="E61" s="51"/>
      <c r="F61" s="51"/>
      <c r="G61" s="51"/>
      <c r="H61" s="70"/>
      <c r="I61" s="77"/>
      <c r="J61" s="74"/>
      <c r="K61" s="19" t="s">
        <v>70</v>
      </c>
      <c r="L61" s="27" t="s">
        <v>104</v>
      </c>
      <c r="M61" s="17" t="s">
        <v>105</v>
      </c>
      <c r="N61" s="49"/>
      <c r="O61" s="39"/>
    </row>
    <row r="62" spans="1:15" ht="14.4" customHeight="1" x14ac:dyDescent="0.3">
      <c r="A62" s="87"/>
      <c r="B62" s="51"/>
      <c r="C62" s="51"/>
      <c r="D62" s="51"/>
      <c r="E62" s="51"/>
      <c r="F62" s="51"/>
      <c r="G62" s="51"/>
      <c r="H62" s="70"/>
      <c r="I62" s="77"/>
      <c r="J62" s="74"/>
      <c r="K62" s="19" t="s">
        <v>70</v>
      </c>
      <c r="L62" s="27" t="s">
        <v>106</v>
      </c>
      <c r="M62" s="17" t="s">
        <v>107</v>
      </c>
      <c r="N62" s="49"/>
      <c r="O62" s="39"/>
    </row>
    <row r="63" spans="1:15" ht="14.4" customHeight="1" x14ac:dyDescent="0.3">
      <c r="A63" s="87"/>
      <c r="B63" s="51"/>
      <c r="C63" s="51"/>
      <c r="D63" s="51"/>
      <c r="E63" s="51"/>
      <c r="F63" s="51"/>
      <c r="G63" s="51"/>
      <c r="H63" s="70"/>
      <c r="I63" s="77"/>
      <c r="J63" s="74"/>
      <c r="K63" s="19" t="s">
        <v>70</v>
      </c>
      <c r="L63" s="27" t="s">
        <v>108</v>
      </c>
      <c r="M63" s="17" t="s">
        <v>53</v>
      </c>
      <c r="N63" s="49"/>
      <c r="O63" s="39"/>
    </row>
    <row r="64" spans="1:15" ht="14.4" customHeight="1" x14ac:dyDescent="0.3">
      <c r="A64" s="87"/>
      <c r="B64" s="51"/>
      <c r="C64" s="51"/>
      <c r="D64" s="51"/>
      <c r="E64" s="51"/>
      <c r="F64" s="51"/>
      <c r="G64" s="51"/>
      <c r="H64" s="70"/>
      <c r="I64" s="77"/>
      <c r="J64" s="74"/>
      <c r="K64" s="19" t="s">
        <v>70</v>
      </c>
      <c r="L64" s="27" t="s">
        <v>109</v>
      </c>
      <c r="M64" s="17" t="s">
        <v>110</v>
      </c>
      <c r="N64" s="49"/>
      <c r="O64" s="39"/>
    </row>
    <row r="65" spans="1:15" ht="14.4" customHeight="1" x14ac:dyDescent="0.3">
      <c r="A65" s="87"/>
      <c r="B65" s="51"/>
      <c r="C65" s="51"/>
      <c r="D65" s="51"/>
      <c r="E65" s="51"/>
      <c r="F65" s="51"/>
      <c r="G65" s="51"/>
      <c r="H65" s="70"/>
      <c r="I65" s="77"/>
      <c r="J65" s="74"/>
      <c r="K65" s="19" t="s">
        <v>70</v>
      </c>
      <c r="L65" s="27" t="s">
        <v>109</v>
      </c>
      <c r="M65" s="17" t="s">
        <v>110</v>
      </c>
      <c r="N65" s="49"/>
      <c r="O65" s="39"/>
    </row>
    <row r="66" spans="1:15" ht="14.4" customHeight="1" x14ac:dyDescent="0.3">
      <c r="A66" s="87"/>
      <c r="B66" s="51"/>
      <c r="C66" s="51"/>
      <c r="D66" s="51"/>
      <c r="E66" s="51"/>
      <c r="F66" s="51"/>
      <c r="G66" s="51"/>
      <c r="H66" s="70"/>
      <c r="I66" s="77"/>
      <c r="J66" s="74"/>
      <c r="K66" s="19" t="s">
        <v>70</v>
      </c>
      <c r="L66" s="27" t="s">
        <v>111</v>
      </c>
      <c r="M66" s="17" t="s">
        <v>112</v>
      </c>
      <c r="N66" s="49"/>
      <c r="O66" s="39"/>
    </row>
    <row r="67" spans="1:15" ht="14.4" customHeight="1" x14ac:dyDescent="0.3">
      <c r="A67" s="87"/>
      <c r="B67" s="51"/>
      <c r="C67" s="51"/>
      <c r="D67" s="51"/>
      <c r="E67" s="51"/>
      <c r="F67" s="51"/>
      <c r="G67" s="51"/>
      <c r="H67" s="70"/>
      <c r="I67" s="77"/>
      <c r="J67" s="74"/>
      <c r="K67" s="19" t="s">
        <v>70</v>
      </c>
      <c r="L67" s="27" t="s">
        <v>111</v>
      </c>
      <c r="M67" s="17" t="s">
        <v>112</v>
      </c>
      <c r="N67" s="49"/>
      <c r="O67" s="39"/>
    </row>
    <row r="68" spans="1:15" ht="14.4" customHeight="1" x14ac:dyDescent="0.3">
      <c r="A68" s="87"/>
      <c r="B68" s="51"/>
      <c r="C68" s="51"/>
      <c r="D68" s="51"/>
      <c r="E68" s="51"/>
      <c r="F68" s="51"/>
      <c r="G68" s="51"/>
      <c r="H68" s="70"/>
      <c r="I68" s="77"/>
      <c r="J68" s="74"/>
      <c r="K68" s="19" t="s">
        <v>70</v>
      </c>
      <c r="L68" s="27" t="s">
        <v>113</v>
      </c>
      <c r="M68" s="17" t="s">
        <v>114</v>
      </c>
      <c r="N68" s="49"/>
      <c r="O68" s="39"/>
    </row>
    <row r="69" spans="1:15" ht="14.4" customHeight="1" x14ac:dyDescent="0.3">
      <c r="A69" s="87"/>
      <c r="B69" s="51"/>
      <c r="C69" s="51"/>
      <c r="D69" s="51"/>
      <c r="E69" s="51"/>
      <c r="F69" s="51"/>
      <c r="G69" s="51"/>
      <c r="H69" s="70"/>
      <c r="I69" s="77"/>
      <c r="J69" s="74"/>
      <c r="K69" s="19" t="s">
        <v>70</v>
      </c>
      <c r="L69" s="27" t="s">
        <v>113</v>
      </c>
      <c r="M69" s="17" t="s">
        <v>114</v>
      </c>
      <c r="N69" s="49"/>
      <c r="O69" s="39"/>
    </row>
    <row r="70" spans="1:15" ht="14.4" customHeight="1" x14ac:dyDescent="0.3">
      <c r="A70" s="87"/>
      <c r="B70" s="51"/>
      <c r="C70" s="51"/>
      <c r="D70" s="51"/>
      <c r="E70" s="51"/>
      <c r="F70" s="51"/>
      <c r="G70" s="51"/>
      <c r="H70" s="70"/>
      <c r="I70" s="77"/>
      <c r="J70" s="74"/>
      <c r="K70" s="19" t="s">
        <v>70</v>
      </c>
      <c r="L70" s="27" t="s">
        <v>115</v>
      </c>
      <c r="M70" s="17" t="s">
        <v>116</v>
      </c>
      <c r="N70" s="49"/>
      <c r="O70" s="39"/>
    </row>
    <row r="71" spans="1:15" ht="14.4" customHeight="1" x14ac:dyDescent="0.3">
      <c r="A71" s="87"/>
      <c r="B71" s="51"/>
      <c r="C71" s="51"/>
      <c r="D71" s="51"/>
      <c r="E71" s="51"/>
      <c r="F71" s="51"/>
      <c r="G71" s="51"/>
      <c r="H71" s="70"/>
      <c r="I71" s="77"/>
      <c r="J71" s="74"/>
      <c r="K71" s="19" t="s">
        <v>70</v>
      </c>
      <c r="L71" s="27" t="s">
        <v>115</v>
      </c>
      <c r="M71" s="17" t="s">
        <v>116</v>
      </c>
      <c r="N71" s="49"/>
      <c r="O71" s="39"/>
    </row>
    <row r="72" spans="1:15" ht="14.4" customHeight="1" x14ac:dyDescent="0.3">
      <c r="A72" s="87"/>
      <c r="B72" s="51"/>
      <c r="C72" s="51"/>
      <c r="D72" s="51"/>
      <c r="E72" s="51"/>
      <c r="F72" s="51"/>
      <c r="G72" s="51"/>
      <c r="H72" s="70"/>
      <c r="I72" s="77"/>
      <c r="J72" s="74"/>
      <c r="K72" s="19" t="s">
        <v>70</v>
      </c>
      <c r="L72" s="27" t="s">
        <v>117</v>
      </c>
      <c r="M72" s="17" t="s">
        <v>118</v>
      </c>
      <c r="N72" s="49"/>
      <c r="O72" s="39"/>
    </row>
    <row r="73" spans="1:15" ht="14.4" customHeight="1" x14ac:dyDescent="0.3">
      <c r="A73" s="87"/>
      <c r="B73" s="51"/>
      <c r="C73" s="51"/>
      <c r="D73" s="51"/>
      <c r="E73" s="51"/>
      <c r="F73" s="51"/>
      <c r="G73" s="51"/>
      <c r="H73" s="70"/>
      <c r="I73" s="77"/>
      <c r="J73" s="74"/>
      <c r="K73" s="19" t="s">
        <v>70</v>
      </c>
      <c r="L73" s="27" t="s">
        <v>117</v>
      </c>
      <c r="M73" s="17" t="s">
        <v>118</v>
      </c>
      <c r="N73" s="49"/>
      <c r="O73" s="39"/>
    </row>
    <row r="74" spans="1:15" ht="14.4" customHeight="1" x14ac:dyDescent="0.3">
      <c r="A74" s="87"/>
      <c r="B74" s="51"/>
      <c r="C74" s="51"/>
      <c r="D74" s="51"/>
      <c r="E74" s="51"/>
      <c r="F74" s="51"/>
      <c r="G74" s="51"/>
      <c r="H74" s="70" t="s">
        <v>14</v>
      </c>
      <c r="I74" s="77" t="s">
        <v>15</v>
      </c>
      <c r="J74" s="74">
        <v>3200</v>
      </c>
      <c r="K74" s="19" t="s">
        <v>70</v>
      </c>
      <c r="L74" s="27" t="s">
        <v>119</v>
      </c>
      <c r="M74" s="17" t="s">
        <v>120</v>
      </c>
      <c r="N74" s="49"/>
      <c r="O74" s="39"/>
    </row>
    <row r="75" spans="1:15" ht="14.4" customHeight="1" x14ac:dyDescent="0.3">
      <c r="A75" s="87"/>
      <c r="B75" s="51"/>
      <c r="C75" s="51"/>
      <c r="D75" s="51"/>
      <c r="E75" s="51"/>
      <c r="F75" s="51"/>
      <c r="G75" s="51"/>
      <c r="H75" s="70"/>
      <c r="I75" s="77"/>
      <c r="J75" s="74"/>
      <c r="K75" s="19" t="s">
        <v>70</v>
      </c>
      <c r="L75" s="27" t="s">
        <v>119</v>
      </c>
      <c r="M75" s="17" t="s">
        <v>120</v>
      </c>
      <c r="N75" s="49"/>
      <c r="O75" s="39"/>
    </row>
    <row r="76" spans="1:15" ht="14.4" customHeight="1" x14ac:dyDescent="0.3">
      <c r="A76" s="87"/>
      <c r="B76" s="51"/>
      <c r="C76" s="51"/>
      <c r="D76" s="51"/>
      <c r="E76" s="51"/>
      <c r="F76" s="51"/>
      <c r="G76" s="51"/>
      <c r="H76" s="70"/>
      <c r="I76" s="77"/>
      <c r="J76" s="74"/>
      <c r="K76" s="19" t="s">
        <v>70</v>
      </c>
      <c r="L76" s="27" t="s">
        <v>119</v>
      </c>
      <c r="M76" s="17" t="s">
        <v>121</v>
      </c>
      <c r="N76" s="49"/>
      <c r="O76" s="39"/>
    </row>
    <row r="77" spans="1:15" ht="14.4" customHeight="1" x14ac:dyDescent="0.3">
      <c r="A77" s="87"/>
      <c r="B77" s="51"/>
      <c r="C77" s="51"/>
      <c r="D77" s="51"/>
      <c r="E77" s="51"/>
      <c r="F77" s="51"/>
      <c r="G77" s="51"/>
      <c r="H77" s="70"/>
      <c r="I77" s="77"/>
      <c r="J77" s="74"/>
      <c r="K77" s="19" t="s">
        <v>70</v>
      </c>
      <c r="L77" s="27" t="s">
        <v>119</v>
      </c>
      <c r="M77" s="17" t="s">
        <v>121</v>
      </c>
      <c r="N77" s="49"/>
      <c r="O77" s="39"/>
    </row>
    <row r="78" spans="1:15" ht="14.4" customHeight="1" x14ac:dyDescent="0.3">
      <c r="A78" s="87"/>
      <c r="B78" s="51"/>
      <c r="C78" s="51"/>
      <c r="D78" s="51"/>
      <c r="E78" s="51"/>
      <c r="F78" s="51"/>
      <c r="G78" s="51"/>
      <c r="H78" s="70"/>
      <c r="I78" s="77"/>
      <c r="J78" s="74"/>
      <c r="K78" s="19" t="s">
        <v>70</v>
      </c>
      <c r="L78" s="27" t="s">
        <v>122</v>
      </c>
      <c r="M78" s="17" t="s">
        <v>123</v>
      </c>
      <c r="N78" s="49"/>
      <c r="O78" s="39"/>
    </row>
    <row r="79" spans="1:15" ht="14.4" customHeight="1" x14ac:dyDescent="0.3">
      <c r="A79" s="87"/>
      <c r="B79" s="51"/>
      <c r="C79" s="51"/>
      <c r="D79" s="51"/>
      <c r="E79" s="51"/>
      <c r="F79" s="51"/>
      <c r="G79" s="51"/>
      <c r="H79" s="70"/>
      <c r="I79" s="77"/>
      <c r="J79" s="74"/>
      <c r="K79" s="19" t="s">
        <v>70</v>
      </c>
      <c r="L79" s="27" t="s">
        <v>122</v>
      </c>
      <c r="M79" s="17" t="s">
        <v>123</v>
      </c>
      <c r="N79" s="49"/>
      <c r="O79" s="39"/>
    </row>
    <row r="80" spans="1:15" ht="14.4" customHeight="1" x14ac:dyDescent="0.3">
      <c r="A80" s="87"/>
      <c r="B80" s="51"/>
      <c r="C80" s="51"/>
      <c r="D80" s="51"/>
      <c r="E80" s="51"/>
      <c r="F80" s="51"/>
      <c r="G80" s="51"/>
      <c r="H80" s="70"/>
      <c r="I80" s="77"/>
      <c r="J80" s="74"/>
      <c r="K80" s="19" t="s">
        <v>70</v>
      </c>
      <c r="L80" s="27" t="s">
        <v>122</v>
      </c>
      <c r="M80" s="17" t="s">
        <v>124</v>
      </c>
      <c r="N80" s="49"/>
      <c r="O80" s="39"/>
    </row>
    <row r="81" spans="1:15" ht="14.4" customHeight="1" x14ac:dyDescent="0.3">
      <c r="A81" s="87"/>
      <c r="B81" s="51"/>
      <c r="C81" s="51"/>
      <c r="D81" s="51"/>
      <c r="E81" s="51"/>
      <c r="F81" s="51"/>
      <c r="G81" s="51"/>
      <c r="H81" s="70"/>
      <c r="I81" s="77"/>
      <c r="J81" s="74"/>
      <c r="K81" s="19" t="s">
        <v>70</v>
      </c>
      <c r="L81" s="27" t="s">
        <v>122</v>
      </c>
      <c r="M81" s="17" t="s">
        <v>124</v>
      </c>
      <c r="N81" s="49"/>
      <c r="O81" s="39"/>
    </row>
    <row r="82" spans="1:15" ht="14.4" customHeight="1" x14ac:dyDescent="0.3">
      <c r="A82" s="87"/>
      <c r="B82" s="51"/>
      <c r="C82" s="51"/>
      <c r="D82" s="51"/>
      <c r="E82" s="51"/>
      <c r="F82" s="51"/>
      <c r="G82" s="51"/>
      <c r="H82" s="70"/>
      <c r="I82" s="77"/>
      <c r="J82" s="74"/>
      <c r="K82" s="19" t="s">
        <v>70</v>
      </c>
      <c r="L82" s="27" t="s">
        <v>21</v>
      </c>
      <c r="M82" s="17" t="s">
        <v>22</v>
      </c>
      <c r="N82" s="49"/>
      <c r="O82" s="39"/>
    </row>
    <row r="83" spans="1:15" ht="14.4" customHeight="1" x14ac:dyDescent="0.3">
      <c r="A83" s="87"/>
      <c r="B83" s="51"/>
      <c r="C83" s="51"/>
      <c r="D83" s="51"/>
      <c r="E83" s="51"/>
      <c r="F83" s="51"/>
      <c r="G83" s="51"/>
      <c r="H83" s="70"/>
      <c r="I83" s="77"/>
      <c r="J83" s="74"/>
      <c r="K83" s="19" t="s">
        <v>70</v>
      </c>
      <c r="L83" s="27" t="s">
        <v>57</v>
      </c>
      <c r="M83" s="17" t="s">
        <v>125</v>
      </c>
      <c r="N83" s="49"/>
      <c r="O83" s="39"/>
    </row>
    <row r="84" spans="1:15" ht="14.4" customHeight="1" x14ac:dyDescent="0.3">
      <c r="A84" s="87"/>
      <c r="B84" s="51"/>
      <c r="C84" s="51"/>
      <c r="D84" s="51"/>
      <c r="E84" s="51"/>
      <c r="F84" s="51"/>
      <c r="G84" s="51"/>
      <c r="H84" s="70"/>
      <c r="I84" s="77"/>
      <c r="J84" s="74"/>
      <c r="K84" s="19" t="s">
        <v>70</v>
      </c>
      <c r="L84" s="27" t="s">
        <v>126</v>
      </c>
      <c r="M84" s="17" t="s">
        <v>127</v>
      </c>
      <c r="N84" s="49"/>
      <c r="O84" s="39"/>
    </row>
    <row r="85" spans="1:15" ht="14.4" customHeight="1" x14ac:dyDescent="0.3">
      <c r="A85" s="87"/>
      <c r="B85" s="51"/>
      <c r="C85" s="51"/>
      <c r="D85" s="51"/>
      <c r="E85" s="51"/>
      <c r="F85" s="51"/>
      <c r="G85" s="51"/>
      <c r="H85" s="70"/>
      <c r="I85" s="77"/>
      <c r="J85" s="74"/>
      <c r="K85" s="19" t="s">
        <v>70</v>
      </c>
      <c r="L85" s="27" t="s">
        <v>126</v>
      </c>
      <c r="M85" s="17" t="s">
        <v>127</v>
      </c>
      <c r="N85" s="49"/>
      <c r="O85" s="39"/>
    </row>
    <row r="86" spans="1:15" ht="14.4" customHeight="1" x14ac:dyDescent="0.3">
      <c r="A86" s="87"/>
      <c r="B86" s="51"/>
      <c r="C86" s="51"/>
      <c r="D86" s="51"/>
      <c r="E86" s="51"/>
      <c r="F86" s="51"/>
      <c r="G86" s="51"/>
      <c r="H86" s="70"/>
      <c r="I86" s="77"/>
      <c r="J86" s="74"/>
      <c r="K86" s="19" t="s">
        <v>70</v>
      </c>
      <c r="L86" s="27" t="s">
        <v>126</v>
      </c>
      <c r="M86" s="17" t="s">
        <v>128</v>
      </c>
      <c r="N86" s="49"/>
      <c r="O86" s="39"/>
    </row>
    <row r="87" spans="1:15" ht="14.4" customHeight="1" x14ac:dyDescent="0.3">
      <c r="A87" s="87"/>
      <c r="B87" s="51"/>
      <c r="C87" s="51"/>
      <c r="D87" s="51"/>
      <c r="E87" s="51"/>
      <c r="F87" s="51"/>
      <c r="G87" s="51"/>
      <c r="H87" s="70"/>
      <c r="I87" s="77"/>
      <c r="J87" s="74"/>
      <c r="K87" s="19" t="s">
        <v>70</v>
      </c>
      <c r="L87" s="27" t="s">
        <v>126</v>
      </c>
      <c r="M87" s="17" t="s">
        <v>128</v>
      </c>
      <c r="N87" s="49"/>
      <c r="O87" s="39"/>
    </row>
    <row r="88" spans="1:15" ht="14.4" customHeight="1" x14ac:dyDescent="0.3">
      <c r="A88" s="87"/>
      <c r="B88" s="51"/>
      <c r="C88" s="51"/>
      <c r="D88" s="51"/>
      <c r="E88" s="51"/>
      <c r="F88" s="51"/>
      <c r="G88" s="51"/>
      <c r="H88" s="70"/>
      <c r="I88" s="77"/>
      <c r="J88" s="74"/>
      <c r="K88" s="19" t="s">
        <v>70</v>
      </c>
      <c r="L88" s="27" t="s">
        <v>129</v>
      </c>
      <c r="M88" s="17" t="s">
        <v>130</v>
      </c>
      <c r="N88" s="49"/>
      <c r="O88" s="39"/>
    </row>
    <row r="89" spans="1:15" ht="14.4" customHeight="1" x14ac:dyDescent="0.3">
      <c r="A89" s="87"/>
      <c r="B89" s="51"/>
      <c r="C89" s="51"/>
      <c r="D89" s="51"/>
      <c r="E89" s="51"/>
      <c r="F89" s="51"/>
      <c r="G89" s="51"/>
      <c r="H89" s="70"/>
      <c r="I89" s="77"/>
      <c r="J89" s="74"/>
      <c r="K89" s="19" t="s">
        <v>70</v>
      </c>
      <c r="L89" s="27" t="s">
        <v>129</v>
      </c>
      <c r="M89" s="17" t="s">
        <v>130</v>
      </c>
      <c r="N89" s="49"/>
      <c r="O89" s="39"/>
    </row>
    <row r="90" spans="1:15" ht="14.4" customHeight="1" x14ac:dyDescent="0.3">
      <c r="A90" s="87"/>
      <c r="B90" s="51"/>
      <c r="C90" s="51"/>
      <c r="D90" s="51"/>
      <c r="E90" s="51"/>
      <c r="F90" s="51"/>
      <c r="G90" s="51"/>
      <c r="H90" s="70"/>
      <c r="I90" s="77"/>
      <c r="J90" s="74"/>
      <c r="K90" s="19" t="s">
        <v>70</v>
      </c>
      <c r="L90" s="27" t="s">
        <v>129</v>
      </c>
      <c r="M90" s="17" t="s">
        <v>131</v>
      </c>
      <c r="N90" s="49"/>
      <c r="O90" s="39"/>
    </row>
    <row r="91" spans="1:15" ht="14.4" customHeight="1" x14ac:dyDescent="0.3">
      <c r="A91" s="88"/>
      <c r="B91" s="52"/>
      <c r="C91" s="52"/>
      <c r="D91" s="52"/>
      <c r="E91" s="52"/>
      <c r="F91" s="52"/>
      <c r="G91" s="52"/>
      <c r="H91" s="75"/>
      <c r="I91" s="78"/>
      <c r="J91" s="80"/>
      <c r="K91" s="19" t="s">
        <v>70</v>
      </c>
      <c r="L91" s="27" t="s">
        <v>129</v>
      </c>
      <c r="M91" s="17" t="s">
        <v>131</v>
      </c>
      <c r="N91" s="49"/>
      <c r="O91" s="47"/>
    </row>
    <row r="92" spans="1:15" ht="14.4" customHeight="1" x14ac:dyDescent="0.3">
      <c r="A92" s="88"/>
      <c r="B92" s="52"/>
      <c r="C92" s="52"/>
      <c r="D92" s="52"/>
      <c r="E92" s="52"/>
      <c r="F92" s="52"/>
      <c r="G92" s="52"/>
      <c r="H92" s="75"/>
      <c r="I92" s="78"/>
      <c r="J92" s="80"/>
      <c r="K92" s="19" t="s">
        <v>70</v>
      </c>
      <c r="L92" s="27" t="s">
        <v>31</v>
      </c>
      <c r="M92" s="17" t="s">
        <v>32</v>
      </c>
      <c r="N92" s="49"/>
      <c r="O92" s="47"/>
    </row>
    <row r="93" spans="1:15" ht="15" customHeight="1" thickBot="1" x14ac:dyDescent="0.35">
      <c r="A93" s="89"/>
      <c r="B93" s="53"/>
      <c r="C93" s="53"/>
      <c r="D93" s="53"/>
      <c r="E93" s="53"/>
      <c r="F93" s="53"/>
      <c r="G93" s="53"/>
      <c r="H93" s="76"/>
      <c r="I93" s="79"/>
      <c r="J93" s="81"/>
      <c r="K93" s="14" t="s">
        <v>70</v>
      </c>
      <c r="L93" s="28" t="s">
        <v>31</v>
      </c>
      <c r="M93" s="18" t="s">
        <v>32</v>
      </c>
      <c r="N93" s="49"/>
      <c r="O93" s="47"/>
    </row>
    <row r="94" spans="1:15" ht="37.799999999999997" customHeight="1" x14ac:dyDescent="0.3">
      <c r="A94" s="8"/>
      <c r="B94" s="29"/>
      <c r="C94" s="29"/>
      <c r="D94" s="29"/>
      <c r="E94" s="29"/>
      <c r="F94" s="29"/>
      <c r="G94" s="29"/>
      <c r="H94" s="30"/>
      <c r="I94" s="31"/>
      <c r="J94" s="8"/>
      <c r="K94" s="8"/>
      <c r="L94" s="32"/>
      <c r="M94" s="33"/>
      <c r="N94" s="34" t="s">
        <v>138</v>
      </c>
      <c r="O94" s="38">
        <f>SUM(O7:O93)</f>
        <v>0</v>
      </c>
    </row>
    <row r="95" spans="1:15" ht="15" customHeight="1" x14ac:dyDescent="0.3">
      <c r="A95" s="8"/>
      <c r="B95" s="29"/>
      <c r="C95" s="29"/>
      <c r="D95" s="29"/>
      <c r="E95" s="29"/>
      <c r="F95" s="29"/>
      <c r="G95" s="29"/>
      <c r="H95" s="30"/>
      <c r="I95" s="31"/>
      <c r="J95" s="8"/>
      <c r="K95" s="8"/>
      <c r="L95" s="32"/>
      <c r="M95" s="33"/>
      <c r="N95" s="36" t="s">
        <v>135</v>
      </c>
      <c r="O95" s="39">
        <v>0</v>
      </c>
    </row>
    <row r="96" spans="1:15" ht="15" customHeight="1" x14ac:dyDescent="0.3">
      <c r="A96" s="8"/>
      <c r="B96" s="29"/>
      <c r="C96" s="29"/>
      <c r="D96" s="29"/>
      <c r="E96" s="29"/>
      <c r="F96" s="29"/>
      <c r="G96" s="29"/>
      <c r="H96" s="30"/>
      <c r="I96" s="31"/>
      <c r="J96" s="8"/>
      <c r="K96" s="8"/>
      <c r="L96" s="32"/>
      <c r="M96" s="33"/>
      <c r="N96" s="37" t="s">
        <v>137</v>
      </c>
      <c r="O96" s="42">
        <f>O95*19/100</f>
        <v>0</v>
      </c>
    </row>
    <row r="97" spans="1:15" ht="14.4" thickBot="1" x14ac:dyDescent="0.35">
      <c r="N97" s="35" t="s">
        <v>136</v>
      </c>
      <c r="O97" s="40">
        <f>O94+O95+O96</f>
        <v>0</v>
      </c>
    </row>
    <row r="98" spans="1:15" x14ac:dyDescent="0.3">
      <c r="O98" s="41"/>
    </row>
    <row r="99" spans="1:15" s="103" customFormat="1" ht="39" customHeight="1" x14ac:dyDescent="0.3">
      <c r="A99" s="102"/>
      <c r="B99" s="104" t="s">
        <v>139</v>
      </c>
      <c r="C99" s="104"/>
      <c r="D99" s="104"/>
      <c r="E99" s="104"/>
      <c r="F99" s="104"/>
      <c r="G99" s="104"/>
      <c r="H99" s="104"/>
      <c r="I99" s="104"/>
      <c r="J99" s="104"/>
      <c r="K99" s="104"/>
      <c r="L99" s="104"/>
      <c r="M99" s="104"/>
      <c r="N99" s="104"/>
      <c r="O99" s="104"/>
    </row>
    <row r="100" spans="1:15" x14ac:dyDescent="0.3">
      <c r="M100" s="101"/>
    </row>
  </sheetData>
  <mergeCells count="51">
    <mergeCell ref="C7:C29"/>
    <mergeCell ref="H7:H16"/>
    <mergeCell ref="B99:O99"/>
    <mergeCell ref="I53:I57"/>
    <mergeCell ref="J53:J57"/>
    <mergeCell ref="B7:B29"/>
    <mergeCell ref="A30:A93"/>
    <mergeCell ref="A1:O1"/>
    <mergeCell ref="A2:O2"/>
    <mergeCell ref="A3:B3"/>
    <mergeCell ref="C3:O3"/>
    <mergeCell ref="A7:A29"/>
    <mergeCell ref="I27:I29"/>
    <mergeCell ref="J27:J29"/>
    <mergeCell ref="H23:H26"/>
    <mergeCell ref="I23:I26"/>
    <mergeCell ref="J23:J26"/>
    <mergeCell ref="E7:E29"/>
    <mergeCell ref="D7:D29"/>
    <mergeCell ref="H27:H29"/>
    <mergeCell ref="G30:G93"/>
    <mergeCell ref="H30:H43"/>
    <mergeCell ref="I30:I43"/>
    <mergeCell ref="J30:J43"/>
    <mergeCell ref="H74:H93"/>
    <mergeCell ref="I74:I93"/>
    <mergeCell ref="J74:J93"/>
    <mergeCell ref="I44:I48"/>
    <mergeCell ref="J44:J48"/>
    <mergeCell ref="I49:I52"/>
    <mergeCell ref="H44:H57"/>
    <mergeCell ref="J49:J52"/>
    <mergeCell ref="H58:H73"/>
    <mergeCell ref="I58:I73"/>
    <mergeCell ref="J58:J73"/>
    <mergeCell ref="N7:N93"/>
    <mergeCell ref="B30:B93"/>
    <mergeCell ref="C30:C93"/>
    <mergeCell ref="D30:D93"/>
    <mergeCell ref="E30:E93"/>
    <mergeCell ref="F30:F93"/>
    <mergeCell ref="F7:F29"/>
    <mergeCell ref="J7:J16"/>
    <mergeCell ref="J17:J18"/>
    <mergeCell ref="J21:J22"/>
    <mergeCell ref="J19:J20"/>
    <mergeCell ref="G7:G29"/>
    <mergeCell ref="I7:I16"/>
    <mergeCell ref="H17:H22"/>
    <mergeCell ref="I17:I18"/>
    <mergeCell ref="I21:I22"/>
  </mergeCells>
  <pageMargins left="0.7" right="0.7" top="0.75" bottom="0.75" header="0.3" footer="0.3"/>
  <pageSetup scale="2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económica </vt:lpstr>
      <vt:lpstr>'Oferta económica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camila lozano rodriguez</dc:creator>
  <cp:lastModifiedBy>maria camila lozano rodriguez</cp:lastModifiedBy>
  <cp:lastPrinted>2026-04-14T19:40:12Z</cp:lastPrinted>
  <dcterms:created xsi:type="dcterms:W3CDTF">2025-08-11T09:22:25Z</dcterms:created>
  <dcterms:modified xsi:type="dcterms:W3CDTF">2026-05-13T20:47:02Z</dcterms:modified>
</cp:coreProperties>
</file>