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ternoredpedu-my.sharepoint.com/personal/jecely_educacionbogota_edu_co/Documents/CULTURA  POPULAR/2026/CONTRATACION/PROCESOS/10 ELECTRICO/"/>
    </mc:Choice>
  </mc:AlternateContent>
  <xr:revisionPtr revIDLastSave="161" documentId="8_{3F18137D-B890-4359-A5CF-FB359FCFB4C9}" xr6:coauthVersionLast="47" xr6:coauthVersionMax="47" xr10:uidLastSave="{CC30585A-32DD-4200-9B2A-FB785885B422}"/>
  <bookViews>
    <workbookView minimized="1" xWindow="3930" yWindow="3930" windowWidth="16470" windowHeight="11445" xr2:uid="{00000000-000D-0000-FFFF-FFFF00000000}"/>
  </bookViews>
  <sheets>
    <sheet name="ANEXO No 2  PROPUESTA ECONOMICA" sheetId="1" r:id="rId1"/>
  </sheets>
  <definedNames>
    <definedName name="_xlnm.Print_Area" localSheetId="0">'ANEXO No 2  PROPUESTA ECONOMICA'!$A$5:$J$23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1" l="1"/>
  <c r="I18" i="1"/>
  <c r="I19" i="1"/>
  <c r="H16" i="1"/>
  <c r="I11" i="1"/>
  <c r="I12" i="1"/>
  <c r="I13" i="1"/>
  <c r="I14" i="1"/>
  <c r="I15" i="1"/>
  <c r="I16" i="1"/>
  <c r="I17" i="1"/>
  <c r="I10" i="1"/>
  <c r="H10" i="1"/>
  <c r="H11" i="1"/>
  <c r="H12" i="1"/>
  <c r="H13" i="1"/>
  <c r="H14" i="1"/>
  <c r="H15" i="1"/>
  <c r="H17" i="1"/>
  <c r="H18" i="1"/>
  <c r="H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tc={5D402173-5F15-4E39-9B20-38251D3BD5EE}</author>
    <author>tc={951291B6-8AD1-403F-8503-15F60371E0CB}</author>
    <author>tc={057795C8-BC3B-42E8-B49D-B79130C05345}</author>
  </authors>
  <commentList>
    <comment ref="C6" authorId="0" shapeId="0" xr:uid="{5D402173-5F15-4E39-9B20-38251D3BD5E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DELIGENCIAR</t>
      </text>
    </comment>
    <comment ref="F9" authorId="1" shapeId="0" xr:uid="{951291B6-8AD1-403F-8503-15F60371E0CB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DELIGENCIAR</t>
      </text>
    </comment>
    <comment ref="G9" authorId="2" shapeId="0" xr:uid="{057795C8-BC3B-42E8-B49D-B79130C0534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DELIGENCIAR SI APLICA</t>
      </text>
    </comment>
  </commentList>
</comments>
</file>

<file path=xl/sharedStrings.xml><?xml version="1.0" encoding="utf-8"?>
<sst xmlns="http://schemas.openxmlformats.org/spreadsheetml/2006/main" count="49" uniqueCount="41">
  <si>
    <t>Por favor diligenciar la propuesta económica sobre este formato</t>
  </si>
  <si>
    <t>PROPONENTE:</t>
  </si>
  <si>
    <t>INVITACION PUBLICA No</t>
  </si>
  <si>
    <t>DESCRIPCION DEL OBJETO:</t>
  </si>
  <si>
    <t>DESCRIPCIÓN DEL SERVICIO</t>
  </si>
  <si>
    <t>UNIDAD DE MEDIDA</t>
  </si>
  <si>
    <t>CANTIDAD</t>
  </si>
  <si>
    <t>Valor estimado + iva</t>
  </si>
  <si>
    <t>VALOR UNITARIO</t>
  </si>
  <si>
    <t>IVA UNITARIO</t>
  </si>
  <si>
    <t>VALOR UNITARIO INCLUIDO IVA</t>
  </si>
  <si>
    <t>SUBTOTAL</t>
  </si>
  <si>
    <t>SUMINISTRO E INSTALACIÓN DE BOMBILLO LED AHORRADOR DE MINIMO 9W 100-240VAC 50/60Hz - (INCLUYE INSTALACIÓN EN PUNTOS ALTOS QUE REQUIEREN ESCALERA)</t>
  </si>
  <si>
    <t>UN</t>
  </si>
  <si>
    <t>SUMINISTRO E INSTALACIÓN DE LUMINARIA 2X32 W TIPO T8 LED. ACCESORIOS NECESARIOS PARA LA CONEXIÓN E INSTALACIÓN.  (INCLUYE INSTALACIÓN EN PUNTOS ALTOS QUE REQUIEREN ESCALERA)</t>
  </si>
  <si>
    <t>SUMINISTRO E INSTALACIÓN DE LAMPARA HERMÉTICA 2X32 O 2x18. INCLUYE TUBO T8 32w LED LUZ BLANCA. SOPORTES, ACCESORIOS NECESARIOS PARA LA CONEXIÓN E INSTALACIÓN. (INCLUYE INSTALACIÓN EN PUNTOS ALTOS QUE REQUIEREN ESCALERA)</t>
  </si>
  <si>
    <t>SUMINISTRO E INSTALACION DE TOMACORRIENTE CON POLO A TIERRA. INCLUYE ACCESORIOS NECESARIOS PARA LA CONEXIÓN E INSTALACIÓN.</t>
  </si>
  <si>
    <t>SUMINISTRO E INSTALACION DE INTERRUPTOR DOBLE INCLUYE ACCESORIOS NECESARIOS PARA LA CONEXIÓN E INSTALACIÓN.</t>
  </si>
  <si>
    <t>SUMINISTRO E INSTALACION DE INTERRUPTOR TRIPLE INCLUYE ACCESORIOS NECESARIOS PARA LA CONEXIÓN E INSTALACIÓN</t>
  </si>
  <si>
    <t>SUMINISTRO E INSTALACIÓN DE SENSOR DE MOVIMIENTO PARA ENCENDIDO DE LUCES, INCLUYE CONECTORES, SOPORTES, ACCESORIOS NECESARIOS PARA LA CONEXIÓN E INSTALACIÓN.(INCLUYE INSTALACIÓN EN PUNTOS ALTOS QUE REQUIEREN ESCALERA)</t>
  </si>
  <si>
    <t xml:space="preserve">SUMINISTRO E INSTALACIÓN DE REFLECTOR LED PARA EXTERIORES. Minimo 200w, flujo luminoso minmo 20,000 lúmenes temperatura de color entre 3000K y 5000K ILUMINACION BLANCA NEUTRA, CRI superior a 80, IP65 o superior,  (INCLUYE DESMONTE, ANDAMIOS SI ES NECESARIO, AMARRES DE SEGUIRDAD, ACCESORIOS Y ELEMENTOS NECESARIOS PARA CORRECTA INSTALACION Y FUNCIONAMIENTO) </t>
  </si>
  <si>
    <t>UND</t>
  </si>
  <si>
    <t>SUMINISTRO E INSTALACIÓN DE BRAKER O TOTALIZADOR DE 10 A 40 AMP Voltaje 120V/220V (INCLUYE ACCESORIOS NECESARIOS PARA INSTALACIÓN Y FUNCIONAMIENTO, AMPERAJE Y MEDIDAS ACORDE AL SISTEMA ELECTRICO DE LA SEDE).</t>
  </si>
  <si>
    <t>MANTENIMIENTO Y REPARACIÓN DE CAJAS DE TACOS DE CORRIENTE REGULADA Y NO REGULADA, INCLUYE LIMPIEZA, CAMBIO DE TORNILLERIA FALTANTE Y AJUSTE, LIMPIEZA DE BORNES Y AJUSTE, TAPA SI FALTA ( INCLUYE ACCESORIOS Y HERRAMIETAS NECESARIOAS PARA EL CORRECTO FUNCIONAMIENTO)</t>
  </si>
  <si>
    <t>A todo costo por parte del contratista</t>
  </si>
  <si>
    <t xml:space="preserve">* Se debe verificar el % de IVA a aplicar por ítem cotizado según corresponda. 
</t>
  </si>
  <si>
    <t>TOTAL</t>
  </si>
  <si>
    <t>NOTAS:</t>
  </si>
  <si>
    <r>
      <t>a)</t>
    </r>
    <r>
      <rPr>
        <sz val="12"/>
        <rFont val="Times New Roman"/>
        <family val="1"/>
      </rPr>
      <t xml:space="preserve">   </t>
    </r>
    <r>
      <rPr>
        <sz val="12"/>
        <rFont val="Century Gothic"/>
        <family val="2"/>
      </rPr>
      <t>El presente formato es inmodificable. Cualquier modificación implicará una causal de rechazo.</t>
    </r>
  </si>
  <si>
    <t>b)   El proponente no podrá superar el valor estimado del presupuesto oficial, ni por ítem ni en su totalidad. El incumplimiento de esta disposición será causal de rechazo.</t>
  </si>
  <si>
    <t>FIRMA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</si>
  <si>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</si>
  <si>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</si>
  <si>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</si>
  <si>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</si>
  <si>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</si>
  <si>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</si>
  <si>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</si>
  <si>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>RE-CCP-2026-10</t>
  </si>
  <si>
    <r>
      <rPr>
        <b/>
        <sz val="22"/>
        <rFont val="Arial"/>
        <family val="2"/>
      </rPr>
      <t>COLEGIO DE CULTURA POPULAR IED.</t>
    </r>
    <r>
      <rPr>
        <b/>
        <sz val="14"/>
        <rFont val="Arial"/>
        <family val="2"/>
      </rPr>
      <t xml:space="preserve">
NIT No. 830.019.146-1  DANE 111001000078
</t>
    </r>
    <r>
      <rPr>
        <b/>
        <sz val="16"/>
        <rFont val="Arial"/>
        <family val="2"/>
      </rPr>
      <t>ANEXO 2:   FORMATO PROPUESTA ECONOMICA</t>
    </r>
    <r>
      <rPr>
        <b/>
        <sz val="12"/>
        <rFont val="Arial"/>
        <family val="2"/>
      </rPr>
      <t xml:space="preserve">
CONTRATACIÓN REGIMEN ESPECIAL LEY 715 ART. 13</t>
    </r>
  </si>
  <si>
    <t>CONTRATAR EL MANTENIMIENTO Y REPARACIÓN, SUMINISTRO E INSTALACIÓN,   A MONTO AGOTABLE DE SISTEMAS DE ILUMINACIÓN LED Y COMPONENTES ELÉCTRICOS, DE ACUERDO CON LAS ESPECIFICACIONES TÉCNICAS DETALLADAS, PARA LAS INSTALACIONES DE LA SEDE DURANTE LA VIGENCIA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</si>
</sst>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(* #,##0_);_(* \(#,##0\);_(* &quot;-&quot;_);_(@_)"/>
    <numFmt numFmtId="165" formatCode="_-&quot;$&quot;* #,##0_-;\-&quot;$&quot;* #,##0_-;_-&quot;$&quot;* &quot;-&quot;_-;_-@_-"/>
    <numFmt numFmtId="166" formatCode="&quot;$&quot;\ #,##0"/>
    <numFmt numFmtId="167" formatCode="&quot;$&quot;\ #,##0;[Red]&quot;$&quot;\ #,##0"/>
    <numFmt numFmtId="168" formatCode="_([$$-409]* #,##0_);_([$$-409]* \(#,##0\);_([$$-409]* &quot;-&quot;??_);_(@_)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0"/>
      <name val="Tahoma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Tahoma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Century Gothic"/>
      <family val="2"/>
    </font>
    <font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sz val="14"/>
      <color theme="1"/>
      <name val="Arial"/>
      <family val="2"/>
    </font>
    <font>
      <b/>
      <sz val="16"/>
      <name val="Arial"/>
      <family val="2"/>
    </font>
    <font>
      <b/>
      <sz val="11"/>
      <color indexed="8"/>
      <name val="Arial"/>
      <family val="2"/>
    </font>
    <font>
      <b/>
      <sz val="2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9" fillId="0" borderId="0"/>
    <xf numFmtId="164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2" fillId="0" borderId="0"/>
    <xf numFmtId="0" fontId="6" fillId="0" borderId="0"/>
    <xf numFmtId="0" fontId="1" fillId="0" borderId="0"/>
  </cellStyleXfs>
  <cellXfs count="7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6" fillId="0" borderId="0" xfId="0" applyFont="1"/>
    <xf numFmtId="0" fontId="13" fillId="4" borderId="0" xfId="0" applyFont="1" applyFill="1" applyAlignment="1">
      <alignment horizontal="left" vertical="center" wrapText="1"/>
    </xf>
    <xf numFmtId="0" fontId="13" fillId="4" borderId="33" xfId="0" applyFont="1" applyFill="1" applyBorder="1" applyAlignment="1">
      <alignment horizontal="left" vertical="center" wrapText="1"/>
    </xf>
    <xf numFmtId="0" fontId="0" fillId="4" borderId="0" xfId="0" applyFill="1"/>
    <xf numFmtId="0" fontId="19" fillId="4" borderId="0" xfId="6" applyFont="1" applyFill="1" applyAlignment="1">
      <alignment horizontal="left" vertical="top"/>
    </xf>
    <xf numFmtId="0" fontId="0" fillId="4" borderId="0" xfId="0" applyFill="1" applyAlignment="1">
      <alignment horizontal="center"/>
    </xf>
    <xf numFmtId="0" fontId="1" fillId="4" borderId="33" xfId="6" applyFill="1" applyBorder="1" applyAlignment="1">
      <alignment horizontal="center"/>
    </xf>
    <xf numFmtId="0" fontId="1" fillId="4" borderId="32" xfId="6" applyFill="1" applyBorder="1" applyAlignment="1">
      <alignment horizontal="center"/>
    </xf>
    <xf numFmtId="0" fontId="13" fillId="0" borderId="0" xfId="0" applyFont="1" applyAlignment="1">
      <alignment horizontal="left" vertical="center" wrapText="1"/>
    </xf>
    <xf numFmtId="166" fontId="20" fillId="0" borderId="4" xfId="0" applyNumberFormat="1" applyFont="1" applyBorder="1" applyAlignment="1">
      <alignment horizontal="right" vertical="center" wrapText="1"/>
    </xf>
    <xf numFmtId="166" fontId="21" fillId="0" borderId="5" xfId="0" applyNumberFormat="1" applyFont="1" applyBorder="1" applyAlignment="1">
      <alignment horizontal="right" vertical="center" wrapText="1"/>
    </xf>
    <xf numFmtId="3" fontId="0" fillId="0" borderId="0" xfId="0" applyNumberFormat="1" applyAlignment="1">
      <alignment vertical="center" wrapText="1"/>
    </xf>
    <xf numFmtId="3" fontId="0" fillId="0" borderId="0" xfId="0" applyNumberFormat="1"/>
    <xf numFmtId="165" fontId="20" fillId="0" borderId="4" xfId="3" applyFont="1" applyFill="1" applyBorder="1" applyAlignment="1">
      <alignment vertical="center"/>
    </xf>
    <xf numFmtId="0" fontId="20" fillId="0" borderId="9" xfId="0" applyFont="1" applyBorder="1" applyAlignment="1">
      <alignment horizontal="left" vertical="center" wrapText="1"/>
    </xf>
    <xf numFmtId="0" fontId="18" fillId="4" borderId="4" xfId="6" applyFont="1" applyFill="1" applyBorder="1" applyAlignment="1">
      <alignment horizontal="right"/>
    </xf>
    <xf numFmtId="0" fontId="25" fillId="2" borderId="34" xfId="0" applyFont="1" applyFill="1" applyBorder="1" applyAlignment="1">
      <alignment horizontal="right" vertical="center" wrapText="1"/>
    </xf>
    <xf numFmtId="0" fontId="25" fillId="2" borderId="10" xfId="0" applyFont="1" applyFill="1" applyBorder="1" applyAlignment="1">
      <alignment horizontal="right" vertical="center" wrapText="1"/>
    </xf>
    <xf numFmtId="0" fontId="25" fillId="2" borderId="27" xfId="0" applyFont="1" applyFill="1" applyBorder="1" applyAlignment="1">
      <alignment horizontal="right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36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vertical="center" wrapText="1"/>
    </xf>
    <xf numFmtId="0" fontId="15" fillId="5" borderId="4" xfId="0" applyFont="1" applyFill="1" applyBorder="1" applyAlignment="1">
      <alignment horizontal="center" vertical="center" wrapText="1"/>
    </xf>
    <xf numFmtId="168" fontId="15" fillId="5" borderId="4" xfId="5" applyNumberFormat="1" applyFont="1" applyFill="1" applyBorder="1" applyAlignment="1">
      <alignment vertical="center" wrapText="1"/>
    </xf>
    <xf numFmtId="0" fontId="15" fillId="5" borderId="4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7" fillId="0" borderId="1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3" fillId="0" borderId="25" xfId="0" applyFont="1" applyBorder="1" applyAlignment="1">
      <alignment horizontal="left" vertical="center" wrapText="1"/>
    </xf>
    <xf numFmtId="0" fontId="22" fillId="0" borderId="24" xfId="0" applyFont="1" applyBorder="1" applyAlignment="1">
      <alignment horizontal="left" vertical="center" wrapText="1"/>
    </xf>
    <xf numFmtId="0" fontId="22" fillId="0" borderId="30" xfId="0" applyFont="1" applyBorder="1" applyAlignment="1">
      <alignment horizontal="left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166" fontId="16" fillId="2" borderId="6" xfId="0" applyNumberFormat="1" applyFont="1" applyFill="1" applyBorder="1" applyAlignment="1">
      <alignment horizontal="right" vertical="center"/>
    </xf>
    <xf numFmtId="166" fontId="16" fillId="2" borderId="23" xfId="0" applyNumberFormat="1" applyFont="1" applyFill="1" applyBorder="1" applyAlignment="1">
      <alignment horizontal="right" vertical="center"/>
    </xf>
    <xf numFmtId="0" fontId="8" fillId="2" borderId="31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167" fontId="20" fillId="0" borderId="25" xfId="2" applyNumberFormat="1" applyFont="1" applyFill="1" applyBorder="1" applyAlignment="1">
      <alignment horizontal="center" vertical="center" wrapText="1"/>
    </xf>
    <xf numFmtId="167" fontId="20" fillId="0" borderId="24" xfId="2" applyNumberFormat="1" applyFont="1" applyFill="1" applyBorder="1" applyAlignment="1">
      <alignment horizontal="center" vertical="center" wrapText="1"/>
    </xf>
    <xf numFmtId="167" fontId="20" fillId="0" borderId="37" xfId="2" applyNumberFormat="1" applyFont="1" applyFill="1" applyBorder="1" applyAlignment="1">
      <alignment horizontal="center" vertical="center" wrapText="1"/>
    </xf>
    <xf numFmtId="165" fontId="20" fillId="0" borderId="25" xfId="3" applyFont="1" applyFill="1" applyBorder="1" applyAlignment="1">
      <alignment horizontal="center" vertical="center"/>
    </xf>
    <xf numFmtId="165" fontId="20" fillId="0" borderId="24" xfId="3" applyFont="1" applyFill="1" applyBorder="1" applyAlignment="1">
      <alignment horizontal="center" vertical="center"/>
    </xf>
    <xf numFmtId="165" fontId="20" fillId="0" borderId="37" xfId="3" applyFont="1" applyFill="1" applyBorder="1" applyAlignment="1">
      <alignment horizontal="center" vertical="center"/>
    </xf>
  </cellXfs>
  <cellStyles count="7">
    <cellStyle name="Millares [0]" xfId="2" builtinId="6"/>
    <cellStyle name="Moneda [0]" xfId="3" builtinId="7"/>
    <cellStyle name="Normal" xfId="0" builtinId="0"/>
    <cellStyle name="Normal 2" xfId="1" xr:uid="{00000000-0005-0000-0000-000003000000}"/>
    <cellStyle name="Normal 2 4" xfId="4" xr:uid="{00000000-0005-0000-0000-000004000000}"/>
    <cellStyle name="Normal 3" xfId="6" xr:uid="{00000000-0005-0000-0000-000005000000}"/>
    <cellStyle name="Normal 4" xfId="5" xr:uid="{00000000-0005-0000-0000-000006000000}"/>
  </cellStyles>
  <dxfs count="0"/>
  <tableStyles count="1" defaultTableStyle="TableStyleMedium9" defaultPivotStyle="PivotStyleLight16">
    <tableStyle name="Invisible" pivot="0" table="0" count="0" xr9:uid="{CA97CDA9-5F19-4C3A-A74F-D47980FE290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620825</xdr:colOff>
      <xdr:row>3</xdr:row>
      <xdr:rowOff>13608</xdr:rowOff>
    </xdr:from>
    <xdr:to>
      <xdr:col>1</xdr:col>
      <xdr:colOff>3478579</xdr:colOff>
      <xdr:row>3</xdr:row>
      <xdr:rowOff>843643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A4B0512-879F-46C1-98EE-2F93B4603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2968" y="571501"/>
          <a:ext cx="2857754" cy="830035"/>
        </a:xfrm>
        <a:prstGeom prst="rect">
          <a:avLst/>
        </a:prstGeom>
      </xdr:spPr>
    </xdr:pic>
    <xdr:clientData/>
  </xdr:twoCellAnchor>
  <xdr:twoCellAnchor editAs="oneCell">
    <xdr:from>
      <xdr:col>7</xdr:col>
      <xdr:colOff>704850</xdr:colOff>
      <xdr:row>1</xdr:row>
      <xdr:rowOff>123825</xdr:rowOff>
    </xdr:from>
    <xdr:to>
      <xdr:col>8</xdr:col>
      <xdr:colOff>1200150</xdr:colOff>
      <xdr:row>3</xdr:row>
      <xdr:rowOff>904875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E9E5E89-C73A-465F-866B-552A548C5201}"/>
            </a:ext>
            <a:ext uri="{147F2762-F138-4A5C-976F-8EAC2B608ADB}">
              <a16:predDERef xmlns:a16="http://schemas.microsoft.com/office/drawing/2014/main" pred="{2A4B0512-879F-46C1-98EE-2F93B4603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06200" y="295275"/>
          <a:ext cx="1304925" cy="11620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ORGE ENRIQUE CELY ALVAREZ" id="{EEEF0EB7-EB04-4FC2-B4B9-044BA9476B36}" userId="S::jecely@educacionbogota.edu.co::76c9013f-594f-4fbc-96b5-0f384b44618d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6" dT="2025-03-03T23:50:12.53" personId="{EEEF0EB7-EB04-4FC2-B4B9-044BA9476B36}" id="{5D402173-5F15-4E39-9B20-38251D3BD5EE}">
    <text>DELIGENCIAR</text>
  </threadedComment>
  <threadedComment ref="F9" dT="2025-03-03T23:51:04.91" personId="{EEEF0EB7-EB04-4FC2-B4B9-044BA9476B36}" id="{951291B6-8AD1-403F-8503-15F60371E0CB}">
    <text>DELIGENCIAR</text>
  </threadedComment>
  <threadedComment ref="G9" dT="2025-03-03T23:51:26.15" personId="{EEEF0EB7-EB04-4FC2-B4B9-044BA9476B36}" id="{057795C8-BC3B-42E8-B49D-B79130C05345}">
    <text>DELIGENCIAR SI APLICA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Q38"/>
  <sheetViews>
    <sheetView tabSelected="1" zoomScale="70" zoomScaleNormal="70" workbookViewId="0">
      <selection activeCell="T10" sqref="T10"/>
    </sheetView>
  </sheetViews>
  <sheetFormatPr baseColWidth="10" defaultColWidth="11.42578125" defaultRowHeight="12.75" x14ac:dyDescent="0.2"/>
  <cols>
    <col min="1" max="1" width="4" customWidth="1"/>
    <col min="2" max="2" width="75.28515625" customWidth="1"/>
    <col min="3" max="3" width="16.42578125" style="2" customWidth="1"/>
    <col min="4" max="5" width="14.7109375" style="2" customWidth="1"/>
    <col min="6" max="6" width="17.5703125" customWidth="1"/>
    <col min="7" max="7" width="19.28515625" customWidth="1"/>
    <col min="8" max="8" width="12.140625" customWidth="1"/>
    <col min="9" max="9" width="27.5703125" customWidth="1"/>
  </cols>
  <sheetData>
    <row r="1" spans="2:17" ht="13.5" thickBot="1" x14ac:dyDescent="0.25"/>
    <row r="2" spans="2:17" ht="15" customHeight="1" x14ac:dyDescent="0.2">
      <c r="B2" s="40" t="s">
        <v>39</v>
      </c>
      <c r="C2" s="41"/>
      <c r="D2" s="41"/>
      <c r="E2" s="41"/>
      <c r="F2" s="41"/>
      <c r="G2" s="41"/>
      <c r="H2" s="41"/>
      <c r="I2" s="42"/>
    </row>
    <row r="3" spans="2:17" ht="15" customHeight="1" x14ac:dyDescent="0.2">
      <c r="B3" s="43"/>
      <c r="C3" s="44"/>
      <c r="D3" s="44"/>
      <c r="E3" s="44"/>
      <c r="F3" s="44"/>
      <c r="G3" s="44"/>
      <c r="H3" s="44"/>
      <c r="I3" s="45"/>
    </row>
    <row r="4" spans="2:17" ht="89.25" customHeight="1" thickBot="1" x14ac:dyDescent="0.25">
      <c r="B4" s="46"/>
      <c r="C4" s="47"/>
      <c r="D4" s="47"/>
      <c r="E4" s="47"/>
      <c r="F4" s="47"/>
      <c r="G4" s="47"/>
      <c r="H4" s="47"/>
      <c r="I4" s="48"/>
    </row>
    <row r="5" spans="2:17" ht="30" customHeight="1" thickBot="1" x14ac:dyDescent="0.25">
      <c r="B5" s="51" t="s">
        <v>0</v>
      </c>
      <c r="C5" s="52"/>
      <c r="D5" s="52"/>
      <c r="E5" s="52"/>
      <c r="F5" s="52"/>
      <c r="G5" s="52"/>
      <c r="H5" s="52"/>
      <c r="I5" s="53"/>
      <c r="J5" s="11"/>
    </row>
    <row r="6" spans="2:17" s="1" customFormat="1" ht="39.75" customHeight="1" x14ac:dyDescent="0.2">
      <c r="B6" s="29" t="s">
        <v>1</v>
      </c>
      <c r="C6" s="57"/>
      <c r="D6" s="57"/>
      <c r="E6" s="57"/>
      <c r="F6" s="57"/>
      <c r="G6" s="57"/>
      <c r="H6" s="57"/>
      <c r="I6" s="58"/>
    </row>
    <row r="7" spans="2:17" s="1" customFormat="1" ht="27.75" customHeight="1" x14ac:dyDescent="0.2">
      <c r="B7" s="27" t="s">
        <v>2</v>
      </c>
      <c r="C7" s="67" t="s">
        <v>38</v>
      </c>
      <c r="D7" s="68"/>
      <c r="E7" s="68"/>
      <c r="F7" s="68"/>
      <c r="G7" s="68"/>
      <c r="H7" s="68"/>
      <c r="I7" s="69"/>
    </row>
    <row r="8" spans="2:17" s="1" customFormat="1" ht="83.25" customHeight="1" thickBot="1" x14ac:dyDescent="0.25">
      <c r="B8" s="28" t="s">
        <v>3</v>
      </c>
      <c r="C8" s="54" t="s">
        <v>40</v>
      </c>
      <c r="D8" s="55"/>
      <c r="E8" s="55"/>
      <c r="F8" s="55"/>
      <c r="G8" s="55"/>
      <c r="H8" s="55"/>
      <c r="I8" s="56"/>
    </row>
    <row r="9" spans="2:17" s="1" customFormat="1" ht="66.75" customHeight="1" thickBot="1" x14ac:dyDescent="0.25">
      <c r="B9" s="30" t="s">
        <v>4</v>
      </c>
      <c r="C9" s="31" t="s">
        <v>5</v>
      </c>
      <c r="D9" s="32" t="s">
        <v>6</v>
      </c>
      <c r="E9" s="32" t="s">
        <v>7</v>
      </c>
      <c r="F9" s="3" t="s">
        <v>8</v>
      </c>
      <c r="G9" s="5" t="s">
        <v>9</v>
      </c>
      <c r="H9" s="3" t="s">
        <v>10</v>
      </c>
      <c r="I9" s="4" t="s">
        <v>11</v>
      </c>
    </row>
    <row r="10" spans="2:17" s="1" customFormat="1" ht="73.5" customHeight="1" x14ac:dyDescent="0.2">
      <c r="B10" s="33" t="s">
        <v>12</v>
      </c>
      <c r="C10" s="34" t="s">
        <v>13</v>
      </c>
      <c r="D10" s="34">
        <v>1</v>
      </c>
      <c r="E10" s="35">
        <v>12583.2</v>
      </c>
      <c r="F10" s="24"/>
      <c r="G10" s="20"/>
      <c r="H10" s="20">
        <f>+F10+G10</f>
        <v>0</v>
      </c>
      <c r="I10" s="21">
        <f>+H10*D10</f>
        <v>0</v>
      </c>
      <c r="K10" s="22"/>
      <c r="L10" s="22"/>
      <c r="M10" s="22"/>
      <c r="N10" s="22"/>
      <c r="O10" s="22"/>
      <c r="P10" s="22"/>
      <c r="Q10" s="22"/>
    </row>
    <row r="11" spans="2:17" s="1" customFormat="1" ht="68.25" customHeight="1" x14ac:dyDescent="0.2">
      <c r="B11" s="33" t="s">
        <v>14</v>
      </c>
      <c r="C11" s="34" t="s">
        <v>13</v>
      </c>
      <c r="D11" s="36">
        <v>1</v>
      </c>
      <c r="E11" s="35">
        <v>16075.68</v>
      </c>
      <c r="F11" s="24"/>
      <c r="G11" s="20"/>
      <c r="H11" s="20">
        <f t="shared" ref="H11:H19" si="0">+F11+G11</f>
        <v>0</v>
      </c>
      <c r="I11" s="21">
        <f t="shared" ref="I11:I19" si="1">+H11*D11</f>
        <v>0</v>
      </c>
      <c r="K11" s="22"/>
      <c r="L11" s="22"/>
      <c r="M11" s="22"/>
      <c r="N11" s="22"/>
      <c r="O11" s="22"/>
      <c r="P11" s="22"/>
      <c r="Q11" s="22"/>
    </row>
    <row r="12" spans="2:17" s="1" customFormat="1" ht="80.25" customHeight="1" x14ac:dyDescent="0.2">
      <c r="B12" s="33" t="s">
        <v>15</v>
      </c>
      <c r="C12" s="34" t="s">
        <v>13</v>
      </c>
      <c r="D12" s="34">
        <v>1</v>
      </c>
      <c r="E12" s="35">
        <v>114837.75</v>
      </c>
      <c r="F12" s="24"/>
      <c r="G12" s="20"/>
      <c r="H12" s="20">
        <f t="shared" si="0"/>
        <v>0</v>
      </c>
      <c r="I12" s="21">
        <f t="shared" si="1"/>
        <v>0</v>
      </c>
      <c r="K12" s="22"/>
      <c r="L12" s="22"/>
      <c r="M12" s="22"/>
      <c r="N12" s="22"/>
      <c r="O12" s="22"/>
      <c r="P12" s="22"/>
      <c r="Q12" s="22"/>
    </row>
    <row r="13" spans="2:17" s="1" customFormat="1" ht="54" customHeight="1" x14ac:dyDescent="0.2">
      <c r="B13" s="33" t="s">
        <v>16</v>
      </c>
      <c r="C13" s="34" t="s">
        <v>13</v>
      </c>
      <c r="D13" s="36">
        <v>1</v>
      </c>
      <c r="E13" s="35">
        <v>29676.45</v>
      </c>
      <c r="F13" s="24"/>
      <c r="G13" s="20"/>
      <c r="H13" s="20">
        <f t="shared" si="0"/>
        <v>0</v>
      </c>
      <c r="I13" s="21">
        <f t="shared" si="1"/>
        <v>0</v>
      </c>
      <c r="K13" s="22"/>
      <c r="L13" s="22"/>
      <c r="M13" s="22"/>
      <c r="N13" s="22"/>
      <c r="O13" s="22"/>
      <c r="P13" s="22"/>
      <c r="Q13" s="22"/>
    </row>
    <row r="14" spans="2:17" s="1" customFormat="1" ht="56.25" customHeight="1" x14ac:dyDescent="0.2">
      <c r="B14" s="33" t="s">
        <v>17</v>
      </c>
      <c r="C14" s="34" t="s">
        <v>13</v>
      </c>
      <c r="D14" s="36">
        <v>1</v>
      </c>
      <c r="E14" s="35">
        <v>29676.45</v>
      </c>
      <c r="F14" s="24"/>
      <c r="G14" s="20"/>
      <c r="H14" s="20">
        <f t="shared" si="0"/>
        <v>0</v>
      </c>
      <c r="I14" s="21">
        <f t="shared" si="1"/>
        <v>0</v>
      </c>
      <c r="K14" s="22"/>
      <c r="L14" s="22"/>
      <c r="M14" s="22"/>
      <c r="N14" s="22"/>
      <c r="O14" s="22"/>
      <c r="P14" s="22"/>
      <c r="Q14" s="22"/>
    </row>
    <row r="15" spans="2:17" s="1" customFormat="1" ht="47.25" customHeight="1" x14ac:dyDescent="0.2">
      <c r="B15" s="33" t="s">
        <v>18</v>
      </c>
      <c r="C15" s="34" t="s">
        <v>13</v>
      </c>
      <c r="D15" s="34">
        <v>1</v>
      </c>
      <c r="E15" s="35">
        <v>29676.45</v>
      </c>
      <c r="F15" s="24"/>
      <c r="G15" s="20"/>
      <c r="H15" s="20">
        <f t="shared" si="0"/>
        <v>0</v>
      </c>
      <c r="I15" s="21">
        <f t="shared" si="1"/>
        <v>0</v>
      </c>
      <c r="K15" s="22"/>
      <c r="L15" s="22"/>
      <c r="M15" s="22"/>
      <c r="N15" s="22"/>
      <c r="O15" s="22"/>
      <c r="P15" s="22"/>
      <c r="Q15" s="22"/>
    </row>
    <row r="16" spans="2:17" s="1" customFormat="1" ht="81.75" customHeight="1" x14ac:dyDescent="0.2">
      <c r="B16" s="33" t="s">
        <v>19</v>
      </c>
      <c r="C16" s="34" t="s">
        <v>13</v>
      </c>
      <c r="D16" s="36">
        <v>1</v>
      </c>
      <c r="E16" s="35">
        <v>52149.125</v>
      </c>
      <c r="F16" s="24"/>
      <c r="G16" s="20"/>
      <c r="H16" s="20">
        <f t="shared" si="0"/>
        <v>0</v>
      </c>
      <c r="I16" s="21">
        <f t="shared" si="1"/>
        <v>0</v>
      </c>
      <c r="K16" s="22"/>
      <c r="L16" s="22"/>
      <c r="M16" s="22"/>
      <c r="N16" s="22"/>
      <c r="O16" s="22"/>
      <c r="P16" s="22"/>
      <c r="Q16" s="22"/>
    </row>
    <row r="17" spans="2:17" s="1" customFormat="1" ht="137.25" customHeight="1" x14ac:dyDescent="0.2">
      <c r="B17" s="33" t="s">
        <v>20</v>
      </c>
      <c r="C17" s="34" t="s">
        <v>21</v>
      </c>
      <c r="D17" s="36">
        <v>1</v>
      </c>
      <c r="E17" s="35">
        <v>222051.75</v>
      </c>
      <c r="F17" s="24"/>
      <c r="G17" s="20"/>
      <c r="H17" s="20">
        <f t="shared" si="0"/>
        <v>0</v>
      </c>
      <c r="I17" s="21">
        <f t="shared" si="1"/>
        <v>0</v>
      </c>
      <c r="K17" s="22"/>
      <c r="L17" s="22"/>
      <c r="M17" s="22"/>
      <c r="N17" s="22"/>
      <c r="O17" s="22"/>
      <c r="P17" s="22"/>
      <c r="Q17" s="22"/>
    </row>
    <row r="18" spans="2:17" s="1" customFormat="1" ht="93" customHeight="1" x14ac:dyDescent="0.2">
      <c r="B18" s="33" t="s">
        <v>22</v>
      </c>
      <c r="C18" s="34" t="s">
        <v>13</v>
      </c>
      <c r="D18" s="36">
        <v>1</v>
      </c>
      <c r="E18" s="35">
        <v>83353</v>
      </c>
      <c r="F18" s="24"/>
      <c r="G18" s="20"/>
      <c r="H18" s="20">
        <f t="shared" si="0"/>
        <v>0</v>
      </c>
      <c r="I18" s="21">
        <f t="shared" si="1"/>
        <v>0</v>
      </c>
      <c r="K18" s="22"/>
      <c r="L18" s="22"/>
      <c r="M18" s="22"/>
      <c r="N18" s="22"/>
      <c r="O18" s="22"/>
      <c r="P18" s="22"/>
      <c r="Q18" s="22"/>
    </row>
    <row r="19" spans="2:17" s="1" customFormat="1" ht="111" customHeight="1" x14ac:dyDescent="0.2">
      <c r="B19" s="37" t="s">
        <v>23</v>
      </c>
      <c r="C19" s="34" t="s">
        <v>13</v>
      </c>
      <c r="D19" s="36">
        <v>1</v>
      </c>
      <c r="E19" s="35">
        <v>147232</v>
      </c>
      <c r="F19" s="24"/>
      <c r="G19" s="20"/>
      <c r="H19" s="20">
        <f t="shared" si="0"/>
        <v>0</v>
      </c>
      <c r="I19" s="21">
        <f t="shared" si="1"/>
        <v>0</v>
      </c>
      <c r="K19" s="22"/>
      <c r="L19" s="22"/>
      <c r="M19" s="22"/>
      <c r="N19" s="22"/>
      <c r="O19" s="22"/>
      <c r="P19" s="22"/>
      <c r="Q19" s="22"/>
    </row>
    <row r="20" spans="2:17" s="1" customFormat="1" ht="28.5" customHeight="1" thickBot="1" x14ac:dyDescent="0.25">
      <c r="B20" s="25" t="s">
        <v>24</v>
      </c>
      <c r="C20" s="70"/>
      <c r="D20" s="71"/>
      <c r="E20" s="72"/>
      <c r="F20" s="73"/>
      <c r="G20" s="74"/>
      <c r="H20" s="75"/>
      <c r="I20" s="21"/>
      <c r="K20" s="22"/>
      <c r="L20" s="22"/>
      <c r="M20" s="22"/>
      <c r="N20" s="22"/>
      <c r="O20" s="22"/>
      <c r="P20" s="22"/>
      <c r="Q20" s="22"/>
    </row>
    <row r="21" spans="2:17" ht="27" customHeight="1" x14ac:dyDescent="0.2">
      <c r="B21" s="49" t="s">
        <v>25</v>
      </c>
      <c r="C21" s="59" t="s">
        <v>26</v>
      </c>
      <c r="D21" s="60"/>
      <c r="E21" s="60"/>
      <c r="F21" s="60"/>
      <c r="G21" s="60"/>
      <c r="H21" s="61"/>
      <c r="I21" s="65">
        <f>SUM(I10:I19)</f>
        <v>0</v>
      </c>
      <c r="K21" s="23"/>
      <c r="L21" s="23"/>
      <c r="M21" s="23"/>
      <c r="N21" s="23"/>
      <c r="O21" s="23"/>
      <c r="P21" s="23"/>
      <c r="Q21" s="23"/>
    </row>
    <row r="22" spans="2:17" ht="17.25" customHeight="1" x14ac:dyDescent="0.2">
      <c r="B22" s="50"/>
      <c r="C22" s="62"/>
      <c r="D22" s="63"/>
      <c r="E22" s="63"/>
      <c r="F22" s="63"/>
      <c r="G22" s="63"/>
      <c r="H22" s="64"/>
      <c r="I22" s="66"/>
      <c r="K22" s="23"/>
      <c r="L22" s="23"/>
      <c r="M22" s="23"/>
      <c r="N22" s="23"/>
      <c r="O22" s="23"/>
      <c r="P22" s="23"/>
      <c r="Q22" s="23"/>
    </row>
    <row r="24" spans="2:17" s="10" customFormat="1" ht="22.5" customHeight="1" x14ac:dyDescent="0.2">
      <c r="B24" s="8" t="s">
        <v>27</v>
      </c>
      <c r="C24" s="9"/>
      <c r="D24" s="9"/>
      <c r="E24" s="9"/>
    </row>
    <row r="25" spans="2:17" ht="15" x14ac:dyDescent="0.2">
      <c r="B25" s="6"/>
      <c r="C25" s="7"/>
      <c r="D25" s="7"/>
      <c r="E25" s="7"/>
      <c r="F25" s="6"/>
      <c r="G25" s="6"/>
      <c r="H25" s="6"/>
      <c r="I25" s="6"/>
    </row>
    <row r="26" spans="2:17" ht="17.25" x14ac:dyDescent="0.2">
      <c r="B26" s="39" t="s">
        <v>28</v>
      </c>
      <c r="C26" s="39"/>
      <c r="D26" s="39"/>
      <c r="E26" s="39"/>
      <c r="F26" s="39"/>
      <c r="G26" s="39"/>
      <c r="H26" s="39"/>
      <c r="I26" s="39"/>
    </row>
    <row r="27" spans="2:17" ht="15" x14ac:dyDescent="0.2">
      <c r="B27" s="6"/>
      <c r="C27" s="7"/>
      <c r="D27" s="7"/>
      <c r="E27" s="7"/>
      <c r="F27" s="6"/>
      <c r="G27" s="6"/>
      <c r="H27" s="6"/>
      <c r="I27" s="6"/>
    </row>
    <row r="28" spans="2:17" ht="17.25" x14ac:dyDescent="0.2">
      <c r="B28" s="38" t="s">
        <v>29</v>
      </c>
      <c r="C28" s="38"/>
      <c r="D28" s="38"/>
      <c r="E28" s="38"/>
      <c r="F28" s="38"/>
      <c r="G28" s="38"/>
      <c r="H28" s="38"/>
      <c r="I28" s="38"/>
    </row>
    <row r="30" spans="2:17" ht="72" customHeight="1" x14ac:dyDescent="0.2">
      <c r="B30" s="12"/>
      <c r="C30" s="13"/>
      <c r="D30" s="13"/>
      <c r="E30" s="13"/>
      <c r="F30" s="13"/>
      <c r="G30" s="13"/>
      <c r="H30" s="19"/>
    </row>
    <row r="31" spans="2:17" ht="20.25" customHeight="1" x14ac:dyDescent="0.2">
      <c r="B31" s="14"/>
      <c r="C31" s="15" t="s">
        <v>30</v>
      </c>
      <c r="D31" s="16"/>
      <c r="E31" s="16"/>
      <c r="F31" s="14"/>
      <c r="G31" s="14"/>
    </row>
    <row r="32" spans="2:17" ht="18.75" x14ac:dyDescent="0.3">
      <c r="B32" s="26" t="s">
        <v>31</v>
      </c>
      <c r="C32" s="17"/>
      <c r="D32" s="17"/>
      <c r="E32" s="17"/>
      <c r="F32" s="17"/>
      <c r="G32" s="17"/>
    </row>
    <row r="33" spans="2:7" ht="18.75" x14ac:dyDescent="0.3">
      <c r="B33" s="26" t="s">
        <v>32</v>
      </c>
      <c r="C33" s="18"/>
      <c r="D33" s="18"/>
      <c r="E33" s="18"/>
      <c r="F33" s="18"/>
      <c r="G33" s="18"/>
    </row>
    <row r="34" spans="2:7" ht="18.75" x14ac:dyDescent="0.3">
      <c r="B34" s="26" t="s">
        <v>33</v>
      </c>
      <c r="C34" s="18"/>
      <c r="D34" s="18"/>
      <c r="E34" s="18"/>
      <c r="F34" s="18"/>
      <c r="G34" s="18"/>
    </row>
    <row r="35" spans="2:7" ht="18.75" x14ac:dyDescent="0.3">
      <c r="B35" s="26" t="s">
        <v>34</v>
      </c>
      <c r="C35" s="18"/>
      <c r="D35" s="18"/>
      <c r="E35" s="18"/>
      <c r="F35" s="18"/>
      <c r="G35" s="18"/>
    </row>
    <row r="36" spans="2:7" ht="18.75" x14ac:dyDescent="0.3">
      <c r="B36" s="26" t="s">
        <v>35</v>
      </c>
      <c r="C36" s="18"/>
      <c r="D36" s="18"/>
      <c r="E36" s="18"/>
      <c r="F36" s="18"/>
      <c r="G36" s="18"/>
    </row>
    <row r="37" spans="2:7" ht="18.75" x14ac:dyDescent="0.3">
      <c r="B37" s="26" t="s">
        <v>36</v>
      </c>
      <c r="C37" s="18"/>
      <c r="D37" s="18"/>
      <c r="E37" s="18"/>
      <c r="F37" s="18"/>
      <c r="G37" s="18"/>
    </row>
    <row r="38" spans="2:7" ht="18.75" x14ac:dyDescent="0.3">
      <c r="B38" s="26" t="s">
        <v>37</v>
      </c>
      <c r="C38" s="18"/>
      <c r="D38" s="18"/>
      <c r="E38" s="18"/>
      <c r="F38" s="18"/>
      <c r="G38" s="18"/>
    </row>
  </sheetData>
  <mergeCells count="12">
    <mergeCell ref="B28:I28"/>
    <mergeCell ref="B26:I26"/>
    <mergeCell ref="B2:I4"/>
    <mergeCell ref="B21:B22"/>
    <mergeCell ref="B5:I5"/>
    <mergeCell ref="C8:I8"/>
    <mergeCell ref="C6:I6"/>
    <mergeCell ref="C21:H22"/>
    <mergeCell ref="I21:I22"/>
    <mergeCell ref="C7:I7"/>
    <mergeCell ref="C20:E20"/>
    <mergeCell ref="F20:H20"/>
  </mergeCells>
  <phoneticPr fontId="5" type="noConversion"/>
  <printOptions horizontalCentered="1" verticalCentered="1"/>
  <pageMargins left="0" right="0" top="0" bottom="0" header="0" footer="0"/>
  <pageSetup scale="60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No 2  PROPUESTA ECONOMICA</vt:lpstr>
      <vt:lpstr>'ANEXO No 2  PROPUESTA ECONOMICA'!Área_de_impresión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ellanoss</dc:creator>
  <cp:keywords/>
  <dc:description/>
  <cp:lastModifiedBy>JORGE ENRIQUE CELY ALVAREZ</cp:lastModifiedBy>
  <cp:revision/>
  <dcterms:created xsi:type="dcterms:W3CDTF">2012-03-05T20:09:33Z</dcterms:created>
  <dcterms:modified xsi:type="dcterms:W3CDTF">2026-05-14T19:24:50Z</dcterms:modified>
  <cp:category/>
  <cp:contentStatus/>
</cp:coreProperties>
</file>