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eco/Documents/"/>
    </mc:Choice>
  </mc:AlternateContent>
  <xr:revisionPtr revIDLastSave="0" documentId="8_{28C9F377-809B-E94B-A137-D83CE221D050}" xr6:coauthVersionLast="47" xr6:coauthVersionMax="47" xr10:uidLastSave="{00000000-0000-0000-0000-000000000000}"/>
  <bookViews>
    <workbookView xWindow="0" yWindow="660" windowWidth="25980" windowHeight="15460" xr2:uid="{00000000-000D-0000-FFFF-FFFF00000000}"/>
  </bookViews>
  <sheets>
    <sheet name="P1." sheetId="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</externalReferences>
  <definedNames>
    <definedName name="___f" localSheetId="0">#REF!</definedName>
    <definedName name="___f">#REF!</definedName>
    <definedName name="__ADM4">[1]BASE!$D$150</definedName>
    <definedName name="__AIU1" localSheetId="0">#REF!</definedName>
    <definedName name="__AIU1">#REF!</definedName>
    <definedName name="__AIU2">[2]BASE!$C$5</definedName>
    <definedName name="__BLO20">[1]BASE!$D$63</definedName>
    <definedName name="__f" localSheetId="0">#REF!</definedName>
    <definedName name="__f">#REF!</definedName>
    <definedName name="__Pa1">'[3]Paral. 1'!$E:$E</definedName>
    <definedName name="__Pa2">'[3]Paral. 2'!$E:$E</definedName>
    <definedName name="__Pa3">'[3]Paral. 3'!$E:$E</definedName>
    <definedName name="__Pa4">[3]Paral.4!$E:$E</definedName>
    <definedName name="__TES44">[1]BASE!$D$222</definedName>
    <definedName name="__TES66">[1]BASE!$D$223</definedName>
    <definedName name="__TPE1132" localSheetId="0">[1]BASE!#REF!</definedName>
    <definedName name="__TPE1132">[1]BASE!#REF!</definedName>
    <definedName name="__TPE1703" localSheetId="0">[1]BASE!#REF!</definedName>
    <definedName name="__TPE1703">[1]BASE!#REF!</definedName>
    <definedName name="__TPE1704" localSheetId="0">[1]BASE!#REF!</definedName>
    <definedName name="__TPE1704">[1]BASE!#REF!</definedName>
    <definedName name="__TPE1706" localSheetId="0">[1]BASE!#REF!</definedName>
    <definedName name="__TPE1706">[1]BASE!#REF!</definedName>
    <definedName name="__TPE1708" localSheetId="0">[1]BASE!#REF!</definedName>
    <definedName name="__TPE1708">[1]BASE!#REF!</definedName>
    <definedName name="__TPE1710" localSheetId="0">[1]BASE!#REF!</definedName>
    <definedName name="__TPE1710">[1]BASE!#REF!</definedName>
    <definedName name="__TPE1735" localSheetId="0">[1]BASE!#REF!</definedName>
    <definedName name="__TPE1735">[1]BASE!#REF!</definedName>
    <definedName name="__TPE1763" localSheetId="0">[1]BASE!#REF!</definedName>
    <definedName name="__TPE1763">[1]BASE!#REF!</definedName>
    <definedName name="__TPE1790" localSheetId="0">[1]BASE!#REF!</definedName>
    <definedName name="__TPE1790">[1]BASE!#REF!</definedName>
    <definedName name="__TPF12">[1]BASE!$D$356</definedName>
    <definedName name="__TUZ22" localSheetId="0">[1]BASE!#REF!</definedName>
    <definedName name="__TUZ22">[1]BASE!#REF!</definedName>
    <definedName name="__TUZ36" localSheetId="0">[1]BASE!#REF!</definedName>
    <definedName name="__TUZ36">[1]BASE!#REF!</definedName>
    <definedName name="__TZ212">[1]BASE!$D$85</definedName>
    <definedName name="__TZ214">[1]BASE!$D$88</definedName>
    <definedName name="__TZ216">[1]BASE!$D$89</definedName>
    <definedName name="__TZ262">[1]BASE!$D$98</definedName>
    <definedName name="__TZ264">[1]BASE!$D$100</definedName>
    <definedName name="__TZ266">[1]BASE!$D$101</definedName>
    <definedName name="__TZ323" localSheetId="0">[1]BASE!#REF!</definedName>
    <definedName name="__TZ323">[1]BASE!#REF!</definedName>
    <definedName name="__TZ324" localSheetId="0">[1]BASE!#REF!</definedName>
    <definedName name="__TZ324">[1]BASE!#REF!</definedName>
    <definedName name="__TZ3254">[1]BASE!$D$111</definedName>
    <definedName name="__TZ3256">[1]BASE!$D$112</definedName>
    <definedName name="__TZ414">[1]BASE!$D$121</definedName>
    <definedName name="__TZ416">[1]BASE!$D$122</definedName>
    <definedName name="__TZ418">[1]BASE!$D$123</definedName>
    <definedName name="_ADH12">[1]BASE!$D$357</definedName>
    <definedName name="_ADM12">[1]BASE!$D$358</definedName>
    <definedName name="_ADM4">[1]BASE!$D$150</definedName>
    <definedName name="_AFC1">[4]INV!$A$25:$D$28</definedName>
    <definedName name="_AFC3">[4]INV!$F$25:$I$28</definedName>
    <definedName name="_AFC5">[4]INV!$K$25:$N$28</definedName>
    <definedName name="_AIU1" localSheetId="0">#REF!</definedName>
    <definedName name="_AIU1">#REF!</definedName>
    <definedName name="_AIU2">[2]BASE!$C$5</definedName>
    <definedName name="_BGC1">[4]INV!$A$5:$D$8</definedName>
    <definedName name="_BGC3">[4]INV!$F$5:$I$8</definedName>
    <definedName name="_BGC5">[4]INV!$K$5:$N$8</definedName>
    <definedName name="_BLO20">[1]BASE!$D$63</definedName>
    <definedName name="_CAC1">[4]INV!$A$19:$D$22</definedName>
    <definedName name="_CAC3">[4]INV!$F$19:$I$22</definedName>
    <definedName name="_CAC5">[4]INV!$K$19:$N$22</definedName>
    <definedName name="_CAN28">[1]BASE!$D$467</definedName>
    <definedName name="_CAP1" localSheetId="0">#REF!</definedName>
    <definedName name="_CAP1">#REF!</definedName>
    <definedName name="_Cod1" localSheetId="0">#REF!</definedName>
    <definedName name="_Cod1">#REF!</definedName>
    <definedName name="_f" localSheetId="0">#REF!</definedName>
    <definedName name="_f">#REF!</definedName>
    <definedName name="_LA124">[1]BASE!$D$71</definedName>
    <definedName name="_LAC18">[1]BASE!$D$402</definedName>
    <definedName name="_lkj" localSheetId="0">#REF!</definedName>
    <definedName name="_lkj">#REF!</definedName>
    <definedName name="_Pa1">'[5]Paral. 1'!$E$1:$E$65536</definedName>
    <definedName name="_Pa2">'[5]Paral. 2'!$E$1:$E$65536</definedName>
    <definedName name="_Pa3">'[5]Paral. 3'!$E$1:$E$65536</definedName>
    <definedName name="_Pa4">[5]Paral.4!$E$1:$E$65536</definedName>
    <definedName name="_Po2" localSheetId="0">[6]REAJUSTESACTA1PROVI!#REF!</definedName>
    <definedName name="_Po2">[6]REAJUSTESACTA1PROVI!#REF!</definedName>
    <definedName name="_R64BB">[1]BASE!$D$317</definedName>
    <definedName name="_REP43">[7]BASE!$D$136</definedName>
    <definedName name="_SBC1">[4]INV!$A$12:$D$15</definedName>
    <definedName name="_SBC3">[4]INV!$F$12:$I$15</definedName>
    <definedName name="_SBC5">[4]INV!$K$12:$N$15</definedName>
    <definedName name="_TES44">[1]BASE!$D$222</definedName>
    <definedName name="_TES66">[1]BASE!$D$223</definedName>
    <definedName name="_TPE1132" localSheetId="0">[1]BASE!#REF!</definedName>
    <definedName name="_TPE1132">[1]BASE!#REF!</definedName>
    <definedName name="_TPE12" localSheetId="0">#REF!</definedName>
    <definedName name="_TPE12">#REF!</definedName>
    <definedName name="_TPE1331" localSheetId="0">[1]BASE!#REF!</definedName>
    <definedName name="_TPE1331">[1]BASE!#REF!</definedName>
    <definedName name="_TPE1702" localSheetId="0">[1]BASE!#REF!</definedName>
    <definedName name="_TPE1702">[1]BASE!#REF!</definedName>
    <definedName name="_TPE1703" localSheetId="0">[1]BASE!#REF!</definedName>
    <definedName name="_TPE1703">[1]BASE!#REF!</definedName>
    <definedName name="_TPE1704" localSheetId="0">[1]BASE!#REF!</definedName>
    <definedName name="_TPE1704">[1]BASE!#REF!</definedName>
    <definedName name="_TPE1706" localSheetId="0">[1]BASE!#REF!</definedName>
    <definedName name="_TPE1706">[1]BASE!#REF!</definedName>
    <definedName name="_TPE1708" localSheetId="0">[1]BASE!#REF!</definedName>
    <definedName name="_TPE1708">[1]BASE!#REF!</definedName>
    <definedName name="_TPE1710" localSheetId="0">[1]BASE!#REF!</definedName>
    <definedName name="_TPE1710">[1]BASE!#REF!</definedName>
    <definedName name="_TPE1735" localSheetId="0">[1]BASE!#REF!</definedName>
    <definedName name="_TPE1735">[1]BASE!#REF!</definedName>
    <definedName name="_TPE1763" localSheetId="0">[1]BASE!#REF!</definedName>
    <definedName name="_TPE1763">[1]BASE!#REF!</definedName>
    <definedName name="_TPE1790" localSheetId="0">[1]BASE!#REF!</definedName>
    <definedName name="_TPE1790">[1]BASE!#REF!</definedName>
    <definedName name="_TPF12">[1]BASE!$D$356</definedName>
    <definedName name="_TUZ22" localSheetId="0">[1]BASE!#REF!</definedName>
    <definedName name="_TUZ22">[1]BASE!#REF!</definedName>
    <definedName name="_TUZ36" localSheetId="0">[1]BASE!#REF!</definedName>
    <definedName name="_TUZ36">[1]BASE!#REF!</definedName>
    <definedName name="_TZ212">[1]BASE!$D$85</definedName>
    <definedName name="_TZ214">[1]BASE!$D$88</definedName>
    <definedName name="_TZ216">[1]BASE!$D$89</definedName>
    <definedName name="_TZ262">[1]BASE!$D$98</definedName>
    <definedName name="_TZ264">[1]BASE!$D$100</definedName>
    <definedName name="_TZ266">[1]BASE!$D$101</definedName>
    <definedName name="_TZ323" localSheetId="0">[1]BASE!#REF!</definedName>
    <definedName name="_TZ323">[1]BASE!#REF!</definedName>
    <definedName name="_TZ324" localSheetId="0">[1]BASE!#REF!</definedName>
    <definedName name="_TZ324">[1]BASE!#REF!</definedName>
    <definedName name="_TZ3254">[1]BASE!$D$111</definedName>
    <definedName name="_TZ3256">[1]BASE!$D$112</definedName>
    <definedName name="_TZ414">[1]BASE!$D$121</definedName>
    <definedName name="_TZ416">[1]BASE!$D$122</definedName>
    <definedName name="_TZ418">[1]BASE!$D$123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0" localSheetId="0">#REF!</definedName>
    <definedName name="A0">#REF!</definedName>
    <definedName name="A40LI">[1]BASE!$D$28</definedName>
    <definedName name="A60FI">[1]BASE!$D$25</definedName>
    <definedName name="A60FI1">[1]BASE!$D$26</definedName>
    <definedName name="AAC">[4]AASHTO!$A$14:$F$17</definedName>
    <definedName name="ABG">[4]AASHTO!$A$2:$F$5</definedName>
    <definedName name="ACOM" localSheetId="0">#REF!</definedName>
    <definedName name="ACOM">#REF!</definedName>
    <definedName name="ACOND">[1]BASE!$D$355</definedName>
    <definedName name="Acta" localSheetId="0">#REF!</definedName>
    <definedName name="Acta">#REF!</definedName>
    <definedName name="Acta1" localSheetId="0">#REF!</definedName>
    <definedName name="Acta1">#REF!</definedName>
    <definedName name="AGUA">[1]BASE!$D$503</definedName>
    <definedName name="aiu" localSheetId="0">#REF!</definedName>
    <definedName name="aiu">#REF!</definedName>
    <definedName name="Ajizal">'[8]AJIZAL 3335'!$A$7:$J$142</definedName>
    <definedName name="ALANR">[1]BASE!$D$24</definedName>
    <definedName name="Almacenista" localSheetId="0">#REF!</definedName>
    <definedName name="Almacenista">#REF!</definedName>
    <definedName name="ALPUA">[1]BASE!$D$383</definedName>
    <definedName name="ambiental" hidden="1">{"TAB1",#N/A,TRUE,"GENERAL";"TAB2",#N/A,TRUE,"GENERAL";"TAB3",#N/A,TRUE,"GENERAL";"TAB4",#N/A,TRUE,"GENERAL";"TAB5",#N/A,TRUE,"GENERAL"}</definedName>
    <definedName name="ANDAM">[1]BASE!$D$472</definedName>
    <definedName name="AnticipoM1" localSheetId="0">#REF!</definedName>
    <definedName name="AnticipoM1">#REF!</definedName>
    <definedName name="AnticipoM2" localSheetId="0">#REF!</definedName>
    <definedName name="AnticipoM2">#REF!</definedName>
    <definedName name="AnticipoM3" localSheetId="0">#REF!</definedName>
    <definedName name="AnticipoM3">#REF!</definedName>
    <definedName name="AnticipoM4" localSheetId="0">#REF!</definedName>
    <definedName name="AnticipoM4">#REF!</definedName>
    <definedName name="ANTRA">[1]BASE!$D$66</definedName>
    <definedName name="Área_de_Cantidades" localSheetId="0">#REF!</definedName>
    <definedName name="Área_de_Cantidades">#REF!</definedName>
    <definedName name="_xlnm.Print_Area" localSheetId="0">'P1.'!$A$1:$H$29</definedName>
    <definedName name="_xlnm.Print_Area">#REF!</definedName>
    <definedName name="ARELF">[1]BASE!$D$68</definedName>
    <definedName name="ARENC">[1]BASE!$D$60</definedName>
    <definedName name="ARENP">[1]BASE!$D$58</definedName>
    <definedName name="asad" localSheetId="0">#REF!</definedName>
    <definedName name="asad">#REF!</definedName>
    <definedName name="asadfa" localSheetId="0">#REF!</definedName>
    <definedName name="asadfa">#REF!</definedName>
    <definedName name="ASB">[4]AASHTO!$A$8:$F$11</definedName>
    <definedName name="astrid" localSheetId="0">#REF!</definedName>
    <definedName name="astrid">#REF!</definedName>
    <definedName name="au" hidden="1">{"TAB1",#N/A,TRUE,"GENERAL";"TAB2",#N/A,TRUE,"GENERAL";"TAB3",#N/A,TRUE,"GENERAL";"TAB4",#N/A,TRUE,"GENERAL";"TAB5",#N/A,TRUE,"GENERAL"}</definedName>
    <definedName name="AYUDA">[1]BASE!$D$13</definedName>
    <definedName name="AYUDR">[1]BASE!$D$14</definedName>
    <definedName name="Base" localSheetId="0">#REF!</definedName>
    <definedName name="Base">#REF!</definedName>
    <definedName name="_xlnm.Database" localSheetId="0">#REF!</definedName>
    <definedName name="_xlnm.Database">#REF!</definedName>
    <definedName name="BISCO">[1]BASE!$D$403</definedName>
    <definedName name="BOMBA">[1]BASE!$D$475</definedName>
    <definedName name="BorradorAU" localSheetId="0">#REF!</definedName>
    <definedName name="BorradorAU">#REF!</definedName>
    <definedName name="BOTAD">[1]BASE!$D$486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uiltIn_Print_Area___0___0" localSheetId="0">#REF!</definedName>
    <definedName name="BuiltIn_Print_Area___0___0">#REF!</definedName>
    <definedName name="BuiltIn_Print_Area___0___0___0" localSheetId="0">#REF!</definedName>
    <definedName name="BuiltIn_Print_Area___0___0___0">#REF!</definedName>
    <definedName name="BuiltIn_Print_Titles" localSheetId="0">#REF!</definedName>
    <definedName name="BuiltIn_Print_Titles">#REF!</definedName>
    <definedName name="C_" localSheetId="0">#REF!</definedName>
    <definedName name="C_">#REF!</definedName>
    <definedName name="caa" localSheetId="0">#REF!</definedName>
    <definedName name="caa">#REF!</definedName>
    <definedName name="CABAL">[1]BASE!$D$398</definedName>
    <definedName name="CANAL">[1]BASE!$D$404</definedName>
    <definedName name="CANGU">[1]BASE!$D$454</definedName>
    <definedName name="CANT" localSheetId="0">#REF!</definedName>
    <definedName name="CANT">#REF!</definedName>
    <definedName name="CANT.MAT" localSheetId="0">#REF!</definedName>
    <definedName name="CANT.MAT">#REF!</definedName>
    <definedName name="CANTIDAD" localSheetId="0">#REF!</definedName>
    <definedName name="CANTIDAD">#REF!</definedName>
    <definedName name="CAP" localSheetId="0">#REF!</definedName>
    <definedName name="CAP">#REF!</definedName>
    <definedName name="CapActividad" localSheetId="0">#REF!</definedName>
    <definedName name="CapActividad">#REF!</definedName>
    <definedName name="CapCom" localSheetId="0">#REF!</definedName>
    <definedName name="CapCom">#REF!</definedName>
    <definedName name="CapComponent" localSheetId="0">#REF!</definedName>
    <definedName name="CapComponent">#REF!</definedName>
    <definedName name="CapFinanciera1" localSheetId="0">[9]Puntajes!$C$12</definedName>
    <definedName name="CapFinanciera1">#REF!</definedName>
    <definedName name="CapFinanciera2" localSheetId="0">[9]Puntajes!$C$13</definedName>
    <definedName name="CapFinanciera2">#REF!</definedName>
    <definedName name="CapFinanciera3" localSheetId="0">[9]Puntajes!$C$14</definedName>
    <definedName name="CapFinanciera3">#REF!</definedName>
    <definedName name="CapFinanciera4" localSheetId="0">[9]Puntajes!$C$15</definedName>
    <definedName name="CapFinanciera4">#REF!</definedName>
    <definedName name="CapResumen" localSheetId="0">#REF!</definedName>
    <definedName name="CapResumen">#REF!</definedName>
    <definedName name="CapTecnica1" localSheetId="0">[9]Puntajes!$G$4</definedName>
    <definedName name="CapTecnica1">#REF!</definedName>
    <definedName name="CapTecnica2" localSheetId="0">[9]Puntajes!$G$5</definedName>
    <definedName name="CapTecnica2">#REF!</definedName>
    <definedName name="CARGUER">[10]BASE!$D$392</definedName>
    <definedName name="carlos" localSheetId="0">#REF!</definedName>
    <definedName name="carlos">#REF!</definedName>
    <definedName name="Casa">[11]Hoja1!$A$4:$F$211</definedName>
    <definedName name="cd">[12]Hoja1!$C$81</definedName>
    <definedName name="CD454JH">[1]BASE!$D$333</definedName>
    <definedName name="Celador" localSheetId="0">#REF!</definedName>
    <definedName name="Celador">#REF!</definedName>
    <definedName name="CEMEG">[1]BASE!$D$62</definedName>
    <definedName name="CLAVO">[1]BASE!$D$76</definedName>
    <definedName name="CMMO">[1]BASE!$D$452</definedName>
    <definedName name="CMMOA">[13]BASE!$D$455</definedName>
    <definedName name="CO904JH">[1]BASE!$D$327</definedName>
    <definedName name="CO906JH">[1]BASE!$D$328</definedName>
    <definedName name="CO90S4">[1]BASE!$D$214</definedName>
    <definedName name="CO90S6">[1]BASE!$D$215</definedName>
    <definedName name="Cod" localSheetId="0">#REF!</definedName>
    <definedName name="Cod">#REF!</definedName>
    <definedName name="CODOS" localSheetId="0">#REF!</definedName>
    <definedName name="CODOS">#REF!</definedName>
    <definedName name="ColTap">'[5]Coloc. e Interc. Tapones'!$E$1:$E$65536</definedName>
    <definedName name="COMN1" localSheetId="0">[14]BASE!#REF!</definedName>
    <definedName name="COMN1">[14]BASE!#REF!</definedName>
    <definedName name="CONM1">[1]BASE!$D$455</definedName>
    <definedName name="CONM2">[1]BASE!$D$456</definedName>
    <definedName name="CONMI" localSheetId="0">[14]BASE!#REF!</definedName>
    <definedName name="CONMI">[14]BASE!#REF!</definedName>
    <definedName name="CONMX">[1]BASE!$D$504</definedName>
    <definedName name="copia" localSheetId="0">#REF!</definedName>
    <definedName name="copia">#REF!</definedName>
    <definedName name="CORTA">[1]BASE!$D$471</definedName>
    <definedName name="cota">'[15]Base de Diseño'!$A$1:$D$290</definedName>
    <definedName name="COTAS">[16]Hoja3!$A$5:$B$154</definedName>
    <definedName name="COYLL" localSheetId="0">[1]BASE!#REF!</definedName>
    <definedName name="COYLL">[1]BASE!#REF!</definedName>
    <definedName name="CT140KG">[1]BASE!$D$39</definedName>
    <definedName name="CT180KG">[1]BASE!$D$37</definedName>
    <definedName name="CT210KG">[1]BASE!$D$36</definedName>
    <definedName name="CT245KG">[1]BASE!$D$35</definedName>
    <definedName name="cUCA" localSheetId="0">#REF!</definedName>
    <definedName name="cUCA">#REF!</definedName>
    <definedName name="CVa">'[5]Cambio de Valv.'!$E$1:$E$65536</definedName>
    <definedName name="DATOS" localSheetId="0">#REF!</definedName>
    <definedName name="DATOS">#REF!</definedName>
    <definedName name="datos1">'[17]Base de Diseño'!$A$1:$D$204</definedName>
    <definedName name="DENSIDAD" localSheetId="0">#REF!</definedName>
    <definedName name="DENSIDAD">#REF!</definedName>
    <definedName name="dghfs" localSheetId="0">#REF!</definedName>
    <definedName name="dghfs">#REF!</definedName>
    <definedName name="DIAME" localSheetId="0">#REF!</definedName>
    <definedName name="DIAME">#REF!</definedName>
    <definedName name="diametros" localSheetId="0">#REF!</definedName>
    <definedName name="diametros">#REF!</definedName>
    <definedName name="DIRECTO" localSheetId="0">#REF!</definedName>
    <definedName name="DIRECTO">#REF!</definedName>
    <definedName name="E" localSheetId="0">#REF!</definedName>
    <definedName name="E">#REF!</definedName>
    <definedName name="ee" localSheetId="0">#REF!</definedName>
    <definedName name="ee">#REF!</definedName>
    <definedName name="Ene">[18]ENE!$A$12:$H$34</definedName>
    <definedName name="Ene_C">[18]ENE!$A$35:$H$52</definedName>
    <definedName name="EneFeb">'[19]Ene-Feb'!$A$12:$H$34</definedName>
    <definedName name="EQUIPO" localSheetId="0">#REF!</definedName>
    <definedName name="EQUIPO">#REF!</definedName>
    <definedName name="ESTACION" localSheetId="0">#REF!</definedName>
    <definedName name="ESTACION">#REF!</definedName>
    <definedName name="ESTADO_ACUEDUCTO" localSheetId="0">#REF!</definedName>
    <definedName name="ESTADO_ACUEDUCTO">#REF!</definedName>
    <definedName name="ESTADO_ALCANTARILLADO" localSheetId="0">#REF!</definedName>
    <definedName name="ESTADO_ALCANTARILLADO">#REF!</definedName>
    <definedName name="Excel_BuiltIn__FilterDatabase">[20]Presupuesto_Via_distribuidora!$A$9:$H$344</definedName>
    <definedName name="Excel_BuiltIn_Print_Area">[20]Presupuesto_Via_distribuidora!$C$1:$H$344</definedName>
    <definedName name="Excel_BuiltIn_Print_Titles">[20]Presupuesto_Via_distribuidora!$A$2:$IV$8</definedName>
    <definedName name="Excel_BuiltIn_Print_Titles_2_1" localSheetId="0">#REF!</definedName>
    <definedName name="Excel_BuiltIn_Print_Titles_2_1">#REF!</definedName>
    <definedName name="Excel_BuiltIn_Print_Titles_3" localSheetId="0">#REF!</definedName>
    <definedName name="Excel_BuiltIn_Print_Titles_3">#REF!</definedName>
    <definedName name="Excel_BuiltIn_Print_Titles_4" localSheetId="0">#REF!</definedName>
    <definedName name="Excel_BuiltIn_Print_Titles_4">#REF!</definedName>
    <definedName name="Excel_BuiltIn_Print_Titles_5" localSheetId="0">#REF!</definedName>
    <definedName name="Excel_BuiltIn_Print_Titles_5">#REF!</definedName>
    <definedName name="Experiencia1" localSheetId="0">[9]Puntajes!$C$4</definedName>
    <definedName name="Experiencia1">#REF!</definedName>
    <definedName name="Experiencia2" localSheetId="0">[9]Puntajes!$C$5</definedName>
    <definedName name="Experiencia2">#REF!</definedName>
    <definedName name="Experiencia3" localSheetId="0">[9]Puntajes!$C$6</definedName>
    <definedName name="Experiencia3">#REF!</definedName>
    <definedName name="Factor_1.55" localSheetId="0">#REF!</definedName>
    <definedName name="Factor_1.55">#REF!</definedName>
    <definedName name="Factor1.55" localSheetId="0">#REF!</definedName>
    <definedName name="Factor1.55">#REF!</definedName>
    <definedName name="Factor2.1" localSheetId="0">#REF!</definedName>
    <definedName name="Factor2.1">#REF!</definedName>
    <definedName name="FDGASDFASD" localSheetId="0">#REF!</definedName>
    <definedName name="FDGASDFASD">#REF!</definedName>
    <definedName name="Feb">[18]FEB!$A$12:$H$33</definedName>
    <definedName name="Feb_C">[18]FEB!$A$35:$H$51</definedName>
    <definedName name="FORMA">[1]BASE!$D$470</definedName>
    <definedName name="FORMH">[1]BASE!$D$473</definedName>
    <definedName name="formularioCantidades" localSheetId="0">#REF!</definedName>
    <definedName name="formularioCantidades">#REF!</definedName>
    <definedName name="FRENTES" localSheetId="0">#REF!</definedName>
    <definedName name="FRENTES">#REF!</definedName>
    <definedName name="g" localSheetId="0">#REF!</definedName>
    <definedName name="g">#REF!</definedName>
    <definedName name="Gavion" localSheetId="0">#REF!</definedName>
    <definedName name="Gavion">#REF!</definedName>
    <definedName name="ghhtj" localSheetId="0">#REF!</definedName>
    <definedName name="ghhtj">#REF!</definedName>
    <definedName name="GLORIA" localSheetId="0">#REF!</definedName>
    <definedName name="GLORIA">#REF!</definedName>
    <definedName name="GRAV2">[1]BASE!$D$64</definedName>
    <definedName name="GRAV3">[1]BASE!$D$65</definedName>
    <definedName name="GRAV4">[21]BASE!$D$63</definedName>
    <definedName name="gus" localSheetId="0">#REF!</definedName>
    <definedName name="gus">#REF!</definedName>
    <definedName name="gustavo" localSheetId="0">#REF!</definedName>
    <definedName name="gustavo">#REF!</definedName>
    <definedName name="GUSTRA" localSheetId="0">#REF!</definedName>
    <definedName name="GUSTRA">#REF!</definedName>
    <definedName name="GUSTRA2" localSheetId="0">#REF!</definedName>
    <definedName name="GUSTRA2">#REF!</definedName>
    <definedName name="h" localSheetId="0">#REF!</definedName>
    <definedName name="h">#REF!</definedName>
    <definedName name="HABITANTES" localSheetId="0">#REF!</definedName>
    <definedName name="HABITANTES">#REF!</definedName>
    <definedName name="HC78MH">[1]BASE!$D$30</definedName>
    <definedName name="HH" localSheetId="0">#REF!</definedName>
    <definedName name="HH">#REF!</definedName>
    <definedName name="HHGavion" localSheetId="0">#REF!</definedName>
    <definedName name="HHGavion">#REF!</definedName>
    <definedName name="Hid">'[5]Interc de Hidr.'!$E$1:$E$65536</definedName>
    <definedName name="HM3JH">[1]BASE!$D$446</definedName>
    <definedName name="HMHF3" localSheetId="0">[1]BASE!#REF!</definedName>
    <definedName name="HMHF3">[1]BASE!#REF!</definedName>
    <definedName name="hoja1" localSheetId="0">#REF!</definedName>
    <definedName name="hoja1">#REF!</definedName>
    <definedName name="HOR.EQ" localSheetId="0">#REF!</definedName>
    <definedName name="HOR.EQ">#REF!</definedName>
    <definedName name="HOREQ" localSheetId="0">#REF!</definedName>
    <definedName name="HOREQ">#REF!</definedName>
    <definedName name="i" localSheetId="0">#REF!</definedName>
    <definedName name="i">#REF!</definedName>
    <definedName name="Impacto" localSheetId="0">#REF!</definedName>
    <definedName name="Impacto">#REF!</definedName>
    <definedName name="IMPRIMIR" localSheetId="0">#REF!</definedName>
    <definedName name="IMPRIMIR">#REF!</definedName>
    <definedName name="inf" localSheetId="0">#REF!</definedName>
    <definedName name="inf">#REF!</definedName>
    <definedName name="INFO" localSheetId="0">#REF!</definedName>
    <definedName name="INFO">#REF!</definedName>
    <definedName name="Ingeniero" localSheetId="0">#REF!</definedName>
    <definedName name="Ingeniero">#REF!</definedName>
    <definedName name="INIANA" localSheetId="0">#REF!</definedName>
    <definedName name="INIANA">#REF!</definedName>
    <definedName name="INICIO" localSheetId="0">#REF!</definedName>
    <definedName name="INICIO">#REF!</definedName>
    <definedName name="INSU">[22]INSUMOS!$A$1:$E$65536</definedName>
    <definedName name="InTap">[5]Interc.tapones!$E$1:$E$65536</definedName>
    <definedName name="INTERv">[23]BASE!$C$5</definedName>
    <definedName name="IntVal">'[5]Interc.válv.'!$E$1:$E$65536</definedName>
    <definedName name="Inviana" localSheetId="0">#REF!</definedName>
    <definedName name="Inviana">#REF!</definedName>
    <definedName name="IT" localSheetId="0">#REF!</definedName>
    <definedName name="IT">#REF!</definedName>
    <definedName name="ITEM" localSheetId="0">#REF!</definedName>
    <definedName name="ITEM">#REF!</definedName>
    <definedName name="ItemCodos" localSheetId="0">#REF!</definedName>
    <definedName name="ItemCodos">#REF!</definedName>
    <definedName name="iua" localSheetId="0">#REF!</definedName>
    <definedName name="iua">#REF!</definedName>
    <definedName name="jdfjkd" localSheetId="0">#REF!</definedName>
    <definedName name="jdfjkd">#REF!</definedName>
    <definedName name="JulAgo">'[19]Jul-Ago'!$A$12:$H$29</definedName>
    <definedName name="JulAgo_C">'[24]Jul-Ago'!$A$30:$H$45</definedName>
    <definedName name="KK" localSheetId="0">#REF!</definedName>
    <definedName name="KK">#REF!</definedName>
    <definedName name="ko" localSheetId="0">#REF!</definedName>
    <definedName name="ko">#REF!</definedName>
    <definedName name="KU" localSheetId="0">#REF!</definedName>
    <definedName name="KU">#REF!</definedName>
    <definedName name="LARGUE">[10]BASE!$D$394</definedName>
    <definedName name="li" localSheetId="0">#REF!</definedName>
    <definedName name="li">#REF!</definedName>
    <definedName name="lides" localSheetId="0">#REF!</definedName>
    <definedName name="lides">#REF!</definedName>
    <definedName name="LisaCodSAO" localSheetId="0">#REF!</definedName>
    <definedName name="LisaCodSAO">#REF!</definedName>
    <definedName name="Listacanti" localSheetId="0">#REF!</definedName>
    <definedName name="Listacanti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Uni">[25]TOTALES!$D$7:$D$654</definedName>
    <definedName name="LISTON">[10]BASE!$D$395</definedName>
    <definedName name="ll" localSheetId="0">#REF!</definedName>
    <definedName name="ll">#REF!</definedName>
    <definedName name="LLAVE" localSheetId="0">#REF!</definedName>
    <definedName name="LLAVE">#REF!</definedName>
    <definedName name="LONG" localSheetId="0">#REF!</definedName>
    <definedName name="LONG">#REF!</definedName>
    <definedName name="LUBRI">[1]BASE!$D$353</definedName>
    <definedName name="LUPVC">[1]BASE!$D$77</definedName>
    <definedName name="M" localSheetId="0">#REF!</definedName>
    <definedName name="M">#REF!</definedName>
    <definedName name="M120K">[1]BASE!$D$46</definedName>
    <definedName name="M240K">[1]BASE!$D$45</definedName>
    <definedName name="MANOO" localSheetId="0">#REF!</definedName>
    <definedName name="MANOO">#REF!</definedName>
    <definedName name="MANTO">[10]BASE!$D$401</definedName>
    <definedName name="Mar">[18]MAR!$A$12:$H$33</definedName>
    <definedName name="Mar_C">[18]MAR!$A$35:$H$51</definedName>
    <definedName name="MarAbr">'[19]Mar-Abr'!$A$12:$H$34</definedName>
    <definedName name="MARIA" localSheetId="0">#REF!</definedName>
    <definedName name="MARIA">#REF!</definedName>
    <definedName name="MATERIAL" localSheetId="0">#REF!</definedName>
    <definedName name="MATERIAL">#REF!</definedName>
    <definedName name="MATERIALES" localSheetId="0">#REF!</definedName>
    <definedName name="MATERIALES">#REF!</definedName>
    <definedName name="MaterialTub" localSheetId="0">#REF!</definedName>
    <definedName name="MaterialTub">#REF!</definedName>
    <definedName name="MATPR">[1]BASE!$D$56</definedName>
    <definedName name="MayJun">'[19]May-Jun'!$A$12:$H$32</definedName>
    <definedName name="MayJun_C">'[24]May-Jun'!$A$33:$H$52</definedName>
    <definedName name="MC4CM">[1]BASE!$D$412</definedName>
    <definedName name="MOPRE">[1]BASE!$D$16</definedName>
    <definedName name="MOTOP">[1]BASE!$D$15</definedName>
    <definedName name="MOVOL">[1]BASE!$D$17</definedName>
    <definedName name="N" localSheetId="0">#REF!</definedName>
    <definedName name="N">#REF!</definedName>
    <definedName name="Niqui" localSheetId="0">#REF!</definedName>
    <definedName name="Niqui">#REF!</definedName>
    <definedName name="Norte" localSheetId="0">#REF!</definedName>
    <definedName name="Norte">#REF!</definedName>
    <definedName name="NOTAS" localSheetId="0">#REF!</definedName>
    <definedName name="NOTAS">#REF!</definedName>
    <definedName name="NovDic">'[19]Nov-Dic'!$A$12:$H$34</definedName>
    <definedName name="ñ" localSheetId="0">#REF!</definedName>
    <definedName name="ñ">#REF!</definedName>
    <definedName name="o" localSheetId="0">#REF!</definedName>
    <definedName name="o">#REF!</definedName>
    <definedName name="OFICI">[1]BASE!$D$12</definedName>
    <definedName name="OK" localSheetId="0">#REF!</definedName>
    <definedName name="OK">#REF!</definedName>
    <definedName name="P" localSheetId="0">#REF!</definedName>
    <definedName name="P">#REF!</definedName>
    <definedName name="PA14X">[1]BASE!$D$373</definedName>
    <definedName name="PERNO">[1]BASE!$D$371</definedName>
    <definedName name="PERS" localSheetId="0">#REF!</definedName>
    <definedName name="PERS">#REF!</definedName>
    <definedName name="PIECR">[1]BASE!$D$70</definedName>
    <definedName name="PIEDR">[1]BASE!$D$57</definedName>
    <definedName name="PINBLA">[1]BASE!$D$391</definedName>
    <definedName name="PINV" localSheetId="0">#REF!</definedName>
    <definedName name="PINV">#REF!</definedName>
    <definedName name="PLAST">[1]BASE!$D$368</definedName>
    <definedName name="Plazo" localSheetId="0">#REF!</definedName>
    <definedName name="Plazo">#REF!</definedName>
    <definedName name="PlazoM1" localSheetId="0">#REF!</definedName>
    <definedName name="PlazoM1">#REF!</definedName>
    <definedName name="PlazoM2" localSheetId="0">#REF!</definedName>
    <definedName name="PlazoM2">#REF!</definedName>
    <definedName name="PlazoM3" localSheetId="0">#REF!</definedName>
    <definedName name="PlazoM3">#REF!</definedName>
    <definedName name="PlazoM4" localSheetId="0">#REF!</definedName>
    <definedName name="PlazoM4">#REF!</definedName>
    <definedName name="Polynomial" localSheetId="0">#REF!</definedName>
    <definedName name="Polynomial">#REF!</definedName>
    <definedName name="PoMede" localSheetId="0">#REF!</definedName>
    <definedName name="PoMede">#REF!</definedName>
    <definedName name="Ppto" localSheetId="0">#REF!</definedName>
    <definedName name="Ppto">#REF!</definedName>
    <definedName name="PPtoNorte" localSheetId="0">#REF!</definedName>
    <definedName name="PPtoNort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IPISTO" localSheetId="0">#REF!</definedName>
    <definedName name="PRESIPISTO">#REF!</definedName>
    <definedName name="presta">[1]BASE!$D$9</definedName>
    <definedName name="PRINT_AREA">#N/A</definedName>
    <definedName name="PRINT_AREA_MI">#N/A</definedName>
    <definedName name="PRINT_TITLES">#N/A</definedName>
    <definedName name="PRINT_TITLES_MI">#N/A</definedName>
    <definedName name="prod" localSheetId="0">#REF!</definedName>
    <definedName name="prod">#REF!</definedName>
    <definedName name="PROF" localSheetId="0">#REF!</definedName>
    <definedName name="PROF">#REF!</definedName>
    <definedName name="Proy_01" localSheetId="0">#REF!</definedName>
    <definedName name="Proy_01">#REF!</definedName>
    <definedName name="Proy_02" localSheetId="0">#REF!</definedName>
    <definedName name="Proy_02">#REF!</definedName>
    <definedName name="Proy_03" localSheetId="0">#REF!</definedName>
    <definedName name="Proy_03">#REF!</definedName>
    <definedName name="Proy_04" localSheetId="0">#REF!</definedName>
    <definedName name="Proy_04">#REF!</definedName>
    <definedName name="Proy_05" localSheetId="0">#REF!</definedName>
    <definedName name="Proy_05">#REF!</definedName>
    <definedName name="Proy_06" localSheetId="0">#REF!</definedName>
    <definedName name="Proy_06">#REF!</definedName>
    <definedName name="Proy_07" localSheetId="0">#REF!</definedName>
    <definedName name="Proy_07">#REF!</definedName>
    <definedName name="Proy_08" localSheetId="0">#REF!</definedName>
    <definedName name="Proy_08">#REF!</definedName>
    <definedName name="Proy_09" localSheetId="0">#REF!</definedName>
    <definedName name="Proy_09">#REF!</definedName>
    <definedName name="Proy_10" localSheetId="0">#REF!</definedName>
    <definedName name="Proy_10">#REF!</definedName>
    <definedName name="Proy_11" localSheetId="0">#REF!</definedName>
    <definedName name="Proy_11">#REF!</definedName>
    <definedName name="Proy_12" localSheetId="0">#REF!</definedName>
    <definedName name="Proy_12">#REF!</definedName>
    <definedName name="Proy_13" localSheetId="0">#REF!</definedName>
    <definedName name="Proy_13">#REF!</definedName>
    <definedName name="Proy_14" localSheetId="0">#REF!</definedName>
    <definedName name="Proy_14">#REF!</definedName>
    <definedName name="Proy_15" localSheetId="0">#REF!</definedName>
    <definedName name="Proy_15">#REF!</definedName>
    <definedName name="Proy_16" localSheetId="0">#REF!</definedName>
    <definedName name="Proy_16">#REF!</definedName>
    <definedName name="Proy_17" localSheetId="0">#REF!</definedName>
    <definedName name="Proy_17">#REF!</definedName>
    <definedName name="Proy_18" localSheetId="0">#REF!</definedName>
    <definedName name="Proy_18">#REF!</definedName>
    <definedName name="Proy_19" localSheetId="0">#REF!</definedName>
    <definedName name="Proy_19">#REF!</definedName>
    <definedName name="Proy_20" localSheetId="0">#REF!</definedName>
    <definedName name="Proy_20">#REF!</definedName>
    <definedName name="Proy_21" localSheetId="0">#REF!</definedName>
    <definedName name="Proy_21">#REF!</definedName>
    <definedName name="Proy_22" localSheetId="0">#REF!</definedName>
    <definedName name="Proy_22">#REF!</definedName>
    <definedName name="Proy_23" localSheetId="0">#REF!</definedName>
    <definedName name="Proy_23">#REF!</definedName>
    <definedName name="Proy_24" localSheetId="0">#REF!</definedName>
    <definedName name="Proy_24">#REF!</definedName>
    <definedName name="Proy_25" localSheetId="0">#REF!</definedName>
    <definedName name="Proy_25">#REF!</definedName>
    <definedName name="Proy_26" localSheetId="0">#REF!</definedName>
    <definedName name="Proy_26">#REF!</definedName>
    <definedName name="Proy_27" localSheetId="0">#REF!</definedName>
    <definedName name="Proy_27">#REF!</definedName>
    <definedName name="Proy_28" localSheetId="0">#REF!</definedName>
    <definedName name="Proy_28">#REF!</definedName>
    <definedName name="Proy_29" localSheetId="0">#REF!</definedName>
    <definedName name="Proy_29">#REF!</definedName>
    <definedName name="Proy_30" localSheetId="0">#REF!</definedName>
    <definedName name="Proy_30">#REF!</definedName>
    <definedName name="Proy_31" localSheetId="0">#REF!</definedName>
    <definedName name="Proy_31">#REF!</definedName>
    <definedName name="Proy_32" localSheetId="0">#REF!</definedName>
    <definedName name="Proy_32">#REF!</definedName>
    <definedName name="Proy_33" localSheetId="0">#REF!</definedName>
    <definedName name="Proy_33">#REF!</definedName>
    <definedName name="Proy_34" localSheetId="0">#REF!</definedName>
    <definedName name="Proy_34">#REF!</definedName>
    <definedName name="Proy_35" localSheetId="0">#REF!</definedName>
    <definedName name="Proy_35">#REF!</definedName>
    <definedName name="Proy_36" localSheetId="0">#REF!</definedName>
    <definedName name="Proy_36">#REF!</definedName>
    <definedName name="Proy_37" localSheetId="0">#REF!</definedName>
    <definedName name="Proy_37">#REF!</definedName>
    <definedName name="Proy_38" localSheetId="0">#REF!</definedName>
    <definedName name="Proy_38">#REF!</definedName>
    <definedName name="Proy_39" localSheetId="0">#REF!</definedName>
    <definedName name="Proy_39">#REF!</definedName>
    <definedName name="Proy_40" localSheetId="0">#REF!</definedName>
    <definedName name="Proy_40">#REF!</definedName>
    <definedName name="Proy_41" localSheetId="0">#REF!</definedName>
    <definedName name="Proy_41">#REF!</definedName>
    <definedName name="Proy_42" localSheetId="0">#REF!</definedName>
    <definedName name="Proy_42">#REF!</definedName>
    <definedName name="Proy_43" localSheetId="0">#REF!</definedName>
    <definedName name="Proy_43">#REF!</definedName>
    <definedName name="Proy_44" localSheetId="0">#REF!</definedName>
    <definedName name="Proy_44">#REF!</definedName>
    <definedName name="Proy_45" localSheetId="0">#REF!</definedName>
    <definedName name="Proy_45">#REF!</definedName>
    <definedName name="Proy_46" localSheetId="0">#REF!</definedName>
    <definedName name="Proy_46">#REF!</definedName>
    <definedName name="Proy_47" localSheetId="0">#REF!</definedName>
    <definedName name="Proy_47">#REF!</definedName>
    <definedName name="Proy_48" localSheetId="0">#REF!</definedName>
    <definedName name="Proy_48">#REF!</definedName>
    <definedName name="Proy_49" localSheetId="0">#REF!</definedName>
    <definedName name="Proy_49">#REF!</definedName>
    <definedName name="Proy_50" localSheetId="0">#REF!</definedName>
    <definedName name="Proy_50">#REF!</definedName>
    <definedName name="prueba" localSheetId="0">#REF!</definedName>
    <definedName name="prueba">#REF!</definedName>
    <definedName name="PUNTI">[1]BASE!$D$369</definedName>
    <definedName name="RES" localSheetId="0">#REF!</definedName>
    <definedName name="RES">#REF!</definedName>
    <definedName name="RESU" localSheetId="0">#REF!</definedName>
    <definedName name="RESU">#REF!</definedName>
    <definedName name="resumen" localSheetId="0">#REF!</definedName>
    <definedName name="resumen">#REF!</definedName>
    <definedName name="RETRO">[1]BASE!$D$453</definedName>
    <definedName name="rey" localSheetId="0">#REF!</definedName>
    <definedName name="rey">#REF!</definedName>
    <definedName name="ROCIO" localSheetId="0">#REF!</definedName>
    <definedName name="ROCIO">#REF!</definedName>
    <definedName name="s" localSheetId="0">#REF!</definedName>
    <definedName name="s">#REF!</definedName>
    <definedName name="Sabaneta">'[8]SABANETA 3335'!$B$7:$L$475</definedName>
    <definedName name="SALACTUAL" localSheetId="0">#REF!</definedName>
    <definedName name="SALACTUAL">#REF!</definedName>
    <definedName name="SAOG7" localSheetId="0">#REF!</definedName>
    <definedName name="SAOG7">#REF!</definedName>
    <definedName name="SAOG7OCTUBRE" localSheetId="0">#REF!</definedName>
    <definedName name="SAOG7OCTUBRE">#REF!</definedName>
    <definedName name="sdf" localSheetId="0">#REF!</definedName>
    <definedName name="sdf">#REF!</definedName>
    <definedName name="SepOct">'[19]Sep-Oct'!$A$12:$H$30</definedName>
    <definedName name="SepOct_C">'[24]Sep-Oct'!$A$31:$H$45</definedName>
    <definedName name="septico" localSheetId="0">#REF!</definedName>
    <definedName name="septico">#REF!</definedName>
    <definedName name="SHARED_FORMULA_21">#N/A</definedName>
    <definedName name="SLPVC">[1]BASE!$D$354</definedName>
    <definedName name="SMMLV">[1]PRESTA!$D$18</definedName>
    <definedName name="solo" localSheetId="0">#REF!</definedName>
    <definedName name="solo">#REF!</definedName>
    <definedName name="SUBA">'[26]SUB APU'!$A$1:$D$65536</definedName>
    <definedName name="Sum" localSheetId="0">'[27]Tabla 1.1'!#REF!</definedName>
    <definedName name="Sum">'[27]Tabla 1.1'!#REF!</definedName>
    <definedName name="suma">[12]Hoja1!$F$60</definedName>
    <definedName name="T" localSheetId="0">#REF!</definedName>
    <definedName name="T">#REF!</definedName>
    <definedName name="T44JH">[1]BASE!$D$287</definedName>
    <definedName name="T66JH">[1]BASE!$D$288</definedName>
    <definedName name="T84JH">[1]BASE!$D$301</definedName>
    <definedName name="TABLA">[1]BASE!$D$395</definedName>
    <definedName name="TABLILLA">[10]BASE!$D$396</definedName>
    <definedName name="TACOM">[1]BASE!$D$468</definedName>
    <definedName name="TACOM1">[28]BASE!$D$306</definedName>
    <definedName name="TACOR">[1]BASE!$D$466</definedName>
    <definedName name="TASP4">[1]BASE!$D$351</definedName>
    <definedName name="TELEP">[1]BASE!$D$465</definedName>
    <definedName name="TGALV">[1]BASE!$D$375</definedName>
    <definedName name="THF6JH">[1]BASE!$D$319</definedName>
    <definedName name="TITEQUIPO" localSheetId="0">#REF!</definedName>
    <definedName name="TITEQUIPO">#REF!</definedName>
    <definedName name="TITMATERIALES" localSheetId="0">#REF!</definedName>
    <definedName name="TITMATERIALES">#REF!</definedName>
    <definedName name="TITMO" localSheetId="0">#REF!</definedName>
    <definedName name="TITMO">#REF!</definedName>
    <definedName name="TITTRANSPORTE" localSheetId="0">#REF!</definedName>
    <definedName name="TITTRANSPORTE">#REF!</definedName>
    <definedName name="_xlnm.Print_Titles" localSheetId="0">'P1.'!$1:$7</definedName>
    <definedName name="_xlnm.Print_Titles">#N/A</definedName>
    <definedName name="TNOV10">[1]BASE!$D$230</definedName>
    <definedName name="TNOV12">[1]BASE!$D$231</definedName>
    <definedName name="TNOV6">[1]BASE!$D$228</definedName>
    <definedName name="TNOV8">[1]BASE!$D$229</definedName>
    <definedName name="TopEncargado" localSheetId="0">#REF!</definedName>
    <definedName name="TopEncargado">#REF!</definedName>
    <definedName name="TORNI">[1]BASE!$D$406</definedName>
    <definedName name="Tot_Act01" localSheetId="0">#REF!</definedName>
    <definedName name="Tot_Act01">#REF!</definedName>
    <definedName name="Tot_Act02" localSheetId="0">#REF!</definedName>
    <definedName name="Tot_Act02">#REF!</definedName>
    <definedName name="Tot_Act03" localSheetId="0">#REF!</definedName>
    <definedName name="Tot_Act03">#REF!</definedName>
    <definedName name="TOTAL" localSheetId="0">#REF!</definedName>
    <definedName name="TOTAL">#REF!</definedName>
    <definedName name="TotalOpti" localSheetId="0">#REF!</definedName>
    <definedName name="TotalOpti">#REF!</definedName>
    <definedName name="TOTALOPTIM">[29]Hoja2!$E$11:$E$704</definedName>
    <definedName name="TOTALOPTIMIZACION">[29]Hoja2!$E$11:$E$704</definedName>
    <definedName name="TOTALREPOS">[29]Hoja2!$E$11:$E$704</definedName>
    <definedName name="TOTALREPOSICION">[29]Hoja2!$E$11:$E$704</definedName>
    <definedName name="TPVCME">[1]BASE!$D$82</definedName>
    <definedName name="TPVCP1">[1]BASE!$D$83</definedName>
    <definedName name="TPVCS3" localSheetId="0">[1]BASE!#REF!</definedName>
    <definedName name="TPVCS3">[1]BASE!#REF!</definedName>
    <definedName name="TRANA" localSheetId="0">[1]BASE!#REF!</definedName>
    <definedName name="TRANA">[1]BASE!#REF!</definedName>
    <definedName name="TRANAG">[1]BASE!$D$496</definedName>
    <definedName name="TRANAR">[1]BASE!$D$487</definedName>
    <definedName name="TRANS">[1]BASE!$D$488</definedName>
    <definedName name="TRANSPORTE" localSheetId="0">#REF!</definedName>
    <definedName name="TRANSPORTE">#REF!</definedName>
    <definedName name="TRITM">[1]BASE!$D$67</definedName>
    <definedName name="TRITU">[1]BASE!$D$61</definedName>
    <definedName name="TUBS4">[1]BASE!$D$209</definedName>
    <definedName name="TUBS6">[1]BASE!$D$210</definedName>
    <definedName name="U" localSheetId="0">#REF!</definedName>
    <definedName name="U">#REF!</definedName>
    <definedName name="UALU">[1]BASE!$D$372</definedName>
    <definedName name="URAP2">[1]BASE!$D$139</definedName>
    <definedName name="URAP3">[1]BASE!$D$138</definedName>
    <definedName name="URAP4">[1]BASE!$D$137</definedName>
    <definedName name="UREP2">[1]BASE!$D$146</definedName>
    <definedName name="UREP3">[1]BASE!$D$145</definedName>
    <definedName name="UREP4">[1]BASE!$D$144</definedName>
    <definedName name="UREP6">[1]BASE!$D$143</definedName>
    <definedName name="Var">[5]Varios.!$E$1:$E$65536</definedName>
    <definedName name="VCEL4">[1]BASE!$D$429</definedName>
    <definedName name="VCEL8" localSheetId="0">[1]BASE!#REF!</definedName>
    <definedName name="VCEL8">[1]BASE!#REF!</definedName>
    <definedName name="VCELA4">[1]BASE!$D$434</definedName>
    <definedName name="VIAJE">[1]BASE!$D$489</definedName>
    <definedName name="VIBGA">[1]BASE!$D$457</definedName>
    <definedName name="VIBRE">[1]BASE!$D$458</definedName>
    <definedName name="viscosidad" localSheetId="0">#REF!</definedName>
    <definedName name="viscosidad">#REF!</definedName>
    <definedName name="VOLQUET">[1]BASE!$D$463</definedName>
    <definedName name="VVV">[30]BASE!$C$3</definedName>
    <definedName name="w" localSheetId="0">#REF!</definedName>
    <definedName name="w">#REF!</definedName>
    <definedName name="wrn.GENERAL." hidden="1">{"TAB1",#N/A,TRUE,"GENERAL";"TAB2",#N/A,TRUE,"GENERAL";"TAB3",#N/A,TRUE,"GENERAL";"TAB4",#N/A,TRUE,"GENERAL";"TAB5",#N/A,TRUE,"GENERAL"}</definedName>
    <definedName name="y" localSheetId="0">#REF!</definedName>
    <definedName name="y">#REF!</definedName>
    <definedName name="yorlanys" localSheetId="0">#REF!</definedName>
    <definedName name="yorlany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5" i="5" l="1"/>
  <c r="H24" i="5"/>
  <c r="H23" i="5"/>
  <c r="H7" i="5"/>
  <c r="H3" i="5"/>
  <c r="G27" i="5" l="1"/>
  <c r="H27" i="5" s="1"/>
  <c r="G28" i="5"/>
  <c r="H28" i="5" s="1"/>
</calcChain>
</file>

<file path=xl/sharedStrings.xml><?xml version="1.0" encoding="utf-8"?>
<sst xmlns="http://schemas.openxmlformats.org/spreadsheetml/2006/main" count="61" uniqueCount="48">
  <si>
    <t>No. PROPUESTA:</t>
  </si>
  <si>
    <t>NOMBRE DEL OFERENTE:</t>
  </si>
  <si>
    <t>FECHA DE CIERRE:</t>
  </si>
  <si>
    <t>PRESUPUESTO OFICIAL ESTIMADO (POE):</t>
  </si>
  <si>
    <t>PRESUPUESTO OFICIAL (SMMLV):</t>
  </si>
  <si>
    <t>No. INTEGRANTE</t>
  </si>
  <si>
    <t>PROPONENTE PLURAL (CUANDO APLIQUE)</t>
  </si>
  <si>
    <t>NOMBRE INTEGRANTE</t>
  </si>
  <si>
    <t>% DE PARTICIPACION</t>
  </si>
  <si>
    <t>OBSERVACIÓN</t>
  </si>
  <si>
    <t>PRESENTA</t>
  </si>
  <si>
    <t>CUMPLE / NO CUMPLE</t>
  </si>
  <si>
    <t>NO PRESENTA</t>
  </si>
  <si>
    <t>SMMLV (2025):</t>
  </si>
  <si>
    <t>Copia de la tarjeta profesional del Contador Público que elabora Estados financieros</t>
  </si>
  <si>
    <t>Nombre del Contador Público que elabora Estados financieros</t>
  </si>
  <si>
    <t>Certificado de antecedentes disciplinarios vigentes del Contador Público que elabora Estados financieros</t>
  </si>
  <si>
    <t xml:space="preserve">Copia de la tarjeta profesional del  Revisor Fiscal o Contador independiente que dictamina estados financieros </t>
  </si>
  <si>
    <t xml:space="preserve">Nombre del  Revisor Fiscal o Contador independiente que dictamina estados financieros </t>
  </si>
  <si>
    <t xml:space="preserve">Certificado de antecedentes disciplinarios vigentes del  Revisor Fiscal o Contador independiente que dictamina estados financieros </t>
  </si>
  <si>
    <t>Dictamen a los estados financieros</t>
  </si>
  <si>
    <t>Copia de la cédula de ciudadanía del represéntate legal</t>
  </si>
  <si>
    <t>Copia de la cédula de ciudadanía del contador público</t>
  </si>
  <si>
    <t xml:space="preserve">Copia de la cédula de ciudadanía del Revisor Fiscal o Contador independiente que dictamina estados financieros </t>
  </si>
  <si>
    <t>Nombre del Representate Legal</t>
  </si>
  <si>
    <t>CONDICIONES DE EFICIENCIA:</t>
  </si>
  <si>
    <t>CONDICIONES DE EFICACIA:</t>
  </si>
  <si>
    <t>B. VALORES:</t>
  </si>
  <si>
    <t>C. CALCULO DE CONDICIONES:</t>
  </si>
  <si>
    <t>EVALUACIÓN Y ACREDITACIÓN DE LAS CONDICIONES DE EFICIENCIA Y EFICACIA</t>
  </si>
  <si>
    <t>A. ACREDITACIÓN DE LAS CONDICIONES DE EFICIENCIA Y EFICACIA:</t>
  </si>
  <si>
    <t>CÁLCULO DE LAS CONDICIONES DE EFICIENCIA Y EFICACIA:</t>
  </si>
  <si>
    <t>TOTAL</t>
  </si>
  <si>
    <t>1 (x)</t>
  </si>
  <si>
    <t>Balance General y Estado de Resultados con corte a 31 de diciembre de 2025 debidamente firmado por el representante legal y el contador bajo cuya responsabilidad se han preparado y por el revisor fiscal o, en caso de no haberlo, por no estar obligado a tenerlo, por contador público independiente, acompañados de su dictamen u opinión de conformidad</t>
  </si>
  <si>
    <t>Notas a los estados financieros a 31 de diciembre de 2025</t>
  </si>
  <si>
    <t>Total de Ingresos por actividad ordinaria en el 2025</t>
  </si>
  <si>
    <t>Gastos de implementación de los proyectos en el año 2025</t>
  </si>
  <si>
    <t>Gastos de funcionamiento de la ESAL en el año 2025</t>
  </si>
  <si>
    <t>No. RE-0072-2026</t>
  </si>
  <si>
    <t>FUNDACION UNIDOS POR COLOMBIA</t>
  </si>
  <si>
    <t>El contador DAMARIS LOPEZ MOLINA con C.C. 1.048.272.445 tiene asignada la tarjeta profesional T-293999 y se encuentra en estado: ACTIVO</t>
  </si>
  <si>
    <t>DAMARIS LOPEZ MOLINA</t>
  </si>
  <si>
    <t>El contador NANCY JUDITH IBAÑEZ PEÑALOZA con C.C. 33.283.450 tiene asignada la tarjeta profesional T-169639 y se encuentra en estado: ACTIVO</t>
  </si>
  <si>
    <t>NANCY JUDTH IBAÑEZ PEÑALOZA</t>
  </si>
  <si>
    <t>JOSE ENRIQUE DIAZ SALCEDO</t>
  </si>
  <si>
    <t xml:space="preserve">PROPONENTE NO PRESENTA DICTAMEN DE LOS ESTADOS FINANCIEROSN SUBSANAR </t>
  </si>
  <si>
    <t xml:space="preserve">NO HABILITADO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</si>
</sst>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;[Red]\-&quot;$&quot;\ #,##0"/>
    <numFmt numFmtId="165" formatCode="_-&quot;$&quot;\ * #,##0.00_-;\-&quot;$&quot;\ * #,##0.00_-;_-&quot;$&quot;\ * &quot;-&quot;??_-;_-@_-"/>
    <numFmt numFmtId="166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 * #,##0.00_ ;_ * \-#,##0.00_ ;_ * &quot;-&quot;??_ ;_ @_ "/>
    <numFmt numFmtId="169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4" fillId="0" borderId="0" applyFont="0" applyFill="0" applyBorder="0" applyAlignment="0" applyProtection="0"/>
  </cellStyleXfs>
  <cellXfs count="59">
    <xf numFmtId="0" fontId="0" fillId="0" borderId="0" xfId="0"/>
    <xf numFmtId="165" fontId="2" fillId="0" borderId="4" xfId="1" applyFont="1" applyFill="1" applyBorder="1" applyAlignment="1">
      <alignment horizontal="center" vertical="center" wrapText="1"/>
    </xf>
    <xf numFmtId="166" fontId="2" fillId="0" borderId="4" xfId="4" applyFont="1" applyFill="1" applyBorder="1" applyAlignment="1">
      <alignment vertical="center" wrapText="1"/>
    </xf>
    <xf numFmtId="4" fontId="2" fillId="0" borderId="5" xfId="4" applyNumberFormat="1" applyFont="1" applyFill="1" applyBorder="1" applyAlignment="1">
      <alignment horizontal="center" vertical="center" wrapText="1"/>
    </xf>
    <xf numFmtId="2" fontId="3" fillId="0" borderId="4" xfId="5" applyNumberFormat="1" applyFont="1" applyFill="1" applyBorder="1" applyAlignment="1">
      <alignment horizontal="center" vertical="center" wrapText="1"/>
    </xf>
    <xf numFmtId="10" fontId="3" fillId="0" borderId="4" xfId="2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3" applyFont="1"/>
    <xf numFmtId="10" fontId="2" fillId="0" borderId="5" xfId="0" applyNumberFormat="1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/>
    </xf>
    <xf numFmtId="0" fontId="2" fillId="0" borderId="4" xfId="3" applyFont="1" applyBorder="1" applyAlignment="1">
      <alignment horizontal="center" vertical="center" wrapText="1"/>
    </xf>
    <xf numFmtId="0" fontId="3" fillId="0" borderId="5" xfId="3" applyFont="1" applyBorder="1" applyAlignment="1">
      <alignment horizontal="center"/>
    </xf>
    <xf numFmtId="0" fontId="3" fillId="0" borderId="4" xfId="3" applyFont="1" applyBorder="1" applyAlignment="1">
      <alignment horizontal="center"/>
    </xf>
    <xf numFmtId="0" fontId="3" fillId="0" borderId="4" xfId="3" applyFont="1" applyBorder="1" applyAlignment="1">
      <alignment horizontal="center" vertical="center" wrapText="1"/>
    </xf>
    <xf numFmtId="167" fontId="3" fillId="0" borderId="4" xfId="3" applyNumberFormat="1" applyFont="1" applyBorder="1" applyAlignment="1">
      <alignment horizontal="center" vertical="center" wrapText="1"/>
    </xf>
    <xf numFmtId="0" fontId="3" fillId="0" borderId="5" xfId="3" applyFont="1" applyBorder="1"/>
    <xf numFmtId="2" fontId="3" fillId="0" borderId="4" xfId="3" applyNumberFormat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4" fontId="5" fillId="0" borderId="12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10" fontId="3" fillId="0" borderId="7" xfId="2" applyNumberFormat="1" applyFont="1" applyFill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169" fontId="3" fillId="0" borderId="5" xfId="1" applyNumberFormat="1" applyFont="1" applyBorder="1"/>
    <xf numFmtId="0" fontId="3" fillId="0" borderId="5" xfId="3" applyFont="1" applyBorder="1" applyAlignment="1">
      <alignment horizontal="left" wrapText="1"/>
    </xf>
    <xf numFmtId="2" fontId="2" fillId="0" borderId="4" xfId="5" applyNumberFormat="1" applyFont="1" applyFill="1" applyBorder="1" applyAlignment="1">
      <alignment horizontal="center" vertical="center" wrapText="1"/>
    </xf>
    <xf numFmtId="0" fontId="2" fillId="4" borderId="5" xfId="3" applyFont="1" applyFill="1" applyBorder="1" applyAlignment="1">
      <alignment horizontal="center"/>
    </xf>
    <xf numFmtId="0" fontId="3" fillId="0" borderId="5" xfId="3" applyFont="1" applyBorder="1" applyAlignment="1">
      <alignment horizontal="center" vertical="center" wrapText="1"/>
    </xf>
    <xf numFmtId="164" fontId="3" fillId="0" borderId="4" xfId="1" applyNumberFormat="1" applyFont="1" applyBorder="1" applyAlignment="1">
      <alignment horizontal="right" vertical="center" wrapText="1"/>
    </xf>
    <xf numFmtId="0" fontId="3" fillId="0" borderId="6" xfId="3" applyFont="1" applyBorder="1" applyAlignment="1">
      <alignment horizontal="center" vertical="center" wrapText="1"/>
    </xf>
    <xf numFmtId="0" fontId="3" fillId="0" borderId="7" xfId="3" applyFont="1" applyBorder="1" applyAlignment="1">
      <alignment horizontal="center" vertical="center" wrapText="1"/>
    </xf>
    <xf numFmtId="0" fontId="2" fillId="0" borderId="13" xfId="3" applyFont="1" applyBorder="1" applyAlignment="1">
      <alignment horizontal="center" vertical="center"/>
    </xf>
    <xf numFmtId="0" fontId="2" fillId="0" borderId="14" xfId="3" applyFont="1" applyBorder="1" applyAlignment="1">
      <alignment horizontal="center" vertical="center"/>
    </xf>
    <xf numFmtId="0" fontId="2" fillId="0" borderId="15" xfId="3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6" xfId="3" applyFont="1" applyFill="1" applyBorder="1" applyAlignment="1">
      <alignment horizontal="center" vertical="center" wrapText="1"/>
    </xf>
    <xf numFmtId="0" fontId="2" fillId="2" borderId="9" xfId="3" applyFont="1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7" xfId="3" applyFont="1" applyBorder="1" applyAlignment="1">
      <alignment horizontal="center" vertical="center" wrapText="1"/>
    </xf>
    <xf numFmtId="166" fontId="2" fillId="0" borderId="4" xfId="4" applyFont="1" applyFill="1" applyBorder="1" applyAlignment="1">
      <alignment horizontal="center" vertical="center" wrapText="1"/>
    </xf>
    <xf numFmtId="166" fontId="2" fillId="0" borderId="5" xfId="4" applyFont="1" applyFill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</cellXfs>
  <cellStyles count="7">
    <cellStyle name="Millares 2 2" xfId="6" xr:uid="{00000000-0005-0000-0000-000000000000}"/>
    <cellStyle name="Moneda" xfId="1" builtinId="4"/>
    <cellStyle name="Moneda 2 3" xfId="4" xr:uid="{00000000-0005-0000-0000-000002000000}"/>
    <cellStyle name="Normal" xfId="0" builtinId="0"/>
    <cellStyle name="Normal 5 2" xfId="3" xr:uid="{00000000-0005-0000-0000-000004000000}"/>
    <cellStyle name="Porcentaje" xfId="2" builtinId="5"/>
    <cellStyle name="Porcentaje 2 2" xfId="5" xr:uid="{00000000-0005-0000-0000-000006000000}"/>
  </cellStyles>
  <dxfs count="6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calcChain" Target="calcChain.xml"/><Relationship Id="rId8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PDA%20UdeA/SALGAR/ACTUALIZACI&#211;N%20PRESUPUESTO%20ACUD-ALCT-MARIO-BRICE&#209;O/1_ACTUALIZACI&#211;N%20PRESUPUESTOS%20ACUEDUCTO%20(abril-2012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eleal/Brice&#241;o/AAS/PRESUPUESTOS/CA&#209;ASGORDAS/CORRECCION%20SEP%2019-07/PMAA/CD%20Zaragoza%20Bombeo/Presupuesto/PRESUPUESTO%20DEFINITIVO%20ZARAGOZ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wvega/PROYECTOS%20EN%20EJECUCION/HLOPEZA/CANTIDADES%20GERONA/Documents%20and%20Settings/swilches/Configuraci&#243;n%20local/Archivos%20temporales%20de%20Internet/OLK6/formulario%20bas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avier_or_compa/zulma/Fin/Anexos/PRESUPUESTOS-REV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HLOPEZA/CANTIDADES%20GERONA/Documents%20and%20Settings/swilches/Configuraci&#243;n%20local/Archivos%20temporales%20de%20Internet/OLK6/formulario%20ba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blanco3/CONTRATO5/REAJUSTE%2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sgallo/Proyectos%20Sandra%20Gallo/Proyectos%20varios/Valdivia/PRESUPUESTOS%20CORREGIDOS/PRESUPUESTO%20ACT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75AAEF36/Cantidades%20Zona%20Sur-Parras-Ajizal-Sabanet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Users/estruct.proyectos/Documents/LICITACIONES%202016/LICITACIONES/EN%20PROCESO/invias%20casanare/PRE-PLIEGO/ANEXO%203%20CAP%20RESIDUAL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sgallo/Proyectos%20Sandra%20Gallo/AAS/BASE/HOJA%20BASE/BASE%20DE%20PRESUPUEST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wvega/PROYECTOS%20EN%20EJECUCION/Documents%20and%20Settings/jramiret/Configuraci&#243;n%20local/Archivos%20temporales%20de%20Internet/OLK119/Formularios%20%20009350%20corr%20abril%2029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PAVICOL/MSOFFICE/LICITAR/analisis%20del%20AIU/AI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carenas/Escritorio/PRESUPUESTOS%20%20febr11/Copia%20de%20BASE%20DE%20PRESUPUEST(copia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eleal/Brice&#241;o/San_Juan_LaMaria/CD%20SAN%20JUAN%20LA%20MARIA/ANEXOS/Campamento/Presupuesto/DEFINITIVOS/OPTIMIZACI&#211;N%20DE%20LA%20RED%20DE%20DISTRIBUCI&#211;N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DF7DDE9/VENECI_AA_D_IN_01%20A%204.2%20RCH%20Alcantarill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7C6F7D7B/CARAMA_AA_D_IN_1_Anexo%20x.xx%20REDES%20DE%20DISTRIBUCI&#211;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hirlispacheco/Library/Group%20Containers/UBF8T346G9.Office/User%20Content.localized/Startup.localized/Excel/Sanearpc8/d/PROYECTOS/BUENOS%20AIRES/DISE&#209;O/Dise&#241;o%20hidraulico%20de%20component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wvega/PROYECTOS%20EN%20EJECUCION/Estad.%20Da&#241;os/Rendimientos_Sur%2003-00(JC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/INVPROG/SIS-DA&#209;OS/Acueducto/2000/Sur/Rendimientos_Sur%2012-99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sgallo/Proyectos%20Sandra%20Gallo/San_Juan_LaMaria/CD%20SAN%20JUAN%20LA%20MARIA/ANEXOS/Anexo%2014_PresupuestoSAN_JUAN_LA_MARIA-MARZ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eleal/Brice&#241;o/San_Juan_LaMaria/CD%20SAN%20JUAN%20LA%20MARIA/ANEXOS/Anexo%2014_PresupuestoSAN_JUAN_LA_MARIA-MARZ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wvega/PROYECTOS%20EN%20EJECUCION/Informes%20y%20tareas/Estad&#237;sticas%20Rendimientos/Sur/Rendimientos_Sur%20(EEPPM)%200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HLOPEZA/GERONA/CANTIDADES%20REPOSICION/SUBCIRCUITO%207/REDES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SIMULACI&#211;NEDIFICIO.ok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Lblanco3/COMPARTIR/PLANOPERATIVO1754/INFORME/INFORME/Tablas%20y%20gr&#225;ficas%201750%2003-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Wilsonvega/PMAACAMPAMENTO/CD-CAMPAMENTO/DISE&#209;O/PRESUPUESTOS-DIS/ALCANTARILLADO/Presupuestos%20sistema%20de%20alcantarillado%20(Campamento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wvega/PROYECTOS%20EN%20EJECUCION/WINNT/Profiles/mvelezs/Configuraci&#243;n%20local/Archivos%20temporales%20de%20Internet/OLK295/ConsolidadoSubcircuito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c-eleal/Brice&#241;o/AAS/BASE/HOJA%20BASE/BASE%20DE%20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APU"/>
      <sheetName val="1_Opt boc Trinidad"/>
      <sheetName val="2_Const boc Tirana"/>
      <sheetName val="3_Opt desarenador"/>
      <sheetName val="4_Opt aducción"/>
      <sheetName val="5_Const tanque 250m³"/>
      <sheetName val="6_Opt redes dist"/>
      <sheetName val="7_Total inversión acdto"/>
      <sheetName val="8_Inversión proyecto acdto"/>
      <sheetName val="9_Inversión total acu+alc"/>
      <sheetName val="10_Inversión proyecto acu+alc"/>
      <sheetName val="Tablas de apoyo"/>
      <sheetName val="Redistribución ingresos PDA"/>
      <sheetName val="RESUMEN OBRAS "/>
      <sheetName val="SEPARADORAS ACTO"/>
      <sheetName val="Const. PPA (OK)"/>
    </sheetNames>
    <sheetDataSet>
      <sheetData sheetId="0" refreshError="1">
        <row r="18">
          <cell r="D18">
            <v>566700</v>
          </cell>
        </row>
      </sheetData>
      <sheetData sheetId="1" refreshError="1"/>
      <sheetData sheetId="2" refreshError="1"/>
      <sheetData sheetId="3" refreshError="1">
        <row r="4">
          <cell r="C4">
            <v>0.311</v>
          </cell>
        </row>
        <row r="9">
          <cell r="D9">
            <v>0.67800000000000005</v>
          </cell>
        </row>
        <row r="12">
          <cell r="D12">
            <v>63394.84</v>
          </cell>
        </row>
        <row r="13">
          <cell r="D13">
            <v>47546.13</v>
          </cell>
        </row>
        <row r="14">
          <cell r="D14">
            <v>31697.42</v>
          </cell>
        </row>
        <row r="15">
          <cell r="D15">
            <v>450000</v>
          </cell>
        </row>
        <row r="16">
          <cell r="D16">
            <v>158487.09999999998</v>
          </cell>
        </row>
        <row r="17">
          <cell r="D17">
            <v>85000</v>
          </cell>
        </row>
        <row r="24">
          <cell r="D24">
            <v>2465</v>
          </cell>
        </row>
        <row r="25">
          <cell r="D25">
            <v>3166.7999999999997</v>
          </cell>
        </row>
        <row r="26">
          <cell r="D26">
            <v>2900</v>
          </cell>
        </row>
        <row r="28">
          <cell r="D28">
            <v>2400</v>
          </cell>
        </row>
        <row r="30">
          <cell r="D30">
            <v>33600</v>
          </cell>
        </row>
        <row r="35">
          <cell r="D35">
            <v>405058.2886875</v>
          </cell>
        </row>
        <row r="36">
          <cell r="D36">
            <v>371552.68868750002</v>
          </cell>
        </row>
        <row r="37">
          <cell r="D37">
            <v>348842.2886875</v>
          </cell>
        </row>
        <row r="39">
          <cell r="D39">
            <v>327234.2886875</v>
          </cell>
        </row>
        <row r="45">
          <cell r="D45">
            <v>345051.98411249998</v>
          </cell>
        </row>
        <row r="46">
          <cell r="D46">
            <v>280464.14411250001</v>
          </cell>
        </row>
        <row r="56">
          <cell r="D56">
            <v>8500</v>
          </cell>
        </row>
        <row r="57">
          <cell r="D57">
            <v>26200</v>
          </cell>
        </row>
        <row r="58">
          <cell r="D58">
            <v>86768</v>
          </cell>
        </row>
        <row r="60">
          <cell r="D60">
            <v>84800</v>
          </cell>
        </row>
        <row r="61">
          <cell r="D61">
            <v>84800</v>
          </cell>
        </row>
        <row r="62">
          <cell r="D62">
            <v>25000</v>
          </cell>
        </row>
        <row r="63">
          <cell r="D63">
            <v>1800</v>
          </cell>
        </row>
        <row r="64">
          <cell r="D64">
            <v>55000</v>
          </cell>
        </row>
        <row r="65">
          <cell r="D65">
            <v>225000</v>
          </cell>
        </row>
        <row r="66">
          <cell r="D66">
            <v>260000</v>
          </cell>
        </row>
        <row r="67">
          <cell r="D67">
            <v>20000</v>
          </cell>
        </row>
        <row r="68">
          <cell r="D68">
            <v>266800</v>
          </cell>
        </row>
        <row r="70">
          <cell r="D70">
            <v>37100</v>
          </cell>
        </row>
        <row r="71">
          <cell r="D71">
            <v>1250</v>
          </cell>
        </row>
        <row r="76">
          <cell r="D76">
            <v>2500</v>
          </cell>
        </row>
        <row r="77">
          <cell r="D77">
            <v>50</v>
          </cell>
        </row>
        <row r="82">
          <cell r="D82">
            <v>1820</v>
          </cell>
        </row>
        <row r="83">
          <cell r="D83">
            <v>3160</v>
          </cell>
        </row>
        <row r="85">
          <cell r="D85">
            <v>6200</v>
          </cell>
        </row>
        <row r="88">
          <cell r="D88">
            <v>22078</v>
          </cell>
        </row>
        <row r="89">
          <cell r="D89">
            <v>48210</v>
          </cell>
        </row>
        <row r="98">
          <cell r="D98">
            <v>5500</v>
          </cell>
        </row>
        <row r="100">
          <cell r="D100">
            <v>18700</v>
          </cell>
        </row>
        <row r="101">
          <cell r="D101">
            <v>39900</v>
          </cell>
        </row>
        <row r="111">
          <cell r="D111">
            <v>14779.75</v>
          </cell>
        </row>
        <row r="112">
          <cell r="D112">
            <v>32215.52</v>
          </cell>
        </row>
        <row r="121">
          <cell r="D121">
            <v>12700</v>
          </cell>
        </row>
        <row r="122">
          <cell r="D122">
            <v>26950</v>
          </cell>
        </row>
        <row r="123">
          <cell r="D123">
            <v>48860</v>
          </cell>
        </row>
        <row r="137">
          <cell r="D137">
            <v>46516</v>
          </cell>
        </row>
        <row r="138">
          <cell r="D138">
            <v>28617.199999999997</v>
          </cell>
        </row>
        <row r="139">
          <cell r="D139">
            <v>16714.439999999999</v>
          </cell>
        </row>
        <row r="143">
          <cell r="D143">
            <v>127224.15999999999</v>
          </cell>
        </row>
        <row r="144">
          <cell r="D144">
            <v>19349.96</v>
          </cell>
        </row>
        <row r="145">
          <cell r="D145">
            <v>31895.359999999997</v>
          </cell>
        </row>
        <row r="146">
          <cell r="D146">
            <v>54693.999999999993</v>
          </cell>
        </row>
        <row r="150">
          <cell r="D150">
            <v>24368.12</v>
          </cell>
        </row>
        <row r="209">
          <cell r="D209">
            <v>21346.969599999997</v>
          </cell>
        </row>
        <row r="210">
          <cell r="D210">
            <v>45206.15004</v>
          </cell>
        </row>
        <row r="214">
          <cell r="D214">
            <v>9839.6187999999984</v>
          </cell>
        </row>
        <row r="215">
          <cell r="D215">
            <v>84038.531599999988</v>
          </cell>
        </row>
        <row r="222">
          <cell r="D222">
            <v>13029.535279999998</v>
          </cell>
        </row>
        <row r="223">
          <cell r="D223">
            <v>119415.67567999999</v>
          </cell>
        </row>
        <row r="228">
          <cell r="D228">
            <v>19005.633333333331</v>
          </cell>
        </row>
        <row r="229">
          <cell r="D229">
            <v>27783.353333333333</v>
          </cell>
        </row>
        <row r="230">
          <cell r="D230">
            <v>40389.653333333328</v>
          </cell>
        </row>
        <row r="231">
          <cell r="D231">
            <v>59717.38</v>
          </cell>
        </row>
        <row r="287">
          <cell r="D287">
            <v>154280</v>
          </cell>
        </row>
        <row r="288">
          <cell r="D288">
            <v>386280</v>
          </cell>
        </row>
        <row r="301">
          <cell r="D301">
            <v>733802.08</v>
          </cell>
        </row>
        <row r="317">
          <cell r="D317">
            <v>287456.35199999996</v>
          </cell>
        </row>
        <row r="319">
          <cell r="D319">
            <v>263804.88</v>
          </cell>
        </row>
        <row r="327">
          <cell r="D327">
            <v>141757.21999999997</v>
          </cell>
        </row>
        <row r="328">
          <cell r="D328">
            <v>370236.50399999996</v>
          </cell>
        </row>
        <row r="333">
          <cell r="D333">
            <v>128415.36399999999</v>
          </cell>
        </row>
        <row r="351">
          <cell r="D351">
            <v>31785.455799999996</v>
          </cell>
        </row>
        <row r="353">
          <cell r="D353">
            <v>16017.285</v>
          </cell>
        </row>
        <row r="354">
          <cell r="D354">
            <v>74640.103719999999</v>
          </cell>
        </row>
        <row r="355">
          <cell r="D355">
            <v>35988.244999999995</v>
          </cell>
        </row>
        <row r="356">
          <cell r="D356">
            <v>1675.3126</v>
          </cell>
        </row>
        <row r="357">
          <cell r="D357">
            <v>2137.7291999999998</v>
          </cell>
        </row>
        <row r="358">
          <cell r="D358">
            <v>2098.3100799999997</v>
          </cell>
        </row>
        <row r="368">
          <cell r="D368">
            <v>5914.1749999999993</v>
          </cell>
        </row>
        <row r="369">
          <cell r="D369">
            <v>2091.1999999999998</v>
          </cell>
        </row>
        <row r="371">
          <cell r="D371">
            <v>182.98</v>
          </cell>
        </row>
        <row r="372">
          <cell r="D372">
            <v>25355.8</v>
          </cell>
        </row>
        <row r="373">
          <cell r="D373">
            <v>16049.96</v>
          </cell>
        </row>
        <row r="375">
          <cell r="D375">
            <v>15775.49</v>
          </cell>
        </row>
        <row r="383">
          <cell r="D383">
            <v>1110.95</v>
          </cell>
        </row>
        <row r="391">
          <cell r="D391">
            <v>45745</v>
          </cell>
        </row>
        <row r="395">
          <cell r="D395">
            <v>3528.8999999999996</v>
          </cell>
        </row>
        <row r="398">
          <cell r="D398">
            <v>20731.634000000002</v>
          </cell>
        </row>
        <row r="402">
          <cell r="D402">
            <v>181934.4</v>
          </cell>
        </row>
        <row r="403">
          <cell r="D403">
            <v>1058.6699999999998</v>
          </cell>
        </row>
        <row r="404">
          <cell r="D404">
            <v>2587329.03125</v>
          </cell>
        </row>
        <row r="406">
          <cell r="D406">
            <v>3267.5</v>
          </cell>
        </row>
        <row r="412">
          <cell r="D412">
            <v>25094.399999999998</v>
          </cell>
        </row>
        <row r="429">
          <cell r="D429">
            <v>803543.6</v>
          </cell>
        </row>
        <row r="434">
          <cell r="D434">
            <v>600383.5199999999</v>
          </cell>
        </row>
        <row r="446">
          <cell r="D446">
            <v>1543960</v>
          </cell>
        </row>
        <row r="452">
          <cell r="D452">
            <v>64959.999999999993</v>
          </cell>
        </row>
        <row r="453">
          <cell r="D453">
            <v>80000</v>
          </cell>
        </row>
        <row r="454">
          <cell r="D454">
            <v>5582.5</v>
          </cell>
        </row>
        <row r="455">
          <cell r="D455">
            <v>31319.999999999996</v>
          </cell>
        </row>
        <row r="456">
          <cell r="D456">
            <v>44080</v>
          </cell>
        </row>
        <row r="457">
          <cell r="D457">
            <v>38280</v>
          </cell>
        </row>
        <row r="458">
          <cell r="D458">
            <v>35960</v>
          </cell>
        </row>
        <row r="463">
          <cell r="D463">
            <v>50000</v>
          </cell>
        </row>
        <row r="465">
          <cell r="D465">
            <v>24000</v>
          </cell>
        </row>
        <row r="466">
          <cell r="D466">
            <v>5000</v>
          </cell>
        </row>
        <row r="467">
          <cell r="D467">
            <v>10500</v>
          </cell>
        </row>
        <row r="468">
          <cell r="D468">
            <v>580</v>
          </cell>
        </row>
        <row r="470">
          <cell r="D470">
            <v>10000</v>
          </cell>
        </row>
        <row r="471">
          <cell r="D471">
            <v>5600</v>
          </cell>
        </row>
        <row r="472">
          <cell r="D472">
            <v>19720</v>
          </cell>
        </row>
        <row r="473">
          <cell r="D473">
            <v>29500</v>
          </cell>
        </row>
        <row r="475">
          <cell r="D475">
            <v>5000</v>
          </cell>
        </row>
        <row r="486">
          <cell r="D486">
            <v>12100</v>
          </cell>
        </row>
        <row r="487">
          <cell r="D487">
            <v>25000</v>
          </cell>
        </row>
        <row r="488">
          <cell r="D488">
            <v>7000</v>
          </cell>
        </row>
        <row r="489">
          <cell r="D489">
            <v>849550</v>
          </cell>
        </row>
        <row r="496">
          <cell r="D496">
            <v>30000</v>
          </cell>
        </row>
        <row r="503">
          <cell r="D503">
            <v>500</v>
          </cell>
        </row>
        <row r="504">
          <cell r="D504">
            <v>6380.0000000000009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C5">
            <v>0.1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TORTA EST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cidentalidad"/>
      <sheetName val="Causa Posible"/>
      <sheetName val="Base de Datos"/>
      <sheetName val="Elementos Involucrados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"/>
      <sheetName val="AMOBLAMINETO"/>
      <sheetName val="BASE DE DATOS DE PRECIOS"/>
      <sheetName val="Lista ICCU"/>
      <sheetName val="Paral. 1"/>
      <sheetName val="Paral. 2"/>
      <sheetName val="Paral. 3"/>
      <sheetName val="Paral.4"/>
      <sheetName val="_x0000_㈀㰰⌀_x0000_㈀㰮⌀_x0000_䰀଒v_x0000__x0000__x0000_頀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&quot;PAGA&quot;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/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/>
      <sheetData sheetId="558"/>
      <sheetData sheetId="559"/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/>
      <sheetData sheetId="569"/>
      <sheetData sheetId="570"/>
      <sheetData sheetId="571"/>
      <sheetData sheetId="572"/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>
        <row r="2">
          <cell r="A2">
            <v>0</v>
          </cell>
        </row>
      </sheetData>
      <sheetData sheetId="719" refreshError="1"/>
      <sheetData sheetId="720" refreshError="1"/>
      <sheetData sheetId="721" refreshError="1"/>
      <sheetData sheetId="722" refreshError="1"/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/>
      <sheetData sheetId="1038" refreshError="1"/>
      <sheetData sheetId="1039">
        <row r="2">
          <cell r="A2">
            <v>0</v>
          </cell>
        </row>
      </sheetData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/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/>
      <sheetData sheetId="1081"/>
      <sheetData sheetId="1082"/>
      <sheetData sheetId="1083">
        <row r="2">
          <cell r="A2">
            <v>0</v>
          </cell>
        </row>
      </sheetData>
      <sheetData sheetId="1084"/>
      <sheetData sheetId="1085"/>
      <sheetData sheetId="1086"/>
      <sheetData sheetId="1087">
        <row r="2">
          <cell r="A2">
            <v>0</v>
          </cell>
        </row>
      </sheetData>
      <sheetData sheetId="1088"/>
      <sheetData sheetId="1089"/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/>
      <sheetData sheetId="1093"/>
      <sheetData sheetId="1094"/>
      <sheetData sheetId="1095"/>
      <sheetData sheetId="1096"/>
      <sheetData sheetId="1097"/>
      <sheetData sheetId="1098">
        <row r="2">
          <cell r="A2">
            <v>0</v>
          </cell>
        </row>
      </sheetData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/>
      <sheetData sheetId="1160"/>
      <sheetData sheetId="1161"/>
      <sheetData sheetId="1162"/>
      <sheetData sheetId="1163"/>
      <sheetData sheetId="1164"/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/>
      <sheetData sheetId="1168"/>
      <sheetData sheetId="1169"/>
      <sheetData sheetId="1170"/>
      <sheetData sheetId="1171"/>
      <sheetData sheetId="1172"/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/>
      <sheetData sheetId="1178"/>
      <sheetData sheetId="1179"/>
      <sheetData sheetId="1180"/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/>
      <sheetData sheetId="1184">
        <row r="2">
          <cell r="A2">
            <v>0</v>
          </cell>
        </row>
      </sheetData>
      <sheetData sheetId="1185"/>
      <sheetData sheetId="1186"/>
      <sheetData sheetId="1187"/>
      <sheetData sheetId="1188"/>
      <sheetData sheetId="1189"/>
      <sheetData sheetId="1190"/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/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5">
          <cell r="B5" t="str">
            <v>T1</v>
          </cell>
        </row>
      </sheetData>
      <sheetData sheetId="1308">
        <row r="2">
          <cell r="B2">
            <v>100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5">
          <cell r="B5" t="str">
            <v>T1</v>
          </cell>
        </row>
      </sheetData>
      <sheetData sheetId="1316">
        <row r="2">
          <cell r="B2">
            <v>100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5">
          <cell r="B5" t="str">
            <v>T1</v>
          </cell>
        </row>
      </sheetData>
      <sheetData sheetId="1320">
        <row r="2">
          <cell r="B2">
            <v>100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/>
      <sheetData sheetId="1324"/>
      <sheetData sheetId="1325"/>
      <sheetData sheetId="1326"/>
      <sheetData sheetId="1327">
        <row r="5">
          <cell r="B5" t="str">
            <v>T1</v>
          </cell>
        </row>
      </sheetData>
      <sheetData sheetId="1328">
        <row r="2">
          <cell r="B2">
            <v>100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/>
      <sheetData sheetId="1392"/>
      <sheetData sheetId="1393"/>
      <sheetData sheetId="1394"/>
      <sheetData sheetId="1395"/>
      <sheetData sheetId="1396"/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/>
      <sheetData sheetId="1400"/>
      <sheetData sheetId="1401"/>
      <sheetData sheetId="1402"/>
      <sheetData sheetId="1403"/>
      <sheetData sheetId="1404"/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/>
      <sheetData sheetId="1410"/>
      <sheetData sheetId="1411"/>
      <sheetData sheetId="1412"/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/>
      <sheetData sheetId="1416">
        <row r="2">
          <cell r="A2">
            <v>0</v>
          </cell>
        </row>
      </sheetData>
      <sheetData sheetId="1417"/>
      <sheetData sheetId="1418"/>
      <sheetData sheetId="1419"/>
      <sheetData sheetId="1420"/>
      <sheetData sheetId="1421"/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/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/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/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/>
      <sheetData sheetId="1486"/>
      <sheetData sheetId="1487"/>
      <sheetData sheetId="1488"/>
      <sheetData sheetId="1489"/>
      <sheetData sheetId="1490"/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/>
      <sheetData sheetId="1495"/>
      <sheetData sheetId="1496"/>
      <sheetData sheetId="1497"/>
      <sheetData sheetId="1498"/>
      <sheetData sheetId="1499"/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/>
      <sheetData sheetId="1503"/>
      <sheetData sheetId="1504"/>
      <sheetData sheetId="1505"/>
      <sheetData sheetId="1506"/>
      <sheetData sheetId="1507"/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/>
      <sheetData sheetId="1513"/>
      <sheetData sheetId="1514"/>
      <sheetData sheetId="1515"/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/>
      <sheetData sheetId="1519">
        <row r="2">
          <cell r="A2">
            <v>0</v>
          </cell>
        </row>
      </sheetData>
      <sheetData sheetId="1520"/>
      <sheetData sheetId="1521"/>
      <sheetData sheetId="1522"/>
      <sheetData sheetId="1523"/>
      <sheetData sheetId="1524"/>
      <sheetData sheetId="1525"/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/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5">
          <cell r="B5" t="str">
            <v>T1</v>
          </cell>
        </row>
      </sheetData>
      <sheetData sheetId="1643">
        <row r="2">
          <cell r="B2">
            <v>100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5">
          <cell r="B5" t="str">
            <v>T1</v>
          </cell>
        </row>
      </sheetData>
      <sheetData sheetId="1651">
        <row r="2">
          <cell r="B2">
            <v>100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5">
          <cell r="B5" t="str">
            <v>T1</v>
          </cell>
        </row>
      </sheetData>
      <sheetData sheetId="1655">
        <row r="2">
          <cell r="B2">
            <v>100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/>
      <sheetData sheetId="1659"/>
      <sheetData sheetId="1660"/>
      <sheetData sheetId="1661"/>
      <sheetData sheetId="1662">
        <row r="5">
          <cell r="B5" t="str">
            <v>T1</v>
          </cell>
        </row>
      </sheetData>
      <sheetData sheetId="1663">
        <row r="2">
          <cell r="B2">
            <v>100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 refreshError="1"/>
      <sheetData sheetId="1677" refreshError="1"/>
      <sheetData sheetId="1678" refreshError="1"/>
      <sheetData sheetId="1679"/>
      <sheetData sheetId="1680"/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/>
      <sheetData sheetId="1686"/>
      <sheetData sheetId="1687"/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/>
      <sheetData sheetId="1692" refreshError="1"/>
      <sheetData sheetId="1693" refreshError="1"/>
      <sheetData sheetId="1694" refreshError="1"/>
      <sheetData sheetId="1695"/>
      <sheetData sheetId="1696">
        <row r="2">
          <cell r="A2">
            <v>0</v>
          </cell>
        </row>
      </sheetData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/>
      <sheetData sheetId="1708"/>
      <sheetData sheetId="1709" refreshError="1"/>
      <sheetData sheetId="1710">
        <row r="2">
          <cell r="B2" t="str">
            <v>Patrimonio
neto
personal</v>
          </cell>
        </row>
      </sheetData>
      <sheetData sheetId="1711"/>
      <sheetData sheetId="17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</sheetNames>
    <sheetDataSet>
      <sheetData sheetId="0"/>
      <sheetData sheetId="1">
        <row r="136">
          <cell r="D136">
            <v>18202.719999999998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</sheetNames>
    <sheetDataSet>
      <sheetData sheetId="0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  <sheetName val="BASE"/>
    </sheetNames>
    <sheetDataSet>
      <sheetData sheetId="0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</sheetNames>
    <sheetDataSet>
      <sheetData sheetId="0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</sheetNames>
    <sheetDataSet>
      <sheetData sheetId="0"/>
      <sheetData sheetId="1"/>
      <sheetData sheetId="2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>
            <v>0</v>
          </cell>
          <cell r="G15">
            <v>0</v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>
            <v>0</v>
          </cell>
          <cell r="G19">
            <v>0</v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>
            <v>0</v>
          </cell>
          <cell r="G20">
            <v>0</v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>
            <v>0</v>
          </cell>
          <cell r="G21">
            <v>0</v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>
            <v>0</v>
          </cell>
          <cell r="G23">
            <v>0</v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>
            <v>0</v>
          </cell>
          <cell r="G26">
            <v>0</v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>
            <v>0</v>
          </cell>
          <cell r="G27">
            <v>0</v>
          </cell>
          <cell r="H27">
            <v>0.41666666666666669</v>
          </cell>
        </row>
        <row r="28">
          <cell r="F28">
            <v>0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>
            <v>0</v>
          </cell>
          <cell r="G33">
            <v>0</v>
          </cell>
          <cell r="H33">
            <v>0.28628673196794302</v>
          </cell>
        </row>
        <row r="34">
          <cell r="F34">
            <v>0</v>
          </cell>
          <cell r="G34">
            <v>0</v>
          </cell>
          <cell r="H34">
            <v>0</v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>
            <v>0</v>
          </cell>
          <cell r="G37">
            <v>0</v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>
            <v>0</v>
          </cell>
          <cell r="G51">
            <v>0</v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>
            <v>0</v>
          </cell>
          <cell r="G12">
            <v>0</v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>
            <v>0</v>
          </cell>
          <cell r="G15">
            <v>0</v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>
            <v>0</v>
          </cell>
          <cell r="G19">
            <v>0</v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>
            <v>0</v>
          </cell>
          <cell r="G20">
            <v>0</v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>
            <v>0</v>
          </cell>
          <cell r="G22">
            <v>0</v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>
            <v>0</v>
          </cell>
          <cell r="G26">
            <v>0</v>
          </cell>
          <cell r="H26">
            <v>0.25</v>
          </cell>
        </row>
        <row r="27">
          <cell r="F27">
            <v>0</v>
          </cell>
          <cell r="G27">
            <v>0</v>
          </cell>
          <cell r="H27">
            <v>0</v>
          </cell>
        </row>
        <row r="28">
          <cell r="F28">
            <v>0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>
            <v>0</v>
          </cell>
          <cell r="G33">
            <v>0</v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>
            <v>0</v>
          </cell>
          <cell r="G36">
            <v>0</v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F47">
            <v>0</v>
          </cell>
          <cell r="G47">
            <v>0</v>
          </cell>
          <cell r="H47">
            <v>0</v>
          </cell>
        </row>
        <row r="48"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>
            <v>0</v>
          </cell>
          <cell r="G51">
            <v>0</v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>
            <v>0</v>
          </cell>
          <cell r="G12">
            <v>0</v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>
            <v>0</v>
          </cell>
          <cell r="G15">
            <v>0</v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>
            <v>0</v>
          </cell>
          <cell r="G19">
            <v>0</v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>
            <v>0</v>
          </cell>
          <cell r="G20">
            <v>0</v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>
            <v>0</v>
          </cell>
          <cell r="G21">
            <v>0</v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>
            <v>0</v>
          </cell>
          <cell r="G23">
            <v>0</v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>
            <v>0</v>
          </cell>
          <cell r="G26">
            <v>0</v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>
            <v>0</v>
          </cell>
          <cell r="G27">
            <v>0</v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>
            <v>0</v>
          </cell>
          <cell r="G33">
            <v>0</v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>
            <v>0</v>
          </cell>
          <cell r="G36">
            <v>0</v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>
            <v>0</v>
          </cell>
          <cell r="G40">
            <v>0</v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F49">
            <v>0</v>
          </cell>
          <cell r="G49">
            <v>0</v>
          </cell>
          <cell r="H49">
            <v>0</v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>
            <v>0</v>
          </cell>
          <cell r="G51">
            <v>0</v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2"/>
      <sheetName val="May-Dic_Contrato2"/>
      <sheetName val="Ene-Dic_EEPPM"/>
      <sheetName val="May-Dic_Contrato"/>
      <sheetName val="Ene-Dic_EEPPM1"/>
      <sheetName val="May-Dic_Contrato1"/>
      <sheetName val="LISTA DE ACTIVIDADES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>
            <v>0</v>
          </cell>
          <cell r="G14">
            <v>0</v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>
            <v>0</v>
          </cell>
          <cell r="G18">
            <v>0</v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>
            <v>0</v>
          </cell>
          <cell r="G19">
            <v>0</v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>
            <v>0</v>
          </cell>
          <cell r="G21">
            <v>0</v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>
            <v>0</v>
          </cell>
          <cell r="G26">
            <v>0</v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>
            <v>0</v>
          </cell>
          <cell r="G27">
            <v>0</v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>
            <v>0</v>
          </cell>
          <cell r="G28">
            <v>0</v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>
            <v>0</v>
          </cell>
          <cell r="G29">
            <v>0</v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>
            <v>0</v>
          </cell>
          <cell r="G30">
            <v>0</v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>
            <v>0</v>
          </cell>
          <cell r="G31">
            <v>0</v>
          </cell>
          <cell r="H31">
            <v>1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>
            <v>0</v>
          </cell>
          <cell r="G33">
            <v>0</v>
          </cell>
          <cell r="H33">
            <v>0.34846530822801136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F14">
            <v>0</v>
          </cell>
          <cell r="G14">
            <v>0</v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F18">
            <v>0</v>
          </cell>
          <cell r="G18">
            <v>0</v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>
            <v>0</v>
          </cell>
          <cell r="G19">
            <v>0</v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>
            <v>0</v>
          </cell>
          <cell r="G20">
            <v>0</v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>
            <v>0</v>
          </cell>
          <cell r="G21">
            <v>0</v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F23">
            <v>0</v>
          </cell>
          <cell r="G23">
            <v>0</v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>
            <v>0</v>
          </cell>
          <cell r="G24">
            <v>0</v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F26">
            <v>0</v>
          </cell>
          <cell r="G26">
            <v>0</v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>
            <v>0</v>
          </cell>
          <cell r="G28">
            <v>0</v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>
            <v>0</v>
          </cell>
          <cell r="G29">
            <v>0</v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>
            <v>0</v>
          </cell>
          <cell r="G30">
            <v>0</v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>
            <v>0</v>
          </cell>
          <cell r="G33">
            <v>0</v>
          </cell>
          <cell r="H33">
            <v>0.36821798890764407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F12">
            <v>0</v>
          </cell>
          <cell r="G12">
            <v>0</v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F15">
            <v>0</v>
          </cell>
          <cell r="G15">
            <v>0</v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>
            <v>0</v>
          </cell>
          <cell r="G19">
            <v>0</v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>
            <v>0</v>
          </cell>
          <cell r="G20">
            <v>0</v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>
            <v>0</v>
          </cell>
          <cell r="G21">
            <v>0</v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F22">
            <v>0</v>
          </cell>
          <cell r="G22">
            <v>0</v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>
            <v>0</v>
          </cell>
          <cell r="G24">
            <v>0</v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>
            <v>0</v>
          </cell>
          <cell r="G27">
            <v>0</v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>
            <v>0</v>
          </cell>
          <cell r="G28">
            <v>0</v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>
            <v>0</v>
          </cell>
          <cell r="G31">
            <v>0</v>
          </cell>
          <cell r="H31">
            <v>0.29389759176993219</v>
          </cell>
        </row>
        <row r="32">
          <cell r="F32">
            <v>0</v>
          </cell>
          <cell r="G32">
            <v>0</v>
          </cell>
          <cell r="H32">
            <v>0</v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F15">
            <v>0</v>
          </cell>
          <cell r="G15">
            <v>0</v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>
            <v>0</v>
          </cell>
          <cell r="G19">
            <v>0</v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>
            <v>0</v>
          </cell>
          <cell r="G20">
            <v>0</v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>
            <v>0</v>
          </cell>
          <cell r="G21">
            <v>0</v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F23">
            <v>0</v>
          </cell>
          <cell r="G23">
            <v>0</v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F26">
            <v>0</v>
          </cell>
          <cell r="G26">
            <v>0</v>
          </cell>
          <cell r="H26">
            <v>0.19540229885057472</v>
          </cell>
        </row>
        <row r="27">
          <cell r="F27">
            <v>0</v>
          </cell>
          <cell r="G27">
            <v>0</v>
          </cell>
          <cell r="H27">
            <v>0</v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>
            <v>0</v>
          </cell>
          <cell r="G28">
            <v>0</v>
          </cell>
          <cell r="H28">
            <v>0.26521632852603277</v>
          </cell>
        </row>
        <row r="29">
          <cell r="F29">
            <v>0</v>
          </cell>
          <cell r="G29">
            <v>0</v>
          </cell>
          <cell r="H29">
            <v>0</v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>
            <v>0</v>
          </cell>
          <cell r="G12">
            <v>0</v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>
            <v>0</v>
          </cell>
          <cell r="G15">
            <v>0</v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>
            <v>0</v>
          </cell>
          <cell r="G19">
            <v>0</v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>
            <v>0</v>
          </cell>
          <cell r="G20">
            <v>0</v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>
            <v>0</v>
          </cell>
          <cell r="G23">
            <v>0</v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>
            <v>0</v>
          </cell>
          <cell r="G26">
            <v>0</v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>
            <v>0</v>
          </cell>
          <cell r="G27">
            <v>0</v>
          </cell>
          <cell r="H27">
            <v>1</v>
          </cell>
        </row>
        <row r="28">
          <cell r="F28">
            <v>0</v>
          </cell>
          <cell r="G28">
            <v>0</v>
          </cell>
          <cell r="H28">
            <v>0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>
            <v>0</v>
          </cell>
          <cell r="G29">
            <v>0</v>
          </cell>
          <cell r="H29">
            <v>0.2729986431478969</v>
          </cell>
        </row>
        <row r="30">
          <cell r="F30">
            <v>0</v>
          </cell>
          <cell r="G30">
            <v>0</v>
          </cell>
          <cell r="H30">
            <v>0</v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>
            <v>0</v>
          </cell>
          <cell r="G12">
            <v>0</v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>
            <v>0</v>
          </cell>
          <cell r="G15">
            <v>0</v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>
            <v>0</v>
          </cell>
          <cell r="G19">
            <v>0</v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>
            <v>0</v>
          </cell>
          <cell r="G20">
            <v>0</v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>
            <v>0</v>
          </cell>
          <cell r="G21">
            <v>0</v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>
            <v>0</v>
          </cell>
          <cell r="G23">
            <v>0</v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>
            <v>0</v>
          </cell>
          <cell r="G26">
            <v>0</v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>
            <v>0</v>
          </cell>
          <cell r="G27">
            <v>0</v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>
            <v>0</v>
          </cell>
          <cell r="G28">
            <v>0</v>
          </cell>
          <cell r="H28">
            <v>0.25</v>
          </cell>
        </row>
        <row r="29">
          <cell r="F29">
            <v>0</v>
          </cell>
          <cell r="G29">
            <v>0</v>
          </cell>
          <cell r="H29">
            <v>0</v>
          </cell>
        </row>
        <row r="30">
          <cell r="F30">
            <v>0</v>
          </cell>
          <cell r="G30">
            <v>0</v>
          </cell>
          <cell r="H30">
            <v>0</v>
          </cell>
        </row>
        <row r="31">
          <cell r="F31">
            <v>0</v>
          </cell>
          <cell r="G31">
            <v>0</v>
          </cell>
          <cell r="H31">
            <v>0</v>
          </cell>
        </row>
        <row r="32">
          <cell r="F32">
            <v>0</v>
          </cell>
          <cell r="G32">
            <v>0</v>
          </cell>
          <cell r="H32">
            <v>0</v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>
            <v>0</v>
          </cell>
          <cell r="G33">
            <v>0</v>
          </cell>
          <cell r="H33">
            <v>0.33040497107349476</v>
          </cell>
        </row>
        <row r="34">
          <cell r="F34">
            <v>0</v>
          </cell>
          <cell r="G34">
            <v>0</v>
          </cell>
          <cell r="H34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63">
          <cell r="D63">
            <v>348000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Itemes Renovación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ELECTRICO"/>
      <sheetName val="Vuelta"/>
      <sheetName val="Sában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TABLAS"/>
      <sheetName val="1"/>
      <sheetName val="Info-Portaf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SUB_APU7"/>
      <sheetName val="Cantidades_de_Obra7"/>
      <sheetName val="Itemes_Renovación2"/>
      <sheetName val="LISTA_CÓDIGOS"/>
      <sheetName val="BASE_APU"/>
      <sheetName val="MANO_DE_OBRA"/>
      <sheetName val="CALC PROD MENSUAL"/>
      <sheetName val="CIC-NOV"/>
      <sheetName val="SUB_APU8"/>
      <sheetName val="Cantidades_de_Obra8"/>
      <sheetName val="Itemes_Renovación3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Base de Diseño"/>
      <sheetName val="TARIFAS-JORNAL-DIST"/>
      <sheetName val="SUB_APU9"/>
      <sheetName val="Cantidades_de_Obra9"/>
      <sheetName val="Itemes_Renovación4"/>
      <sheetName val="Design"/>
      <sheetName val="10_HS"/>
      <sheetName val="SUB_APU10"/>
      <sheetName val="Cantidades_de_Obra10"/>
      <sheetName val="Itemes_Renovación5"/>
      <sheetName val="SUB_APU11"/>
      <sheetName val="Cantidades_de_Obra11"/>
      <sheetName val="Itemes_Renovación6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>
        <row r="2">
          <cell r="A2" t="str">
            <v>MUNICIPIO DE SONSON ANTIOQUIA</v>
          </cell>
        </row>
      </sheetData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>
        <row r="1">
          <cell r="A1">
            <v>0</v>
          </cell>
        </row>
      </sheetData>
      <sheetData sheetId="55"/>
      <sheetData sheetId="56"/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>
        <row r="1">
          <cell r="A1" t="str">
            <v>CODIGO</v>
          </cell>
        </row>
      </sheetData>
      <sheetData sheetId="68"/>
      <sheetData sheetId="69"/>
      <sheetData sheetId="70"/>
      <sheetData sheetId="71"/>
      <sheetData sheetId="72"/>
      <sheetData sheetId="73">
        <row r="1">
          <cell r="A1">
            <v>0</v>
          </cell>
        </row>
      </sheetData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/>
      <sheetData sheetId="89"/>
      <sheetData sheetId="90"/>
      <sheetData sheetId="91"/>
      <sheetData sheetId="92" refreshError="1"/>
      <sheetData sheetId="93"/>
      <sheetData sheetId="94"/>
      <sheetData sheetId="95"/>
      <sheetData sheetId="96"/>
      <sheetData sheetId="97"/>
      <sheetData sheetId="9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C5">
            <v>0.06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</sheetNames>
    <sheetDataSet>
      <sheetData sheetId="0" refreshError="1"/>
      <sheetData sheetId="1" refreshError="1"/>
      <sheetData sheetId="2" refreshError="1"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>
            <v>0</v>
          </cell>
          <cell r="G34">
            <v>0</v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E36">
            <v>40</v>
          </cell>
          <cell r="F36">
            <v>0</v>
          </cell>
          <cell r="G36">
            <v>0</v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E37">
            <v>40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E38">
            <v>40</v>
          </cell>
          <cell r="F38">
            <v>0</v>
          </cell>
          <cell r="G38">
            <v>0</v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>
            <v>0</v>
          </cell>
          <cell r="G46">
            <v>0</v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>
            <v>0</v>
          </cell>
          <cell r="G47">
            <v>0</v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>
            <v>0</v>
          </cell>
          <cell r="G48">
            <v>0</v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>
            <v>0</v>
          </cell>
          <cell r="G51">
            <v>0</v>
          </cell>
          <cell r="H51">
            <v>5.4964153812730829E-2</v>
          </cell>
        </row>
        <row r="52">
          <cell r="F52">
            <v>0</v>
          </cell>
          <cell r="G52">
            <v>0</v>
          </cell>
          <cell r="H52">
            <v>0</v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>
            <v>0</v>
          </cell>
          <cell r="G31">
            <v>0</v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>
            <v>0</v>
          </cell>
          <cell r="G33">
            <v>0</v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>
            <v>0</v>
          </cell>
          <cell r="G34">
            <v>0</v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>
            <v>0</v>
          </cell>
          <cell r="G42">
            <v>0</v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>
            <v>0</v>
          </cell>
          <cell r="G44">
            <v>0</v>
          </cell>
          <cell r="H44">
            <v>1.9099590723055934E-2</v>
          </cell>
        </row>
        <row r="45">
          <cell r="F45">
            <v>0</v>
          </cell>
          <cell r="G45">
            <v>0</v>
          </cell>
          <cell r="H45">
            <v>0</v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>
            <v>0</v>
          </cell>
          <cell r="G32">
            <v>0</v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>
            <v>0</v>
          </cell>
          <cell r="G34">
            <v>0</v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E35">
            <v>42</v>
          </cell>
          <cell r="F35">
            <v>0</v>
          </cell>
          <cell r="G35">
            <v>0</v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E42">
            <v>42</v>
          </cell>
          <cell r="F42">
            <v>0</v>
          </cell>
          <cell r="G42">
            <v>0</v>
          </cell>
          <cell r="H42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F44">
            <v>0</v>
          </cell>
          <cell r="G44">
            <v>0</v>
          </cell>
          <cell r="H44">
            <v>2.474460839954597E-2</v>
          </cell>
        </row>
        <row r="45">
          <cell r="F45">
            <v>0</v>
          </cell>
          <cell r="G45">
            <v>0</v>
          </cell>
          <cell r="H45">
            <v>0</v>
          </cell>
        </row>
      </sheetData>
      <sheetData sheetId="5" refreshError="1"/>
      <sheetData sheetId="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06">
          <cell r="D306">
            <v>100</v>
          </cell>
        </row>
      </sheetData>
      <sheetData sheetId="26" refreshError="1"/>
      <sheetData sheetId="27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Normal="100" zoomScaleSheetLayoutView="118" workbookViewId="0">
      <selection activeCell="E38" sqref="E38"/>
    </sheetView>
  </sheetViews>
  <sheetFormatPr baseColWidth="10" defaultColWidth="11.5" defaultRowHeight="13" x14ac:dyDescent="0.15"/>
  <cols>
    <col min="1" max="1" width="50.6640625" style="7" customWidth="1"/>
    <col min="2" max="2" width="8.5" style="7" bestFit="1" customWidth="1"/>
    <col min="3" max="3" width="33.5" style="7" bestFit="1" customWidth="1"/>
    <col min="4" max="7" width="21" style="7" customWidth="1"/>
    <col min="8" max="8" width="22.83203125" style="7" customWidth="1"/>
    <col min="9" max="9" width="0" style="7" hidden="1" customWidth="1"/>
    <col min="10" max="10" width="11.83203125" style="7" hidden="1" customWidth="1"/>
    <col min="11" max="16384" width="11.5" style="7"/>
  </cols>
  <sheetData>
    <row r="1" spans="1:10" ht="49.5" customHeight="1" thickBot="1" x14ac:dyDescent="0.2">
      <c r="A1" s="34" t="s">
        <v>29</v>
      </c>
      <c r="B1" s="35"/>
      <c r="C1" s="35"/>
      <c r="D1" s="35"/>
      <c r="E1" s="35"/>
      <c r="F1" s="35"/>
      <c r="G1" s="35"/>
      <c r="H1" s="36"/>
    </row>
    <row r="2" spans="1:10" ht="29" customHeight="1" x14ac:dyDescent="0.15">
      <c r="A2" s="17" t="s">
        <v>0</v>
      </c>
      <c r="B2" s="6" t="s">
        <v>39</v>
      </c>
      <c r="C2" s="37" t="s">
        <v>1</v>
      </c>
      <c r="D2" s="37"/>
      <c r="E2" s="38" t="s">
        <v>40</v>
      </c>
      <c r="F2" s="38"/>
      <c r="G2" s="20" t="s">
        <v>2</v>
      </c>
      <c r="H2" s="19"/>
    </row>
    <row r="3" spans="1:10" ht="14" x14ac:dyDescent="0.15">
      <c r="A3" s="39" t="s">
        <v>3</v>
      </c>
      <c r="B3" s="40"/>
      <c r="C3" s="1">
        <v>500000000</v>
      </c>
      <c r="D3" s="18" t="s">
        <v>13</v>
      </c>
      <c r="E3" s="2">
        <v>1750905</v>
      </c>
      <c r="F3" s="41" t="s">
        <v>4</v>
      </c>
      <c r="G3" s="40"/>
      <c r="H3" s="3">
        <f>C3/E3</f>
        <v>285.56660698324583</v>
      </c>
    </row>
    <row r="4" spans="1:10" x14ac:dyDescent="0.15">
      <c r="A4" s="42" t="s">
        <v>31</v>
      </c>
      <c r="B4" s="43"/>
      <c r="C4" s="43"/>
      <c r="D4" s="43"/>
      <c r="E4" s="43"/>
      <c r="F4" s="43"/>
      <c r="G4" s="43"/>
      <c r="H4" s="44"/>
    </row>
    <row r="5" spans="1:10" ht="14.5" customHeight="1" x14ac:dyDescent="0.15">
      <c r="A5" s="45" t="s">
        <v>5</v>
      </c>
      <c r="B5" s="46"/>
      <c r="C5" s="21" t="s">
        <v>33</v>
      </c>
      <c r="D5" s="21">
        <v>2</v>
      </c>
      <c r="E5" s="21">
        <v>3</v>
      </c>
      <c r="F5" s="6">
        <v>4</v>
      </c>
      <c r="G5" s="6">
        <v>5</v>
      </c>
      <c r="H5" s="47" t="s">
        <v>6</v>
      </c>
      <c r="J5" s="7" t="s">
        <v>10</v>
      </c>
    </row>
    <row r="6" spans="1:10" ht="46" customHeight="1" x14ac:dyDescent="0.15">
      <c r="A6" s="45" t="s">
        <v>7</v>
      </c>
      <c r="B6" s="49"/>
      <c r="C6" s="6" t="s">
        <v>40</v>
      </c>
      <c r="D6" s="6"/>
      <c r="E6" s="6"/>
      <c r="F6" s="22"/>
      <c r="G6" s="6"/>
      <c r="H6" s="48"/>
      <c r="J6" s="7" t="s">
        <v>12</v>
      </c>
    </row>
    <row r="7" spans="1:10" ht="25" customHeight="1" x14ac:dyDescent="0.15">
      <c r="A7" s="45" t="s">
        <v>8</v>
      </c>
      <c r="B7" s="49"/>
      <c r="C7" s="5">
        <v>1</v>
      </c>
      <c r="D7" s="5"/>
      <c r="E7" s="5"/>
      <c r="F7" s="24"/>
      <c r="G7" s="5"/>
      <c r="H7" s="8">
        <f>SUM(C7:G7)</f>
        <v>1</v>
      </c>
    </row>
    <row r="8" spans="1:10" ht="14" customHeight="1" x14ac:dyDescent="0.15">
      <c r="A8" s="50" t="s">
        <v>30</v>
      </c>
      <c r="B8" s="51"/>
      <c r="C8" s="51"/>
      <c r="D8" s="51"/>
      <c r="E8" s="51"/>
      <c r="F8" s="51"/>
      <c r="G8" s="52"/>
      <c r="H8" s="9" t="s">
        <v>9</v>
      </c>
    </row>
    <row r="9" spans="1:10" ht="14" x14ac:dyDescent="0.15">
      <c r="A9" s="32" t="s">
        <v>34</v>
      </c>
      <c r="B9" s="33"/>
      <c r="C9" s="10" t="s">
        <v>10</v>
      </c>
      <c r="D9" s="10"/>
      <c r="E9" s="10"/>
      <c r="F9" s="10"/>
      <c r="G9" s="10"/>
      <c r="H9" s="30"/>
    </row>
    <row r="10" spans="1:10" ht="54" customHeight="1" x14ac:dyDescent="0.15">
      <c r="A10" s="32" t="s">
        <v>35</v>
      </c>
      <c r="B10" s="33"/>
      <c r="C10" s="10" t="s">
        <v>10</v>
      </c>
      <c r="D10" s="10"/>
      <c r="E10" s="10"/>
      <c r="F10" s="10"/>
      <c r="G10" s="10"/>
      <c r="H10" s="30"/>
    </row>
    <row r="11" spans="1:10" ht="54" customHeight="1" x14ac:dyDescent="0.15">
      <c r="A11" s="32" t="s">
        <v>20</v>
      </c>
      <c r="B11" s="33"/>
      <c r="C11" s="10" t="s">
        <v>12</v>
      </c>
      <c r="D11" s="10"/>
      <c r="E11" s="10"/>
      <c r="F11" s="10"/>
      <c r="G11" s="10"/>
      <c r="H11" s="30" t="s">
        <v>46</v>
      </c>
    </row>
    <row r="12" spans="1:10" ht="70" x14ac:dyDescent="0.15">
      <c r="A12" s="32" t="s">
        <v>15</v>
      </c>
      <c r="B12" s="33"/>
      <c r="C12" s="58" t="s">
        <v>42</v>
      </c>
      <c r="D12" s="12"/>
      <c r="E12" s="12"/>
      <c r="F12" s="12"/>
      <c r="G12" s="12"/>
      <c r="H12" s="30" t="s">
        <v>41</v>
      </c>
    </row>
    <row r="13" spans="1:10" ht="30" customHeight="1" x14ac:dyDescent="0.15">
      <c r="A13" s="32" t="s">
        <v>14</v>
      </c>
      <c r="B13" s="33"/>
      <c r="C13" s="10" t="s">
        <v>10</v>
      </c>
      <c r="D13" s="10"/>
      <c r="E13" s="10"/>
      <c r="F13" s="10"/>
      <c r="G13" s="10"/>
      <c r="H13" s="11"/>
    </row>
    <row r="14" spans="1:10" ht="35" customHeight="1" x14ac:dyDescent="0.15">
      <c r="A14" s="32" t="s">
        <v>16</v>
      </c>
      <c r="B14" s="33"/>
      <c r="C14" s="10" t="s">
        <v>10</v>
      </c>
      <c r="D14" s="10"/>
      <c r="E14" s="10"/>
      <c r="F14" s="10"/>
      <c r="G14" s="10"/>
      <c r="H14" s="27"/>
    </row>
    <row r="15" spans="1:10" ht="35" customHeight="1" x14ac:dyDescent="0.15">
      <c r="A15" s="32" t="s">
        <v>22</v>
      </c>
      <c r="B15" s="33"/>
      <c r="C15" s="10" t="s">
        <v>10</v>
      </c>
      <c r="D15" s="10"/>
      <c r="E15" s="10"/>
      <c r="F15" s="14"/>
      <c r="G15" s="14"/>
      <c r="H15" s="15"/>
      <c r="I15" s="32" t="s">
        <v>21</v>
      </c>
      <c r="J15" s="33"/>
    </row>
    <row r="16" spans="1:10" ht="70" x14ac:dyDescent="0.15">
      <c r="A16" s="32" t="s">
        <v>18</v>
      </c>
      <c r="B16" s="33"/>
      <c r="C16" s="58" t="s">
        <v>44</v>
      </c>
      <c r="D16" s="12"/>
      <c r="E16" s="12"/>
      <c r="F16" s="12"/>
      <c r="G16" s="12"/>
      <c r="H16" s="30" t="s">
        <v>43</v>
      </c>
    </row>
    <row r="17" spans="1:8" ht="23" customHeight="1" x14ac:dyDescent="0.15">
      <c r="A17" s="32" t="s">
        <v>17</v>
      </c>
      <c r="B17" s="33"/>
      <c r="C17" s="10" t="s">
        <v>10</v>
      </c>
      <c r="D17" s="10"/>
      <c r="E17" s="10"/>
      <c r="F17" s="10"/>
      <c r="G17" s="10"/>
      <c r="H17" s="30"/>
    </row>
    <row r="18" spans="1:8" ht="37" customHeight="1" x14ac:dyDescent="0.15">
      <c r="A18" s="32" t="s">
        <v>19</v>
      </c>
      <c r="B18" s="33"/>
      <c r="C18" s="10" t="s">
        <v>10</v>
      </c>
      <c r="D18" s="10"/>
      <c r="E18" s="10"/>
      <c r="F18" s="10"/>
      <c r="G18" s="10"/>
      <c r="H18" s="27"/>
    </row>
    <row r="19" spans="1:8" ht="37" customHeight="1" x14ac:dyDescent="0.15">
      <c r="A19" s="32" t="s">
        <v>23</v>
      </c>
      <c r="B19" s="33"/>
      <c r="C19" s="10" t="s">
        <v>10</v>
      </c>
      <c r="D19" s="10"/>
      <c r="E19" s="10"/>
      <c r="F19" s="14"/>
      <c r="G19" s="14"/>
      <c r="H19" s="15"/>
    </row>
    <row r="20" spans="1:8" ht="37" customHeight="1" x14ac:dyDescent="0.15">
      <c r="A20" s="32" t="s">
        <v>24</v>
      </c>
      <c r="B20" s="33"/>
      <c r="C20" s="58" t="s">
        <v>45</v>
      </c>
      <c r="D20" s="12"/>
      <c r="E20" s="12"/>
      <c r="F20" s="14"/>
      <c r="G20" s="14"/>
      <c r="H20" s="30"/>
    </row>
    <row r="21" spans="1:8" ht="14" customHeight="1" x14ac:dyDescent="0.15">
      <c r="A21" s="32" t="s">
        <v>21</v>
      </c>
      <c r="B21" s="33"/>
      <c r="C21" s="10" t="s">
        <v>10</v>
      </c>
      <c r="D21" s="10"/>
      <c r="E21" s="10"/>
      <c r="F21" s="14"/>
      <c r="G21" s="14"/>
      <c r="H21" s="15"/>
    </row>
    <row r="22" spans="1:8" ht="14" customHeight="1" x14ac:dyDescent="0.15">
      <c r="A22" s="50" t="s">
        <v>27</v>
      </c>
      <c r="B22" s="51"/>
      <c r="C22" s="51"/>
      <c r="D22" s="51"/>
      <c r="E22" s="51"/>
      <c r="F22" s="51"/>
      <c r="G22" s="52"/>
      <c r="H22" s="29" t="s">
        <v>32</v>
      </c>
    </row>
    <row r="23" spans="1:8" ht="14" customHeight="1" x14ac:dyDescent="0.15">
      <c r="A23" s="53" t="s">
        <v>36</v>
      </c>
      <c r="B23" s="54"/>
      <c r="C23" s="31">
        <v>1350000</v>
      </c>
      <c r="D23" s="16"/>
      <c r="E23" s="16"/>
      <c r="F23" s="16"/>
      <c r="G23" s="16"/>
      <c r="H23" s="26">
        <f>+SUMPRODUCT(C23:G23,$C$7:$G$7)</f>
        <v>1350000</v>
      </c>
    </row>
    <row r="24" spans="1:8" ht="14" customHeight="1" x14ac:dyDescent="0.15">
      <c r="A24" s="53" t="s">
        <v>37</v>
      </c>
      <c r="B24" s="54"/>
      <c r="C24" s="31">
        <v>1120500</v>
      </c>
      <c r="D24" s="10"/>
      <c r="E24" s="10"/>
      <c r="F24" s="10"/>
      <c r="G24" s="10"/>
      <c r="H24" s="26">
        <f t="shared" ref="H24:H25" si="0">+SUMPRODUCT(C24:G24,$C$7:$G$7)</f>
        <v>1120500</v>
      </c>
    </row>
    <row r="25" spans="1:8" ht="14" customHeight="1" x14ac:dyDescent="0.15">
      <c r="A25" s="53" t="s">
        <v>38</v>
      </c>
      <c r="B25" s="57"/>
      <c r="C25" s="31">
        <v>67500</v>
      </c>
      <c r="D25" s="25"/>
      <c r="E25" s="25"/>
      <c r="F25" s="25"/>
      <c r="G25" s="23"/>
      <c r="H25" s="26">
        <f t="shared" si="0"/>
        <v>67500</v>
      </c>
    </row>
    <row r="26" spans="1:8" ht="14" customHeight="1" x14ac:dyDescent="0.15">
      <c r="A26" s="50" t="s">
        <v>28</v>
      </c>
      <c r="B26" s="51"/>
      <c r="C26" s="51"/>
      <c r="D26" s="51"/>
      <c r="E26" s="51"/>
      <c r="F26" s="51"/>
      <c r="G26" s="52"/>
      <c r="H26" s="29" t="s">
        <v>9</v>
      </c>
    </row>
    <row r="27" spans="1:8" ht="14" customHeight="1" x14ac:dyDescent="0.15">
      <c r="A27" s="53" t="s">
        <v>25</v>
      </c>
      <c r="B27" s="54"/>
      <c r="C27" s="13"/>
      <c r="D27" s="13"/>
      <c r="E27" s="13"/>
      <c r="F27" s="4"/>
      <c r="G27" s="28">
        <f>+H24/H25</f>
        <v>16.600000000000001</v>
      </c>
      <c r="H27" s="15" t="str">
        <f>+IF(G27&gt;=5,"CUMPLE","NO CUMPLE")</f>
        <v>CUMPLE</v>
      </c>
    </row>
    <row r="28" spans="1:8" ht="14" customHeight="1" x14ac:dyDescent="0.15">
      <c r="A28" s="53" t="s">
        <v>26</v>
      </c>
      <c r="B28" s="54"/>
      <c r="C28" s="10"/>
      <c r="D28" s="10"/>
      <c r="E28" s="10"/>
      <c r="F28" s="10"/>
      <c r="G28" s="28">
        <f>+H25/H23</f>
        <v>0.05</v>
      </c>
      <c r="H28" s="15" t="str">
        <f>+IF(G28&lt;=0.2,"CUMPLE","NO CUMPLE")</f>
        <v>CUMPLE</v>
      </c>
    </row>
    <row r="29" spans="1:8" ht="14" customHeight="1" x14ac:dyDescent="0.15">
      <c r="A29" s="53" t="s">
        <v>11</v>
      </c>
      <c r="B29" s="54"/>
      <c r="C29" s="55" t="s">
        <v>47</v>
      </c>
      <c r="D29" s="55"/>
      <c r="E29" s="55"/>
      <c r="F29" s="55"/>
      <c r="G29" s="55"/>
      <c r="H29" s="56"/>
    </row>
  </sheetData>
  <mergeCells count="34">
    <mergeCell ref="A27:B27"/>
    <mergeCell ref="A28:B28"/>
    <mergeCell ref="A29:B29"/>
    <mergeCell ref="C29:H29"/>
    <mergeCell ref="A21:B21"/>
    <mergeCell ref="A22:G22"/>
    <mergeCell ref="A23:B23"/>
    <mergeCell ref="A24:B24"/>
    <mergeCell ref="A25:B25"/>
    <mergeCell ref="A26:G26"/>
    <mergeCell ref="I15:J15"/>
    <mergeCell ref="A16:B16"/>
    <mergeCell ref="A17:B17"/>
    <mergeCell ref="A18:B18"/>
    <mergeCell ref="A19:B19"/>
    <mergeCell ref="A20:B20"/>
    <mergeCell ref="A10:B10"/>
    <mergeCell ref="A11:B11"/>
    <mergeCell ref="A12:B12"/>
    <mergeCell ref="A13:B13"/>
    <mergeCell ref="A14:B14"/>
    <mergeCell ref="A15:B15"/>
    <mergeCell ref="A9:B9"/>
    <mergeCell ref="A1:H1"/>
    <mergeCell ref="C2:D2"/>
    <mergeCell ref="E2:F2"/>
    <mergeCell ref="A3:B3"/>
    <mergeCell ref="F3:G3"/>
    <mergeCell ref="A4:H4"/>
    <mergeCell ref="A5:B5"/>
    <mergeCell ref="H5:H6"/>
    <mergeCell ref="A6:B6"/>
    <mergeCell ref="A7:B7"/>
    <mergeCell ref="A8:G8"/>
  </mergeCells>
  <conditionalFormatting sqref="C15:E15">
    <cfRule type="cellIs" dxfId="5" priority="2" operator="equal">
      <formula>"NO PRESENTA"</formula>
    </cfRule>
  </conditionalFormatting>
  <conditionalFormatting sqref="C19:E19">
    <cfRule type="cellIs" dxfId="4" priority="1" operator="equal">
      <formula>"NO PRESENTA"</formula>
    </cfRule>
  </conditionalFormatting>
  <conditionalFormatting sqref="C21:E21">
    <cfRule type="cellIs" dxfId="3" priority="3" operator="equal">
      <formula>"NO PRESENTA"</formula>
    </cfRule>
  </conditionalFormatting>
  <conditionalFormatting sqref="C9:G11">
    <cfRule type="cellIs" dxfId="0" priority="4" operator="equal">
      <formula>"NO PRESENTA"</formula>
    </cfRule>
  </conditionalFormatting>
  <conditionalFormatting sqref="C13:G14 C17:G18">
    <cfRule type="cellIs" dxfId="2" priority="6" operator="equal">
      <formula>"NO PRESENTA"</formula>
    </cfRule>
  </conditionalFormatting>
  <conditionalFormatting sqref="C29:H29">
    <cfRule type="containsText" dxfId="1" priority="7" operator="containsText" text="NO CUMPLE">
      <formula>NOT(ISERROR(SEARCH("NO CUMPLE",C29)))</formula>
    </cfRule>
  </conditionalFormatting>
  <dataValidations count="1">
    <dataValidation type="list" allowBlank="1" showInputMessage="1" showErrorMessage="1" sqref="C15:E15 C21:E21 C19:E19 C13:G14 C9:G11 C17:G18" xr:uid="{00000000-0002-0000-0000-000000000000}">
      <formula1>$J$5:$J$6</formula1>
    </dataValidation>
  </dataValidations>
  <printOptions horizontalCentered="1"/>
  <pageMargins left="0.70866141732283472" right="0.51181102362204722" top="0.55118110236220474" bottom="0.35433070866141736" header="0.11811023622047245" footer="0.11811023622047245"/>
  <pageSetup scale="55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P1.</vt:lpstr>
      <vt:lpstr>P1.!Área_de_impresión</vt:lpstr>
      <vt:lpstr>P1.!Títulos_a_imprimir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Manotas</dc:creator>
  <cp:lastModifiedBy>Enrique Caraballo Osorio</cp:lastModifiedBy>
  <dcterms:created xsi:type="dcterms:W3CDTF">2024-05-29T22:53:59Z</dcterms:created>
  <dcterms:modified xsi:type="dcterms:W3CDTF">2026-05-13T21:51:18Z</dcterms:modified>
</cp:coreProperties>
</file>