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26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cbookpro/Desktop/ALEXIS REDONDO/CENAC BARRANQUILLA/CENAC BARRANQUILLA 2026/ESTRUCTURACION DE PROCESOS/ESTUDIOS DEL AGUA/"/>
    </mc:Choice>
  </mc:AlternateContent>
  <xr:revisionPtr revIDLastSave="0" documentId="13_ncr:1_{B6B3ED93-1A44-1E43-AB8A-EB50FC3BB9C9}" xr6:coauthVersionLast="47" xr6:coauthVersionMax="47" xr10:uidLastSave="{00000000-0000-0000-0000-000000000000}"/>
  <bookViews>
    <workbookView xWindow="16160" yWindow="500" windowWidth="17380" windowHeight="18920" tabRatio="883" xr2:uid="{00000000-000D-0000-FFFF-FFFF00000000}"/>
  </bookViews>
  <sheets>
    <sheet name="ANEXO OFERTA ECONOMICA" sheetId="2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1" i="25" l="1"/>
  <c r="I41" i="25"/>
  <c r="J41" i="25"/>
  <c r="H42" i="25"/>
  <c r="I42" i="25"/>
  <c r="J42" i="25"/>
  <c r="H27" i="25"/>
  <c r="I27" i="25"/>
  <c r="J27" i="25"/>
  <c r="G41" i="25" l="1"/>
  <c r="G27" i="25"/>
  <c r="G42" i="25" l="1"/>
</calcChain>
</file>

<file path=xl/sharedStrings.xml><?xml version="1.0" encoding="utf-8"?>
<sst xmlns="http://schemas.openxmlformats.org/spreadsheetml/2006/main" count="72" uniqueCount="44">
  <si>
    <t>ITEMS</t>
  </si>
  <si>
    <t>DESCRIPCION</t>
  </si>
  <si>
    <t>UNIDAD DE MEDIDA</t>
  </si>
  <si>
    <t>TOTAL</t>
  </si>
  <si>
    <t>IVA</t>
  </si>
  <si>
    <t>UNSPSC (CCE)</t>
  </si>
  <si>
    <t>CANTIDAD</t>
  </si>
  <si>
    <t>PRECIO UNITARIO DE REFERENCIA INCLUIDO IVA</t>
  </si>
  <si>
    <t>VALOR OFERTADO SIN IVA</t>
  </si>
  <si>
    <t>VR. UNITARIO OFERTADO INCLUIDO IVA</t>
  </si>
  <si>
    <t>A-02-02-02-008-003 OTROS SERVICIOS PROFESIONALES CIENTIFICOS Y TÉCNICOS</t>
  </si>
  <si>
    <t>ESTUDIOS DEL AGUA PLANTAS DE TRATAMIENTO DE AGUA RESIDUAL- PTAR</t>
  </si>
  <si>
    <t>SUBTOTAL</t>
  </si>
  <si>
    <t>ESTUDIOS DEL AGUA PLANTAS DE TRATAMIENTO DE AGUA POTABLE - PTAP</t>
  </si>
  <si>
    <t>PH</t>
  </si>
  <si>
    <t>Grasas y Aceites</t>
  </si>
  <si>
    <t>Hidrocarburos Totales (TPH)</t>
  </si>
  <si>
    <t>Sólidos Suspendidos Totales</t>
  </si>
  <si>
    <t>Demanda Bioquímica de Oxígeno</t>
  </si>
  <si>
    <t>Demanda Química de Oxígeno</t>
  </si>
  <si>
    <t>Sólidos Sedimentables</t>
  </si>
  <si>
    <t>Fósforo Total</t>
  </si>
  <si>
    <t>Ortofosfatos</t>
  </si>
  <si>
    <t>Nitrógeno Total</t>
  </si>
  <si>
    <t>Nitrógeno Amoniacal</t>
  </si>
  <si>
    <t xml:space="preserve">Nitratos </t>
  </si>
  <si>
    <t xml:space="preserve">Nitritos </t>
  </si>
  <si>
    <t>Temperatura</t>
  </si>
  <si>
    <t>Turbiedad</t>
  </si>
  <si>
    <t>Color Aparente</t>
  </si>
  <si>
    <t>Cloro Residual</t>
  </si>
  <si>
    <t>Alcalinidad Total</t>
  </si>
  <si>
    <t>Conductividad</t>
  </si>
  <si>
    <t>Coliformes Totales</t>
  </si>
  <si>
    <t>Coliformes Fecales E. Coli</t>
  </si>
  <si>
    <t>Sólidos Totales</t>
  </si>
  <si>
    <t>Aluminio residual</t>
  </si>
  <si>
    <t>Hierro total</t>
  </si>
  <si>
    <t xml:space="preserve">SERVICIO  </t>
  </si>
  <si>
    <t xml:space="preserve">ANEXO OFERTA ECONOMICA </t>
  </si>
  <si>
    <t>Nombre Oferente:  __________________________________________</t>
  </si>
  <si>
    <t>FIRMA DEL OFERENTE</t>
  </si>
  <si>
    <r>
      <rPr>
        <b/>
        <sz val="10"/>
        <color theme="1"/>
        <rFont val="Arial Narrow"/>
        <family val="2"/>
      </rPr>
      <t>NOTA 1:</t>
    </r>
    <r>
      <rPr>
        <sz val="10"/>
        <color theme="1"/>
        <rFont val="Arial Narrow"/>
        <family val="2"/>
      </rPr>
      <t xml:space="preserve"> SE REQUIERE QUE EL PROPONENTE INTERESADO NO MODIFIQUE LA COLUMNA DE CANTIDADES, NI PRECIOS DE REFERENCIA ESTABLECIDOS POR LA ENTIDAD.</t>
    </r>
  </si>
  <si>
    <r>
      <rPr>
        <b/>
        <sz val="10"/>
        <color theme="1"/>
        <rFont val="Arial Narrow"/>
        <family val="2"/>
      </rPr>
      <t>NOTA 2:</t>
    </r>
    <r>
      <rPr>
        <sz val="10"/>
        <color theme="1"/>
        <rFont val="Arial Narrow"/>
        <family val="2"/>
      </rPr>
      <t xml:space="preserve"> POR FAVOR VERIFIQUE LOS VALORES Y LAS FORMULAS DE SU OFERTA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</si>
</sst>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1" formatCode="_-* #,##0_-;\-* #,##0_-;_-* &quot;-&quot;_-;_-@_-"/>
    <numFmt numFmtId="164" formatCode="_-* #,##0\ &quot;$&quot;_-;\-* #,##0\ &quot;$&quot;_-;_-* &quot;-&quot;\ &quot;$&quot;_-;_-@_-"/>
    <numFmt numFmtId="165" formatCode="_-* #,##0\ _$_-;\-* #,##0\ _$_-;_-* &quot;-&quot;\ _$_-;_-@_-"/>
    <numFmt numFmtId="166" formatCode="_-* #,##0.00\ &quot;$&quot;_-;\-* #,##0.00\ &quot;$&quot;_-;_-* &quot;-&quot;??\ &quot;$&quot;_-;_-@_-"/>
    <numFmt numFmtId="167" formatCode="_-* #,##0.00\ _$_-;\-* #,##0.00\ _$_-;_-* &quot;-&quot;??\ _$_-;_-@_-"/>
    <numFmt numFmtId="168" formatCode="&quot;Verdadero&quot;;&quot;Verdadero&quot;;&quot;Falso&quot;"/>
    <numFmt numFmtId="169" formatCode="_(* #,##0.00_);_(* \(#,##0.00\);_(* &quot;-&quot;??_);_(@_)"/>
    <numFmt numFmtId="170" formatCode="_-* #,##0.00\ &quot;€&quot;_-;\-* #,##0.00\ &quot;€&quot;_-;_-* &quot;-&quot;??\ &quot;€&quot;_-;_-@_-"/>
    <numFmt numFmtId="171" formatCode="#,##0.00\ \€"/>
    <numFmt numFmtId="172" formatCode="_-* #,##0\ _$_-;\-* #,##0\ _$_-;_-* &quot;-&quot;??\ _$_-;_-@_-"/>
    <numFmt numFmtId="173" formatCode="_-* #,##0.00\ _€_-;\-* #,##0.00\ _€_-;_-* &quot;-&quot;??\ _€_-;_-@_-"/>
    <numFmt numFmtId="174" formatCode="_-* #,##0_-;\-* #,##0_-;_-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sz val="10"/>
      <name val="Helv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rgb="FF000000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4"/>
      <color theme="1"/>
      <name val="Arial Narrow"/>
      <family val="2"/>
    </font>
    <font>
      <sz val="7"/>
      <color theme="1"/>
      <name val="Arial Narrow"/>
      <family val="2"/>
    </font>
    <font>
      <b/>
      <sz val="7"/>
      <color theme="1"/>
      <name val="Arial Narrow"/>
      <family val="2"/>
    </font>
    <font>
      <sz val="10"/>
      <color rgb="FF202124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9">
    <xf numFmtId="0" fontId="0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169" fontId="3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1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" fillId="0" borderId="0"/>
    <xf numFmtId="0" fontId="6" fillId="0" borderId="0"/>
    <xf numFmtId="17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5" fillId="0" borderId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9" fillId="2" borderId="1" applyNumberFormat="0" applyProtection="0">
      <alignment horizontal="left" vertical="center"/>
    </xf>
    <xf numFmtId="0" fontId="8" fillId="3" borderId="0" applyNumberFormat="0" applyBorder="0" applyProtection="0">
      <alignment horizontal="center" vertical="center"/>
    </xf>
    <xf numFmtId="0" fontId="8" fillId="4" borderId="0" applyNumberFormat="0" applyBorder="0" applyProtection="0">
      <alignment horizontal="center" vertical="center"/>
    </xf>
    <xf numFmtId="0" fontId="8" fillId="2" borderId="0" applyNumberFormat="0" applyBorder="0" applyProtection="0">
      <alignment horizontal="center" vertical="center" wrapText="1"/>
    </xf>
    <xf numFmtId="0" fontId="8" fillId="2" borderId="0" applyNumberFormat="0" applyBorder="0" applyProtection="0">
      <alignment horizontal="right" vertical="center" wrapText="1"/>
    </xf>
    <xf numFmtId="0" fontId="8" fillId="5" borderId="0" applyNumberFormat="0" applyBorder="0" applyProtection="0">
      <alignment horizontal="center" vertical="center" wrapText="1"/>
    </xf>
    <xf numFmtId="0" fontId="7" fillId="5" borderId="0" applyNumberFormat="0" applyBorder="0" applyProtection="0">
      <alignment horizontal="right" vertical="center" wrapText="1"/>
    </xf>
    <xf numFmtId="49" fontId="7" fillId="0" borderId="0" applyFill="0" applyBorder="0" applyProtection="0">
      <alignment horizontal="left" vertical="center"/>
    </xf>
    <xf numFmtId="0" fontId="8" fillId="0" borderId="0" applyNumberFormat="0" applyFill="0" applyBorder="0" applyProtection="0">
      <alignment horizontal="left" vertical="center"/>
    </xf>
    <xf numFmtId="0" fontId="8" fillId="0" borderId="0" applyNumberFormat="0" applyFill="0" applyBorder="0" applyProtection="0">
      <alignment horizontal="right" vertical="center"/>
    </xf>
    <xf numFmtId="171" fontId="7" fillId="0" borderId="0" applyFill="0" applyBorder="0" applyProtection="0">
      <alignment horizontal="right" vertical="center"/>
    </xf>
    <xf numFmtId="14" fontId="7" fillId="0" borderId="0" applyFill="0" applyBorder="0" applyProtection="0">
      <alignment horizontal="right" vertical="center"/>
    </xf>
    <xf numFmtId="22" fontId="7" fillId="0" borderId="0" applyFill="0" applyBorder="0" applyProtection="0">
      <alignment horizontal="right" vertical="center"/>
    </xf>
    <xf numFmtId="3" fontId="7" fillId="0" borderId="0" applyFill="0" applyBorder="0" applyProtection="0">
      <alignment horizontal="right" vertical="center"/>
    </xf>
    <xf numFmtId="4" fontId="7" fillId="0" borderId="0" applyFill="0" applyBorder="0" applyProtection="0">
      <alignment horizontal="right" vertical="center"/>
    </xf>
    <xf numFmtId="0" fontId="7" fillId="0" borderId="1" applyNumberFormat="0" applyFill="0" applyProtection="0">
      <alignment horizontal="left" vertical="center"/>
    </xf>
    <xf numFmtId="171" fontId="7" fillId="0" borderId="1" applyFill="0" applyProtection="0">
      <alignment horizontal="right" vertical="center"/>
    </xf>
    <xf numFmtId="3" fontId="7" fillId="0" borderId="1" applyFill="0" applyProtection="0">
      <alignment horizontal="right" vertical="center"/>
    </xf>
    <xf numFmtId="4" fontId="7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173" fontId="1" fillId="0" borderId="0" applyFont="0" applyFill="0" applyBorder="0" applyAlignment="0" applyProtection="0"/>
  </cellStyleXfs>
  <cellXfs count="59">
    <xf numFmtId="0" fontId="0" fillId="0" borderId="0" xfId="0"/>
    <xf numFmtId="0" fontId="11" fillId="6" borderId="1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2" fontId="10" fillId="0" borderId="0" xfId="0" applyNumberFormat="1" applyFont="1"/>
    <xf numFmtId="172" fontId="10" fillId="0" borderId="0" xfId="2" applyNumberFormat="1" applyFont="1"/>
    <xf numFmtId="3" fontId="10" fillId="0" borderId="0" xfId="0" applyNumberFormat="1" applyFont="1" applyAlignment="1">
      <alignment horizontal="center" vertical="center"/>
    </xf>
    <xf numFmtId="0" fontId="10" fillId="0" borderId="4" xfId="0" applyFont="1" applyBorder="1" applyAlignment="1">
      <alignment horizontal="left" vertical="center" wrapText="1"/>
    </xf>
    <xf numFmtId="49" fontId="10" fillId="0" borderId="4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vertical="top"/>
    </xf>
    <xf numFmtId="172" fontId="11" fillId="6" borderId="1" xfId="0" applyNumberFormat="1" applyFont="1" applyFill="1" applyBorder="1" applyAlignment="1">
      <alignment horizontal="center" vertical="center" wrapText="1"/>
    </xf>
    <xf numFmtId="167" fontId="10" fillId="0" borderId="0" xfId="1" applyFont="1"/>
    <xf numFmtId="1" fontId="11" fillId="6" borderId="1" xfId="1" applyNumberFormat="1" applyFont="1" applyFill="1" applyBorder="1" applyAlignment="1">
      <alignment horizontal="center" vertical="center" wrapText="1"/>
    </xf>
    <xf numFmtId="1" fontId="10" fillId="0" borderId="0" xfId="1" applyNumberFormat="1" applyFont="1" applyAlignment="1">
      <alignment horizontal="center"/>
    </xf>
    <xf numFmtId="1" fontId="10" fillId="0" borderId="0" xfId="1" applyNumberFormat="1" applyFont="1"/>
    <xf numFmtId="3" fontId="10" fillId="0" borderId="4" xfId="14" applyNumberFormat="1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horizontal="center" vertical="center"/>
    </xf>
    <xf numFmtId="0" fontId="12" fillId="0" borderId="1" xfId="0" applyFont="1" applyBorder="1"/>
    <xf numFmtId="0" fontId="12" fillId="0" borderId="1" xfId="0" applyFont="1" applyBorder="1" applyAlignment="1">
      <alignment horizontal="center" vertical="center"/>
    </xf>
    <xf numFmtId="1" fontId="10" fillId="0" borderId="4" xfId="1" applyNumberFormat="1" applyFont="1" applyBorder="1" applyAlignment="1">
      <alignment horizontal="center" vertical="center"/>
    </xf>
    <xf numFmtId="172" fontId="10" fillId="0" borderId="1" xfId="1" applyNumberFormat="1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10" borderId="5" xfId="0" applyFont="1" applyFill="1" applyBorder="1" applyAlignment="1">
      <alignment horizontal="center" vertical="center"/>
    </xf>
    <xf numFmtId="0" fontId="11" fillId="10" borderId="6" xfId="0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0" fontId="11" fillId="8" borderId="2" xfId="0" applyFont="1" applyFill="1" applyBorder="1" applyAlignment="1">
      <alignment horizontal="center" vertical="center"/>
    </xf>
    <xf numFmtId="0" fontId="11" fillId="9" borderId="5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center" vertical="center"/>
    </xf>
    <xf numFmtId="0" fontId="11" fillId="9" borderId="2" xfId="0" applyFont="1" applyFill="1" applyBorder="1" applyAlignment="1">
      <alignment horizontal="center" vertical="center"/>
    </xf>
    <xf numFmtId="0" fontId="13" fillId="11" borderId="1" xfId="0" applyFont="1" applyFill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4" fillId="0" borderId="0" xfId="0" applyFont="1" applyAlignment="1">
      <alignment wrapText="1"/>
    </xf>
    <xf numFmtId="174" fontId="14" fillId="0" borderId="0" xfId="1" applyNumberFormat="1" applyFont="1" applyAlignment="1">
      <alignment horizontal="center"/>
    </xf>
    <xf numFmtId="0" fontId="14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wrapText="1"/>
    </xf>
    <xf numFmtId="0" fontId="16" fillId="0" borderId="7" xfId="0" applyFont="1" applyBorder="1"/>
    <xf numFmtId="0" fontId="16" fillId="0" borderId="0" xfId="0" applyFont="1"/>
    <xf numFmtId="0" fontId="16" fillId="0" borderId="0" xfId="0" applyFont="1" applyAlignment="1">
      <alignment horizontal="center" vertical="center"/>
    </xf>
    <xf numFmtId="174" fontId="16" fillId="0" borderId="0" xfId="1" applyNumberFormat="1" applyFont="1" applyAlignment="1">
      <alignment horizontal="center" vertical="center"/>
    </xf>
    <xf numFmtId="0" fontId="17" fillId="0" borderId="0" xfId="0" applyFont="1"/>
    <xf numFmtId="167" fontId="18" fillId="0" borderId="0" xfId="1" applyFont="1"/>
    <xf numFmtId="174" fontId="0" fillId="0" borderId="0" xfId="1" applyNumberFormat="1" applyFont="1"/>
    <xf numFmtId="0" fontId="19" fillId="12" borderId="1" xfId="0" applyFont="1" applyFill="1" applyBorder="1" applyAlignment="1">
      <alignment horizontal="left" vertical="top" wrapText="1"/>
    </xf>
    <xf numFmtId="0" fontId="19" fillId="12" borderId="1" xfId="0" applyFont="1" applyFill="1" applyBorder="1" applyAlignment="1">
      <alignment horizontal="left"/>
    </xf>
    <xf numFmtId="174" fontId="14" fillId="0" borderId="0" xfId="1" applyNumberFormat="1" applyFont="1" applyAlignment="1">
      <alignment horizontal="right"/>
    </xf>
    <xf numFmtId="172" fontId="10" fillId="0" borderId="1" xfId="1" applyNumberFormat="1" applyFont="1" applyFill="1" applyBorder="1" applyAlignment="1">
      <alignment horizontal="right" vertical="center"/>
    </xf>
    <xf numFmtId="3" fontId="11" fillId="8" borderId="4" xfId="1" applyNumberFormat="1" applyFont="1" applyFill="1" applyBorder="1" applyAlignment="1">
      <alignment horizontal="right" vertical="center"/>
    </xf>
    <xf numFmtId="3" fontId="10" fillId="0" borderId="1" xfId="1" applyNumberFormat="1" applyFont="1" applyFill="1" applyBorder="1" applyAlignment="1">
      <alignment horizontal="right" vertical="center"/>
    </xf>
    <xf numFmtId="3" fontId="11" fillId="9" borderId="4" xfId="1" applyNumberFormat="1" applyFont="1" applyFill="1" applyBorder="1" applyAlignment="1">
      <alignment horizontal="right" vertical="center"/>
    </xf>
    <xf numFmtId="172" fontId="10" fillId="0" borderId="0" xfId="0" applyNumberFormat="1" applyFont="1" applyAlignment="1">
      <alignment horizontal="right"/>
    </xf>
    <xf numFmtId="0" fontId="16" fillId="0" borderId="0" xfId="0" applyFont="1" applyAlignment="1">
      <alignment horizontal="right" vertical="center"/>
    </xf>
    <xf numFmtId="0" fontId="0" fillId="0" borderId="0" xfId="0" applyAlignment="1">
      <alignment horizontal="right"/>
    </xf>
  </cellXfs>
  <cellStyles count="59">
    <cellStyle name="0,0_x000d__x000a_NA_x000d__x000a_" xfId="16" xr:uid="{00000000-0005-0000-0000-000000000000}"/>
    <cellStyle name="BodyStyle" xfId="45" xr:uid="{00000000-0005-0000-0000-000001000000}"/>
    <cellStyle name="BodyStyleBold" xfId="46" xr:uid="{00000000-0005-0000-0000-000002000000}"/>
    <cellStyle name="BodyStyleBoldRight" xfId="47" xr:uid="{00000000-0005-0000-0000-000003000000}"/>
    <cellStyle name="BodyStyleWithBorder" xfId="53" xr:uid="{00000000-0005-0000-0000-000004000000}"/>
    <cellStyle name="BorderThinBlack" xfId="57" xr:uid="{00000000-0005-0000-0000-000005000000}"/>
    <cellStyle name="Comma" xfId="36" xr:uid="{00000000-0005-0000-0000-000006000000}"/>
    <cellStyle name="Comma [0]" xfId="37" xr:uid="{00000000-0005-0000-0000-000007000000}"/>
    <cellStyle name="Currency" xfId="34" xr:uid="{00000000-0005-0000-0000-000008000000}"/>
    <cellStyle name="Currency [0]" xfId="35" xr:uid="{00000000-0005-0000-0000-000009000000}"/>
    <cellStyle name="DateStyle" xfId="49" xr:uid="{00000000-0005-0000-0000-00000A000000}"/>
    <cellStyle name="DateTimeStyle" xfId="50" xr:uid="{00000000-0005-0000-0000-00000B000000}"/>
    <cellStyle name="Decimal" xfId="52" xr:uid="{00000000-0005-0000-0000-00000C000000}"/>
    <cellStyle name="DecimalWithBorder" xfId="56" xr:uid="{00000000-0005-0000-0000-00000D000000}"/>
    <cellStyle name="Estilo 1" xfId="17" xr:uid="{00000000-0005-0000-0000-00000E000000}"/>
    <cellStyle name="EuroCurrency" xfId="48" xr:uid="{00000000-0005-0000-0000-00000F000000}"/>
    <cellStyle name="EuroCurrencyWithBorder" xfId="54" xr:uid="{00000000-0005-0000-0000-000010000000}"/>
    <cellStyle name="HeaderStyle" xfId="39" xr:uid="{00000000-0005-0000-0000-000011000000}"/>
    <cellStyle name="HeaderSubTop" xfId="43" xr:uid="{00000000-0005-0000-0000-000012000000}"/>
    <cellStyle name="HeaderSubTopNoBold" xfId="44" xr:uid="{00000000-0005-0000-0000-000013000000}"/>
    <cellStyle name="HeaderTopBuyer" xfId="40" xr:uid="{00000000-0005-0000-0000-000014000000}"/>
    <cellStyle name="HeaderTopStyle" xfId="41" xr:uid="{00000000-0005-0000-0000-000015000000}"/>
    <cellStyle name="HeaderTopStyleAlignRight" xfId="42" xr:uid="{00000000-0005-0000-0000-000016000000}"/>
    <cellStyle name="MainTitle" xfId="38" xr:uid="{00000000-0005-0000-0000-000017000000}"/>
    <cellStyle name="Millares" xfId="1" builtinId="3"/>
    <cellStyle name="Millares [0] 2" xfId="14" xr:uid="{00000000-0005-0000-0000-000019000000}"/>
    <cellStyle name="Millares 2" xfId="18" xr:uid="{00000000-0005-0000-0000-00001A000000}"/>
    <cellStyle name="Millares 2 10 2 2" xfId="9" xr:uid="{00000000-0005-0000-0000-00001B000000}"/>
    <cellStyle name="Millares 2 17" xfId="58" xr:uid="{00000000-0005-0000-0000-00001C000000}"/>
    <cellStyle name="Millares 2 2" xfId="19" xr:uid="{00000000-0005-0000-0000-00001D000000}"/>
    <cellStyle name="Millares 2 3" xfId="20" xr:uid="{00000000-0005-0000-0000-00001E000000}"/>
    <cellStyle name="Millares 4" xfId="21" xr:uid="{00000000-0005-0000-0000-00001F000000}"/>
    <cellStyle name="Millares 5 3" xfId="4" xr:uid="{00000000-0005-0000-0000-000020000000}"/>
    <cellStyle name="Moneda [0] 2" xfId="15" xr:uid="{00000000-0005-0000-0000-000021000000}"/>
    <cellStyle name="Moneda 2" xfId="22" xr:uid="{00000000-0005-0000-0000-000022000000}"/>
    <cellStyle name="Moneda 3" xfId="23" xr:uid="{00000000-0005-0000-0000-000023000000}"/>
    <cellStyle name="Moneda 3 2 2" xfId="5" xr:uid="{00000000-0005-0000-0000-000024000000}"/>
    <cellStyle name="Normal" xfId="0" builtinId="0"/>
    <cellStyle name="Normal 10" xfId="24" xr:uid="{00000000-0005-0000-0000-000026000000}"/>
    <cellStyle name="Normal 10 3" xfId="12" xr:uid="{00000000-0005-0000-0000-000027000000}"/>
    <cellStyle name="Normal 15" xfId="3" xr:uid="{00000000-0005-0000-0000-000028000000}"/>
    <cellStyle name="Normal 16" xfId="7" xr:uid="{00000000-0005-0000-0000-000029000000}"/>
    <cellStyle name="Normal 18" xfId="13" xr:uid="{00000000-0005-0000-0000-00002A000000}"/>
    <cellStyle name="Normal 2" xfId="8" xr:uid="{00000000-0005-0000-0000-00002B000000}"/>
    <cellStyle name="Normal 2 10" xfId="25" xr:uid="{00000000-0005-0000-0000-00002C000000}"/>
    <cellStyle name="Normal 2 2" xfId="26" xr:uid="{00000000-0005-0000-0000-00002D000000}"/>
    <cellStyle name="Normal 2 2 2" xfId="11" xr:uid="{00000000-0005-0000-0000-00002E000000}"/>
    <cellStyle name="Normal 2 3" xfId="27" xr:uid="{00000000-0005-0000-0000-00002F000000}"/>
    <cellStyle name="Normal 2 4" xfId="10" xr:uid="{00000000-0005-0000-0000-000030000000}"/>
    <cellStyle name="Normal 3" xfId="6" xr:uid="{00000000-0005-0000-0000-000031000000}"/>
    <cellStyle name="Normal 4" xfId="32" xr:uid="{00000000-0005-0000-0000-000032000000}"/>
    <cellStyle name="Normal 6" xfId="28" xr:uid="{00000000-0005-0000-0000-000033000000}"/>
    <cellStyle name="Normal 6 2" xfId="29" xr:uid="{00000000-0005-0000-0000-000034000000}"/>
    <cellStyle name="Normal 7" xfId="30" xr:uid="{00000000-0005-0000-0000-000035000000}"/>
    <cellStyle name="Normal 8" xfId="31" xr:uid="{00000000-0005-0000-0000-000036000000}"/>
    <cellStyle name="Numeric" xfId="51" xr:uid="{00000000-0005-0000-0000-000037000000}"/>
    <cellStyle name="NumericWithBorder" xfId="55" xr:uid="{00000000-0005-0000-0000-000038000000}"/>
    <cellStyle name="Percent" xfId="33" xr:uid="{00000000-0005-0000-0000-000039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60"/>
  <sheetViews>
    <sheetView tabSelected="1" workbookViewId="0">
      <selection activeCell="K42" sqref="K42"/>
    </sheetView>
  </sheetViews>
  <sheetFormatPr baseColWidth="10" defaultColWidth="11.5" defaultRowHeight="11"/>
  <cols>
    <col min="1" max="1" width="6.5" style="4" customWidth="1"/>
    <col min="2" max="2" width="5" style="4" bestFit="1" customWidth="1"/>
    <col min="3" max="3" width="8.5" style="12" customWidth="1"/>
    <col min="4" max="4" width="19.1640625" style="13" customWidth="1"/>
    <col min="5" max="5" width="8.6640625" style="12" bestFit="1" customWidth="1"/>
    <col min="6" max="6" width="8.1640625" style="18" bestFit="1" customWidth="1"/>
    <col min="7" max="7" width="10.5" style="56" bestFit="1" customWidth="1"/>
    <col min="8" max="9" width="11.5" style="7"/>
    <col min="10" max="10" width="11.83203125" style="7" bestFit="1" customWidth="1"/>
    <col min="11" max="11" width="11.5" style="5"/>
    <col min="12" max="16384" width="11.5" style="4"/>
  </cols>
  <sheetData>
    <row r="2" spans="2:13" ht="14">
      <c r="B2" s="35" t="s">
        <v>39</v>
      </c>
      <c r="C2" s="35"/>
      <c r="D2" s="35"/>
      <c r="E2" s="35"/>
      <c r="F2" s="35"/>
      <c r="G2" s="35"/>
      <c r="H2" s="35"/>
      <c r="I2" s="35"/>
      <c r="J2" s="35"/>
    </row>
    <row r="3" spans="2:13" ht="15">
      <c r="B3" s="36"/>
      <c r="C3" s="37"/>
      <c r="D3" s="37"/>
      <c r="E3" s="38"/>
      <c r="F3" s="37"/>
      <c r="G3" s="51"/>
      <c r="H3" s="39"/>
      <c r="I3" s="37"/>
      <c r="J3"/>
    </row>
    <row r="4" spans="2:13" ht="11" customHeight="1">
      <c r="B4" s="40"/>
      <c r="C4" s="40"/>
      <c r="D4" s="40"/>
      <c r="E4" s="40"/>
      <c r="F4" s="40"/>
      <c r="G4" s="40"/>
      <c r="H4" s="40"/>
      <c r="I4" s="40"/>
      <c r="J4" s="40"/>
    </row>
    <row r="5" spans="2:13" ht="27" customHeight="1">
      <c r="B5" s="40"/>
      <c r="C5" s="40"/>
      <c r="D5" s="40"/>
      <c r="E5" s="40"/>
      <c r="F5" s="40"/>
      <c r="G5" s="40"/>
      <c r="H5" s="40"/>
      <c r="I5" s="40"/>
      <c r="J5" s="40"/>
    </row>
    <row r="6" spans="2:13" ht="15">
      <c r="B6" s="36"/>
      <c r="C6" s="37"/>
      <c r="D6" s="37"/>
      <c r="E6" s="38"/>
      <c r="F6" s="37"/>
      <c r="G6" s="51"/>
      <c r="H6" s="39"/>
      <c r="I6" s="37"/>
      <c r="J6"/>
    </row>
    <row r="7" spans="2:13" ht="18" customHeight="1">
      <c r="B7" s="41" t="s">
        <v>40</v>
      </c>
      <c r="C7" s="41"/>
      <c r="D7" s="41"/>
      <c r="E7" s="41"/>
      <c r="F7" s="41"/>
      <c r="G7" s="41"/>
      <c r="H7" s="41"/>
      <c r="I7" s="41"/>
      <c r="J7" s="41"/>
    </row>
    <row r="10" spans="2:13" ht="52.5" customHeight="1">
      <c r="B10" s="1" t="s">
        <v>0</v>
      </c>
      <c r="C10" s="2" t="s">
        <v>5</v>
      </c>
      <c r="D10" s="3" t="s">
        <v>1</v>
      </c>
      <c r="E10" s="3" t="s">
        <v>2</v>
      </c>
      <c r="F10" s="17" t="s">
        <v>6</v>
      </c>
      <c r="G10" s="15" t="s">
        <v>7</v>
      </c>
      <c r="H10" s="15" t="s">
        <v>8</v>
      </c>
      <c r="I10" s="15" t="s">
        <v>4</v>
      </c>
      <c r="J10" s="15" t="s">
        <v>9</v>
      </c>
    </row>
    <row r="11" spans="2:13">
      <c r="B11" s="26" t="s">
        <v>10</v>
      </c>
      <c r="C11" s="26"/>
      <c r="D11" s="26"/>
      <c r="E11" s="26"/>
      <c r="F11" s="26"/>
      <c r="G11" s="26"/>
      <c r="H11" s="26"/>
      <c r="I11" s="26"/>
      <c r="J11" s="26"/>
      <c r="K11" s="9"/>
      <c r="M11" s="16"/>
    </row>
    <row r="12" spans="2:13">
      <c r="B12" s="27" t="s">
        <v>11</v>
      </c>
      <c r="C12" s="28"/>
      <c r="D12" s="28"/>
      <c r="E12" s="28"/>
      <c r="F12" s="28"/>
      <c r="G12" s="28"/>
      <c r="H12" s="28"/>
      <c r="I12" s="28"/>
      <c r="J12" s="28"/>
      <c r="K12" s="9"/>
      <c r="M12" s="16"/>
    </row>
    <row r="13" spans="2:13" ht="12">
      <c r="B13" s="6">
        <v>1</v>
      </c>
      <c r="C13" s="23">
        <v>70171602</v>
      </c>
      <c r="D13" s="10" t="s">
        <v>14</v>
      </c>
      <c r="E13" s="11" t="s">
        <v>38</v>
      </c>
      <c r="F13" s="24">
        <v>1</v>
      </c>
      <c r="G13" s="52">
        <v>45002.855000000003</v>
      </c>
      <c r="H13" s="20"/>
      <c r="I13" s="21"/>
      <c r="J13" s="25"/>
      <c r="K13" s="9"/>
      <c r="M13" s="7"/>
    </row>
    <row r="14" spans="2:13" ht="12">
      <c r="B14" s="6">
        <v>2</v>
      </c>
      <c r="C14" s="23">
        <v>70171602</v>
      </c>
      <c r="D14" s="10" t="s">
        <v>15</v>
      </c>
      <c r="E14" s="11" t="s">
        <v>38</v>
      </c>
      <c r="F14" s="24">
        <v>1</v>
      </c>
      <c r="G14" s="52">
        <v>95193.878767578106</v>
      </c>
      <c r="H14" s="20"/>
      <c r="I14" s="21"/>
      <c r="J14" s="25"/>
      <c r="K14" s="9"/>
      <c r="M14" s="7"/>
    </row>
    <row r="15" spans="2:13" ht="12">
      <c r="B15" s="6">
        <v>3</v>
      </c>
      <c r="C15" s="23">
        <v>70171602</v>
      </c>
      <c r="D15" s="10" t="s">
        <v>16</v>
      </c>
      <c r="E15" s="11" t="s">
        <v>38</v>
      </c>
      <c r="F15" s="24">
        <v>1</v>
      </c>
      <c r="G15" s="52">
        <v>94586.316400090931</v>
      </c>
      <c r="H15" s="20"/>
      <c r="I15" s="21"/>
      <c r="J15" s="25"/>
      <c r="K15" s="9"/>
      <c r="M15" s="7"/>
    </row>
    <row r="16" spans="2:13" ht="12">
      <c r="B16" s="6">
        <v>4</v>
      </c>
      <c r="C16" s="23">
        <v>70171602</v>
      </c>
      <c r="D16" s="10" t="s">
        <v>17</v>
      </c>
      <c r="E16" s="11" t="s">
        <v>38</v>
      </c>
      <c r="F16" s="24">
        <v>1</v>
      </c>
      <c r="G16" s="52">
        <v>57945.845578374858</v>
      </c>
      <c r="H16" s="20"/>
      <c r="I16" s="21"/>
      <c r="J16" s="25"/>
      <c r="K16" s="9"/>
      <c r="M16" s="7"/>
    </row>
    <row r="17" spans="2:13" ht="19.5" customHeight="1">
      <c r="B17" s="6">
        <v>5</v>
      </c>
      <c r="C17" s="23">
        <v>70171602</v>
      </c>
      <c r="D17" s="10" t="s">
        <v>18</v>
      </c>
      <c r="E17" s="11" t="s">
        <v>38</v>
      </c>
      <c r="F17" s="24">
        <v>1</v>
      </c>
      <c r="G17" s="52">
        <v>102120.80062103141</v>
      </c>
      <c r="H17" s="20"/>
      <c r="I17" s="21"/>
      <c r="J17" s="25"/>
      <c r="K17" s="9"/>
      <c r="M17" s="7"/>
    </row>
    <row r="18" spans="2:13" ht="14.25" customHeight="1">
      <c r="B18" s="6">
        <v>6</v>
      </c>
      <c r="C18" s="23">
        <v>70171602</v>
      </c>
      <c r="D18" s="10" t="s">
        <v>19</v>
      </c>
      <c r="E18" s="11" t="s">
        <v>38</v>
      </c>
      <c r="F18" s="24">
        <v>1</v>
      </c>
      <c r="G18" s="52">
        <v>80817.242180783505</v>
      </c>
      <c r="H18" s="20"/>
      <c r="I18" s="21"/>
      <c r="J18" s="25"/>
      <c r="K18" s="9"/>
      <c r="M18" s="7"/>
    </row>
    <row r="19" spans="2:13" ht="12">
      <c r="B19" s="6">
        <v>7</v>
      </c>
      <c r="C19" s="23">
        <v>70171602</v>
      </c>
      <c r="D19" s="10" t="s">
        <v>20</v>
      </c>
      <c r="E19" s="11" t="s">
        <v>38</v>
      </c>
      <c r="F19" s="24">
        <v>1</v>
      </c>
      <c r="G19" s="52">
        <v>27750.211959455461</v>
      </c>
      <c r="H19" s="20"/>
      <c r="I19" s="21"/>
      <c r="J19" s="25"/>
      <c r="K19" s="9"/>
      <c r="M19" s="7"/>
    </row>
    <row r="20" spans="2:13" ht="12">
      <c r="B20" s="6">
        <v>8</v>
      </c>
      <c r="C20" s="23">
        <v>70171602</v>
      </c>
      <c r="D20" s="10" t="s">
        <v>21</v>
      </c>
      <c r="E20" s="11" t="s">
        <v>38</v>
      </c>
      <c r="F20" s="24">
        <v>1</v>
      </c>
      <c r="G20" s="52">
        <v>56883.964762674499</v>
      </c>
      <c r="H20" s="20"/>
      <c r="I20" s="21"/>
      <c r="J20" s="25"/>
      <c r="K20" s="9"/>
      <c r="M20" s="7"/>
    </row>
    <row r="21" spans="2:13" ht="12">
      <c r="B21" s="6">
        <v>9</v>
      </c>
      <c r="C21" s="23">
        <v>70171602</v>
      </c>
      <c r="D21" s="10" t="s">
        <v>22</v>
      </c>
      <c r="E21" s="11" t="s">
        <v>38</v>
      </c>
      <c r="F21" s="24">
        <v>1</v>
      </c>
      <c r="G21" s="52">
        <v>50530.280993159009</v>
      </c>
      <c r="H21" s="20"/>
      <c r="I21" s="21"/>
      <c r="J21" s="25"/>
      <c r="K21" s="9"/>
      <c r="M21" s="7"/>
    </row>
    <row r="22" spans="2:13" ht="12">
      <c r="B22" s="6">
        <v>10</v>
      </c>
      <c r="C22" s="23">
        <v>70171602</v>
      </c>
      <c r="D22" s="10" t="s">
        <v>23</v>
      </c>
      <c r="E22" s="11" t="s">
        <v>38</v>
      </c>
      <c r="F22" s="24">
        <v>1</v>
      </c>
      <c r="G22" s="52">
        <v>64192.274591828085</v>
      </c>
      <c r="H22" s="20"/>
      <c r="I22" s="21"/>
      <c r="J22" s="25"/>
      <c r="K22" s="9"/>
      <c r="M22" s="7"/>
    </row>
    <row r="23" spans="2:13" ht="12">
      <c r="B23" s="6">
        <v>11</v>
      </c>
      <c r="C23" s="23">
        <v>70171602</v>
      </c>
      <c r="D23" s="10" t="s">
        <v>24</v>
      </c>
      <c r="E23" s="11" t="s">
        <v>38</v>
      </c>
      <c r="F23" s="24">
        <v>1</v>
      </c>
      <c r="G23" s="52">
        <v>48281.673999999999</v>
      </c>
      <c r="H23" s="20"/>
      <c r="I23" s="21"/>
      <c r="J23" s="25"/>
      <c r="K23" s="9"/>
      <c r="M23" s="7"/>
    </row>
    <row r="24" spans="2:13" ht="12">
      <c r="B24" s="6">
        <v>12</v>
      </c>
      <c r="C24" s="23">
        <v>70171602</v>
      </c>
      <c r="D24" s="10" t="s">
        <v>25</v>
      </c>
      <c r="E24" s="11" t="s">
        <v>38</v>
      </c>
      <c r="F24" s="24">
        <v>1</v>
      </c>
      <c r="G24" s="52">
        <v>36986.479171198778</v>
      </c>
      <c r="H24" s="20"/>
      <c r="I24" s="21"/>
      <c r="J24" s="25"/>
      <c r="K24" s="9"/>
      <c r="M24" s="7"/>
    </row>
    <row r="25" spans="2:13" ht="12">
      <c r="B25" s="6">
        <v>13</v>
      </c>
      <c r="C25" s="23">
        <v>70171602</v>
      </c>
      <c r="D25" s="10" t="s">
        <v>26</v>
      </c>
      <c r="E25" s="11" t="s">
        <v>38</v>
      </c>
      <c r="F25" s="24">
        <v>1</v>
      </c>
      <c r="G25" s="52">
        <v>47744.229089636414</v>
      </c>
      <c r="H25" s="20"/>
      <c r="I25" s="21"/>
      <c r="J25" s="25"/>
      <c r="K25" s="9"/>
      <c r="M25" s="7"/>
    </row>
    <row r="26" spans="2:13" ht="12">
      <c r="B26" s="6">
        <v>14</v>
      </c>
      <c r="C26" s="23">
        <v>70171602</v>
      </c>
      <c r="D26" s="10" t="s">
        <v>27</v>
      </c>
      <c r="E26" s="11" t="s">
        <v>38</v>
      </c>
      <c r="F26" s="24">
        <v>1</v>
      </c>
      <c r="G26" s="52">
        <v>23340.719456106039</v>
      </c>
      <c r="H26" s="20"/>
      <c r="I26" s="21"/>
      <c r="J26" s="25"/>
      <c r="K26" s="9"/>
      <c r="M26" s="7"/>
    </row>
    <row r="27" spans="2:13">
      <c r="B27" s="29" t="s">
        <v>12</v>
      </c>
      <c r="C27" s="30"/>
      <c r="D27" s="30"/>
      <c r="E27" s="30"/>
      <c r="F27" s="31"/>
      <c r="G27" s="53">
        <f>SUM(G13:G26)</f>
        <v>831376.77257191727</v>
      </c>
      <c r="H27" s="53">
        <f t="shared" ref="H27:J27" si="0">SUM(H13:H26)</f>
        <v>0</v>
      </c>
      <c r="I27" s="53">
        <f t="shared" si="0"/>
        <v>0</v>
      </c>
      <c r="J27" s="53">
        <f t="shared" si="0"/>
        <v>0</v>
      </c>
      <c r="K27" s="9"/>
      <c r="M27" s="7"/>
    </row>
    <row r="28" spans="2:13">
      <c r="B28" s="27" t="s">
        <v>13</v>
      </c>
      <c r="C28" s="28"/>
      <c r="D28" s="28"/>
      <c r="E28" s="28"/>
      <c r="F28" s="28"/>
      <c r="G28" s="28"/>
      <c r="H28" s="28"/>
      <c r="I28" s="28"/>
      <c r="J28" s="28"/>
      <c r="K28" s="9"/>
      <c r="M28" s="7"/>
    </row>
    <row r="29" spans="2:13" ht="12">
      <c r="B29" s="6">
        <v>15</v>
      </c>
      <c r="C29" s="23">
        <v>70171602</v>
      </c>
      <c r="D29" s="10" t="s">
        <v>14</v>
      </c>
      <c r="E29" s="11" t="s">
        <v>38</v>
      </c>
      <c r="F29" s="24">
        <v>1</v>
      </c>
      <c r="G29" s="54">
        <v>23808.683916719274</v>
      </c>
      <c r="H29" s="20"/>
      <c r="I29" s="21"/>
      <c r="J29" s="25"/>
      <c r="K29" s="9"/>
      <c r="M29" s="7"/>
    </row>
    <row r="30" spans="2:13" ht="12">
      <c r="B30" s="6">
        <v>16</v>
      </c>
      <c r="C30" s="23">
        <v>70171602</v>
      </c>
      <c r="D30" s="10" t="s">
        <v>28</v>
      </c>
      <c r="E30" s="11" t="s">
        <v>38</v>
      </c>
      <c r="F30" s="24">
        <v>1</v>
      </c>
      <c r="G30" s="54">
        <v>29270.089900553216</v>
      </c>
      <c r="H30" s="20"/>
      <c r="I30" s="21"/>
      <c r="J30" s="25"/>
      <c r="K30" s="9"/>
      <c r="M30" s="7"/>
    </row>
    <row r="31" spans="2:13" ht="12">
      <c r="B31" s="6">
        <v>17</v>
      </c>
      <c r="C31" s="23">
        <v>70171602</v>
      </c>
      <c r="D31" s="10" t="s">
        <v>29</v>
      </c>
      <c r="E31" s="11" t="s">
        <v>38</v>
      </c>
      <c r="F31" s="24">
        <v>1</v>
      </c>
      <c r="G31" s="54">
        <v>20591.279773581147</v>
      </c>
      <c r="H31" s="20"/>
      <c r="I31" s="21"/>
      <c r="J31" s="25"/>
      <c r="K31" s="9"/>
      <c r="M31" s="7"/>
    </row>
    <row r="32" spans="2:13" ht="12">
      <c r="B32" s="6">
        <v>18</v>
      </c>
      <c r="C32" s="23">
        <v>70171602</v>
      </c>
      <c r="D32" s="10" t="s">
        <v>30</v>
      </c>
      <c r="E32" s="11" t="s">
        <v>38</v>
      </c>
      <c r="F32" s="24">
        <v>1</v>
      </c>
      <c r="G32" s="54">
        <v>26477.658394672777</v>
      </c>
      <c r="H32" s="20"/>
      <c r="I32" s="21"/>
      <c r="J32" s="25"/>
      <c r="K32" s="9"/>
      <c r="M32" s="7"/>
    </row>
    <row r="33" spans="2:13" ht="12">
      <c r="B33" s="6">
        <v>19</v>
      </c>
      <c r="C33" s="23">
        <v>70171602</v>
      </c>
      <c r="D33" s="10" t="s">
        <v>31</v>
      </c>
      <c r="E33" s="11" t="s">
        <v>38</v>
      </c>
      <c r="F33" s="24">
        <v>1</v>
      </c>
      <c r="G33" s="54">
        <v>35142.860744814257</v>
      </c>
      <c r="H33" s="20"/>
      <c r="I33" s="21"/>
      <c r="J33" s="25"/>
      <c r="K33" s="9"/>
      <c r="M33" s="7"/>
    </row>
    <row r="34" spans="2:13" ht="12">
      <c r="B34" s="6">
        <v>20</v>
      </c>
      <c r="C34" s="23">
        <v>70171602</v>
      </c>
      <c r="D34" s="10" t="s">
        <v>32</v>
      </c>
      <c r="E34" s="11" t="s">
        <v>38</v>
      </c>
      <c r="F34" s="24">
        <v>1</v>
      </c>
      <c r="G34" s="54">
        <v>24670.188333333335</v>
      </c>
      <c r="H34" s="20"/>
      <c r="I34" s="21"/>
      <c r="J34" s="25"/>
      <c r="K34" s="9"/>
      <c r="M34" s="7"/>
    </row>
    <row r="35" spans="2:13" ht="12">
      <c r="B35" s="6">
        <v>21</v>
      </c>
      <c r="C35" s="23">
        <v>70171602</v>
      </c>
      <c r="D35" s="10" t="s">
        <v>33</v>
      </c>
      <c r="E35" s="11" t="s">
        <v>38</v>
      </c>
      <c r="F35" s="24">
        <v>1</v>
      </c>
      <c r="G35" s="54">
        <v>42906.188333333332</v>
      </c>
      <c r="H35" s="20"/>
      <c r="I35" s="21"/>
      <c r="J35" s="25"/>
      <c r="K35" s="9"/>
      <c r="M35" s="7"/>
    </row>
    <row r="36" spans="2:13" ht="12">
      <c r="B36" s="6">
        <v>22</v>
      </c>
      <c r="C36" s="23">
        <v>70171602</v>
      </c>
      <c r="D36" s="10" t="s">
        <v>34</v>
      </c>
      <c r="E36" s="11" t="s">
        <v>38</v>
      </c>
      <c r="F36" s="24">
        <v>1</v>
      </c>
      <c r="G36" s="54">
        <v>59152.521666666667</v>
      </c>
      <c r="H36" s="20"/>
      <c r="I36" s="21"/>
      <c r="J36" s="25"/>
      <c r="K36" s="9"/>
      <c r="M36" s="7"/>
    </row>
    <row r="37" spans="2:13" ht="12">
      <c r="B37" s="6">
        <v>23</v>
      </c>
      <c r="C37" s="23">
        <v>70171602</v>
      </c>
      <c r="D37" s="10" t="s">
        <v>27</v>
      </c>
      <c r="E37" s="11" t="s">
        <v>38</v>
      </c>
      <c r="F37" s="24">
        <v>1</v>
      </c>
      <c r="G37" s="54">
        <v>37335.855000000003</v>
      </c>
      <c r="H37" s="20"/>
      <c r="I37" s="21"/>
      <c r="J37" s="25"/>
      <c r="K37" s="9"/>
      <c r="M37" s="7"/>
    </row>
    <row r="38" spans="2:13" ht="12">
      <c r="B38" s="6">
        <v>24</v>
      </c>
      <c r="C38" s="23">
        <v>70171602</v>
      </c>
      <c r="D38" s="10" t="s">
        <v>35</v>
      </c>
      <c r="E38" s="11" t="s">
        <v>38</v>
      </c>
      <c r="F38" s="24">
        <v>1</v>
      </c>
      <c r="G38" s="54">
        <v>28916.521666666667</v>
      </c>
      <c r="H38" s="20"/>
      <c r="I38" s="21"/>
      <c r="J38" s="25"/>
      <c r="K38" s="9"/>
      <c r="M38" s="7"/>
    </row>
    <row r="39" spans="2:13" ht="12">
      <c r="B39" s="6">
        <v>25</v>
      </c>
      <c r="C39" s="23">
        <v>70171602</v>
      </c>
      <c r="D39" s="10" t="s">
        <v>36</v>
      </c>
      <c r="E39" s="11" t="s">
        <v>38</v>
      </c>
      <c r="F39" s="24">
        <v>1</v>
      </c>
      <c r="G39" s="54">
        <v>40992.521666666667</v>
      </c>
      <c r="H39" s="20"/>
      <c r="I39" s="21"/>
      <c r="J39" s="25"/>
      <c r="K39" s="9"/>
      <c r="M39" s="7"/>
    </row>
    <row r="40" spans="2:13" ht="12">
      <c r="B40" s="6">
        <v>26</v>
      </c>
      <c r="C40" s="22">
        <v>70171602</v>
      </c>
      <c r="D40" s="10" t="s">
        <v>37</v>
      </c>
      <c r="E40" s="11" t="s">
        <v>38</v>
      </c>
      <c r="F40" s="24">
        <v>1</v>
      </c>
      <c r="G40" s="54">
        <v>35380.188333333332</v>
      </c>
      <c r="H40" s="20"/>
      <c r="I40" s="21"/>
      <c r="J40" s="25"/>
      <c r="K40" s="9"/>
      <c r="M40" s="7"/>
    </row>
    <row r="41" spans="2:13">
      <c r="B41" s="29" t="s">
        <v>12</v>
      </c>
      <c r="C41" s="30"/>
      <c r="D41" s="30"/>
      <c r="E41" s="30"/>
      <c r="F41" s="31"/>
      <c r="G41" s="53">
        <f>SUM(G29:G40)</f>
        <v>404644.55773034069</v>
      </c>
      <c r="H41" s="53">
        <f t="shared" ref="H41:J41" si="1">SUM(H29:H40)</f>
        <v>0</v>
      </c>
      <c r="I41" s="53">
        <f t="shared" si="1"/>
        <v>0</v>
      </c>
      <c r="J41" s="53">
        <f t="shared" si="1"/>
        <v>0</v>
      </c>
      <c r="K41" s="9"/>
      <c r="M41" s="7"/>
    </row>
    <row r="42" spans="2:13">
      <c r="B42" s="32" t="s">
        <v>3</v>
      </c>
      <c r="C42" s="33"/>
      <c r="D42" s="33"/>
      <c r="E42" s="33"/>
      <c r="F42" s="34"/>
      <c r="G42" s="55">
        <f>SUM(G27+G41)</f>
        <v>1236021.330302258</v>
      </c>
      <c r="H42" s="55">
        <f t="shared" ref="H42:J42" si="2">SUM(H27+H41)</f>
        <v>0</v>
      </c>
      <c r="I42" s="55">
        <f t="shared" si="2"/>
        <v>0</v>
      </c>
      <c r="J42" s="55">
        <f t="shared" si="2"/>
        <v>0</v>
      </c>
      <c r="K42" s="9"/>
      <c r="M42" s="7"/>
    </row>
    <row r="43" spans="2:13">
      <c r="E43" s="14"/>
    </row>
    <row r="44" spans="2:13">
      <c r="J44" s="8"/>
      <c r="K44" s="4"/>
    </row>
    <row r="45" spans="2:13" ht="16" thickBot="1">
      <c r="B45" s="42"/>
      <c r="C45" s="42"/>
      <c r="D45" s="42"/>
      <c r="E45" s="43"/>
      <c r="F45" s="43"/>
      <c r="G45" s="57"/>
      <c r="H45" s="45"/>
      <c r="I45" s="44"/>
      <c r="J45"/>
      <c r="K45" s="4"/>
    </row>
    <row r="46" spans="2:13" ht="15">
      <c r="B46" s="36" t="s">
        <v>41</v>
      </c>
      <c r="C46" s="46"/>
      <c r="D46" s="43"/>
      <c r="E46" s="43"/>
      <c r="F46" s="43"/>
      <c r="G46" s="57"/>
      <c r="H46" s="45"/>
      <c r="I46" s="44"/>
      <c r="J46"/>
    </row>
    <row r="47" spans="2:13" ht="15">
      <c r="B47"/>
      <c r="C47"/>
      <c r="D47"/>
      <c r="E47" s="47"/>
      <c r="F47"/>
      <c r="G47" s="58"/>
      <c r="H47" s="48"/>
      <c r="I47"/>
      <c r="J47"/>
      <c r="K47" s="4"/>
    </row>
    <row r="48" spans="2:13" ht="13">
      <c r="B48" s="49" t="s">
        <v>42</v>
      </c>
      <c r="C48" s="49"/>
      <c r="D48" s="49"/>
      <c r="E48" s="49"/>
      <c r="F48" s="49"/>
      <c r="G48" s="49"/>
      <c r="H48" s="49"/>
      <c r="I48" s="49"/>
      <c r="J48" s="49"/>
    </row>
    <row r="49" spans="2:11" ht="13">
      <c r="B49" s="50" t="s">
        <v>43</v>
      </c>
      <c r="C49" s="50"/>
      <c r="D49" s="50"/>
      <c r="E49" s="50"/>
      <c r="F49" s="50"/>
      <c r="G49" s="50"/>
      <c r="H49" s="50"/>
      <c r="I49" s="50"/>
      <c r="J49" s="50"/>
      <c r="K49" s="4"/>
    </row>
    <row r="50" spans="2:11">
      <c r="C50" s="4"/>
      <c r="D50" s="4"/>
      <c r="E50" s="4"/>
      <c r="F50" s="19"/>
      <c r="K50" s="4"/>
    </row>
    <row r="51" spans="2:11">
      <c r="C51" s="4"/>
      <c r="D51" s="4"/>
      <c r="E51" s="4"/>
      <c r="F51" s="19"/>
      <c r="K51" s="4"/>
    </row>
    <row r="52" spans="2:11">
      <c r="C52" s="4"/>
      <c r="D52" s="4"/>
      <c r="E52" s="4"/>
      <c r="F52" s="19"/>
      <c r="K52" s="4"/>
    </row>
    <row r="53" spans="2:11">
      <c r="C53" s="4"/>
      <c r="D53" s="4"/>
      <c r="E53" s="4"/>
      <c r="F53" s="19"/>
      <c r="K53" s="4"/>
    </row>
    <row r="54" spans="2:11">
      <c r="C54" s="4"/>
      <c r="D54" s="4"/>
      <c r="E54" s="4"/>
      <c r="F54" s="19"/>
      <c r="K54" s="4"/>
    </row>
    <row r="55" spans="2:11">
      <c r="C55" s="4"/>
      <c r="D55" s="4"/>
      <c r="E55" s="4"/>
      <c r="F55" s="19"/>
      <c r="K55" s="4"/>
    </row>
    <row r="56" spans="2:11">
      <c r="C56" s="4"/>
      <c r="D56" s="4"/>
      <c r="E56" s="4"/>
      <c r="F56" s="19"/>
      <c r="K56" s="4"/>
    </row>
    <row r="58" spans="2:11">
      <c r="C58" s="4"/>
      <c r="D58" s="4"/>
      <c r="E58" s="4"/>
      <c r="F58" s="19"/>
      <c r="K58" s="4"/>
    </row>
    <row r="60" spans="2:11">
      <c r="C60" s="4"/>
      <c r="D60" s="4"/>
      <c r="E60" s="4"/>
      <c r="F60" s="19"/>
      <c r="K60" s="4"/>
    </row>
  </sheetData>
  <mergeCells count="11">
    <mergeCell ref="B49:J49"/>
    <mergeCell ref="B42:F42"/>
    <mergeCell ref="B2:J2"/>
    <mergeCell ref="B4:J5"/>
    <mergeCell ref="B7:J7"/>
    <mergeCell ref="B48:J48"/>
    <mergeCell ref="B11:J11"/>
    <mergeCell ref="B12:J12"/>
    <mergeCell ref="B28:J28"/>
    <mergeCell ref="B27:F27"/>
    <mergeCell ref="B41:F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Office</cp:lastModifiedBy>
  <cp:lastPrinted>2022-05-11T14:14:37Z</cp:lastPrinted>
  <dcterms:created xsi:type="dcterms:W3CDTF">2019-02-13T15:12:00Z</dcterms:created>
  <dcterms:modified xsi:type="dcterms:W3CDTF">2026-05-14T23:36:14Z</dcterms:modified>
</cp:coreProperties>
</file>