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aayalam_sena_edu_co/Documents/Documentos/1 2026 REGIONAL CONTRATACION/5 MC RESIDUOS PELIGROSOS/"/>
    </mc:Choice>
  </mc:AlternateContent>
  <xr:revisionPtr revIDLastSave="0" documentId="13_ncr:1_{5030AE5E-1804-481D-9FBA-B36717964D23}" xr6:coauthVersionLast="47" xr6:coauthVersionMax="47" xr10:uidLastSave="{00000000-0000-0000-0000-000000000000}"/>
  <bookViews>
    <workbookView xWindow="-108" yWindow="-108" windowWidth="23256" windowHeight="12456" xr2:uid="{8BCACFA7-4F1E-4F53-AE78-D2202D9847A5}"/>
  </bookViews>
  <sheets>
    <sheet name="Estudio de Mecado Residuos Pel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7" i="1" l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58" i="1"/>
  <c r="J56" i="1"/>
  <c r="J54" i="1"/>
  <c r="J55" i="1"/>
  <c r="J53" i="1"/>
  <c r="J51" i="1"/>
  <c r="J49" i="1"/>
  <c r="J47" i="1"/>
  <c r="J45" i="1"/>
  <c r="J23" i="1"/>
  <c r="J24" i="1"/>
  <c r="J25" i="1"/>
  <c r="J27" i="1"/>
  <c r="J28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22" i="1"/>
  <c r="J20" i="1"/>
  <c r="J11" i="1"/>
  <c r="J8" i="1"/>
  <c r="J9" i="1"/>
  <c r="J10" i="1"/>
  <c r="J7" i="1"/>
</calcChain>
</file>

<file path=xl/sharedStrings.xml><?xml version="1.0" encoding="utf-8"?>
<sst xmlns="http://schemas.openxmlformats.org/spreadsheetml/2006/main" count="131" uniqueCount="78">
  <si>
    <t>ITEM</t>
  </si>
  <si>
    <t>DESCRIPCION DE CADA ELEMENTO Y\O SERVICIO</t>
  </si>
  <si>
    <t>UNIDAD DE MEDIDA</t>
  </si>
  <si>
    <t>CANTIDAD</t>
  </si>
  <si>
    <t>Desechos clínicos y a fines BIOSANITARIOS</t>
  </si>
  <si>
    <t>KG</t>
  </si>
  <si>
    <t>Desechos clínicos y afines CORTOPUNZANTES</t>
  </si>
  <si>
    <t>RAEE's</t>
  </si>
  <si>
    <t>Envases de plaguicidas y/o de productos químicos</t>
  </si>
  <si>
    <t>Vidrio contaminado de químicos</t>
  </si>
  <si>
    <t>Envases de mezclas de químicos, Residuos impregnados con químicos mezclados, Desechos químicos resultantes de la operación de las PTAR y PTAP, Sales inorgánicas, Nitratos, Alcoholes, glicoles, mezclas corrosivas, agua contaminada con químicos  del  laboratorio,  vidrios  rotos  de  laboratorios</t>
  </si>
  <si>
    <t>Residuos químicos de laboratorios (acidos, bases, solventes,</t>
  </si>
  <si>
    <t>entre otros)</t>
  </si>
  <si>
    <t>Productos químicos vencidos</t>
  </si>
  <si>
    <t>Reactivos quimicos y/o mezclas de estos</t>
  </si>
  <si>
    <t>Sustancias químicas Vencidas y Material Impregnado</t>
  </si>
  <si>
    <t>Material contaminado con aceites, grasas o químicos (estopas,</t>
  </si>
  <si>
    <t>ropa, Epp’s, tierra, bidones, entre otros)</t>
  </si>
  <si>
    <t>Material impregnado de ACPM</t>
  </si>
  <si>
    <t>Tarros de pintura y/o Sólidos impregnados de pinturas</t>
  </si>
  <si>
    <t>(brochas, rodillos, estopas, etc)</t>
  </si>
  <si>
    <t>Filtros</t>
  </si>
  <si>
    <t>Baterías</t>
  </si>
  <si>
    <t>Baterías de plomo</t>
  </si>
  <si>
    <t>Pilas</t>
  </si>
  <si>
    <t>Envases presurizados (Extintores, pipetas de gases, similares)</t>
  </si>
  <si>
    <t>Envases con trazas de productos químicos</t>
  </si>
  <si>
    <t>Pipetas/cilindros de gases refrigerantes o sustancias HFCs</t>
  </si>
  <si>
    <t>Residuos de agentes presurizados (pinturas, lacas, aerosoles o barnices).</t>
  </si>
  <si>
    <t>Recipientes de Aerosoles</t>
  </si>
  <si>
    <t>Cilindros vacíos de gases Refrigerantes</t>
  </si>
  <si>
    <t>UND</t>
  </si>
  <si>
    <t>Medicamentos veterinarios vencidos</t>
  </si>
  <si>
    <t>Desechos clínicos y afines de animales</t>
  </si>
  <si>
    <t>Envases de agroquímicos vencidos,</t>
  </si>
  <si>
    <t>Residuos de fungicidas y herbicidas</t>
  </si>
  <si>
    <t>Envases vacíos de insecticidas de uso doméstico generados por actividades de aseo y mantenimiento de la infraestructura.</t>
  </si>
  <si>
    <t>EPP, estopas, trapos, cauchos, materiales de embalaje contaminados  con  plaguicidas,  biocidas  y/o  productos</t>
  </si>
  <si>
    <t>fitofarmacéuticos.</t>
  </si>
  <si>
    <t>Tierra o sedimentos impregnados con plaguicidas, biocidas o productos fitofarmacéuticos</t>
  </si>
  <si>
    <t>Residuos de bolsas plásticas impregnadas de plaguicidas o</t>
  </si>
  <si>
    <t>biocidas</t>
  </si>
  <si>
    <t>Elementos o materiales contaminados con aceite lubricante usado (ej. EPP, estopas, trapos, filtros, cauchos, aserrín, plásticos, grasas minerales, tapas</t>
  </si>
  <si>
    <t>casing</t>
  </si>
  <si>
    <t>Residuos Industriales (sólidos y líquidos)</t>
  </si>
  <si>
    <t>Aceite lubricante usados</t>
  </si>
  <si>
    <t>Aceites dieléctricos de desecho con una concentración menor a 50 mg/kg (50 ppm) de PCB</t>
  </si>
  <si>
    <t>Desechos que contienen, consisten o están contaminados con</t>
  </si>
  <si>
    <t>peróxidos</t>
  </si>
  <si>
    <t>Aguas Aceitosas y/o contaminadas</t>
  </si>
  <si>
    <t>Grasas de vertimientos de cocina, (tratamientos primarios)</t>
  </si>
  <si>
    <t>Lodos de mantenimiento de trampas de grasa</t>
  </si>
  <si>
    <t>Viruta Contaminada de hidrocarburos o sustancias químicas</t>
  </si>
  <si>
    <t>Residuos de soldadura y/o desechos metálicos y desechos que contengan aleaciones</t>
  </si>
  <si>
    <t>Balastros</t>
  </si>
  <si>
    <t>Taladrina</t>
  </si>
  <si>
    <t>Amalgama dental</t>
  </si>
  <si>
    <t>Condensadores</t>
  </si>
  <si>
    <t>Caucho de silica</t>
  </si>
  <si>
    <t>Cloro férrico</t>
  </si>
  <si>
    <t>Fluorescentes y bombillas</t>
  </si>
  <si>
    <t>Cal - Yeso</t>
  </si>
  <si>
    <t>Luminaria</t>
  </si>
  <si>
    <t>Residuos especiales (aceite vegetal, llantas, poda, entre otros)</t>
  </si>
  <si>
    <t>Escombros /Cemento</t>
  </si>
  <si>
    <t>Suministro de bidones y/o Contenedores plásticos o metálicos de 5 galones y/o 55 según el uso y necesidad</t>
  </si>
  <si>
    <t>UN</t>
  </si>
  <si>
    <t>Suministro de Guardianes cortopunzantes de polipropileno de alta densidad de 1,3L y/o 1,5 según el uso y necesidad.</t>
  </si>
  <si>
    <t>Suministro de bolsas para residuos peligrosos, fabricadas en polietileno de alta densidad, en capacidades de 30 L, 50 L y/o</t>
  </si>
  <si>
    <t>80 L, según el uso y la necesidad.</t>
  </si>
  <si>
    <t>VR. UNITARIO PROMEDIO INCLUIDO IVA</t>
  </si>
  <si>
    <t>Materiales impregnados de plaguicidas o biocidas (ej. Canecas, terra, bidones, residuos de bolsas utilizadas en cultivos, entre otros)</t>
  </si>
  <si>
    <t>COTIZACION SANDESOL</t>
  </si>
  <si>
    <t>COTIZACION DESCONT</t>
  </si>
  <si>
    <t>Estudio de Mecado Residuos Peligrosos</t>
  </si>
  <si>
    <t>Realizado por:</t>
  </si>
  <si>
    <t>Yeminson Dario Cristancho Jaimes</t>
  </si>
  <si>
    <t>Dinamizador Ambiental y de la Energía Regional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</si>
</sst>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.5"/>
      <color theme="1"/>
      <name val="Calibri"/>
      <family val="2"/>
    </font>
    <font>
      <b/>
      <sz val="10.5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.5"/>
      <color theme="1"/>
      <name val="Calibri"/>
      <family val="2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 indent="3"/>
    </xf>
    <xf numFmtId="0" fontId="4" fillId="3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6" fontId="7" fillId="0" borderId="5" xfId="0" applyNumberFormat="1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0" fillId="3" borderId="5" xfId="0" applyFill="1" applyBorder="1" applyAlignment="1">
      <alignment vertical="top" wrapText="1"/>
    </xf>
    <xf numFmtId="6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0" fontId="3" fillId="3" borderId="5" xfId="0" applyFont="1" applyFill="1" applyBorder="1" applyAlignment="1">
      <alignment horizontal="center" vertical="center" wrapText="1"/>
    </xf>
    <xf numFmtId="6" fontId="7" fillId="0" borderId="11" xfId="0" applyNumberFormat="1" applyFont="1" applyBorder="1" applyAlignment="1">
      <alignment horizontal="center" vertical="center" wrapText="1"/>
    </xf>
    <xf numFmtId="6" fontId="6" fillId="0" borderId="11" xfId="0" applyNumberFormat="1" applyFont="1" applyBorder="1" applyAlignment="1">
      <alignment horizontal="center" vertical="center" wrapText="1"/>
    </xf>
    <xf numFmtId="6" fontId="0" fillId="0" borderId="5" xfId="0" applyNumberForma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2" xfId="0" applyBorder="1"/>
    <xf numFmtId="0" fontId="0" fillId="0" borderId="23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6" fillId="0" borderId="7" xfId="0" applyFont="1" applyBorder="1" applyAlignment="1">
      <alignment horizontal="left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wrapText="1"/>
    </xf>
    <xf numFmtId="0" fontId="8" fillId="0" borderId="20" xfId="0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6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11" xfId="1" applyNumberFormat="1" applyFont="1" applyBorder="1" applyAlignment="1">
      <alignment horizontal="center" vertical="center" wrapText="1"/>
    </xf>
    <xf numFmtId="164" fontId="0" fillId="0" borderId="24" xfId="1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wrapText="1"/>
    </xf>
    <xf numFmtId="0" fontId="0" fillId="0" borderId="7" xfId="0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6" fontId="7" fillId="0" borderId="11" xfId="0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6" fontId="7" fillId="0" borderId="5" xfId="0" applyNumberFormat="1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6" fontId="7" fillId="0" borderId="7" xfId="0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2486186</xdr:colOff>
      <xdr:row>78</xdr:row>
      <xdr:rowOff>121080</xdr:rowOff>
    </xdr:from>
    <xdr:to>
      <xdr:col>7</xdr:col>
      <xdr:colOff>242160</xdr:colOff>
      <xdr:row>80</xdr:row>
      <xdr:rowOff>66998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DD4A3DD-3042-7277-91CD-8E2F73F21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0063" y="20841991"/>
          <a:ext cx="1905000" cy="333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07CF2-517A-49FF-BAF7-2BCC96902074}">
  <dimension ref="C1:K84"/>
  <sheetViews>
    <sheetView tabSelected="1" zoomScale="118" zoomScaleNormal="118" workbookViewId="0">
      <selection activeCell="L6" sqref="L6"/>
    </sheetView>
  </sheetViews>
  <sheetFormatPr baseColWidth="10" defaultRowHeight="14.4" x14ac:dyDescent="0.3"/>
  <cols>
    <col min="4" max="4" width="12.6640625" customWidth="1"/>
    <col min="5" max="5" width="39.44140625" customWidth="1"/>
    <col min="8" max="8" width="14.33203125" customWidth="1"/>
    <col min="9" max="9" width="13.109375" customWidth="1"/>
    <col min="10" max="10" width="11.6640625" bestFit="1" customWidth="1"/>
  </cols>
  <sheetData>
    <row r="1" spans="3:11" ht="15" thickBot="1" x14ac:dyDescent="0.35"/>
    <row r="2" spans="3:11" ht="15" thickBot="1" x14ac:dyDescent="0.35">
      <c r="C2" s="18"/>
      <c r="D2" s="19"/>
      <c r="E2" s="19"/>
      <c r="F2" s="19"/>
      <c r="G2" s="19"/>
      <c r="H2" s="19"/>
      <c r="I2" s="19"/>
      <c r="J2" s="19"/>
      <c r="K2" s="20"/>
    </row>
    <row r="3" spans="3:11" ht="15" thickBot="1" x14ac:dyDescent="0.35">
      <c r="C3" s="21"/>
      <c r="D3" s="35" t="s">
        <v>74</v>
      </c>
      <c r="E3" s="36"/>
      <c r="F3" s="36"/>
      <c r="G3" s="36"/>
      <c r="H3" s="36"/>
      <c r="I3" s="36"/>
      <c r="J3" s="37"/>
      <c r="K3" s="22"/>
    </row>
    <row r="4" spans="3:11" ht="15" thickBot="1" x14ac:dyDescent="0.35">
      <c r="C4" s="21"/>
      <c r="K4" s="22"/>
    </row>
    <row r="5" spans="3:11" x14ac:dyDescent="0.3">
      <c r="C5" s="21"/>
      <c r="D5" s="1"/>
      <c r="E5" s="2"/>
      <c r="F5" s="65" t="s">
        <v>2</v>
      </c>
      <c r="G5" s="65" t="s">
        <v>3</v>
      </c>
      <c r="H5" s="65" t="s">
        <v>72</v>
      </c>
      <c r="I5" s="57" t="s">
        <v>73</v>
      </c>
      <c r="J5" s="47" t="s">
        <v>70</v>
      </c>
      <c r="K5" s="52"/>
    </row>
    <row r="6" spans="3:11" ht="28.8" x14ac:dyDescent="0.3">
      <c r="C6" s="21"/>
      <c r="D6" s="3" t="s">
        <v>0</v>
      </c>
      <c r="E6" s="4" t="s">
        <v>1</v>
      </c>
      <c r="F6" s="66"/>
      <c r="G6" s="66"/>
      <c r="H6" s="66"/>
      <c r="I6" s="58"/>
      <c r="J6" s="47"/>
      <c r="K6" s="52"/>
    </row>
    <row r="7" spans="3:11" ht="41.25" customHeight="1" x14ac:dyDescent="0.3">
      <c r="C7" s="21"/>
      <c r="D7" s="5">
        <v>1</v>
      </c>
      <c r="E7" s="6" t="s">
        <v>4</v>
      </c>
      <c r="F7" s="7" t="s">
        <v>5</v>
      </c>
      <c r="G7" s="7">
        <v>1</v>
      </c>
      <c r="H7" s="8">
        <v>6000</v>
      </c>
      <c r="I7" s="14">
        <v>3000</v>
      </c>
      <c r="J7" s="16">
        <f>AVERAGE(H7:I7)</f>
        <v>4500</v>
      </c>
      <c r="K7" s="22"/>
    </row>
    <row r="8" spans="3:11" ht="43.5" customHeight="1" x14ac:dyDescent="0.3">
      <c r="C8" s="21"/>
      <c r="D8" s="5">
        <v>2</v>
      </c>
      <c r="E8" s="6" t="s">
        <v>6</v>
      </c>
      <c r="F8" s="7" t="s">
        <v>5</v>
      </c>
      <c r="G8" s="7">
        <v>1</v>
      </c>
      <c r="H8" s="8">
        <v>6000</v>
      </c>
      <c r="I8" s="14">
        <v>3000</v>
      </c>
      <c r="J8" s="16">
        <f t="shared" ref="J8:J10" si="0">AVERAGE(H8:I8)</f>
        <v>4500</v>
      </c>
      <c r="K8" s="22"/>
    </row>
    <row r="9" spans="3:11" x14ac:dyDescent="0.3">
      <c r="C9" s="21"/>
      <c r="D9" s="5">
        <v>3</v>
      </c>
      <c r="E9" s="6" t="s">
        <v>7</v>
      </c>
      <c r="F9" s="7" t="s">
        <v>5</v>
      </c>
      <c r="G9" s="7">
        <v>1</v>
      </c>
      <c r="H9" s="8">
        <v>5000</v>
      </c>
      <c r="I9" s="14">
        <v>5000</v>
      </c>
      <c r="J9" s="16">
        <f t="shared" si="0"/>
        <v>5000</v>
      </c>
      <c r="K9" s="22"/>
    </row>
    <row r="10" spans="3:11" ht="42" customHeight="1" x14ac:dyDescent="0.3">
      <c r="C10" s="21"/>
      <c r="D10" s="5">
        <v>4</v>
      </c>
      <c r="E10" s="6" t="s">
        <v>8</v>
      </c>
      <c r="F10" s="7" t="s">
        <v>5</v>
      </c>
      <c r="G10" s="7">
        <v>1</v>
      </c>
      <c r="H10" s="8">
        <v>6000</v>
      </c>
      <c r="I10" s="14">
        <v>3000</v>
      </c>
      <c r="J10" s="16">
        <f t="shared" si="0"/>
        <v>4500</v>
      </c>
      <c r="K10" s="22"/>
    </row>
    <row r="11" spans="3:11" ht="38.25" customHeight="1" x14ac:dyDescent="0.3">
      <c r="C11" s="21"/>
      <c r="D11" s="64">
        <v>5</v>
      </c>
      <c r="E11" s="50" t="s">
        <v>71</v>
      </c>
      <c r="F11" s="55" t="s">
        <v>5</v>
      </c>
      <c r="G11" s="55">
        <v>1</v>
      </c>
      <c r="H11" s="61">
        <v>6000</v>
      </c>
      <c r="I11" s="56">
        <v>3000</v>
      </c>
      <c r="J11" s="44">
        <f>AVERAGE(H11:I13)</f>
        <v>4500</v>
      </c>
      <c r="K11" s="22"/>
    </row>
    <row r="12" spans="3:11" x14ac:dyDescent="0.3">
      <c r="C12" s="21"/>
      <c r="D12" s="64"/>
      <c r="E12" s="67"/>
      <c r="F12" s="55"/>
      <c r="G12" s="55"/>
      <c r="H12" s="61"/>
      <c r="I12" s="56"/>
      <c r="J12" s="45"/>
      <c r="K12" s="22"/>
    </row>
    <row r="13" spans="3:11" x14ac:dyDescent="0.3">
      <c r="C13" s="21"/>
      <c r="D13" s="64"/>
      <c r="E13" s="51"/>
      <c r="F13" s="55"/>
      <c r="G13" s="55"/>
      <c r="H13" s="61"/>
      <c r="I13" s="56"/>
      <c r="J13" s="45"/>
      <c r="K13" s="22"/>
    </row>
    <row r="14" spans="3:11" x14ac:dyDescent="0.3">
      <c r="C14" s="21"/>
      <c r="D14" s="5">
        <v>6</v>
      </c>
      <c r="E14" s="6" t="s">
        <v>9</v>
      </c>
      <c r="F14" s="7" t="s">
        <v>5</v>
      </c>
      <c r="G14" s="7">
        <v>1</v>
      </c>
      <c r="H14" s="8">
        <v>6000</v>
      </c>
      <c r="I14" s="14">
        <v>3000</v>
      </c>
      <c r="J14" s="16">
        <v>4500</v>
      </c>
      <c r="K14" s="22"/>
    </row>
    <row r="15" spans="3:11" ht="89.25" customHeight="1" x14ac:dyDescent="0.3">
      <c r="C15" s="21"/>
      <c r="D15" s="9"/>
      <c r="E15" s="55" t="s">
        <v>10</v>
      </c>
      <c r="F15" s="55" t="s">
        <v>5</v>
      </c>
      <c r="G15" s="55">
        <v>1</v>
      </c>
      <c r="H15" s="61">
        <v>6000</v>
      </c>
      <c r="I15" s="56">
        <v>3000</v>
      </c>
      <c r="J15" s="54">
        <v>4500</v>
      </c>
      <c r="K15" s="22"/>
    </row>
    <row r="16" spans="3:11" x14ac:dyDescent="0.3">
      <c r="C16" s="21"/>
      <c r="D16" s="9"/>
      <c r="E16" s="55"/>
      <c r="F16" s="55"/>
      <c r="G16" s="55"/>
      <c r="H16" s="61"/>
      <c r="I16" s="56"/>
      <c r="J16" s="54"/>
      <c r="K16" s="22"/>
    </row>
    <row r="17" spans="3:11" ht="7.5" customHeight="1" x14ac:dyDescent="0.3">
      <c r="C17" s="21"/>
      <c r="D17" s="5">
        <v>7</v>
      </c>
      <c r="E17" s="55"/>
      <c r="F17" s="55"/>
      <c r="G17" s="55"/>
      <c r="H17" s="61"/>
      <c r="I17" s="56"/>
      <c r="J17" s="54"/>
      <c r="K17" s="22"/>
    </row>
    <row r="18" spans="3:11" ht="15" hidden="1" customHeight="1" x14ac:dyDescent="0.3">
      <c r="C18" s="21"/>
      <c r="D18" s="10"/>
      <c r="E18" s="55"/>
      <c r="F18" s="55"/>
      <c r="G18" s="55"/>
      <c r="H18" s="61"/>
      <c r="I18" s="56"/>
      <c r="J18" s="54"/>
      <c r="K18" s="22"/>
    </row>
    <row r="19" spans="3:11" ht="15" hidden="1" customHeight="1" x14ac:dyDescent="0.3">
      <c r="C19" s="21"/>
      <c r="D19" s="10"/>
      <c r="E19" s="55"/>
      <c r="F19" s="55"/>
      <c r="G19" s="55"/>
      <c r="H19" s="61"/>
      <c r="I19" s="56"/>
      <c r="J19" s="54"/>
      <c r="K19" s="22"/>
    </row>
    <row r="20" spans="3:11" ht="27.6" x14ac:dyDescent="0.3">
      <c r="C20" s="21"/>
      <c r="D20" s="64">
        <v>8</v>
      </c>
      <c r="E20" s="6" t="s">
        <v>11</v>
      </c>
      <c r="F20" s="55" t="s">
        <v>5</v>
      </c>
      <c r="G20" s="55">
        <v>1</v>
      </c>
      <c r="H20" s="61">
        <v>6000</v>
      </c>
      <c r="I20" s="56">
        <v>6800</v>
      </c>
      <c r="J20" s="44">
        <f>AVERAGE(H20:I21)</f>
        <v>6400</v>
      </c>
      <c r="K20" s="22"/>
    </row>
    <row r="21" spans="3:11" x14ac:dyDescent="0.3">
      <c r="C21" s="21"/>
      <c r="D21" s="64"/>
      <c r="E21" s="6" t="s">
        <v>12</v>
      </c>
      <c r="F21" s="55"/>
      <c r="G21" s="55"/>
      <c r="H21" s="61"/>
      <c r="I21" s="56"/>
      <c r="J21" s="45"/>
      <c r="K21" s="22"/>
    </row>
    <row r="22" spans="3:11" x14ac:dyDescent="0.3">
      <c r="C22" s="21"/>
      <c r="D22" s="5">
        <v>9</v>
      </c>
      <c r="E22" s="6" t="s">
        <v>13</v>
      </c>
      <c r="F22" s="7" t="s">
        <v>5</v>
      </c>
      <c r="G22" s="7">
        <v>1</v>
      </c>
      <c r="H22" s="8">
        <v>6000</v>
      </c>
      <c r="I22" s="14">
        <v>6800</v>
      </c>
      <c r="J22" s="16">
        <f>AVERAGE(H22:I22)</f>
        <v>6400</v>
      </c>
      <c r="K22" s="22"/>
    </row>
    <row r="23" spans="3:11" x14ac:dyDescent="0.3">
      <c r="C23" s="21"/>
      <c r="D23" s="5">
        <v>10</v>
      </c>
      <c r="E23" s="6" t="s">
        <v>14</v>
      </c>
      <c r="F23" s="7" t="s">
        <v>5</v>
      </c>
      <c r="G23" s="7">
        <v>1</v>
      </c>
      <c r="H23" s="8">
        <v>6000</v>
      </c>
      <c r="I23" s="14">
        <v>6800</v>
      </c>
      <c r="J23" s="16">
        <f t="shared" ref="J23:J44" si="1">AVERAGE(H23:I23)</f>
        <v>6400</v>
      </c>
      <c r="K23" s="22"/>
    </row>
    <row r="24" spans="3:11" ht="27.6" x14ac:dyDescent="0.3">
      <c r="C24" s="21"/>
      <c r="D24" s="5">
        <v>11</v>
      </c>
      <c r="E24" s="6" t="s">
        <v>15</v>
      </c>
      <c r="F24" s="7" t="s">
        <v>5</v>
      </c>
      <c r="G24" s="7">
        <v>1</v>
      </c>
      <c r="H24" s="8">
        <v>6000</v>
      </c>
      <c r="I24" s="14">
        <v>6800</v>
      </c>
      <c r="J24" s="16">
        <f t="shared" si="1"/>
        <v>6400</v>
      </c>
      <c r="K24" s="22"/>
    </row>
    <row r="25" spans="3:11" ht="27.6" x14ac:dyDescent="0.3">
      <c r="C25" s="21"/>
      <c r="D25" s="64">
        <v>12</v>
      </c>
      <c r="E25" s="6" t="s">
        <v>16</v>
      </c>
      <c r="F25" s="55" t="s">
        <v>5</v>
      </c>
      <c r="G25" s="55">
        <v>1</v>
      </c>
      <c r="H25" s="61">
        <v>6000</v>
      </c>
      <c r="I25" s="56">
        <v>3000</v>
      </c>
      <c r="J25" s="44">
        <f t="shared" si="1"/>
        <v>4500</v>
      </c>
      <c r="K25" s="22"/>
    </row>
    <row r="26" spans="3:11" x14ac:dyDescent="0.3">
      <c r="C26" s="21"/>
      <c r="D26" s="64"/>
      <c r="E26" s="6" t="s">
        <v>17</v>
      </c>
      <c r="F26" s="55"/>
      <c r="G26" s="55"/>
      <c r="H26" s="61"/>
      <c r="I26" s="56"/>
      <c r="J26" s="44"/>
      <c r="K26" s="22"/>
    </row>
    <row r="27" spans="3:11" x14ac:dyDescent="0.3">
      <c r="C27" s="21"/>
      <c r="D27" s="5">
        <v>13</v>
      </c>
      <c r="E27" s="6" t="s">
        <v>18</v>
      </c>
      <c r="F27" s="7" t="s">
        <v>5</v>
      </c>
      <c r="G27" s="7">
        <v>1</v>
      </c>
      <c r="H27" s="8">
        <v>6000</v>
      </c>
      <c r="I27" s="14">
        <v>3000</v>
      </c>
      <c r="J27" s="16">
        <f t="shared" si="1"/>
        <v>4500</v>
      </c>
      <c r="K27" s="22"/>
    </row>
    <row r="28" spans="3:11" ht="27.6" x14ac:dyDescent="0.3">
      <c r="C28" s="21"/>
      <c r="D28" s="64">
        <v>14</v>
      </c>
      <c r="E28" s="6" t="s">
        <v>19</v>
      </c>
      <c r="F28" s="55" t="s">
        <v>5</v>
      </c>
      <c r="G28" s="55">
        <v>1</v>
      </c>
      <c r="H28" s="61">
        <v>6000</v>
      </c>
      <c r="I28" s="56">
        <v>3000</v>
      </c>
      <c r="J28" s="44">
        <f t="shared" si="1"/>
        <v>4500</v>
      </c>
      <c r="K28" s="22"/>
    </row>
    <row r="29" spans="3:11" x14ac:dyDescent="0.3">
      <c r="C29" s="21"/>
      <c r="D29" s="64"/>
      <c r="E29" s="6" t="s">
        <v>20</v>
      </c>
      <c r="F29" s="55"/>
      <c r="G29" s="55"/>
      <c r="H29" s="61"/>
      <c r="I29" s="56"/>
      <c r="J29" s="44"/>
      <c r="K29" s="22"/>
    </row>
    <row r="30" spans="3:11" x14ac:dyDescent="0.3">
      <c r="C30" s="21"/>
      <c r="D30" s="5">
        <v>15</v>
      </c>
      <c r="E30" s="6" t="s">
        <v>21</v>
      </c>
      <c r="F30" s="7" t="s">
        <v>5</v>
      </c>
      <c r="G30" s="7">
        <v>1</v>
      </c>
      <c r="H30" s="8">
        <v>6000</v>
      </c>
      <c r="I30" s="14">
        <v>3000</v>
      </c>
      <c r="J30" s="16">
        <f t="shared" si="1"/>
        <v>4500</v>
      </c>
      <c r="K30" s="22"/>
    </row>
    <row r="31" spans="3:11" x14ac:dyDescent="0.3">
      <c r="C31" s="21"/>
      <c r="D31" s="5">
        <v>16</v>
      </c>
      <c r="E31" s="6" t="s">
        <v>22</v>
      </c>
      <c r="F31" s="7" t="s">
        <v>5</v>
      </c>
      <c r="G31" s="7">
        <v>1</v>
      </c>
      <c r="H31" s="8">
        <v>5000</v>
      </c>
      <c r="I31" s="14">
        <v>3000</v>
      </c>
      <c r="J31" s="16">
        <f t="shared" si="1"/>
        <v>4000</v>
      </c>
      <c r="K31" s="22"/>
    </row>
    <row r="32" spans="3:11" x14ac:dyDescent="0.3">
      <c r="C32" s="21"/>
      <c r="D32" s="5">
        <v>17</v>
      </c>
      <c r="E32" s="6" t="s">
        <v>23</v>
      </c>
      <c r="F32" s="7" t="s">
        <v>5</v>
      </c>
      <c r="G32" s="7">
        <v>1</v>
      </c>
      <c r="H32" s="8">
        <v>5000</v>
      </c>
      <c r="I32" s="14">
        <v>3000</v>
      </c>
      <c r="J32" s="16">
        <f t="shared" si="1"/>
        <v>4000</v>
      </c>
      <c r="K32" s="22"/>
    </row>
    <row r="33" spans="3:11" x14ac:dyDescent="0.3">
      <c r="C33" s="21"/>
      <c r="D33" s="5">
        <v>18</v>
      </c>
      <c r="E33" s="6" t="s">
        <v>24</v>
      </c>
      <c r="F33" s="7" t="s">
        <v>5</v>
      </c>
      <c r="G33" s="7">
        <v>1</v>
      </c>
      <c r="H33" s="8">
        <v>5000</v>
      </c>
      <c r="I33" s="14">
        <v>3000</v>
      </c>
      <c r="J33" s="16">
        <f t="shared" si="1"/>
        <v>4000</v>
      </c>
      <c r="K33" s="22"/>
    </row>
    <row r="34" spans="3:11" ht="27.6" x14ac:dyDescent="0.3">
      <c r="C34" s="21"/>
      <c r="D34" s="5">
        <v>19</v>
      </c>
      <c r="E34" s="6" t="s">
        <v>25</v>
      </c>
      <c r="F34" s="7" t="s">
        <v>5</v>
      </c>
      <c r="G34" s="7">
        <v>1</v>
      </c>
      <c r="H34" s="8">
        <v>6000</v>
      </c>
      <c r="I34" s="14">
        <v>3000</v>
      </c>
      <c r="J34" s="16">
        <f t="shared" si="1"/>
        <v>4500</v>
      </c>
      <c r="K34" s="22"/>
    </row>
    <row r="35" spans="3:11" x14ac:dyDescent="0.3">
      <c r="C35" s="21"/>
      <c r="D35" s="5">
        <v>20</v>
      </c>
      <c r="E35" s="6" t="s">
        <v>26</v>
      </c>
      <c r="F35" s="7" t="s">
        <v>5</v>
      </c>
      <c r="G35" s="7">
        <v>1</v>
      </c>
      <c r="H35" s="8">
        <v>6000</v>
      </c>
      <c r="I35" s="14">
        <v>3000</v>
      </c>
      <c r="J35" s="16">
        <f t="shared" si="1"/>
        <v>4500</v>
      </c>
      <c r="K35" s="22"/>
    </row>
    <row r="36" spans="3:11" ht="27.6" x14ac:dyDescent="0.3">
      <c r="C36" s="21"/>
      <c r="D36" s="5">
        <v>21</v>
      </c>
      <c r="E36" s="6" t="s">
        <v>27</v>
      </c>
      <c r="F36" s="7" t="s">
        <v>5</v>
      </c>
      <c r="G36" s="7">
        <v>1</v>
      </c>
      <c r="H36" s="11">
        <v>25000</v>
      </c>
      <c r="I36" s="15">
        <v>80000</v>
      </c>
      <c r="J36" s="16">
        <f t="shared" si="1"/>
        <v>52500</v>
      </c>
      <c r="K36" s="22"/>
    </row>
    <row r="37" spans="3:11" ht="27.6" x14ac:dyDescent="0.3">
      <c r="C37" s="21"/>
      <c r="D37" s="5">
        <v>22</v>
      </c>
      <c r="E37" s="6" t="s">
        <v>28</v>
      </c>
      <c r="F37" s="7" t="s">
        <v>5</v>
      </c>
      <c r="G37" s="7">
        <v>1</v>
      </c>
      <c r="H37" s="8">
        <v>6000</v>
      </c>
      <c r="I37" s="14">
        <v>3000</v>
      </c>
      <c r="J37" s="16">
        <f t="shared" si="1"/>
        <v>4500</v>
      </c>
      <c r="K37" s="22"/>
    </row>
    <row r="38" spans="3:11" x14ac:dyDescent="0.3">
      <c r="C38" s="21"/>
      <c r="D38" s="5">
        <v>23</v>
      </c>
      <c r="E38" s="6" t="s">
        <v>29</v>
      </c>
      <c r="F38" s="7" t="s">
        <v>5</v>
      </c>
      <c r="G38" s="7">
        <v>1</v>
      </c>
      <c r="H38" s="8">
        <v>6000</v>
      </c>
      <c r="I38" s="14">
        <v>3000</v>
      </c>
      <c r="J38" s="16">
        <f t="shared" si="1"/>
        <v>4500</v>
      </c>
      <c r="K38" s="22"/>
    </row>
    <row r="39" spans="3:11" x14ac:dyDescent="0.3">
      <c r="C39" s="21"/>
      <c r="D39" s="5">
        <v>24</v>
      </c>
      <c r="E39" s="6" t="s">
        <v>30</v>
      </c>
      <c r="F39" s="7" t="s">
        <v>31</v>
      </c>
      <c r="G39" s="7">
        <v>1</v>
      </c>
      <c r="H39" s="11">
        <v>25000</v>
      </c>
      <c r="I39" s="15">
        <v>80000</v>
      </c>
      <c r="J39" s="16">
        <f t="shared" si="1"/>
        <v>52500</v>
      </c>
      <c r="K39" s="22"/>
    </row>
    <row r="40" spans="3:11" x14ac:dyDescent="0.3">
      <c r="C40" s="21"/>
      <c r="D40" s="5">
        <v>25</v>
      </c>
      <c r="E40" s="6" t="s">
        <v>32</v>
      </c>
      <c r="F40" s="7" t="s">
        <v>5</v>
      </c>
      <c r="G40" s="7">
        <v>1</v>
      </c>
      <c r="H40" s="8">
        <v>6000</v>
      </c>
      <c r="I40" s="14">
        <v>3000</v>
      </c>
      <c r="J40" s="16">
        <f t="shared" si="1"/>
        <v>4500</v>
      </c>
      <c r="K40" s="22"/>
    </row>
    <row r="41" spans="3:11" x14ac:dyDescent="0.3">
      <c r="C41" s="21"/>
      <c r="D41" s="5">
        <v>26</v>
      </c>
      <c r="E41" s="6" t="s">
        <v>33</v>
      </c>
      <c r="F41" s="7" t="s">
        <v>5</v>
      </c>
      <c r="G41" s="7">
        <v>1</v>
      </c>
      <c r="H41" s="8">
        <v>6000</v>
      </c>
      <c r="I41" s="14">
        <v>3000</v>
      </c>
      <c r="J41" s="16">
        <f t="shared" si="1"/>
        <v>4500</v>
      </c>
      <c r="K41" s="22"/>
    </row>
    <row r="42" spans="3:11" x14ac:dyDescent="0.3">
      <c r="C42" s="21"/>
      <c r="D42" s="5">
        <v>27</v>
      </c>
      <c r="E42" s="6" t="s">
        <v>34</v>
      </c>
      <c r="F42" s="7" t="s">
        <v>5</v>
      </c>
      <c r="G42" s="7">
        <v>1</v>
      </c>
      <c r="H42" s="8">
        <v>6000</v>
      </c>
      <c r="I42" s="14">
        <v>3000</v>
      </c>
      <c r="J42" s="16">
        <f t="shared" si="1"/>
        <v>4500</v>
      </c>
      <c r="K42" s="22"/>
    </row>
    <row r="43" spans="3:11" x14ac:dyDescent="0.3">
      <c r="C43" s="21"/>
      <c r="D43" s="5">
        <v>28</v>
      </c>
      <c r="E43" s="6" t="s">
        <v>35</v>
      </c>
      <c r="F43" s="7" t="s">
        <v>5</v>
      </c>
      <c r="G43" s="7">
        <v>1</v>
      </c>
      <c r="H43" s="8">
        <v>6000</v>
      </c>
      <c r="I43" s="14">
        <v>3000</v>
      </c>
      <c r="J43" s="16">
        <f t="shared" si="1"/>
        <v>4500</v>
      </c>
      <c r="K43" s="22"/>
    </row>
    <row r="44" spans="3:11" ht="41.4" x14ac:dyDescent="0.3">
      <c r="C44" s="21"/>
      <c r="D44" s="5">
        <v>29</v>
      </c>
      <c r="E44" s="6" t="s">
        <v>36</v>
      </c>
      <c r="F44" s="7" t="s">
        <v>5</v>
      </c>
      <c r="G44" s="7">
        <v>1</v>
      </c>
      <c r="H44" s="8">
        <v>6000</v>
      </c>
      <c r="I44" s="14">
        <v>3000</v>
      </c>
      <c r="J44" s="16">
        <f t="shared" si="1"/>
        <v>4500</v>
      </c>
      <c r="K44" s="22"/>
    </row>
    <row r="45" spans="3:11" ht="41.4" x14ac:dyDescent="0.3">
      <c r="C45" s="21"/>
      <c r="D45" s="9"/>
      <c r="E45" s="6" t="s">
        <v>37</v>
      </c>
      <c r="F45" s="55" t="s">
        <v>5</v>
      </c>
      <c r="G45" s="55">
        <v>1</v>
      </c>
      <c r="H45" s="61">
        <v>6000</v>
      </c>
      <c r="I45" s="56">
        <v>3000</v>
      </c>
      <c r="J45" s="44">
        <f>AVERAGE(H45:I46)</f>
        <v>4500</v>
      </c>
      <c r="K45" s="22"/>
    </row>
    <row r="46" spans="3:11" x14ac:dyDescent="0.3">
      <c r="C46" s="21"/>
      <c r="D46" s="5">
        <v>30</v>
      </c>
      <c r="E46" s="6" t="s">
        <v>38</v>
      </c>
      <c r="F46" s="55"/>
      <c r="G46" s="55"/>
      <c r="H46" s="61"/>
      <c r="I46" s="56"/>
      <c r="J46" s="45"/>
      <c r="K46" s="22"/>
    </row>
    <row r="47" spans="3:11" ht="22.5" customHeight="1" x14ac:dyDescent="0.3">
      <c r="C47" s="21"/>
      <c r="D47" s="64">
        <v>31</v>
      </c>
      <c r="E47" s="60" t="s">
        <v>39</v>
      </c>
      <c r="F47" s="55" t="s">
        <v>5</v>
      </c>
      <c r="G47" s="55">
        <v>1</v>
      </c>
      <c r="H47" s="61">
        <v>6000</v>
      </c>
      <c r="I47" s="56">
        <v>3000</v>
      </c>
      <c r="J47" s="44">
        <f>AVERAGE(H47:I48)</f>
        <v>4500</v>
      </c>
      <c r="K47" s="22"/>
    </row>
    <row r="48" spans="3:11" x14ac:dyDescent="0.3">
      <c r="C48" s="21"/>
      <c r="D48" s="64"/>
      <c r="E48" s="60"/>
      <c r="F48" s="55"/>
      <c r="G48" s="55"/>
      <c r="H48" s="61"/>
      <c r="I48" s="56"/>
      <c r="J48" s="45"/>
      <c r="K48" s="22"/>
    </row>
    <row r="49" spans="3:11" ht="27.6" x14ac:dyDescent="0.3">
      <c r="C49" s="21"/>
      <c r="D49" s="64">
        <v>32</v>
      </c>
      <c r="E49" s="6" t="s">
        <v>40</v>
      </c>
      <c r="F49" s="55" t="s">
        <v>5</v>
      </c>
      <c r="G49" s="55">
        <v>1</v>
      </c>
      <c r="H49" s="61">
        <v>6000</v>
      </c>
      <c r="I49" s="56">
        <v>3000</v>
      </c>
      <c r="J49" s="44">
        <f>AVERAGE(H49:I50)</f>
        <v>4500</v>
      </c>
      <c r="K49" s="22"/>
    </row>
    <row r="50" spans="3:11" x14ac:dyDescent="0.3">
      <c r="C50" s="21"/>
      <c r="D50" s="64"/>
      <c r="E50" s="6" t="s">
        <v>41</v>
      </c>
      <c r="F50" s="55"/>
      <c r="G50" s="55"/>
      <c r="H50" s="61"/>
      <c r="I50" s="56"/>
      <c r="J50" s="45"/>
      <c r="K50" s="22"/>
    </row>
    <row r="51" spans="3:11" ht="55.2" x14ac:dyDescent="0.3">
      <c r="C51" s="21"/>
      <c r="D51" s="9"/>
      <c r="E51" s="12" t="s">
        <v>42</v>
      </c>
      <c r="F51" s="55" t="s">
        <v>5</v>
      </c>
      <c r="G51" s="55">
        <v>1</v>
      </c>
      <c r="H51" s="61">
        <v>6000</v>
      </c>
      <c r="I51" s="56">
        <v>3000</v>
      </c>
      <c r="J51" s="44">
        <f>AVERAGE(H51:I52)</f>
        <v>4500</v>
      </c>
      <c r="K51" s="22"/>
    </row>
    <row r="52" spans="3:11" x14ac:dyDescent="0.3">
      <c r="C52" s="21"/>
      <c r="D52" s="5">
        <v>33</v>
      </c>
      <c r="E52" s="6" t="s">
        <v>43</v>
      </c>
      <c r="F52" s="55"/>
      <c r="G52" s="55"/>
      <c r="H52" s="61"/>
      <c r="I52" s="56"/>
      <c r="J52" s="45"/>
      <c r="K52" s="22"/>
    </row>
    <row r="53" spans="3:11" x14ac:dyDescent="0.3">
      <c r="C53" s="21"/>
      <c r="D53" s="5">
        <v>34</v>
      </c>
      <c r="E53" s="6" t="s">
        <v>44</v>
      </c>
      <c r="F53" s="7" t="s">
        <v>5</v>
      </c>
      <c r="G53" s="7">
        <v>1</v>
      </c>
      <c r="H53" s="8">
        <v>6000</v>
      </c>
      <c r="I53" s="14">
        <v>3000</v>
      </c>
      <c r="J53" s="16">
        <f>AVERAGE(H53:I53)</f>
        <v>4500</v>
      </c>
      <c r="K53" s="22"/>
    </row>
    <row r="54" spans="3:11" x14ac:dyDescent="0.3">
      <c r="C54" s="21"/>
      <c r="D54" s="5">
        <v>35</v>
      </c>
      <c r="E54" s="6" t="s">
        <v>45</v>
      </c>
      <c r="F54" s="7" t="s">
        <v>5</v>
      </c>
      <c r="G54" s="7">
        <v>1</v>
      </c>
      <c r="H54" s="8">
        <v>6000</v>
      </c>
      <c r="I54" s="14">
        <v>6800</v>
      </c>
      <c r="J54" s="16">
        <f t="shared" ref="J54:J55" si="2">AVERAGE(H54:I54)</f>
        <v>6400</v>
      </c>
      <c r="K54" s="22"/>
    </row>
    <row r="55" spans="3:11" ht="41.4" x14ac:dyDescent="0.3">
      <c r="C55" s="21"/>
      <c r="D55" s="5">
        <v>36</v>
      </c>
      <c r="E55" s="6" t="s">
        <v>46</v>
      </c>
      <c r="F55" s="7" t="s">
        <v>5</v>
      </c>
      <c r="G55" s="7">
        <v>1</v>
      </c>
      <c r="H55" s="8">
        <v>6000</v>
      </c>
      <c r="I55" s="14">
        <v>3000</v>
      </c>
      <c r="J55" s="16">
        <f t="shared" si="2"/>
        <v>4500</v>
      </c>
      <c r="K55" s="22"/>
    </row>
    <row r="56" spans="3:11" ht="27.6" x14ac:dyDescent="0.3">
      <c r="C56" s="21"/>
      <c r="D56" s="64">
        <v>37</v>
      </c>
      <c r="E56" s="6" t="s">
        <v>47</v>
      </c>
      <c r="F56" s="55" t="s">
        <v>5</v>
      </c>
      <c r="G56" s="55">
        <v>1</v>
      </c>
      <c r="H56" s="61">
        <v>6000</v>
      </c>
      <c r="I56" s="56">
        <v>3000</v>
      </c>
      <c r="J56" s="46">
        <f>AVERAGE(H56:I57)</f>
        <v>4500</v>
      </c>
      <c r="K56" s="22"/>
    </row>
    <row r="57" spans="3:11" x14ac:dyDescent="0.3">
      <c r="C57" s="21"/>
      <c r="D57" s="64"/>
      <c r="E57" s="6" t="s">
        <v>48</v>
      </c>
      <c r="F57" s="55"/>
      <c r="G57" s="55"/>
      <c r="H57" s="61"/>
      <c r="I57" s="56"/>
      <c r="J57" s="47"/>
      <c r="K57" s="22"/>
    </row>
    <row r="58" spans="3:11" x14ac:dyDescent="0.3">
      <c r="C58" s="21"/>
      <c r="D58" s="5">
        <v>38</v>
      </c>
      <c r="E58" s="6" t="s">
        <v>49</v>
      </c>
      <c r="F58" s="7" t="s">
        <v>5</v>
      </c>
      <c r="G58" s="7">
        <v>1</v>
      </c>
      <c r="H58" s="8">
        <v>6000</v>
      </c>
      <c r="I58" s="14">
        <v>6800</v>
      </c>
      <c r="J58" s="16">
        <f>AVERAGE(H58:I58)</f>
        <v>6400</v>
      </c>
      <c r="K58" s="22"/>
    </row>
    <row r="59" spans="3:11" ht="27.6" x14ac:dyDescent="0.3">
      <c r="C59" s="21"/>
      <c r="D59" s="5">
        <v>39</v>
      </c>
      <c r="E59" s="6" t="s">
        <v>50</v>
      </c>
      <c r="F59" s="7" t="s">
        <v>5</v>
      </c>
      <c r="G59" s="7">
        <v>1</v>
      </c>
      <c r="H59" s="8">
        <v>6000</v>
      </c>
      <c r="I59" s="14">
        <v>6800</v>
      </c>
      <c r="J59" s="16">
        <f t="shared" ref="J59:J76" si="3">AVERAGE(H59:I59)</f>
        <v>6400</v>
      </c>
      <c r="K59" s="22"/>
    </row>
    <row r="60" spans="3:11" x14ac:dyDescent="0.3">
      <c r="C60" s="21"/>
      <c r="D60" s="13">
        <v>40</v>
      </c>
      <c r="E60" s="6" t="s">
        <v>51</v>
      </c>
      <c r="F60" s="7" t="s">
        <v>5</v>
      </c>
      <c r="G60" s="7">
        <v>1</v>
      </c>
      <c r="H60" s="8">
        <v>6000</v>
      </c>
      <c r="I60" s="14">
        <v>6800</v>
      </c>
      <c r="J60" s="16">
        <f t="shared" si="3"/>
        <v>6400</v>
      </c>
      <c r="K60" s="22"/>
    </row>
    <row r="61" spans="3:11" ht="27.6" x14ac:dyDescent="0.3">
      <c r="C61" s="21"/>
      <c r="D61" s="13">
        <v>41</v>
      </c>
      <c r="E61" s="6" t="s">
        <v>52</v>
      </c>
      <c r="F61" s="7" t="s">
        <v>5</v>
      </c>
      <c r="G61" s="7">
        <v>1</v>
      </c>
      <c r="H61" s="8">
        <v>6000</v>
      </c>
      <c r="I61" s="14">
        <v>3000</v>
      </c>
      <c r="J61" s="16">
        <f t="shared" si="3"/>
        <v>4500</v>
      </c>
      <c r="K61" s="22"/>
    </row>
    <row r="62" spans="3:11" x14ac:dyDescent="0.3">
      <c r="C62" s="21"/>
      <c r="D62" s="59">
        <v>42</v>
      </c>
      <c r="E62" s="60" t="s">
        <v>53</v>
      </c>
      <c r="F62" s="50" t="s">
        <v>5</v>
      </c>
      <c r="G62" s="55">
        <v>1</v>
      </c>
      <c r="H62" s="61">
        <v>6000</v>
      </c>
      <c r="I62" s="14">
        <v>3000</v>
      </c>
      <c r="J62" s="16">
        <f t="shared" si="3"/>
        <v>4500</v>
      </c>
      <c r="K62" s="22"/>
    </row>
    <row r="63" spans="3:11" x14ac:dyDescent="0.3">
      <c r="C63" s="21"/>
      <c r="D63" s="59"/>
      <c r="E63" s="60"/>
      <c r="F63" s="51"/>
      <c r="G63" s="55"/>
      <c r="H63" s="61"/>
      <c r="I63" s="14">
        <v>3000</v>
      </c>
      <c r="J63" s="16">
        <f t="shared" si="3"/>
        <v>3000</v>
      </c>
      <c r="K63" s="22"/>
    </row>
    <row r="64" spans="3:11" x14ac:dyDescent="0.3">
      <c r="C64" s="21"/>
      <c r="D64" s="13">
        <v>43</v>
      </c>
      <c r="E64" s="6" t="s">
        <v>54</v>
      </c>
      <c r="F64" s="7" t="s">
        <v>5</v>
      </c>
      <c r="G64" s="7">
        <v>1</v>
      </c>
      <c r="H64" s="8">
        <v>6000</v>
      </c>
      <c r="I64" s="14">
        <v>3000</v>
      </c>
      <c r="J64" s="16">
        <f t="shared" si="3"/>
        <v>4500</v>
      </c>
      <c r="K64" s="22"/>
    </row>
    <row r="65" spans="3:11" x14ac:dyDescent="0.3">
      <c r="C65" s="21"/>
      <c r="D65" s="13">
        <v>44</v>
      </c>
      <c r="E65" s="6" t="s">
        <v>55</v>
      </c>
      <c r="F65" s="7" t="s">
        <v>5</v>
      </c>
      <c r="G65" s="7">
        <v>1</v>
      </c>
      <c r="H65" s="8">
        <v>6000</v>
      </c>
      <c r="I65" s="14">
        <v>3000</v>
      </c>
      <c r="J65" s="16">
        <f t="shared" si="3"/>
        <v>4500</v>
      </c>
      <c r="K65" s="22"/>
    </row>
    <row r="66" spans="3:11" x14ac:dyDescent="0.3">
      <c r="C66" s="21"/>
      <c r="D66" s="13">
        <v>45</v>
      </c>
      <c r="E66" s="6" t="s">
        <v>56</v>
      </c>
      <c r="F66" s="7" t="s">
        <v>5</v>
      </c>
      <c r="G66" s="7">
        <v>1</v>
      </c>
      <c r="H66" s="8">
        <v>6000</v>
      </c>
      <c r="I66" s="14">
        <v>3000</v>
      </c>
      <c r="J66" s="16">
        <f t="shared" si="3"/>
        <v>4500</v>
      </c>
      <c r="K66" s="22"/>
    </row>
    <row r="67" spans="3:11" x14ac:dyDescent="0.3">
      <c r="C67" s="21"/>
      <c r="D67" s="13">
        <v>46</v>
      </c>
      <c r="E67" s="6" t="s">
        <v>57</v>
      </c>
      <c r="F67" s="7" t="s">
        <v>5</v>
      </c>
      <c r="G67" s="7">
        <v>1</v>
      </c>
      <c r="H67" s="8">
        <v>6000</v>
      </c>
      <c r="I67" s="14">
        <v>3000</v>
      </c>
      <c r="J67" s="16">
        <f t="shared" si="3"/>
        <v>4500</v>
      </c>
      <c r="K67" s="22"/>
    </row>
    <row r="68" spans="3:11" x14ac:dyDescent="0.3">
      <c r="C68" s="21"/>
      <c r="D68" s="13">
        <v>47</v>
      </c>
      <c r="E68" s="6" t="s">
        <v>58</v>
      </c>
      <c r="F68" s="7" t="s">
        <v>5</v>
      </c>
      <c r="G68" s="7">
        <v>1</v>
      </c>
      <c r="H68" s="8">
        <v>6000</v>
      </c>
      <c r="I68" s="14">
        <v>3000</v>
      </c>
      <c r="J68" s="16">
        <f t="shared" si="3"/>
        <v>4500</v>
      </c>
      <c r="K68" s="22"/>
    </row>
    <row r="69" spans="3:11" x14ac:dyDescent="0.3">
      <c r="C69" s="21"/>
      <c r="D69" s="13">
        <v>48</v>
      </c>
      <c r="E69" s="6" t="s">
        <v>59</v>
      </c>
      <c r="F69" s="7" t="s">
        <v>5</v>
      </c>
      <c r="G69" s="7">
        <v>1</v>
      </c>
      <c r="H69" s="8">
        <v>6000</v>
      </c>
      <c r="I69" s="14">
        <v>3000</v>
      </c>
      <c r="J69" s="16">
        <f t="shared" si="3"/>
        <v>4500</v>
      </c>
      <c r="K69" s="22"/>
    </row>
    <row r="70" spans="3:11" x14ac:dyDescent="0.3">
      <c r="C70" s="21"/>
      <c r="D70" s="13">
        <v>49</v>
      </c>
      <c r="E70" s="6" t="s">
        <v>60</v>
      </c>
      <c r="F70" s="7" t="s">
        <v>5</v>
      </c>
      <c r="G70" s="7">
        <v>1</v>
      </c>
      <c r="H70" s="8">
        <v>10000</v>
      </c>
      <c r="I70" s="14">
        <v>3000</v>
      </c>
      <c r="J70" s="16">
        <f t="shared" si="3"/>
        <v>6500</v>
      </c>
      <c r="K70" s="22"/>
    </row>
    <row r="71" spans="3:11" x14ac:dyDescent="0.3">
      <c r="C71" s="21"/>
      <c r="D71" s="13">
        <v>50</v>
      </c>
      <c r="E71" s="6" t="s">
        <v>61</v>
      </c>
      <c r="F71" s="7" t="s">
        <v>5</v>
      </c>
      <c r="G71" s="7">
        <v>1</v>
      </c>
      <c r="H71" s="8">
        <v>6000</v>
      </c>
      <c r="I71" s="14">
        <v>3000</v>
      </c>
      <c r="J71" s="16">
        <f t="shared" si="3"/>
        <v>4500</v>
      </c>
      <c r="K71" s="22"/>
    </row>
    <row r="72" spans="3:11" x14ac:dyDescent="0.3">
      <c r="C72" s="21"/>
      <c r="D72" s="13">
        <v>51</v>
      </c>
      <c r="E72" s="6" t="s">
        <v>62</v>
      </c>
      <c r="F72" s="7" t="s">
        <v>5</v>
      </c>
      <c r="G72" s="7">
        <v>1</v>
      </c>
      <c r="H72" s="8">
        <v>10000</v>
      </c>
      <c r="I72" s="14">
        <v>3000</v>
      </c>
      <c r="J72" s="16">
        <f t="shared" si="3"/>
        <v>6500</v>
      </c>
      <c r="K72" s="22"/>
    </row>
    <row r="73" spans="3:11" ht="27.6" x14ac:dyDescent="0.3">
      <c r="C73" s="21"/>
      <c r="D73" s="13">
        <v>52</v>
      </c>
      <c r="E73" s="6" t="s">
        <v>63</v>
      </c>
      <c r="F73" s="7" t="s">
        <v>5</v>
      </c>
      <c r="G73" s="7">
        <v>1</v>
      </c>
      <c r="H73" s="8">
        <v>6000</v>
      </c>
      <c r="I73" s="14">
        <v>3000</v>
      </c>
      <c r="J73" s="16">
        <f t="shared" si="3"/>
        <v>4500</v>
      </c>
      <c r="K73" s="22"/>
    </row>
    <row r="74" spans="3:11" x14ac:dyDescent="0.3">
      <c r="C74" s="21"/>
      <c r="D74" s="13">
        <v>53</v>
      </c>
      <c r="E74" s="6" t="s">
        <v>64</v>
      </c>
      <c r="F74" s="7" t="s">
        <v>5</v>
      </c>
      <c r="G74" s="7">
        <v>1</v>
      </c>
      <c r="H74" s="8">
        <v>4000</v>
      </c>
      <c r="I74" s="14">
        <v>3000</v>
      </c>
      <c r="J74" s="16">
        <f t="shared" si="3"/>
        <v>3500</v>
      </c>
      <c r="K74" s="22"/>
    </row>
    <row r="75" spans="3:11" ht="41.4" x14ac:dyDescent="0.3">
      <c r="C75" s="21"/>
      <c r="D75" s="13">
        <v>54</v>
      </c>
      <c r="E75" s="6" t="s">
        <v>65</v>
      </c>
      <c r="F75" s="7" t="s">
        <v>66</v>
      </c>
      <c r="G75" s="7">
        <v>1</v>
      </c>
      <c r="H75" s="8">
        <v>95200</v>
      </c>
      <c r="I75" s="14">
        <v>261000</v>
      </c>
      <c r="J75" s="16">
        <f t="shared" si="3"/>
        <v>178100</v>
      </c>
      <c r="K75" s="22"/>
    </row>
    <row r="76" spans="3:11" ht="41.4" x14ac:dyDescent="0.3">
      <c r="C76" s="21"/>
      <c r="D76" s="13">
        <v>55</v>
      </c>
      <c r="E76" s="6" t="s">
        <v>67</v>
      </c>
      <c r="F76" s="7" t="s">
        <v>66</v>
      </c>
      <c r="G76" s="7">
        <v>1</v>
      </c>
      <c r="H76" s="8">
        <v>23800</v>
      </c>
      <c r="I76" s="14">
        <v>23800</v>
      </c>
      <c r="J76" s="16">
        <f t="shared" si="3"/>
        <v>23800</v>
      </c>
      <c r="K76" s="22"/>
    </row>
    <row r="77" spans="3:11" ht="38.25" customHeight="1" x14ac:dyDescent="0.3">
      <c r="C77" s="21"/>
      <c r="D77" s="59">
        <v>56</v>
      </c>
      <c r="E77" s="6" t="s">
        <v>68</v>
      </c>
      <c r="F77" s="55" t="s">
        <v>66</v>
      </c>
      <c r="G77" s="55">
        <v>1</v>
      </c>
      <c r="H77" s="61">
        <v>3570</v>
      </c>
      <c r="I77" s="48">
        <v>1785</v>
      </c>
      <c r="J77" s="44">
        <f>AVERAGE(H77:I78)</f>
        <v>2677.5</v>
      </c>
      <c r="K77" s="22"/>
    </row>
    <row r="78" spans="3:11" ht="15" thickBot="1" x14ac:dyDescent="0.35">
      <c r="C78" s="21"/>
      <c r="D78" s="62"/>
      <c r="E78" s="26" t="s">
        <v>69</v>
      </c>
      <c r="F78" s="50"/>
      <c r="G78" s="50"/>
      <c r="H78" s="63"/>
      <c r="I78" s="49"/>
      <c r="J78" s="53"/>
      <c r="K78" s="22"/>
    </row>
    <row r="79" spans="3:11" x14ac:dyDescent="0.3">
      <c r="C79" s="21"/>
      <c r="D79" s="27"/>
      <c r="E79" s="38"/>
      <c r="F79" s="38"/>
      <c r="G79" s="38"/>
      <c r="H79" s="38"/>
      <c r="I79" s="38"/>
      <c r="J79" s="39"/>
      <c r="K79" s="22"/>
    </row>
    <row r="80" spans="3:11" x14ac:dyDescent="0.3">
      <c r="C80" s="21"/>
      <c r="D80" s="28"/>
      <c r="E80" s="40"/>
      <c r="F80" s="40"/>
      <c r="G80" s="40"/>
      <c r="H80" s="40"/>
      <c r="I80" s="40"/>
      <c r="J80" s="41"/>
      <c r="K80" s="22"/>
    </row>
    <row r="81" spans="3:11" ht="15" thickBot="1" x14ac:dyDescent="0.35">
      <c r="C81" s="21"/>
      <c r="D81" s="23"/>
      <c r="E81" s="42"/>
      <c r="F81" s="42"/>
      <c r="G81" s="42"/>
      <c r="H81" s="42"/>
      <c r="I81" s="42"/>
      <c r="J81" s="43"/>
      <c r="K81" s="22"/>
    </row>
    <row r="82" spans="3:11" ht="16.2" thickBot="1" x14ac:dyDescent="0.35">
      <c r="C82" s="21"/>
      <c r="D82" s="17" t="s">
        <v>75</v>
      </c>
      <c r="E82" s="29" t="s">
        <v>76</v>
      </c>
      <c r="F82" s="30"/>
      <c r="G82" s="30"/>
      <c r="H82" s="30"/>
      <c r="I82" s="30"/>
      <c r="J82" s="31"/>
      <c r="K82" s="22"/>
    </row>
    <row r="83" spans="3:11" ht="15" thickBot="1" x14ac:dyDescent="0.35">
      <c r="C83" s="21"/>
      <c r="E83" s="32" t="s">
        <v>77</v>
      </c>
      <c r="F83" s="33"/>
      <c r="G83" s="33"/>
      <c r="H83" s="33"/>
      <c r="I83" s="33"/>
      <c r="J83" s="34"/>
      <c r="K83" s="22"/>
    </row>
    <row r="84" spans="3:11" ht="15" thickBot="1" x14ac:dyDescent="0.35">
      <c r="C84" s="23"/>
      <c r="D84" s="24"/>
      <c r="E84" s="24"/>
      <c r="F84" s="24"/>
      <c r="G84" s="24"/>
      <c r="H84" s="24"/>
      <c r="I84" s="24"/>
      <c r="J84" s="24"/>
      <c r="K84" s="25"/>
    </row>
  </sheetData>
  <mergeCells count="81">
    <mergeCell ref="F5:F6"/>
    <mergeCell ref="G5:G6"/>
    <mergeCell ref="H5:H6"/>
    <mergeCell ref="D11:D13"/>
    <mergeCell ref="F11:F13"/>
    <mergeCell ref="H11:H13"/>
    <mergeCell ref="G11:G13"/>
    <mergeCell ref="E11:E13"/>
    <mergeCell ref="I15:I19"/>
    <mergeCell ref="D20:D21"/>
    <mergeCell ref="F20:F21"/>
    <mergeCell ref="G20:G21"/>
    <mergeCell ref="I20:I21"/>
    <mergeCell ref="E15:E19"/>
    <mergeCell ref="H15:H19"/>
    <mergeCell ref="G15:G19"/>
    <mergeCell ref="F15:F19"/>
    <mergeCell ref="D28:D29"/>
    <mergeCell ref="F28:F29"/>
    <mergeCell ref="G28:G29"/>
    <mergeCell ref="H28:H29"/>
    <mergeCell ref="H20:H21"/>
    <mergeCell ref="D25:D26"/>
    <mergeCell ref="F25:F26"/>
    <mergeCell ref="G25:G26"/>
    <mergeCell ref="H25:H26"/>
    <mergeCell ref="D77:D78"/>
    <mergeCell ref="F77:F78"/>
    <mergeCell ref="G77:G78"/>
    <mergeCell ref="H77:H78"/>
    <mergeCell ref="I25:I26"/>
    <mergeCell ref="I28:I29"/>
    <mergeCell ref="I45:I46"/>
    <mergeCell ref="I47:I48"/>
    <mergeCell ref="I49:I50"/>
    <mergeCell ref="I51:I52"/>
    <mergeCell ref="H51:H52"/>
    <mergeCell ref="D56:D57"/>
    <mergeCell ref="F56:F57"/>
    <mergeCell ref="G56:G57"/>
    <mergeCell ref="I56:I57"/>
    <mergeCell ref="H56:H57"/>
    <mergeCell ref="I11:I13"/>
    <mergeCell ref="I5:I6"/>
    <mergeCell ref="D62:D63"/>
    <mergeCell ref="E62:E63"/>
    <mergeCell ref="G62:G63"/>
    <mergeCell ref="H62:H63"/>
    <mergeCell ref="D49:D50"/>
    <mergeCell ref="F49:F50"/>
    <mergeCell ref="G49:G50"/>
    <mergeCell ref="H49:H50"/>
    <mergeCell ref="F45:F46"/>
    <mergeCell ref="H45:H46"/>
    <mergeCell ref="D47:D48"/>
    <mergeCell ref="E47:E48"/>
    <mergeCell ref="F47:F48"/>
    <mergeCell ref="H47:H48"/>
    <mergeCell ref="K5:K6"/>
    <mergeCell ref="J77:J78"/>
    <mergeCell ref="J11:J13"/>
    <mergeCell ref="J15:J19"/>
    <mergeCell ref="J20:J21"/>
    <mergeCell ref="J45:J46"/>
    <mergeCell ref="J47:J48"/>
    <mergeCell ref="E82:J82"/>
    <mergeCell ref="E83:J83"/>
    <mergeCell ref="D3:J3"/>
    <mergeCell ref="E79:J81"/>
    <mergeCell ref="J49:J50"/>
    <mergeCell ref="J51:J52"/>
    <mergeCell ref="J56:J57"/>
    <mergeCell ref="J28:J29"/>
    <mergeCell ref="J25:J26"/>
    <mergeCell ref="I77:I78"/>
    <mergeCell ref="F62:F63"/>
    <mergeCell ref="J5:J6"/>
    <mergeCell ref="G45:G46"/>
    <mergeCell ref="G47:G48"/>
    <mergeCell ref="G51:G52"/>
    <mergeCell ref="F51:F5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Mecado Residuos Peli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Alejandra Ruíz Uribe</dc:creator>
  <cp:lastModifiedBy>Sergio Augusto Ayala Martinez</cp:lastModifiedBy>
  <dcterms:created xsi:type="dcterms:W3CDTF">2026-03-12T20:29:02Z</dcterms:created>
  <dcterms:modified xsi:type="dcterms:W3CDTF">2026-05-18T16:28:44Z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2026-03-12T21:10:58Z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888f8cf4-6711-4926-9e86-5ebc91e1f22c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