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defaultThemeVersion="124226"/>
  <mc:AlternateContent xmlns:mc="http://schemas.openxmlformats.org/markup-compatibility/2006">
    <mc:Choice Requires="x15">
      <x15ac:absPath xmlns:x15ac="http://schemas.microsoft.com/office/spreadsheetml/2010/11/ac" url="G:\Otros ordenadores\Mi portátil\PERSONAL\AEROPUERTO\2026\CONTRATOS\PROCESOS DE SELECCIÓN\SELECCIONES ABREVIADAS DE MENOR CUANTÍA\1. RENOVACIÓN DE LICENCIAS\AJUSTADOS MAYO 2026\FINALES\CON FIRMAS\ANEXOS\"/>
    </mc:Choice>
  </mc:AlternateContent>
  <xr:revisionPtr revIDLastSave="0" documentId="13_ncr:1_{0A1F6F81-F285-408C-AF73-3BC11B4556DE}" xr6:coauthVersionLast="47" xr6:coauthVersionMax="47" xr10:uidLastSave="{00000000-0000-0000-0000-000000000000}"/>
  <bookViews>
    <workbookView xWindow="-110" yWindow="-110" windowWidth="19420" windowHeight="11500" tabRatio="811" activeTab="6" xr2:uid="{00000000-000D-0000-FFFF-FFFF00000000}"/>
  </bookViews>
  <sheets>
    <sheet name="PROPONENTE" sheetId="17" r:id="rId1"/>
    <sheet name="Formato 1" sheetId="21" r:id="rId2"/>
    <sheet name="Formato 2" sheetId="22" r:id="rId3"/>
    <sheet name="Formato 3" sheetId="23" r:id="rId4"/>
    <sheet name="Formato 4" sheetId="25" r:id="rId5"/>
    <sheet name="Formato 5" sheetId="29" r:id="rId6"/>
    <sheet name="Formato 6" sheetId="41" r:id="rId7"/>
    <sheet name="Formato 7 " sheetId="42" r:id="rId8"/>
  </sheets>
  <externalReferences>
    <externalReference r:id="rId9"/>
  </externalReferences>
  <definedNames>
    <definedName name="_Toc199730894" localSheetId="1">'Formato 1'!#REF!</definedName>
    <definedName name="_Toc199730894" localSheetId="2">'Formato 2'!#REF!</definedName>
    <definedName name="_Toc199730894" localSheetId="3">'Formato 3'!#REF!</definedName>
    <definedName name="_Toc199730894" localSheetId="4">'Formato 4'!#REF!</definedName>
    <definedName name="_Toc199730894" localSheetId="5">'Formato 5'!#REF!</definedName>
    <definedName name="_xlnm.Print_Area" localSheetId="1">'Formato 1'!$A$1:$G$100</definedName>
    <definedName name="_xlnm.Print_Area" localSheetId="2">'Formato 2'!$A$1:$G$119</definedName>
    <definedName name="_xlnm.Print_Area" localSheetId="3">'Formato 3'!$A$1:$G$122</definedName>
    <definedName name="_xlnm.Print_Area" localSheetId="4">'Formato 4'!$A$1:$G$124</definedName>
    <definedName name="_xlnm.Print_Area" localSheetId="5">'Formato 5'!$A$1:$G$29</definedName>
    <definedName name="OLE_LINK4" localSheetId="6">'Formato 6'!#REF!</definedName>
    <definedName name="_xlnm.Print_Titles" localSheetId="1">'Formato 1'!$1:$8</definedName>
    <definedName name="_xlnm.Print_Titles" localSheetId="2">'Formato 2'!$1:$8</definedName>
    <definedName name="_xlnm.Print_Titles" localSheetId="3">'Formato 3'!$1:$8</definedName>
    <definedName name="_xlnm.Print_Titles" localSheetId="4">'Formato 4'!$1:$8</definedName>
    <definedName name="_xlnm.Print_Titles" localSheetId="5">'Formato 5'!$1:$10</definedName>
  </definedNames>
  <calcPr calcId="181029" fullPrecision="0"/>
</workbook>
</file>

<file path=xl/calcChain.xml><?xml version="1.0" encoding="utf-8"?>
<calcChain xmlns="http://schemas.openxmlformats.org/spreadsheetml/2006/main">
  <c r="B21" i="21" l="1"/>
  <c r="B8" i="42" l="1"/>
  <c r="A1" i="42"/>
  <c r="B27" i="23" l="1"/>
  <c r="B23" i="21"/>
  <c r="B22" i="21"/>
  <c r="A1" i="41" l="1"/>
  <c r="B27" i="21"/>
  <c r="B28" i="22" s="1"/>
  <c r="B26" i="23"/>
  <c r="B7" i="21"/>
  <c r="A1" i="21"/>
  <c r="B4" i="17"/>
  <c r="A2" i="41" s="1"/>
  <c r="A69" i="22"/>
  <c r="B7" i="22"/>
  <c r="E69" i="22"/>
  <c r="A68" i="22"/>
  <c r="A71" i="23"/>
  <c r="B7" i="23"/>
  <c r="A1" i="23"/>
  <c r="A70" i="23"/>
  <c r="E71" i="23"/>
  <c r="B7" i="25"/>
  <c r="A1" i="25"/>
  <c r="B7" i="29"/>
  <c r="A1" i="29"/>
  <c r="B29" i="25"/>
  <c r="B30" i="23" l="1"/>
  <c r="A2" i="25"/>
  <c r="A2" i="22"/>
  <c r="A2" i="29"/>
  <c r="A2" i="21"/>
  <c r="A2" i="23"/>
  <c r="B23" i="22"/>
</calcChain>
</file>

<file path=xl/sharedStrings.xml><?xml version="1.0" encoding="utf-8"?>
<sst xmlns="http://schemas.openxmlformats.org/spreadsheetml/2006/main" count="291" uniqueCount="129">
  <si>
    <t>INFORMACIÓN DE LA PROPUESTA</t>
  </si>
  <si>
    <t>Nombre completo del Proponente</t>
  </si>
  <si>
    <t>Teléfonos</t>
  </si>
  <si>
    <t>Fijo</t>
  </si>
  <si>
    <t>Celular</t>
  </si>
  <si>
    <t>Descripción</t>
  </si>
  <si>
    <t>Señores</t>
  </si>
  <si>
    <t>AEROPUERTO INTERNACIONAL MATECAÑA DE PEREIRA</t>
  </si>
  <si>
    <t>INFORMACIÓN DEL PROCESO DE CONTRATACIÓN</t>
  </si>
  <si>
    <t>Entidad Contratante</t>
  </si>
  <si>
    <t>Proceso de Contratación Nº</t>
  </si>
  <si>
    <t>Tipo de Proceso de Selección</t>
  </si>
  <si>
    <t>Objeto</t>
  </si>
  <si>
    <t>Tipo de Contrato</t>
  </si>
  <si>
    <t>Cédula de Ciudadanía ó NIT</t>
  </si>
  <si>
    <t>Dirección</t>
  </si>
  <si>
    <t>Fax</t>
  </si>
  <si>
    <t>Ciudad</t>
  </si>
  <si>
    <t>Buzón de correo electrónico (Email)</t>
  </si>
  <si>
    <t>Ciudad y fecha:</t>
  </si>
  <si>
    <t>PROPONENTE</t>
  </si>
  <si>
    <t>INTEGRANTES</t>
  </si>
  <si>
    <t>CONTRATO</t>
  </si>
  <si>
    <t>ENTIDAD</t>
  </si>
  <si>
    <t>% PARTICIPACIÓN</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</si>
  <si>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</si>
  <si>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</si>
  <si>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</si>
  <si>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</si>
  <si>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</si>
  <si>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Número de folios de que consta la propuesta</t>
  </si>
  <si>
    <t>La propuesta contiene folios con reserva legal (si/no)</t>
  </si>
  <si>
    <t>Plazo propuesto (meses)</t>
  </si>
  <si>
    <t>Nombre completo del Integrante</t>
  </si>
  <si>
    <t>INFORMACIÓN DE LA UNIÓN TEMPORAL Y DATOS PARA COMUNICACIONES</t>
  </si>
  <si>
    <t>Representante Legal (RL)</t>
  </si>
  <si>
    <t>Representante Legal Suplente (RLS)</t>
  </si>
  <si>
    <t>Cédula de Ciudadanía ó NIT del RLS</t>
  </si>
  <si>
    <t>FIRMAS DE ACEPTACIÓN</t>
  </si>
  <si>
    <t>Número de Integrantes</t>
  </si>
  <si>
    <t>INFORMACIÓN DEL INTEGRANTE Nº 1 Y DATOS PARA COMUNICACIONES</t>
  </si>
  <si>
    <t>INFORMACIÓN DEL INTEGRANTE Nº 2 Y DATOS PARA COMUNICACIONES</t>
  </si>
  <si>
    <t>INFORMACIÓN DEL CONSORCIO Y DATOS PARA COMUNICACIONES</t>
  </si>
  <si>
    <t>Razón Social de la Unión Temporal</t>
  </si>
  <si>
    <t>PORCENTAJE DE PARTICIPACIÓN Y ACEPTACIÓN DE LOS INTEGRANTES</t>
  </si>
  <si>
    <t>FIRMA DEL PROPONENTE O SU REPRESENTANTE LEGAL</t>
  </si>
  <si>
    <t>FORMATO 2 - DOCUMENTO DE CONFORMACIÓN DE UNIÓN TEMPORAL</t>
  </si>
  <si>
    <t>FORMATO 3 - DOCUMENTO DE CONFORMACIÓN DE CONSORCIO</t>
  </si>
  <si>
    <t>%
PARTICIPACIÓN</t>
  </si>
  <si>
    <t>VALOR EN $</t>
  </si>
  <si>
    <t>AÑO DE FIRMA DEL CONTRATO</t>
  </si>
  <si>
    <t>En caso de diferencia entre la información relacionada en este formato y las certificaciones y/o actas de recibo de trabajos prevalecerá la información contenida en estas últimas.</t>
  </si>
  <si>
    <t>Modalidad</t>
  </si>
  <si>
    <t>Proceso de Selección N°</t>
  </si>
  <si>
    <t>FORMATOS A DILIGENCIAR PARA UN PROCESO DE SELECCIÓN DE CONTRATISTA</t>
  </si>
  <si>
    <t>Formato</t>
  </si>
  <si>
    <t>Carta de presentación de propuesta</t>
  </si>
  <si>
    <t>Obligatoria</t>
  </si>
  <si>
    <t>Conformación de Unión Temporal</t>
  </si>
  <si>
    <t>Obligatoria si el proponente es Unión Temporal</t>
  </si>
  <si>
    <t>Conformación de Consorcio</t>
  </si>
  <si>
    <t>Obligatoria si el proponente es Consorcio</t>
  </si>
  <si>
    <t>Pacto anticorrupción</t>
  </si>
  <si>
    <t>Experiencia Específica del Proponente</t>
  </si>
  <si>
    <t>Presentación</t>
  </si>
  <si>
    <t>Razón Social del Consorcio</t>
  </si>
  <si>
    <t>FORMATO 1 - CARTA DE PRESENTACIÓN DE LA PROPUESTA</t>
  </si>
  <si>
    <t>PARTICIPACION (Individual - Consorcio - Unión Temporal)</t>
  </si>
  <si>
    <t>VALOR TOTAL CONTRATOS ACREDITADOS</t>
  </si>
  <si>
    <t>FORMATO 4 - PACTO ANTICORRUPCIÓN</t>
  </si>
  <si>
    <t>FORMATO Nº 5 - EXPERIENCIA ESPECÍFICA DEL PROPONENTE</t>
  </si>
  <si>
    <t>AEROPUERTO INTERNACIONAL MATECAÑA</t>
  </si>
  <si>
    <t>FORMATO Nº 6- PROPUESTA ECONOMICA</t>
  </si>
  <si>
    <t>TOTAL</t>
  </si>
  <si>
    <t xml:space="preserve">SELECCIÓN ABREVIADA DE MENOR CUANTIA </t>
  </si>
  <si>
    <t>ITEM</t>
  </si>
  <si>
    <t>DESCRIPCION</t>
  </si>
  <si>
    <t xml:space="preserve">ACREDITACION CUMPLIMIENTO CONTRATOS ANTERIORES </t>
  </si>
  <si>
    <t>DECLARACIÓN DE MULTAS Y SANCIONES DURANTE LOS ÚLTIMOS DOS (2) AÑOS:</t>
  </si>
  <si>
    <t>1) Declaro que (si/no)</t>
  </si>
  <si>
    <t>he tenido multas y/o sanciones durante los últimos dos años.</t>
  </si>
  <si>
    <t>RELACIÓN DE MULTAS Y/O SANCIONES DENTRO DE LOS ÚLTIMOS DOS AÑOS</t>
  </si>
  <si>
    <t>Objeto del Contrato</t>
  </si>
  <si>
    <t>Nº del Contrato</t>
  </si>
  <si>
    <t>Valor Contrato
($)</t>
  </si>
  <si>
    <t>MULTA ö SANCIÓN</t>
  </si>
  <si>
    <t>Fecha</t>
  </si>
  <si>
    <t>Valor
($)</t>
  </si>
  <si>
    <t>Valor
(SMMLV)</t>
  </si>
  <si>
    <t>2) Declaro bajo la gravedad de juramento que la información consignada en éste formato es totalmente cierta.</t>
  </si>
  <si>
    <t>SI</t>
  </si>
  <si>
    <t>NO</t>
  </si>
  <si>
    <t xml:space="preserve"> ADQUISICIÓN Y RENOVACIÓN DE SERVIDOR (SERVICIOS DE AD, DNS, ETC), EQUIPOS DE RED FORTINET SERIES F E IMPLEMENTACIÓN DE LOS EQUIPOS (INSTALACIÓN, CONFIGURACIÓN, MIGRACIÓN, CAPACTIACIÓN Y SOPORTE) PARA EL AEROPUERTO INTERNACIONAL MATECAÑA</t>
  </si>
  <si>
    <t xml:space="preserve">SELECCIÓN ABREVIADA MENOR CUANTIA </t>
  </si>
  <si>
    <t>-B8</t>
  </si>
  <si>
    <t>No. de Registro en el RUP</t>
  </si>
  <si>
    <t>SUMINISTRO</t>
  </si>
  <si>
    <t>Herramienta Colaborativa Google Workspace Business Standard</t>
  </si>
  <si>
    <t>VALOR UNITARIO</t>
  </si>
  <si>
    <t>VALOR TOTAL</t>
  </si>
  <si>
    <t>CANTIDAD</t>
  </si>
  <si>
    <t>Selección Abreviada de Menor Cuantía</t>
  </si>
  <si>
    <t>Proponente:</t>
  </si>
  <si>
    <t>TIEMPO</t>
  </si>
  <si>
    <t>1 año</t>
  </si>
  <si>
    <t>RENOVACIÓN Y ADQUISICIÓN DE LICENCIAS DE SOFTWARE Y HERRAMIENTAS TECNOLÓGICAS PARA LA GESTIÓN DE TI, CIBERSEGURIDAD, COMUNICACIONES DIGITALES, PRODUCCIÓN MULTIMEDIA Y CONSULTA NORMATIVA, INCLUYENDO LA IMPLEMENTACIÓN Y EL SERVICIO POSVENTA PARA EL AEROPUERTO INTERNACIONAL MATECAÑA</t>
  </si>
  <si>
    <t>RENOVACIÓN Y ADQUISICIÓN DE LICENCIAS DE SOFTWARE Y HERRAMIENTAS TECNOLÓGICAS PARA LA GESTIÓN DE TI, CIBERSEGURIDAD, COMUNICACIONES DIGITALES, PRODUCCIÓN MULTIMEDIA Y CONSULTA NORMATIVA, INCLUYENDO LA IMPLEMENTACIÓN Y EL SERVICIO POSVENTA PARA EL AEROPUERTO INTERNACIONAL MATECAÑA.</t>
  </si>
  <si>
    <t>Hosting Web Business para WordPress – Hostinger Cloud Startup</t>
  </si>
  <si>
    <t>Plugins Web WordPress (Calendly Team)</t>
  </si>
  <si>
    <t>Plugins Web WordPress (AccessiBe)</t>
  </si>
  <si>
    <t>Plugins Web WordPress (Elementor Pro / add-ons)</t>
  </si>
  <si>
    <t>Plugins Web WordPress (Transkriptor TEAM)</t>
  </si>
  <si>
    <t>Plugins Web WordPress (YoastSEO Premium)</t>
  </si>
  <si>
    <t>Plugins Web WordPress (Malcare)</t>
  </si>
  <si>
    <t>FortiClient (EPP/APT) 2 x 25-pack</t>
  </si>
  <si>
    <t>Renovación del protocolo IPv6 LACNIC Pool (/42)</t>
  </si>
  <si>
    <t>Manage Engine: Service Desk Plus (2 Technicians – 250 nodos)</t>
  </si>
  <si>
    <t>Manage Engine: EndPoint Central (50 Computers – 10 Servers)</t>
  </si>
  <si>
    <t>Licencias de Edición Multimedia Envato (1)</t>
  </si>
  <si>
    <t>Licencias de Edición Multimedia Capcut Pro (1)</t>
  </si>
  <si>
    <t>Licencias de Edición Multimedia Adobe Creative (3)</t>
  </si>
  <si>
    <t>Software de Normas Legales LEGIS Xperta One Lite</t>
  </si>
  <si>
    <t>Automatización y Chatbots Manychat (Pro)</t>
  </si>
  <si>
    <t>LLM IA (Business)</t>
  </si>
  <si>
    <t>Productividad (Team)</t>
  </si>
  <si>
    <t>Mailtrap Infraestructura de Correo Transaccional (Basic)</t>
  </si>
  <si>
    <t>2026-059</t>
  </si>
  <si>
    <t>PROCESO DE SELECCIÓN N° 2026-059 - SELECCIÓN ABREVIADA DE MENOR CUANTÍA</t>
  </si>
  <si>
    <r>
      <rPr>
        <b/>
        <sz val="8"/>
        <rFont val="Tahoma"/>
        <family val="2"/>
      </rPr>
      <t>NOTA:</t>
    </r>
    <r>
      <rPr>
        <sz val="8"/>
        <rFont val="Tahoma"/>
        <family val="2"/>
      </rPr>
      <t xml:space="preserve"> El valor total de esta oferta comprende íntegramente los servicios de soporte postventa.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</si>
</sst>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_ &quot;$&quot;\ * #,##0.00_ ;_ &quot;$&quot;\ * \-#,##0.00_ ;_ &quot;$&quot;\ * &quot;-&quot;??_ ;_ @_ "/>
    <numFmt numFmtId="165" formatCode="_ * #,##0.00_ ;_ * \-#,##0.00_ ;_ * &quot;-&quot;??_ ;_ @_ "/>
    <numFmt numFmtId="166" formatCode="_ &quot;$&quot;\ * #,##0_ ;_ &quot;$&quot;\ * \-#,##0_ ;_ &quot;$&quot;\ * &quot;-&quot;??_ ;_ @_ "/>
  </numFmts>
  <fonts count="25" x14ac:knownFonts="1">
    <font>
      <sz val="10"/>
      <name val="Arial"/>
    </font>
    <font>
      <sz val="10"/>
      <name val="Arial"/>
      <family val="2"/>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b/>
      <sz val="10"/>
      <name val="Arial"/>
      <family val="2"/>
    </font>
    <font>
      <b/>
      <sz val="7"/>
      <name val="Tahoma"/>
      <family val="2"/>
    </font>
    <font>
      <b/>
      <sz val="10"/>
      <name val="Arial Narrow"/>
      <family val="2"/>
    </font>
    <font>
      <b/>
      <sz val="8"/>
      <name val="Tahoma"/>
      <family val="2"/>
    </font>
    <font>
      <b/>
      <sz val="9"/>
      <name val="Tahoma"/>
      <family val="2"/>
    </font>
    <font>
      <b/>
      <sz val="8"/>
      <name val="Arial"/>
      <family val="2"/>
    </font>
    <font>
      <sz val="8"/>
      <name val="Arial"/>
      <family val="2"/>
    </font>
    <font>
      <sz val="8"/>
      <color indexed="9"/>
      <name val="Tahoma"/>
      <family val="2"/>
    </font>
    <font>
      <sz val="8"/>
      <color indexed="9"/>
      <name val="Arial Narrow"/>
      <family val="2"/>
    </font>
    <font>
      <b/>
      <sz val="8"/>
      <name val="Arial Narrow"/>
      <family val="2"/>
    </font>
    <font>
      <b/>
      <sz val="8"/>
      <color theme="1"/>
      <name val="Tahoma"/>
      <family val="2"/>
    </font>
    <font>
      <sz val="8"/>
      <color theme="1"/>
      <name val="Tahoma"/>
      <family val="2"/>
    </font>
    <font>
      <sz val="8"/>
      <color rgb="FF000000"/>
      <name val="Tahoma"/>
      <family val="2"/>
    </font>
    <font>
      <sz val="8"/>
      <color rgb="FF1F1F1F"/>
      <name val="Tahoma"/>
      <family val="2"/>
    </font>
  </fonts>
  <fills count="9">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55"/>
        <bgColor indexed="64"/>
      </patternFill>
    </fill>
    <fill>
      <patternFill patternType="solid">
        <fgColor theme="0"/>
        <bgColor indexed="64"/>
      </patternFill>
    </fill>
    <fill>
      <patternFill patternType="solid">
        <fgColor rgb="FFFFFF9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cellStyleXfs>
  <cellXfs count="282">
    <xf numFmtId="0" fontId="0" fillId="0" borderId="0" xfId="0"/>
    <xf numFmtId="0" fontId="4" fillId="0" borderId="0" xfId="0" applyFont="1"/>
    <xf numFmtId="0" fontId="4" fillId="0" borderId="0" xfId="0" applyFont="1" applyAlignment="1">
      <alignment horizontal="justify" vertical="top" wrapText="1"/>
    </xf>
    <xf numFmtId="0" fontId="4" fillId="0" borderId="1" xfId="0" applyFont="1" applyBorder="1"/>
    <xf numFmtId="0" fontId="5" fillId="0" borderId="0" xfId="0" applyFont="1"/>
    <xf numFmtId="0" fontId="9" fillId="0" borderId="0" xfId="0" applyFont="1"/>
    <xf numFmtId="49" fontId="4" fillId="0" borderId="0" xfId="0" applyNumberFormat="1" applyFont="1"/>
    <xf numFmtId="49" fontId="5" fillId="0" borderId="0" xfId="0" applyNumberFormat="1" applyFont="1"/>
    <xf numFmtId="0" fontId="4" fillId="0" borderId="2" xfId="0" applyFont="1" applyBorder="1" applyAlignment="1">
      <alignment horizontal="justify" vertical="top" wrapText="1"/>
    </xf>
    <xf numFmtId="0" fontId="8" fillId="0" borderId="0" xfId="0" applyFont="1" applyAlignment="1">
      <alignment horizontal="center"/>
    </xf>
    <xf numFmtId="0" fontId="4" fillId="0" borderId="0" xfId="0" applyFont="1" applyAlignment="1">
      <alignment horizontal="justify" vertical="top"/>
    </xf>
    <xf numFmtId="49" fontId="4" fillId="2" borderId="1" xfId="0" applyNumberFormat="1" applyFont="1" applyFill="1" applyBorder="1" applyProtection="1">
      <protection locked="0"/>
    </xf>
    <xf numFmtId="0" fontId="5" fillId="3" borderId="3" xfId="0" applyFont="1" applyFill="1" applyBorder="1" applyAlignment="1">
      <alignment horizontal="centerContinuous"/>
    </xf>
    <xf numFmtId="49" fontId="5" fillId="3" borderId="4" xfId="0" applyNumberFormat="1" applyFont="1" applyFill="1" applyBorder="1" applyAlignment="1">
      <alignment horizontal="centerContinuous"/>
    </xf>
    <xf numFmtId="49" fontId="5" fillId="3" borderId="5" xfId="0" applyNumberFormat="1" applyFont="1" applyFill="1" applyBorder="1" applyAlignment="1">
      <alignment horizontal="centerContinuous"/>
    </xf>
    <xf numFmtId="0" fontId="13" fillId="0" borderId="1" xfId="0" applyFont="1" applyBorder="1"/>
    <xf numFmtId="0" fontId="4" fillId="0" borderId="0" xfId="0" applyFont="1" applyAlignment="1">
      <alignment vertical="center"/>
    </xf>
    <xf numFmtId="0" fontId="12" fillId="0" borderId="0" xfId="0" applyFont="1" applyAlignment="1">
      <alignment vertical="center"/>
    </xf>
    <xf numFmtId="0" fontId="4" fillId="0" borderId="6" xfId="0" applyFont="1" applyBorder="1"/>
    <xf numFmtId="49" fontId="4" fillId="0" borderId="6" xfId="0" applyNumberFormat="1" applyFont="1" applyBorder="1" applyProtection="1">
      <protection locked="0"/>
    </xf>
    <xf numFmtId="0" fontId="4" fillId="0" borderId="0" xfId="0" applyFont="1" applyAlignment="1">
      <alignment horizontal="center" vertical="center" wrapText="1"/>
    </xf>
    <xf numFmtId="0" fontId="4" fillId="2" borderId="1" xfId="0" applyFont="1" applyFill="1" applyBorder="1" applyAlignment="1" applyProtection="1">
      <alignment vertical="top" wrapText="1"/>
      <protection locked="0"/>
    </xf>
    <xf numFmtId="0" fontId="4" fillId="2" borderId="1" xfId="0" applyFont="1" applyFill="1" applyBorder="1" applyAlignment="1" applyProtection="1">
      <alignment wrapText="1"/>
      <protection locked="0"/>
    </xf>
    <xf numFmtId="49" fontId="4" fillId="2" borderId="1" xfId="0" applyNumberFormat="1" applyFont="1" applyFill="1" applyBorder="1" applyAlignment="1" applyProtection="1">
      <alignment wrapText="1"/>
      <protection locked="0"/>
    </xf>
    <xf numFmtId="0" fontId="4" fillId="0" borderId="0" xfId="0" applyFont="1" applyAlignment="1">
      <alignment wrapText="1"/>
    </xf>
    <xf numFmtId="49" fontId="4" fillId="0" borderId="1" xfId="0" applyNumberFormat="1" applyFont="1" applyBorder="1"/>
    <xf numFmtId="9" fontId="4" fillId="2" borderId="1" xfId="6" applyFont="1" applyFill="1" applyBorder="1" applyAlignment="1" applyProtection="1">
      <alignment horizontal="center" wrapText="1"/>
      <protection locked="0"/>
    </xf>
    <xf numFmtId="166" fontId="4" fillId="2" borderId="1" xfId="4" applyNumberFormat="1" applyFont="1" applyFill="1" applyBorder="1" applyAlignment="1" applyProtection="1">
      <alignment horizontal="center" wrapText="1"/>
      <protection locked="0"/>
    </xf>
    <xf numFmtId="0" fontId="5" fillId="0" borderId="0" xfId="0" applyFont="1" applyAlignment="1">
      <alignment horizontal="center" wrapText="1"/>
    </xf>
    <xf numFmtId="0" fontId="9" fillId="0" borderId="0" xfId="0" applyFont="1" applyAlignment="1">
      <alignment horizontal="justify" wrapText="1"/>
    </xf>
    <xf numFmtId="0" fontId="4" fillId="0" borderId="0" xfId="0" applyFont="1" applyAlignment="1">
      <alignment horizontal="left" wrapText="1"/>
    </xf>
    <xf numFmtId="0" fontId="0" fillId="0" borderId="0" xfId="0" applyAlignment="1">
      <alignment wrapText="1"/>
    </xf>
    <xf numFmtId="0" fontId="5" fillId="0" borderId="1" xfId="0" applyFont="1" applyBorder="1" applyAlignment="1">
      <alignment horizontal="center" vertical="center" wrapText="1"/>
    </xf>
    <xf numFmtId="9" fontId="4" fillId="2" borderId="1" xfId="6" applyFont="1" applyFill="1" applyBorder="1" applyAlignment="1" applyProtection="1">
      <alignment horizontal="center" vertical="center" wrapText="1"/>
      <protection locked="0"/>
    </xf>
    <xf numFmtId="9" fontId="4" fillId="0" borderId="1" xfId="6" applyFont="1" applyFill="1" applyBorder="1" applyAlignment="1" applyProtection="1">
      <alignment horizontal="center" vertical="center" wrapText="1"/>
    </xf>
    <xf numFmtId="0" fontId="3" fillId="0" borderId="0" xfId="0" applyFont="1" applyAlignment="1">
      <alignment horizontal="center" vertical="center" wrapText="1"/>
    </xf>
    <xf numFmtId="9" fontId="4" fillId="0" borderId="0" xfId="6" applyFont="1" applyFill="1" applyBorder="1" applyAlignment="1" applyProtection="1">
      <alignment horizontal="center" vertical="center" wrapText="1"/>
    </xf>
    <xf numFmtId="0" fontId="6" fillId="0" borderId="0" xfId="0" applyFont="1"/>
    <xf numFmtId="49" fontId="6" fillId="0" borderId="0" xfId="0" applyNumberFormat="1" applyFont="1"/>
    <xf numFmtId="0" fontId="14" fillId="0" borderId="0" xfId="0" applyFont="1" applyAlignment="1">
      <alignment vertical="center"/>
    </xf>
    <xf numFmtId="0" fontId="14" fillId="0" borderId="0" xfId="0" applyFont="1" applyAlignment="1">
      <alignment vertical="center" wrapText="1"/>
    </xf>
    <xf numFmtId="0" fontId="6" fillId="0" borderId="0" xfId="0" applyFont="1" applyAlignment="1">
      <alignment vertical="center"/>
    </xf>
    <xf numFmtId="0" fontId="6" fillId="0" borderId="0" xfId="0" applyFont="1" applyAlignment="1">
      <alignment vertical="center" wrapText="1"/>
    </xf>
    <xf numFmtId="49" fontId="6" fillId="0" borderId="0" xfId="0" applyNumberFormat="1" applyFont="1" applyAlignment="1">
      <alignment vertical="center"/>
    </xf>
    <xf numFmtId="0" fontId="14" fillId="0" borderId="0" xfId="0" applyFont="1" applyAlignment="1">
      <alignment horizontal="centerContinuous" vertical="center"/>
    </xf>
    <xf numFmtId="49" fontId="14" fillId="0" borderId="0" xfId="0" applyNumberFormat="1" applyFont="1" applyAlignment="1">
      <alignment horizontal="centerContinuous" vertical="center"/>
    </xf>
    <xf numFmtId="0" fontId="16" fillId="2" borderId="1" xfId="0" applyFont="1" applyFill="1" applyBorder="1" applyAlignment="1" applyProtection="1">
      <alignment horizontal="center" vertical="center"/>
      <protection locked="0"/>
    </xf>
    <xf numFmtId="0" fontId="17" fillId="0" borderId="0" xfId="0" applyFont="1" applyAlignment="1">
      <alignment vertical="center"/>
    </xf>
    <xf numFmtId="0" fontId="6" fillId="0" borderId="0" xfId="0" applyFont="1" applyAlignment="1">
      <alignment horizontal="center" vertical="center"/>
    </xf>
    <xf numFmtId="49" fontId="6" fillId="3" borderId="1" xfId="0" applyNumberFormat="1" applyFont="1" applyFill="1" applyBorder="1" applyAlignment="1">
      <alignment horizontal="center" vertical="center"/>
    </xf>
    <xf numFmtId="49" fontId="6" fillId="3" borderId="1" xfId="0" applyNumberFormat="1" applyFont="1" applyFill="1" applyBorder="1" applyAlignment="1">
      <alignment horizontal="center" vertical="center" wrapText="1"/>
    </xf>
    <xf numFmtId="0" fontId="6" fillId="2" borderId="1" xfId="0" applyFont="1" applyFill="1" applyBorder="1" applyAlignment="1" applyProtection="1">
      <alignment vertical="center" wrapText="1"/>
      <protection locked="0"/>
    </xf>
    <xf numFmtId="166" fontId="6" fillId="2" borderId="1" xfId="4" applyNumberFormat="1" applyFont="1" applyFill="1" applyBorder="1" applyAlignment="1" applyProtection="1">
      <alignment vertical="center" wrapText="1"/>
      <protection locked="0"/>
    </xf>
    <xf numFmtId="49" fontId="6" fillId="2" borderId="1" xfId="0" applyNumberFormat="1" applyFont="1" applyFill="1" applyBorder="1" applyAlignment="1" applyProtection="1">
      <alignment vertical="center" wrapText="1"/>
      <protection locked="0"/>
    </xf>
    <xf numFmtId="0" fontId="6" fillId="0" borderId="0" xfId="0" applyFont="1" applyAlignment="1">
      <alignment horizontal="justify" vertical="center" wrapText="1"/>
    </xf>
    <xf numFmtId="0" fontId="6" fillId="0" borderId="2" xfId="0" applyFont="1" applyBorder="1" applyAlignment="1">
      <alignment horizontal="justify" vertical="center" wrapText="1"/>
    </xf>
    <xf numFmtId="0" fontId="6" fillId="0" borderId="0" xfId="0" applyFont="1" applyAlignment="1">
      <alignment horizontal="left" vertical="center"/>
    </xf>
    <xf numFmtId="49" fontId="6" fillId="0" borderId="0" xfId="0" applyNumberFormat="1" applyFont="1" applyAlignment="1">
      <alignment horizontal="left" vertical="center"/>
    </xf>
    <xf numFmtId="0" fontId="14" fillId="0" borderId="1" xfId="0" applyFont="1" applyBorder="1" applyAlignment="1">
      <alignment vertical="center"/>
    </xf>
    <xf numFmtId="0" fontId="14" fillId="0" borderId="0" xfId="0" applyFont="1"/>
    <xf numFmtId="0" fontId="6" fillId="0" borderId="0" xfId="0" applyFont="1" applyAlignment="1">
      <alignment horizontal="justify" vertical="top" wrapText="1"/>
    </xf>
    <xf numFmtId="0" fontId="6" fillId="0" borderId="0" xfId="0" applyFont="1" applyAlignment="1">
      <alignment vertical="top" wrapText="1"/>
    </xf>
    <xf numFmtId="0" fontId="18" fillId="4" borderId="4" xfId="0" applyFont="1" applyFill="1" applyBorder="1" applyAlignment="1">
      <alignment horizontal="center"/>
    </xf>
    <xf numFmtId="0" fontId="18" fillId="4" borderId="4" xfId="0" applyFont="1" applyFill="1" applyBorder="1"/>
    <xf numFmtId="0" fontId="18" fillId="4" borderId="0" xfId="0" applyFont="1" applyFill="1"/>
    <xf numFmtId="0" fontId="18" fillId="5" borderId="0" xfId="0" applyFont="1" applyFill="1" applyAlignment="1">
      <alignment horizontal="center"/>
    </xf>
    <xf numFmtId="0" fontId="19" fillId="5" borderId="0" xfId="2" applyFont="1" applyFill="1" applyAlignment="1" applyProtection="1"/>
    <xf numFmtId="0" fontId="19" fillId="5" borderId="0" xfId="0" applyFont="1" applyFill="1" applyAlignment="1">
      <alignment horizontal="left"/>
    </xf>
    <xf numFmtId="0" fontId="18" fillId="5" borderId="0" xfId="0" applyFont="1" applyFill="1"/>
    <xf numFmtId="0" fontId="18" fillId="6" borderId="0" xfId="0" applyFont="1" applyFill="1" applyAlignment="1">
      <alignment horizontal="center"/>
    </xf>
    <xf numFmtId="0" fontId="19" fillId="6" borderId="0" xfId="2" applyFont="1" applyFill="1" applyAlignment="1" applyProtection="1"/>
    <xf numFmtId="0" fontId="19" fillId="6" borderId="0" xfId="0" applyFont="1" applyFill="1" applyAlignment="1">
      <alignment horizontal="left"/>
    </xf>
    <xf numFmtId="0" fontId="18" fillId="6" borderId="0" xfId="0" applyFont="1" applyFill="1"/>
    <xf numFmtId="0" fontId="18" fillId="5" borderId="0" xfId="0" applyFont="1" applyFill="1" applyAlignment="1">
      <alignment horizontal="center" vertical="center"/>
    </xf>
    <xf numFmtId="0" fontId="19" fillId="5" borderId="0" xfId="2" applyFont="1" applyFill="1" applyAlignment="1" applyProtection="1">
      <alignment vertical="center"/>
    </xf>
    <xf numFmtId="0" fontId="19" fillId="5" borderId="0" xfId="0" applyFont="1" applyFill="1" applyAlignment="1">
      <alignment horizontal="left" vertical="center"/>
    </xf>
    <xf numFmtId="0" fontId="18" fillId="7" borderId="0" xfId="0" applyFont="1" applyFill="1" applyAlignment="1">
      <alignment vertical="center"/>
    </xf>
    <xf numFmtId="0" fontId="6" fillId="0" borderId="1" xfId="0" applyFont="1" applyBorder="1" applyAlignment="1">
      <alignment wrapText="1"/>
    </xf>
    <xf numFmtId="0" fontId="6" fillId="0" borderId="0" xfId="0" applyFont="1" applyAlignment="1">
      <alignment wrapText="1"/>
    </xf>
    <xf numFmtId="49" fontId="14" fillId="0" borderId="0" xfId="0" applyNumberFormat="1" applyFont="1"/>
    <xf numFmtId="0" fontId="6" fillId="0" borderId="0" xfId="0" applyFont="1" applyAlignment="1">
      <alignment horizontal="justify" vertical="top"/>
    </xf>
    <xf numFmtId="0" fontId="14" fillId="3" borderId="3" xfId="0" applyFont="1" applyFill="1" applyBorder="1" applyAlignment="1">
      <alignment horizontal="centerContinuous"/>
    </xf>
    <xf numFmtId="49" fontId="14" fillId="3" borderId="4" xfId="0" applyNumberFormat="1" applyFont="1" applyFill="1" applyBorder="1" applyAlignment="1">
      <alignment horizontal="centerContinuous"/>
    </xf>
    <xf numFmtId="49" fontId="14" fillId="3" borderId="5" xfId="0" applyNumberFormat="1" applyFont="1" applyFill="1" applyBorder="1" applyAlignment="1">
      <alignment horizontal="centerContinuous"/>
    </xf>
    <xf numFmtId="0" fontId="20" fillId="0" borderId="1" xfId="0" applyFont="1" applyBorder="1"/>
    <xf numFmtId="0" fontId="6" fillId="0" borderId="1" xfId="0" applyFont="1" applyBorder="1"/>
    <xf numFmtId="49" fontId="6" fillId="2" borderId="1" xfId="0" applyNumberFormat="1" applyFont="1" applyFill="1" applyBorder="1" applyProtection="1">
      <protection locked="0"/>
    </xf>
    <xf numFmtId="6" fontId="6" fillId="0" borderId="1" xfId="0" applyNumberFormat="1" applyFont="1" applyBorder="1" applyAlignment="1">
      <alignment horizontal="center" vertical="center" wrapText="1"/>
    </xf>
    <xf numFmtId="0" fontId="14" fillId="0" borderId="1" xfId="0" applyFont="1" applyBorder="1"/>
    <xf numFmtId="0" fontId="6" fillId="0" borderId="1" xfId="0" applyFont="1" applyBorder="1" applyAlignment="1">
      <alignment horizontal="left"/>
    </xf>
    <xf numFmtId="0" fontId="5" fillId="0" borderId="1" xfId="0" applyFont="1" applyBorder="1" applyAlignment="1">
      <alignment wrapText="1"/>
    </xf>
    <xf numFmtId="0" fontId="5" fillId="0" borderId="3" xfId="0" applyFont="1" applyBorder="1" applyAlignment="1">
      <alignment wrapText="1"/>
    </xf>
    <xf numFmtId="0" fontId="14" fillId="0" borderId="1" xfId="0" applyFont="1" applyBorder="1" applyAlignment="1">
      <alignment vertical="center" wrapText="1"/>
    </xf>
    <xf numFmtId="0" fontId="14" fillId="7" borderId="1" xfId="0" applyFont="1" applyFill="1" applyBorder="1" applyAlignment="1">
      <alignment vertical="center" wrapText="1"/>
    </xf>
    <xf numFmtId="0" fontId="6" fillId="7" borderId="1" xfId="0" applyFont="1" applyFill="1" applyBorder="1" applyAlignment="1">
      <alignment horizontal="left"/>
    </xf>
    <xf numFmtId="49" fontId="6" fillId="2" borderId="1" xfId="0" applyNumberFormat="1" applyFont="1" applyFill="1" applyBorder="1" applyProtection="1">
      <protection locked="0"/>
    </xf>
    <xf numFmtId="0" fontId="6" fillId="0" borderId="0" xfId="0" applyFont="1" applyAlignment="1">
      <alignment horizontal="justify" vertical="top" wrapText="1"/>
    </xf>
    <xf numFmtId="0" fontId="14" fillId="0" borderId="1" xfId="0" applyFont="1" applyBorder="1" applyAlignment="1">
      <alignment horizontal="center" vertical="center" wrapText="1"/>
    </xf>
    <xf numFmtId="0" fontId="6" fillId="0" borderId="1" xfId="0" applyFont="1" applyBorder="1" applyAlignment="1">
      <alignment vertical="center"/>
    </xf>
    <xf numFmtId="0" fontId="22" fillId="0" borderId="0" xfId="0" applyFont="1" applyAlignment="1">
      <alignment vertical="center" wrapText="1"/>
    </xf>
    <xf numFmtId="0" fontId="14" fillId="8" borderId="8" xfId="0" applyFont="1" applyFill="1" applyBorder="1" applyAlignment="1">
      <alignment horizontal="center" vertical="center" wrapText="1"/>
    </xf>
    <xf numFmtId="0" fontId="21" fillId="0" borderId="1" xfId="0" applyFont="1" applyBorder="1" applyAlignment="1">
      <alignment horizontal="center"/>
    </xf>
    <xf numFmtId="0" fontId="6" fillId="0" borderId="1" xfId="0" applyFont="1" applyBorder="1" applyAlignment="1">
      <alignment horizontal="center" vertical="center"/>
    </xf>
    <xf numFmtId="0" fontId="6" fillId="0" borderId="0" xfId="0" applyFont="1" applyAlignment="1">
      <alignment horizontal="center" vertical="center"/>
    </xf>
    <xf numFmtId="0" fontId="6" fillId="0" borderId="1" xfId="0" applyFont="1" applyBorder="1" applyAlignment="1">
      <alignment horizontal="justify" vertical="center" wrapText="1"/>
    </xf>
    <xf numFmtId="0" fontId="14" fillId="0" borderId="1" xfId="0" applyFont="1" applyBorder="1" applyAlignment="1">
      <alignment wrapText="1"/>
    </xf>
    <xf numFmtId="0" fontId="6" fillId="0" borderId="6" xfId="0" applyFont="1" applyBorder="1"/>
    <xf numFmtId="49" fontId="6" fillId="0" borderId="6" xfId="0" applyNumberFormat="1" applyFont="1" applyBorder="1" applyProtection="1">
      <protection locked="0"/>
    </xf>
    <xf numFmtId="9" fontId="6" fillId="2" borderId="1" xfId="6" applyFont="1" applyFill="1" applyBorder="1" applyAlignment="1" applyProtection="1">
      <alignment horizontal="center" vertical="center" wrapText="1"/>
      <protection locked="0"/>
    </xf>
    <xf numFmtId="9" fontId="6" fillId="0" borderId="1" xfId="6" applyFont="1" applyFill="1" applyBorder="1" applyAlignment="1" applyProtection="1">
      <alignment horizontal="center" vertical="center" wrapText="1"/>
    </xf>
    <xf numFmtId="0" fontId="6" fillId="0" borderId="0" xfId="0" applyFont="1" applyAlignment="1">
      <alignment horizontal="center" vertical="center" wrapText="1"/>
    </xf>
    <xf numFmtId="0" fontId="17" fillId="0" borderId="0" xfId="0" applyFont="1" applyAlignment="1">
      <alignment horizontal="center" vertical="center" wrapText="1"/>
    </xf>
    <xf numFmtId="9" fontId="6" fillId="0" borderId="0" xfId="6" applyFont="1" applyFill="1" applyBorder="1" applyAlignment="1" applyProtection="1">
      <alignment horizontal="center" vertical="center" wrapText="1"/>
    </xf>
    <xf numFmtId="0" fontId="10" fillId="0" borderId="6" xfId="0" applyFont="1" applyBorder="1" applyAlignment="1">
      <alignment vertical="top" wrapText="1"/>
    </xf>
    <xf numFmtId="0" fontId="10" fillId="0" borderId="0" xfId="0" applyFont="1" applyAlignment="1">
      <alignment vertical="top" wrapText="1"/>
    </xf>
    <xf numFmtId="49" fontId="6" fillId="2" borderId="11" xfId="0" applyNumberFormat="1" applyFont="1" applyFill="1" applyBorder="1" applyAlignment="1" applyProtection="1">
      <alignment horizontal="justify" vertical="top" wrapText="1"/>
      <protection locked="0"/>
    </xf>
    <xf numFmtId="49" fontId="6" fillId="2" borderId="12" xfId="0" applyNumberFormat="1" applyFont="1" applyFill="1" applyBorder="1" applyAlignment="1" applyProtection="1">
      <alignment horizontal="justify" vertical="top" wrapText="1"/>
      <protection locked="0"/>
    </xf>
    <xf numFmtId="0" fontId="14" fillId="0" borderId="0" xfId="0" applyFont="1" applyAlignment="1">
      <alignment horizontal="center"/>
    </xf>
    <xf numFmtId="0" fontId="6" fillId="0" borderId="1" xfId="0" applyFont="1" applyBorder="1" applyAlignment="1">
      <alignment horizontal="left" vertical="top" wrapText="1"/>
    </xf>
    <xf numFmtId="0" fontId="14" fillId="0" borderId="8" xfId="0" applyFont="1" applyBorder="1" applyAlignment="1">
      <alignment horizontal="left"/>
    </xf>
    <xf numFmtId="0" fontId="14" fillId="0" borderId="15" xfId="0" applyFont="1" applyBorder="1" applyAlignment="1">
      <alignment horizontal="left"/>
    </xf>
    <xf numFmtId="0" fontId="14" fillId="0" borderId="9" xfId="0" applyFont="1" applyBorder="1" applyAlignment="1">
      <alignment horizontal="left"/>
    </xf>
    <xf numFmtId="0" fontId="14" fillId="0" borderId="8" xfId="0" applyFont="1" applyBorder="1" applyAlignment="1">
      <alignment horizontal="left" vertical="top" wrapText="1"/>
    </xf>
    <xf numFmtId="0" fontId="14" fillId="0" borderId="9" xfId="0" applyFont="1" applyBorder="1" applyAlignment="1">
      <alignment horizontal="left" vertical="top" wrapText="1"/>
    </xf>
    <xf numFmtId="0" fontId="14" fillId="0" borderId="1" xfId="0" applyFont="1" applyBorder="1" applyAlignment="1">
      <alignment horizontal="center"/>
    </xf>
    <xf numFmtId="0" fontId="14" fillId="0" borderId="1" xfId="0" applyFont="1" applyBorder="1" applyAlignment="1">
      <alignment horizontal="center" wrapText="1"/>
    </xf>
    <xf numFmtId="0" fontId="15" fillId="0" borderId="0" xfId="0" applyFont="1" applyAlignment="1">
      <alignment horizontal="center"/>
    </xf>
    <xf numFmtId="0" fontId="4" fillId="0" borderId="1" xfId="0" applyFont="1" applyBorder="1" applyAlignment="1">
      <alignment horizontal="justify" vertical="top" wrapText="1"/>
    </xf>
    <xf numFmtId="0" fontId="4" fillId="0" borderId="1" xfId="0" applyFont="1" applyBorder="1" applyAlignment="1">
      <alignment vertical="top"/>
    </xf>
    <xf numFmtId="0" fontId="4" fillId="0" borderId="10" xfId="0" applyFont="1" applyBorder="1" applyAlignment="1">
      <alignment horizontal="justify" vertical="top" wrapText="1"/>
    </xf>
    <xf numFmtId="0" fontId="4" fillId="0" borderId="6" xfId="0" applyFont="1" applyBorder="1" applyAlignment="1">
      <alignment horizontal="justify" vertical="top" wrapText="1"/>
    </xf>
    <xf numFmtId="0" fontId="4" fillId="0" borderId="11" xfId="0" applyFont="1" applyBorder="1" applyAlignment="1">
      <alignment horizontal="justify" vertical="top" wrapText="1"/>
    </xf>
    <xf numFmtId="0" fontId="4" fillId="0" borderId="13" xfId="0" applyFont="1" applyBorder="1" applyAlignment="1">
      <alignment horizontal="justify" vertical="top" wrapText="1"/>
    </xf>
    <xf numFmtId="0" fontId="4" fillId="0" borderId="0" xfId="0" applyFont="1" applyAlignment="1">
      <alignment horizontal="justify" vertical="top" wrapText="1"/>
    </xf>
    <xf numFmtId="0" fontId="4" fillId="0" borderId="14" xfId="0" applyFont="1" applyBorder="1" applyAlignment="1">
      <alignment horizontal="justify" vertical="top" wrapText="1"/>
    </xf>
    <xf numFmtId="0" fontId="4" fillId="0" borderId="7" xfId="0" applyFont="1" applyBorder="1" applyAlignment="1">
      <alignment horizontal="justify" vertical="top" wrapText="1"/>
    </xf>
    <xf numFmtId="0" fontId="4" fillId="0" borderId="2" xfId="0" applyFont="1" applyBorder="1" applyAlignment="1">
      <alignment horizontal="justify" vertical="top" wrapText="1"/>
    </xf>
    <xf numFmtId="0" fontId="4" fillId="0" borderId="12" xfId="0" applyFont="1" applyBorder="1" applyAlignment="1">
      <alignment horizontal="justify" vertical="top" wrapText="1"/>
    </xf>
    <xf numFmtId="49" fontId="4" fillId="2" borderId="1" xfId="0" applyNumberFormat="1" applyFont="1" applyFill="1" applyBorder="1" applyProtection="1">
      <protection locked="0"/>
    </xf>
    <xf numFmtId="0" fontId="4" fillId="2" borderId="1" xfId="0" applyFont="1" applyFill="1" applyBorder="1" applyProtection="1">
      <protection locked="0"/>
    </xf>
    <xf numFmtId="0" fontId="4" fillId="2" borderId="1" xfId="0" applyFont="1" applyFill="1" applyBorder="1" applyAlignment="1" applyProtection="1">
      <alignment horizontal="justify" vertical="top" wrapText="1"/>
      <protection locked="0"/>
    </xf>
    <xf numFmtId="0" fontId="4" fillId="0" borderId="3" xfId="0" applyFont="1" applyBorder="1" applyAlignment="1">
      <alignment horizontal="left" wrapText="1"/>
    </xf>
    <xf numFmtId="0" fontId="4" fillId="0" borderId="4" xfId="0" applyFont="1" applyBorder="1" applyAlignment="1">
      <alignment horizontal="left" wrapText="1"/>
    </xf>
    <xf numFmtId="0" fontId="4" fillId="0" borderId="5" xfId="0" applyFont="1" applyBorder="1" applyAlignment="1">
      <alignment horizontal="left" wrapText="1"/>
    </xf>
    <xf numFmtId="0" fontId="4" fillId="7" borderId="1" xfId="0" applyFont="1" applyFill="1" applyBorder="1"/>
    <xf numFmtId="49" fontId="4" fillId="2" borderId="3" xfId="0" applyNumberFormat="1" applyFont="1" applyFill="1" applyBorder="1" applyProtection="1">
      <protection locked="0"/>
    </xf>
    <xf numFmtId="49" fontId="4" fillId="2" borderId="4" xfId="0" applyNumberFormat="1" applyFont="1" applyFill="1" applyBorder="1" applyProtection="1">
      <protection locked="0"/>
    </xf>
    <xf numFmtId="49" fontId="4" fillId="2" borderId="5" xfId="0" applyNumberFormat="1" applyFont="1" applyFill="1" applyBorder="1" applyProtection="1">
      <protection locked="0"/>
    </xf>
    <xf numFmtId="0" fontId="4" fillId="0" borderId="8" xfId="0" applyFont="1" applyBorder="1" applyAlignment="1">
      <alignment vertical="top" wrapText="1"/>
    </xf>
    <xf numFmtId="0" fontId="4" fillId="0" borderId="9" xfId="0" applyFont="1" applyBorder="1" applyAlignment="1">
      <alignment vertical="top" wrapText="1"/>
    </xf>
    <xf numFmtId="0" fontId="4" fillId="2" borderId="10" xfId="0" applyFont="1" applyFill="1" applyBorder="1" applyAlignment="1" applyProtection="1">
      <alignment horizontal="left" vertical="top" wrapText="1"/>
      <protection locked="0"/>
    </xf>
    <xf numFmtId="0" fontId="4" fillId="2" borderId="6" xfId="0" applyFont="1" applyFill="1" applyBorder="1" applyAlignment="1" applyProtection="1">
      <alignment horizontal="left" vertical="top" wrapText="1"/>
      <protection locked="0"/>
    </xf>
    <xf numFmtId="0" fontId="4" fillId="2" borderId="11" xfId="0" applyFont="1" applyFill="1" applyBorder="1" applyAlignment="1" applyProtection="1">
      <alignment horizontal="left" vertical="top" wrapText="1"/>
      <protection locked="0"/>
    </xf>
    <xf numFmtId="0" fontId="4" fillId="0" borderId="7" xfId="0" applyFont="1" applyBorder="1" applyAlignment="1" applyProtection="1">
      <alignment horizontal="left" vertical="top" wrapText="1"/>
      <protection locked="0"/>
    </xf>
    <xf numFmtId="0" fontId="4" fillId="0" borderId="2" xfId="0" applyFont="1" applyBorder="1" applyAlignment="1" applyProtection="1">
      <alignment horizontal="left" vertical="top" wrapText="1"/>
      <protection locked="0"/>
    </xf>
    <xf numFmtId="0" fontId="4" fillId="0" borderId="12" xfId="0" applyFont="1" applyBorder="1" applyAlignment="1" applyProtection="1">
      <alignment horizontal="left" vertical="top" wrapText="1"/>
      <protection locked="0"/>
    </xf>
    <xf numFmtId="0" fontId="4" fillId="0" borderId="1" xfId="0" applyFont="1" applyBorder="1"/>
    <xf numFmtId="0" fontId="4" fillId="0" borderId="3" xfId="0" applyFont="1" applyBorder="1" applyAlignment="1">
      <alignment horizontal="left"/>
    </xf>
    <xf numFmtId="0" fontId="4" fillId="0" borderId="4" xfId="0" applyFont="1" applyBorder="1" applyAlignment="1">
      <alignment horizontal="left"/>
    </xf>
    <xf numFmtId="0" fontId="4" fillId="0" borderId="5" xfId="0" applyFont="1" applyBorder="1" applyAlignment="1">
      <alignment horizontal="left"/>
    </xf>
    <xf numFmtId="0" fontId="4" fillId="0" borderId="3" xfId="0" applyFont="1" applyBorder="1" applyAlignment="1">
      <alignment wrapText="1"/>
    </xf>
    <xf numFmtId="0" fontId="4" fillId="0" borderId="4" xfId="0" applyFont="1" applyBorder="1" applyAlignment="1">
      <alignment wrapText="1"/>
    </xf>
    <xf numFmtId="0" fontId="4" fillId="0" borderId="5" xfId="0" applyFont="1" applyBorder="1" applyAlignment="1">
      <alignment wrapText="1"/>
    </xf>
    <xf numFmtId="0" fontId="13" fillId="0" borderId="8" xfId="0" applyFont="1" applyBorder="1" applyAlignment="1">
      <alignment vertical="top" wrapText="1"/>
    </xf>
    <xf numFmtId="0" fontId="13" fillId="0" borderId="9" xfId="0" applyFont="1" applyBorder="1" applyAlignment="1">
      <alignment vertical="top" wrapText="1"/>
    </xf>
    <xf numFmtId="0" fontId="3" fillId="2" borderId="7" xfId="0" applyFont="1" applyFill="1" applyBorder="1" applyAlignment="1" applyProtection="1">
      <alignment horizontal="left" vertical="top" wrapText="1"/>
      <protection locked="0"/>
    </xf>
    <xf numFmtId="0" fontId="3" fillId="2" borderId="2" xfId="0" applyFont="1" applyFill="1" applyBorder="1" applyAlignment="1" applyProtection="1">
      <alignment horizontal="left" vertical="top" wrapText="1"/>
      <protection locked="0"/>
    </xf>
    <xf numFmtId="0" fontId="3" fillId="2" borderId="12" xfId="0" applyFont="1" applyFill="1" applyBorder="1" applyAlignment="1" applyProtection="1">
      <alignment horizontal="left" vertical="top" wrapText="1"/>
      <protection locked="0"/>
    </xf>
    <xf numFmtId="49" fontId="4" fillId="0" borderId="1" xfId="0" applyNumberFormat="1" applyFont="1" applyBorder="1"/>
    <xf numFmtId="0" fontId="13" fillId="0" borderId="1" xfId="0" applyFont="1" applyBorder="1" applyAlignment="1">
      <alignment vertical="top"/>
    </xf>
    <xf numFmtId="49" fontId="4" fillId="7" borderId="1" xfId="0" applyNumberFormat="1" applyFont="1" applyFill="1" applyBorder="1"/>
    <xf numFmtId="0" fontId="13" fillId="0" borderId="8" xfId="0" applyFont="1" applyBorder="1" applyAlignment="1">
      <alignment vertical="top"/>
    </xf>
    <xf numFmtId="0" fontId="13" fillId="0" borderId="9" xfId="0" applyFont="1" applyBorder="1" applyAlignment="1">
      <alignment vertical="top"/>
    </xf>
    <xf numFmtId="0" fontId="4" fillId="2" borderId="10" xfId="0" applyFont="1" applyFill="1" applyBorder="1" applyAlignment="1" applyProtection="1">
      <alignment horizontal="left" wrapText="1"/>
      <protection locked="0"/>
    </xf>
    <xf numFmtId="0" fontId="4" fillId="2" borderId="6" xfId="0" applyFont="1" applyFill="1" applyBorder="1" applyAlignment="1" applyProtection="1">
      <alignment horizontal="left" wrapText="1"/>
      <protection locked="0"/>
    </xf>
    <xf numFmtId="0" fontId="4" fillId="2" borderId="11" xfId="0" applyFont="1" applyFill="1" applyBorder="1" applyAlignment="1" applyProtection="1">
      <alignment horizontal="left" wrapText="1"/>
      <protection locked="0"/>
    </xf>
    <xf numFmtId="0" fontId="3" fillId="0" borderId="7" xfId="0" applyFont="1" applyBorder="1" applyAlignment="1" applyProtection="1">
      <alignment horizontal="left" wrapText="1"/>
      <protection locked="0"/>
    </xf>
    <xf numFmtId="0" fontId="3" fillId="0" borderId="2" xfId="0" applyFont="1" applyBorder="1" applyAlignment="1" applyProtection="1">
      <alignment horizontal="left" wrapText="1"/>
      <protection locked="0"/>
    </xf>
    <xf numFmtId="0" fontId="3" fillId="0" borderId="12" xfId="0" applyFont="1" applyBorder="1" applyAlignment="1" applyProtection="1">
      <alignment horizontal="left" wrapText="1"/>
      <protection locked="0"/>
    </xf>
    <xf numFmtId="0" fontId="4"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0" borderId="3" xfId="0" applyFont="1" applyBorder="1" applyAlignment="1">
      <alignment horizontal="center" vertical="center" wrapText="1"/>
    </xf>
    <xf numFmtId="49" fontId="6" fillId="2" borderId="1" xfId="0" applyNumberFormat="1" applyFont="1" applyFill="1" applyBorder="1" applyProtection="1">
      <protection locked="0"/>
    </xf>
    <xf numFmtId="0" fontId="6" fillId="2" borderId="1" xfId="0" applyFont="1" applyFill="1" applyBorder="1" applyProtection="1">
      <protection locked="0"/>
    </xf>
    <xf numFmtId="0" fontId="6" fillId="0" borderId="3" xfId="0" applyFont="1" applyBorder="1" applyAlignment="1">
      <alignment horizontal="left" wrapText="1"/>
    </xf>
    <xf numFmtId="0" fontId="6" fillId="0" borderId="4" xfId="0" applyFont="1" applyBorder="1" applyAlignment="1">
      <alignment horizontal="left" wrapText="1"/>
    </xf>
    <xf numFmtId="0" fontId="6" fillId="0" borderId="5" xfId="0" applyFont="1" applyBorder="1" applyAlignment="1">
      <alignment horizontal="left" wrapText="1"/>
    </xf>
    <xf numFmtId="49" fontId="6" fillId="7" borderId="1" xfId="0" applyNumberFormat="1" applyFont="1" applyFill="1" applyBorder="1"/>
    <xf numFmtId="0" fontId="6" fillId="7" borderId="1" xfId="0" applyFont="1" applyFill="1" applyBorder="1"/>
    <xf numFmtId="49" fontId="6" fillId="2" borderId="3" xfId="0" applyNumberFormat="1" applyFont="1" applyFill="1" applyBorder="1" applyProtection="1">
      <protection locked="0"/>
    </xf>
    <xf numFmtId="49" fontId="6" fillId="2" borderId="4" xfId="0" applyNumberFormat="1" applyFont="1" applyFill="1" applyBorder="1" applyProtection="1">
      <protection locked="0"/>
    </xf>
    <xf numFmtId="49" fontId="6" fillId="2" borderId="5" xfId="0" applyNumberFormat="1" applyFont="1" applyFill="1" applyBorder="1" applyProtection="1">
      <protection locked="0"/>
    </xf>
    <xf numFmtId="0" fontId="20" fillId="0" borderId="1" xfId="0" applyFont="1" applyBorder="1" applyAlignment="1">
      <alignment vertical="top"/>
    </xf>
    <xf numFmtId="0" fontId="6" fillId="0" borderId="1" xfId="0" applyFont="1" applyBorder="1"/>
    <xf numFmtId="0" fontId="6"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3" xfId="0" applyFont="1" applyBorder="1" applyAlignment="1">
      <alignment horizontal="center" vertical="top" wrapText="1"/>
    </xf>
    <xf numFmtId="0" fontId="16" fillId="0" borderId="4" xfId="0" applyFont="1" applyBorder="1" applyAlignment="1">
      <alignment horizontal="center" vertical="top" wrapText="1"/>
    </xf>
    <xf numFmtId="0" fontId="16" fillId="0" borderId="5" xfId="0" applyFont="1" applyBorder="1" applyAlignment="1">
      <alignment horizontal="center" vertical="top" wrapText="1"/>
    </xf>
    <xf numFmtId="0" fontId="16" fillId="0" borderId="3" xfId="0" applyFont="1" applyBorder="1" applyAlignment="1">
      <alignment horizontal="center" vertical="center" wrapText="1"/>
    </xf>
    <xf numFmtId="0" fontId="20" fillId="0" borderId="8" xfId="0" applyFont="1" applyBorder="1" applyAlignment="1">
      <alignment vertical="top"/>
    </xf>
    <xf numFmtId="0" fontId="20" fillId="0" borderId="9" xfId="0" applyFont="1" applyBorder="1" applyAlignment="1">
      <alignment vertical="top"/>
    </xf>
    <xf numFmtId="0" fontId="6" fillId="2" borderId="10" xfId="0" applyFont="1" applyFill="1" applyBorder="1" applyAlignment="1" applyProtection="1">
      <alignment horizontal="left" wrapText="1"/>
      <protection locked="0"/>
    </xf>
    <xf numFmtId="0" fontId="6" fillId="2" borderId="6" xfId="0" applyFont="1" applyFill="1" applyBorder="1" applyAlignment="1" applyProtection="1">
      <alignment horizontal="left" wrapText="1"/>
      <protection locked="0"/>
    </xf>
    <xf numFmtId="0" fontId="6" fillId="2" borderId="11" xfId="0" applyFont="1" applyFill="1" applyBorder="1" applyAlignment="1" applyProtection="1">
      <alignment horizontal="left" wrapText="1"/>
      <protection locked="0"/>
    </xf>
    <xf numFmtId="0" fontId="17" fillId="0" borderId="7" xfId="0" applyFont="1" applyBorder="1" applyAlignment="1" applyProtection="1">
      <alignment horizontal="left" wrapText="1"/>
      <protection locked="0"/>
    </xf>
    <xf numFmtId="0" fontId="17" fillId="0" borderId="2" xfId="0" applyFont="1" applyBorder="1" applyAlignment="1" applyProtection="1">
      <alignment horizontal="left" wrapText="1"/>
      <protection locked="0"/>
    </xf>
    <xf numFmtId="0" fontId="17" fillId="0" borderId="12" xfId="0" applyFont="1" applyBorder="1" applyAlignment="1" applyProtection="1">
      <alignment horizontal="left" wrapText="1"/>
      <protection locked="0"/>
    </xf>
    <xf numFmtId="49" fontId="6" fillId="0" borderId="1" xfId="0" applyNumberFormat="1" applyFont="1" applyBorder="1"/>
    <xf numFmtId="0" fontId="6" fillId="0" borderId="10" xfId="0" applyFont="1" applyBorder="1" applyAlignment="1">
      <alignment horizontal="justify" vertical="top" wrapText="1"/>
    </xf>
    <xf numFmtId="0" fontId="6" fillId="0" borderId="6" xfId="0" applyFont="1" applyBorder="1" applyAlignment="1">
      <alignment horizontal="justify" vertical="top" wrapText="1"/>
    </xf>
    <xf numFmtId="0" fontId="6" fillId="0" borderId="11" xfId="0" applyFont="1" applyBorder="1" applyAlignment="1">
      <alignment horizontal="justify" vertical="top" wrapText="1"/>
    </xf>
    <xf numFmtId="0" fontId="6" fillId="0" borderId="13" xfId="0" applyFont="1" applyBorder="1" applyAlignment="1">
      <alignment horizontal="justify" vertical="top" wrapText="1"/>
    </xf>
    <xf numFmtId="0" fontId="6" fillId="0" borderId="0" xfId="0" applyFont="1" applyAlignment="1">
      <alignment horizontal="justify" vertical="top" wrapText="1"/>
    </xf>
    <xf numFmtId="0" fontId="6" fillId="0" borderId="14" xfId="0" applyFont="1" applyBorder="1" applyAlignment="1">
      <alignment horizontal="justify" vertical="top" wrapText="1"/>
    </xf>
    <xf numFmtId="0" fontId="6" fillId="0" borderId="7" xfId="0" applyFont="1" applyBorder="1" applyAlignment="1">
      <alignment horizontal="justify" vertical="top" wrapText="1"/>
    </xf>
    <xf numFmtId="0" fontId="6" fillId="0" borderId="2" xfId="0" applyFont="1" applyBorder="1" applyAlignment="1">
      <alignment horizontal="justify" vertical="top" wrapText="1"/>
    </xf>
    <xf numFmtId="0" fontId="6" fillId="0" borderId="12" xfId="0" applyFont="1" applyBorder="1" applyAlignment="1">
      <alignment horizontal="justify" vertical="top" wrapText="1"/>
    </xf>
    <xf numFmtId="0" fontId="20" fillId="0" borderId="8" xfId="0" applyFont="1" applyBorder="1" applyAlignment="1">
      <alignment vertical="top" wrapText="1"/>
    </xf>
    <xf numFmtId="0" fontId="20" fillId="0" borderId="9" xfId="0" applyFont="1" applyBorder="1" applyAlignment="1">
      <alignment vertical="top" wrapText="1"/>
    </xf>
    <xf numFmtId="0" fontId="6" fillId="2" borderId="10" xfId="0" applyFont="1" applyFill="1" applyBorder="1" applyAlignment="1" applyProtection="1">
      <alignment horizontal="left" vertical="top" wrapText="1"/>
      <protection locked="0"/>
    </xf>
    <xf numFmtId="0" fontId="6" fillId="2" borderId="6" xfId="0" applyFont="1" applyFill="1" applyBorder="1" applyAlignment="1" applyProtection="1">
      <alignment horizontal="left" vertical="top" wrapText="1"/>
      <protection locked="0"/>
    </xf>
    <xf numFmtId="0" fontId="6" fillId="2" borderId="11" xfId="0" applyFont="1" applyFill="1" applyBorder="1" applyAlignment="1" applyProtection="1">
      <alignment horizontal="left" vertical="top" wrapText="1"/>
      <protection locked="0"/>
    </xf>
    <xf numFmtId="0" fontId="17" fillId="2" borderId="7" xfId="0" applyFont="1" applyFill="1" applyBorder="1" applyAlignment="1" applyProtection="1">
      <alignment horizontal="left" vertical="top" wrapText="1"/>
      <protection locked="0"/>
    </xf>
    <xf numFmtId="0" fontId="17" fillId="2" borderId="2" xfId="0" applyFont="1" applyFill="1" applyBorder="1" applyAlignment="1" applyProtection="1">
      <alignment horizontal="left" vertical="top" wrapText="1"/>
      <protection locked="0"/>
    </xf>
    <xf numFmtId="0" fontId="17" fillId="2" borderId="12" xfId="0" applyFont="1" applyFill="1" applyBorder="1" applyAlignment="1" applyProtection="1">
      <alignment horizontal="left" vertical="top" wrapText="1"/>
      <protection locked="0"/>
    </xf>
    <xf numFmtId="0" fontId="6" fillId="0" borderId="8" xfId="0" applyFont="1" applyBorder="1" applyAlignment="1">
      <alignment vertical="top" wrapText="1"/>
    </xf>
    <xf numFmtId="0" fontId="6" fillId="0" borderId="9" xfId="0" applyFont="1" applyBorder="1" applyAlignment="1">
      <alignment vertical="top" wrapText="1"/>
    </xf>
    <xf numFmtId="0" fontId="17" fillId="0" borderId="7" xfId="0" applyFont="1" applyBorder="1" applyAlignment="1" applyProtection="1">
      <alignment horizontal="left" vertical="top" wrapText="1"/>
      <protection locked="0"/>
    </xf>
    <xf numFmtId="0" fontId="17" fillId="0" borderId="2" xfId="0" applyFont="1" applyBorder="1" applyAlignment="1" applyProtection="1">
      <alignment horizontal="left" vertical="top" wrapText="1"/>
      <protection locked="0"/>
    </xf>
    <xf numFmtId="0" fontId="17" fillId="0" borderId="12" xfId="0" applyFont="1" applyBorder="1" applyAlignment="1" applyProtection="1">
      <alignment horizontal="left" vertical="top" wrapText="1"/>
      <protection locked="0"/>
    </xf>
    <xf numFmtId="49" fontId="9" fillId="3" borderId="8" xfId="0" applyNumberFormat="1" applyFont="1" applyFill="1" applyBorder="1" applyAlignment="1">
      <alignment horizontal="center" vertical="center" wrapText="1"/>
    </xf>
    <xf numFmtId="49" fontId="9" fillId="3" borderId="9" xfId="0" applyNumberFormat="1"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4" fillId="0" borderId="1" xfId="0" applyFont="1" applyBorder="1" applyAlignment="1">
      <alignment horizontal="left" wrapText="1"/>
    </xf>
    <xf numFmtId="0" fontId="0" fillId="0" borderId="1" xfId="0" applyBorder="1" applyAlignment="1">
      <alignment wrapText="1"/>
    </xf>
    <xf numFmtId="0" fontId="15" fillId="0" borderId="0" xfId="0" applyFont="1" applyAlignment="1">
      <alignment horizontal="center" wrapText="1"/>
    </xf>
    <xf numFmtId="0" fontId="9" fillId="3" borderId="8" xfId="0" applyFont="1" applyFill="1" applyBorder="1" applyAlignment="1">
      <alignment horizontal="center" vertical="center"/>
    </xf>
    <xf numFmtId="0" fontId="9" fillId="3" borderId="9" xfId="0" applyFont="1" applyFill="1" applyBorder="1" applyAlignment="1">
      <alignment horizontal="center" vertical="center"/>
    </xf>
    <xf numFmtId="49" fontId="9" fillId="3" borderId="9" xfId="0" applyNumberFormat="1" applyFont="1" applyFill="1" applyBorder="1" applyAlignment="1">
      <alignment horizontal="center" vertical="center"/>
    </xf>
    <xf numFmtId="49" fontId="9" fillId="3" borderId="8" xfId="0" applyNumberFormat="1" applyFont="1" applyFill="1" applyBorder="1" applyAlignment="1">
      <alignment horizontal="center" vertic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5" xfId="0" applyFont="1" applyBorder="1" applyAlignment="1">
      <alignment horizontal="center" vertical="center"/>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6" fillId="0" borderId="0" xfId="0" applyFont="1" applyAlignment="1">
      <alignment horizontal="center" vertical="center"/>
    </xf>
    <xf numFmtId="0" fontId="6" fillId="7" borderId="1" xfId="0" applyFont="1" applyFill="1" applyBorder="1" applyAlignment="1">
      <alignment horizontal="center" vertical="center" wrapText="1"/>
    </xf>
    <xf numFmtId="0" fontId="6" fillId="0" borderId="0" xfId="0" applyFont="1" applyAlignment="1">
      <alignment horizontal="justify" vertical="center" wrapText="1"/>
    </xf>
    <xf numFmtId="0" fontId="6" fillId="0" borderId="1" xfId="0" applyFont="1" applyBorder="1" applyAlignment="1">
      <alignment horizontal="justify" vertical="center" wrapText="1"/>
    </xf>
    <xf numFmtId="49" fontId="6" fillId="0" borderId="3" xfId="0" applyNumberFormat="1"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6" fillId="3" borderId="3" xfId="0" applyFont="1" applyFill="1" applyBorder="1" applyAlignment="1">
      <alignment horizontal="center" vertical="center" wrapText="1"/>
    </xf>
    <xf numFmtId="0" fontId="17" fillId="3" borderId="4" xfId="0" applyFont="1" applyFill="1" applyBorder="1" applyAlignment="1">
      <alignment horizontal="center" vertical="center" wrapText="1"/>
    </xf>
    <xf numFmtId="0" fontId="17" fillId="3" borderId="5" xfId="0" applyFont="1" applyFill="1" applyBorder="1" applyAlignment="1">
      <alignment horizontal="center" vertical="center" wrapText="1"/>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49" fontId="6" fillId="3" borderId="8" xfId="0" applyNumberFormat="1" applyFont="1" applyFill="1" applyBorder="1" applyAlignment="1">
      <alignment horizontal="center" vertical="center" wrapText="1"/>
    </xf>
    <xf numFmtId="49" fontId="6" fillId="3" borderId="9" xfId="0" applyNumberFormat="1" applyFont="1" applyFill="1" applyBorder="1" applyAlignment="1">
      <alignment horizontal="center" vertical="center"/>
    </xf>
    <xf numFmtId="49" fontId="6" fillId="3" borderId="3" xfId="0" applyNumberFormat="1" applyFont="1" applyFill="1" applyBorder="1" applyAlignment="1">
      <alignment horizontal="center" vertical="center"/>
    </xf>
    <xf numFmtId="49" fontId="6" fillId="3" borderId="4" xfId="0" applyNumberFormat="1" applyFont="1" applyFill="1" applyBorder="1" applyAlignment="1">
      <alignment horizontal="center" vertical="center"/>
    </xf>
    <xf numFmtId="49" fontId="6" fillId="3" borderId="5" xfId="0" applyNumberFormat="1" applyFont="1" applyFill="1" applyBorder="1" applyAlignment="1">
      <alignment horizontal="center" vertical="center"/>
    </xf>
    <xf numFmtId="49" fontId="6" fillId="0" borderId="1" xfId="0" applyNumberFormat="1" applyFont="1" applyBorder="1" applyAlignment="1" applyProtection="1">
      <alignment horizontal="center" vertical="center" wrapText="1"/>
      <protection locked="0"/>
    </xf>
    <xf numFmtId="0" fontId="23" fillId="0" borderId="1" xfId="0" applyFont="1" applyBorder="1" applyAlignment="1">
      <alignment horizontal="center" vertical="center"/>
    </xf>
    <xf numFmtId="0" fontId="24" fillId="0" borderId="1" xfId="0" applyFont="1" applyBorder="1" applyAlignment="1">
      <alignment horizontal="justify" vertical="center" wrapText="1"/>
    </xf>
    <xf numFmtId="0" fontId="24" fillId="0" borderId="1" xfId="0" applyFont="1" applyBorder="1" applyAlignment="1">
      <alignment horizontal="center" vertical="center" wrapText="1"/>
    </xf>
  </cellXfs>
  <cellStyles count="7">
    <cellStyle name="Euro" xfId="1" xr:uid="{00000000-0005-0000-0000-000000000000}"/>
    <cellStyle name="Hipervínculo" xfId="2" builtinId="8"/>
    <cellStyle name="Millares 2" xfId="3" xr:uid="{00000000-0005-0000-0000-000002000000}"/>
    <cellStyle name="Moneda" xfId="4" builtinId="4"/>
    <cellStyle name="Normal" xfId="0" builtinId="0"/>
    <cellStyle name="Normal 2" xfId="5" xr:uid="{00000000-0005-0000-0000-000005000000}"/>
    <cellStyle name="Porcentaje" xfId="6" builtinId="5"/>
  </cellStyles>
  <dxfs count="0"/>
  <tableStyles count="0" defaultTableStyle="TableStyleMedium9"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0</xdr:colOff>
      <xdr:row>45</xdr:row>
      <xdr:rowOff>9524</xdr:rowOff>
    </xdr:from>
    <xdr:to>
      <xdr:col>6</xdr:col>
      <xdr:colOff>822960</xdr:colOff>
      <xdr:row>97</xdr:row>
      <xdr:rowOff>17151</xdr:rowOff>
    </xdr:to>
    <xdr:sp macro="" textlink="">
      <xdr:nvSpPr>
        <xdr:cNvPr id="6145" name="Text Box 1">
          <a:extLst>
            <a:ext uri="{FF2B5EF4-FFF2-40B4-BE49-F238E27FC236}">
              <a16:creationId xmlns:a16="http://schemas.microsoft.com/office/drawing/2014/main" id="{00000000-0008-0000-0100-000001180000}"/>
            </a:ext>
          </a:extLst>
        </xdr:cNvPr>
        <xdr:cNvSpPr txBox="1">
          <a:spLocks noChangeArrowheads="1"/>
        </xdr:cNvSpPr>
      </xdr:nvSpPr>
      <xdr:spPr bwMode="auto">
        <a:xfrm>
          <a:off x="0" y="7892414"/>
          <a:ext cx="6454140" cy="8338185"/>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Declaro BAJO LA GRAVEDAD DE JURAMENTO, sujeto a las sanciones establecidas en el Artículo 442 del Código Penal (Ley 599 de 2000) y demás contenidas en la Ley 80 de 1993, la Ley 1150 de 2007 y demás normas concordantes:</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1) Que conozco las especificaciones y demás documentos del presente proceso de contratación y acepto todos los requisitos en ellos contemplados.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2) Que ninguna persona o entidad distinta de las aquí nombradas tiene intereses en esta propuesta, ni en el contrato que, como consecuencia de ella, llegue a celebrarse y que, por consiguiente, sólo compromete a los firmantes.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3) Que en caso de no haber asistido a la audiencia de aclaraciones programada, asumo la responsabilidad en cuanto a las características y condiciones que puedan afectar la ejecución del contrato.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4) Que conozco las disposiciones legales que rigen el presente proceso de contratación.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5) Que si se me adjudica el contrato, me comprometo a otorgar las garantías requeridas y a suscribir éstas y aquél dentro de los términos señalados al efecto.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6) Que la información hecha en la propuesta es verídica y se asume total responsabilidad frente al Aeropuerto Internacional Matecaña cuando los datos suministrados sean falsos o contrarios a la realidad, sin perjuicio de lo dispuesto en el Código Penal y demás normas concordantes.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8) Que mi representado no aparece reportado en el Boletín de Responsables Fiscales vigente, expedido por la Contraloría General de la República, de acuerdo con lo previsto en el artículo 60 de la Ley 610 de 2000, en concordancia con el numeral 4º del artículo 38 de la Ley 734 de 2002.</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9) Que conozco las adendas publicadas con ocasión del presente proceso indicadas en el cuadro denominado “INFORMACIÓN DE LA PROPUESTA”.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11) El oferente se obliga a ejecutar los trabajos en el plazo indicado en el cuadro denominado “INFORMACIÓN DE LA PROPUESTA”, contado a partir de la suscripción del acta de inicio del contrato, previo cumplimiento de los requisitos para la ejecución del contrato, es decir, una vez efectuado el pago de los derechos de publicación en la Gaceta Metropolitana, impuesto de timbre y constitución de las garantías exigidas.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12) Acompaño los documentos exigidos en el pliego de condiciones.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Cordialmente,</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a:t>
          </a:r>
        </a:p>
        <a:p>
          <a:pPr algn="just" rtl="0">
            <a:defRPr sz="1000"/>
          </a:pPr>
          <a:r>
            <a:rPr lang="es-CO" sz="1000" b="0" i="0" u="none" strike="noStrike" baseline="0">
              <a:solidFill>
                <a:srgbClr val="000000"/>
              </a:solidFill>
              <a:latin typeface="Tahoma"/>
              <a:cs typeface="Tahoma"/>
            </a:rPr>
            <a:t>FIRMA DEL PROPONENTE O SU REPRESENTANTE LEGAL</a:t>
          </a:r>
        </a:p>
      </xdr:txBody>
    </xdr:sp>
    <xdr:clientData/>
  </xdr:twoCellAnchor>
  <xdr:twoCellAnchor>
    <xdr:from>
      <xdr:col>0</xdr:col>
      <xdr:colOff>0</xdr:colOff>
      <xdr:row>13</xdr:row>
      <xdr:rowOff>28575</xdr:rowOff>
    </xdr:from>
    <xdr:to>
      <xdr:col>6</xdr:col>
      <xdr:colOff>819150</xdr:colOff>
      <xdr:row>18</xdr:row>
      <xdr:rowOff>342900</xdr:rowOff>
    </xdr:to>
    <xdr:sp macro="" textlink="">
      <xdr:nvSpPr>
        <xdr:cNvPr id="6270" name="Text Box 2">
          <a:extLst>
            <a:ext uri="{FF2B5EF4-FFF2-40B4-BE49-F238E27FC236}">
              <a16:creationId xmlns:a16="http://schemas.microsoft.com/office/drawing/2014/main" id="{00000000-0008-0000-0100-00007E180000}"/>
            </a:ext>
          </a:extLst>
        </xdr:cNvPr>
        <xdr:cNvSpPr txBox="1">
          <a:spLocks noChangeArrowheads="1"/>
        </xdr:cNvSpPr>
      </xdr:nvSpPr>
      <xdr:spPr bwMode="auto">
        <a:xfrm>
          <a:off x="0" y="2209800"/>
          <a:ext cx="6438900" cy="11049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El firmante del presente documento, en calidad de Representante Legal del Proponente cuyos datos se aportan en el siguiente cuadro denominado “INFORMACIÓN DEL PROPONENTE Y DATOS PARA COMUNICACIONES” hace la siguiente propuesta para ejecutar los trabajos del objeto del proceso de selección en referencia de acuerdo con las especificaciones técnicas y presupuesto establecidos en el pliego de condiciones y, en caso de que me sea aceptada por el Aeropuerto Internacional Matecaña de Pereira, me comprometo a firmar el contrato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104775</xdr:rowOff>
    </xdr:from>
    <xdr:to>
      <xdr:col>6</xdr:col>
      <xdr:colOff>809625</xdr:colOff>
      <xdr:row>19</xdr:row>
      <xdr:rowOff>190500</xdr:rowOff>
    </xdr:to>
    <xdr:sp macro="" textlink="">
      <xdr:nvSpPr>
        <xdr:cNvPr id="7294" name="Text Box 2">
          <a:extLst>
            <a:ext uri="{FF2B5EF4-FFF2-40B4-BE49-F238E27FC236}">
              <a16:creationId xmlns:a16="http://schemas.microsoft.com/office/drawing/2014/main" id="{00000000-0008-0000-0200-00007E1C0000}"/>
            </a:ext>
          </a:extLst>
        </xdr:cNvPr>
        <xdr:cNvSpPr txBox="1">
          <a:spLocks noChangeArrowheads="1"/>
        </xdr:cNvSpPr>
      </xdr:nvSpPr>
      <xdr:spPr bwMode="auto">
        <a:xfrm>
          <a:off x="0" y="2133600"/>
          <a:ext cx="6562725" cy="1219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una </a:t>
          </a:r>
          <a:r>
            <a:rPr lang="es-CO" sz="1000" b="1" i="0" u="sng" strike="noStrike" baseline="0">
              <a:solidFill>
                <a:srgbClr val="000000"/>
              </a:solidFill>
              <a:latin typeface="Tahoma"/>
              <a:ea typeface="Tahoma"/>
              <a:cs typeface="Tahoma"/>
            </a:rPr>
            <a:t>UNIÓN TEMPORAL</a:t>
          </a:r>
          <a:r>
            <a:rPr lang="es-CO" sz="1000" b="0" i="0" u="none" strike="noStrike" baseline="0">
              <a:solidFill>
                <a:srgbClr val="000000"/>
              </a:solidFill>
              <a:latin typeface="Tahoma"/>
              <a:ea typeface="Tahoma"/>
              <a:cs typeface="Tahoma"/>
            </a:rPr>
            <a:t> cuyos datos se consignan a continuación en el cuadro denominado “INFORMACIÓN DE LA UNIÓN TEMPORAL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70</xdr:row>
      <xdr:rowOff>58616</xdr:rowOff>
    </xdr:from>
    <xdr:to>
      <xdr:col>6</xdr:col>
      <xdr:colOff>820616</xdr:colOff>
      <xdr:row>115</xdr:row>
      <xdr:rowOff>146540</xdr:rowOff>
    </xdr:to>
    <xdr:sp macro="" textlink="">
      <xdr:nvSpPr>
        <xdr:cNvPr id="7171" name="Text Box 3">
          <a:extLst>
            <a:ext uri="{FF2B5EF4-FFF2-40B4-BE49-F238E27FC236}">
              <a16:creationId xmlns:a16="http://schemas.microsoft.com/office/drawing/2014/main" id="{00000000-0008-0000-0200-0000031C0000}"/>
            </a:ext>
          </a:extLst>
        </xdr:cNvPr>
        <xdr:cNvSpPr txBox="1">
          <a:spLocks noChangeArrowheads="1"/>
        </xdr:cNvSpPr>
      </xdr:nvSpPr>
      <xdr:spPr bwMode="auto">
        <a:xfrm>
          <a:off x="0" y="12690231"/>
          <a:ext cx="6594231" cy="734157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 la UNIÓN TEMPORAL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13</xdr:row>
      <xdr:rowOff>28575</xdr:rowOff>
    </xdr:from>
    <xdr:to>
      <xdr:col>6</xdr:col>
      <xdr:colOff>842598</xdr:colOff>
      <xdr:row>20</xdr:row>
      <xdr:rowOff>43961</xdr:rowOff>
    </xdr:to>
    <xdr:sp macro="" textlink="">
      <xdr:nvSpPr>
        <xdr:cNvPr id="8193" name="Text Box 1">
          <a:extLst>
            <a:ext uri="{FF2B5EF4-FFF2-40B4-BE49-F238E27FC236}">
              <a16:creationId xmlns:a16="http://schemas.microsoft.com/office/drawing/2014/main" id="{00000000-0008-0000-0300-000001200000}"/>
            </a:ext>
          </a:extLst>
        </xdr:cNvPr>
        <xdr:cNvSpPr txBox="1">
          <a:spLocks noChangeArrowheads="1"/>
        </xdr:cNvSpPr>
      </xdr:nvSpPr>
      <xdr:spPr bwMode="auto">
        <a:xfrm>
          <a:off x="1" y="2058133"/>
          <a:ext cx="6616212" cy="1143732"/>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Los firmantes del presente documento, han decidico conformar un </a:t>
          </a:r>
          <a:r>
            <a:rPr lang="es-CO" sz="1000" b="1" i="0" u="sng" strike="noStrike" baseline="0">
              <a:solidFill>
                <a:srgbClr val="000000"/>
              </a:solidFill>
              <a:latin typeface="Tahoma"/>
              <a:cs typeface="Tahoma"/>
            </a:rPr>
            <a:t>CONSORCIO</a:t>
          </a:r>
          <a:r>
            <a:rPr lang="es-CO" sz="1000" b="0" i="0" u="none" strike="noStrike" baseline="0">
              <a:solidFill>
                <a:srgbClr val="000000"/>
              </a:solidFill>
              <a:latin typeface="Tahoma"/>
              <a:cs typeface="Tahoma"/>
            </a:rPr>
            <a:t> cuyos datos se consignan a continuación en el cuadro denominado “INFORMACIÓN DEL CONSORCIO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xdr:txBody>
    </xdr:sp>
    <xdr:clientData/>
  </xdr:twoCellAnchor>
  <xdr:twoCellAnchor>
    <xdr:from>
      <xdr:col>0</xdr:col>
      <xdr:colOff>1</xdr:colOff>
      <xdr:row>72</xdr:row>
      <xdr:rowOff>73269</xdr:rowOff>
    </xdr:from>
    <xdr:to>
      <xdr:col>6</xdr:col>
      <xdr:colOff>769328</xdr:colOff>
      <xdr:row>135</xdr:row>
      <xdr:rowOff>93052</xdr:rowOff>
    </xdr:to>
    <xdr:sp macro="" textlink="">
      <xdr:nvSpPr>
        <xdr:cNvPr id="8194" name="Text Box 2">
          <a:extLst>
            <a:ext uri="{FF2B5EF4-FFF2-40B4-BE49-F238E27FC236}">
              <a16:creationId xmlns:a16="http://schemas.microsoft.com/office/drawing/2014/main" id="{00000000-0008-0000-0300-000002200000}"/>
            </a:ext>
          </a:extLst>
        </xdr:cNvPr>
        <xdr:cNvSpPr txBox="1">
          <a:spLocks noChangeArrowheads="1"/>
        </xdr:cNvSpPr>
      </xdr:nvSpPr>
      <xdr:spPr bwMode="auto">
        <a:xfrm>
          <a:off x="1" y="12646269"/>
          <a:ext cx="6542942" cy="1017489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El CONSORCIO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del CONSORCIO citado anteriormente, con el propósito de complementar las capacidades técnicas, operativas, administrativas y financieras de los integrantes que constituyen el presente Consorcio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Nuestra responsabilidad será solidaria, mancomunada e ilimitada en todas y cada una de las obligaciones derivadas de la propuesta y el contrato. En consecuencia las actuaciones hechos y omisiones que se presenten en desarrollo de la propuesta y del contrato, afectaran a todos los miembros que lo conforman.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DEL CONSORCIO: El CONSORCIO designa como Representante Legal y Representante Legal Suplente de ésta a las personas indicadas en el cuadro denominado "INFORMACIÓN DEL CONSORCIO Y DATOS PARA COMUNICACIONES", quienes están facultados para contratar, comprometer, negociar, y representar al CONSORCIO.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éste Consorcio;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41</xdr:row>
      <xdr:rowOff>28575</xdr:rowOff>
    </xdr:from>
    <xdr:to>
      <xdr:col>6</xdr:col>
      <xdr:colOff>838200</xdr:colOff>
      <xdr:row>124</xdr:row>
      <xdr:rowOff>0</xdr:rowOff>
    </xdr:to>
    <xdr:sp macro="" textlink="">
      <xdr:nvSpPr>
        <xdr:cNvPr id="10365" name="Text Box 1">
          <a:extLst>
            <a:ext uri="{FF2B5EF4-FFF2-40B4-BE49-F238E27FC236}">
              <a16:creationId xmlns:a16="http://schemas.microsoft.com/office/drawing/2014/main" id="{00000000-0008-0000-0400-00007D280000}"/>
            </a:ext>
          </a:extLst>
        </xdr:cNvPr>
        <xdr:cNvSpPr txBox="1">
          <a:spLocks noChangeArrowheads="1"/>
        </xdr:cNvSpPr>
      </xdr:nvSpPr>
      <xdr:spPr bwMode="auto">
        <a:xfrm>
          <a:off x="0" y="7324725"/>
          <a:ext cx="6457950" cy="13411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1" i="0" u="sng" strike="noStrike" baseline="0">
              <a:solidFill>
                <a:srgbClr val="000000"/>
              </a:solidFill>
              <a:latin typeface="Tahoma"/>
              <a:ea typeface="Tahoma"/>
              <a:cs typeface="Tahoma"/>
            </a:rPr>
            <a:t>CONSIDERACIONES</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 Que el Aeropuerto Internacional Matecaña, adelanta un proceso de contratación que tiene por objeto el descrito en el cuadro denominado "INFORMACIÓN DEL PROCESO DE CONTRATACIÓN" en el presente documento.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b) Que EL PROPONENTE tiene interés en apoyar la acción del Estado Colombiano y del Aeropuerto Internacional Matecaña, en la implementación de mecanismos y normas para el fortalecimiento de la transparencia en los procesos contractuales y en la lucha contra la corrupción.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c) Que el PROPONENTE tiene interés en el presente proceso de contratación, y se encuentra dispuesto a suministrar la información necesaria para la transparencia del proceso y, en tal sentido, realiza las siguientes manifestaciones y compromisos.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no encontrarme incurso en ninguna inhabilidad e incompatibilidad prevista en la Constitución Política ni en la Ley, así como no tener sanción vigente por la trasgresión de alguna de ellas, para contratar con Entidades Públicas.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toda la información que suministre durante el proceso de contratación y en la ejecución del contrato si me es adjudicado, es cierta.</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Declaro que no he ofrecido, ni ofreceré, no he dado, ni daré, directa ni indirectamente, dádiva o beneficio para obtener una decisión a mi favor, ventaja impropia o para perjudicar a alguno de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Declaro que la propuesta presentada es seria y económicamente ajustada a la realidad, que asegura la posibilidad de ejecutar el objeto del presente contrato en las condiciones de calidad y oportunidad exigidas en el Pliego de Condiciones.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5) Declaro públicamente que conozco y acepto las reglas establecidas en el presente proceso de contratación, las modificaciones, adendas, así como las aclaraciones que se realizaron a el Pliego de Condiciones, en condiciones de transparencia, equidad e igualdad.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que no me han ofrecido, ni he recibido, ni he solicitado, ni solicitaré, directa ni indirectamente, dádiva o beneficio para emitir decisión a favor de algún proponente.</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el Pliego de Condiciones están ajustados a la Ley y que los procedimientos se adelanten con observancia de los principios de transparencia y publicidad.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Si llegare a sobrevenir inhabilidad o incompatibilidad prevista en la Constitución o en la Ley, me comprometo a manifestarla a la entidad y me comprometo a ceder el contrato, previa autorización escrita del Aeropuerto Internacional Matecaña y, si ello no fuere posible, renunciaré a la ejecución del mismo, de conformidad con lo previsto en el artículo 9º. de la Ley 80 de 1993.</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desarrollar todas mis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suministrar al Aeropuerto Internacional Matecaña, cualquier información sobre actos de corrupción, soborno, subjetividad, presión o favorecimiento en el desarrollo del proceso contractual, del que tenga o llegare a tener conocimiento.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cumplir todas las obligaciones, cargas y los términos en general, previstos en el Pliego de Condiciones y en el contrato.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Me comprometo a ser objetivo, y a tratar con igualdad a todos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responder y a publicar las respuestas a las observaciones realizadas por todos los participantes.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rechazar y a denunciar cualquier dádiva u ofrecimiento hecho directa o indirectamente por algún participante o persona interesada en el proceso contractual.</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desarrollar todas nuestras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Aceptamos,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           __________________________________________</a:t>
          </a:r>
        </a:p>
        <a:p>
          <a:pPr algn="just" rtl="0">
            <a:defRPr sz="1000"/>
          </a:pPr>
          <a:r>
            <a:rPr lang="es-CO" sz="1000" b="0" i="0" u="none" strike="noStrike" baseline="0">
              <a:solidFill>
                <a:srgbClr val="000000"/>
              </a:solidFill>
              <a:latin typeface="Tahoma"/>
              <a:ea typeface="Tahoma"/>
              <a:cs typeface="Tahoma"/>
            </a:rPr>
            <a:t>Firma del Proponente o su Representante Legal             Firma del Gerente del AIM</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none" strike="noStrike" baseline="0">
              <a:solidFill>
                <a:srgbClr val="000000"/>
              </a:solidFill>
              <a:latin typeface="Tahoma"/>
              <a:ea typeface="Tahoma"/>
              <a:cs typeface="Tahoma"/>
            </a:rPr>
            <a:t>(*)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13</xdr:row>
      <xdr:rowOff>28575</xdr:rowOff>
    </xdr:from>
    <xdr:to>
      <xdr:col>6</xdr:col>
      <xdr:colOff>842596</xdr:colOff>
      <xdr:row>19</xdr:row>
      <xdr:rowOff>58615</xdr:rowOff>
    </xdr:to>
    <xdr:sp macro="" textlink="">
      <xdr:nvSpPr>
        <xdr:cNvPr id="10242" name="Text Box 2">
          <a:extLst>
            <a:ext uri="{FF2B5EF4-FFF2-40B4-BE49-F238E27FC236}">
              <a16:creationId xmlns:a16="http://schemas.microsoft.com/office/drawing/2014/main" id="{00000000-0008-0000-0400-000002280000}"/>
            </a:ext>
          </a:extLst>
        </xdr:cNvPr>
        <xdr:cNvSpPr txBox="1">
          <a:spLocks noChangeArrowheads="1"/>
        </xdr:cNvSpPr>
      </xdr:nvSpPr>
      <xdr:spPr bwMode="auto">
        <a:xfrm>
          <a:off x="0" y="2058133"/>
          <a:ext cx="6484327" cy="997194"/>
        </a:xfrm>
        <a:prstGeom prst="rect">
          <a:avLst/>
        </a:prstGeom>
        <a:solidFill>
          <a:srgbClr val="FFFFFF"/>
        </a:solidFill>
        <a:ln>
          <a:noFill/>
        </a:ln>
      </xdr:spPr>
      <xdr:txBody>
        <a:bodyPr vertOverflow="clip" wrap="square" lIns="36576" tIns="27432" rIns="36576" bIns="0" anchor="t" upright="1"/>
        <a:lstStyle/>
        <a:p>
          <a:pPr algn="just" rtl="0">
            <a:lnSpc>
              <a:spcPts val="900"/>
            </a:lnSpc>
            <a:defRPr sz="1000"/>
          </a:pPr>
          <a:r>
            <a:rPr lang="es-CO" sz="1000" b="0" i="0" u="none" strike="noStrike" baseline="0">
              <a:solidFill>
                <a:srgbClr val="000000"/>
              </a:solidFill>
              <a:latin typeface="Tahoma"/>
              <a:cs typeface="Tahoma"/>
            </a:rPr>
            <a:t>El firmante del presente documento, en calidad de Representante Legal del Proponente cuyos datos se aportan en el siguiente cuadro denominado “INFORMACIÓN DEL PROPONENTE Y DATOS PARA COMUNICACIONES” que en adelante se denominará EL PROPONENTE y el GERENTE del Aeropuerto Internacional Matecaña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a:t>
          </a:r>
        </a:p>
        <a:p>
          <a:pPr algn="just" rtl="0">
            <a:lnSpc>
              <a:spcPts val="1100"/>
            </a:lnSpc>
            <a:defRPr sz="1000"/>
          </a:pPr>
          <a:endParaRPr lang="es-CO" sz="1000" b="0" i="0" u="none" strike="noStrike" baseline="0">
            <a:solidFill>
              <a:srgbClr val="000000"/>
            </a:solidFill>
            <a:latin typeface="Tahoma"/>
            <a:cs typeface="Tahoma"/>
          </a:endParaRPr>
        </a:p>
        <a:p>
          <a:pPr algn="just" rtl="0">
            <a:lnSpc>
              <a:spcPts val="1100"/>
            </a:lnSpc>
            <a:defRPr sz="1000"/>
          </a:pPr>
          <a:endParaRPr lang="es-CO" sz="1000" b="0" i="0" u="none" strike="noStrike" baseline="0">
            <a:solidFill>
              <a:srgbClr val="000000"/>
            </a:solidFill>
            <a:latin typeface="Tahoma"/>
            <a:cs typeface="Tahoma"/>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ENOVO-PC\Downloads\DA_PROCESO_20-13-11221750_266001022_80040073%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NENTE"/>
      <sheetName val="Formato 1"/>
      <sheetName val="Formato 2"/>
      <sheetName val="Formato 3"/>
      <sheetName val="Formato 4"/>
      <sheetName val="Formato 5"/>
      <sheetName val="Formato 6 (actualizada)"/>
      <sheetName val="Formato 7"/>
    </sheetNames>
    <sheetDataSet>
      <sheetData sheetId="0">
        <row r="3">
          <cell r="B3" t="str">
            <v>AEROPUERTO INTERNACIONAL MATECAÑA DE PEREIRA</v>
          </cell>
        </row>
        <row r="13">
          <cell r="B13" t="str">
            <v>-</v>
          </cell>
        </row>
      </sheetData>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3"/>
  <sheetViews>
    <sheetView showGridLines="0" zoomScale="115" zoomScaleNormal="190" workbookViewId="0">
      <selection activeCell="B5" sqref="B5"/>
    </sheetView>
  </sheetViews>
  <sheetFormatPr baseColWidth="10" defaultColWidth="11.453125" defaultRowHeight="10" x14ac:dyDescent="0.2"/>
  <cols>
    <col min="1" max="1" width="18.54296875" style="37" customWidth="1"/>
    <col min="2" max="2" width="62.453125" style="37" customWidth="1"/>
    <col min="3" max="16384" width="11.453125" style="37"/>
  </cols>
  <sheetData>
    <row r="1" spans="1:4" s="59" customFormat="1" x14ac:dyDescent="0.2">
      <c r="A1" s="117" t="s">
        <v>54</v>
      </c>
      <c r="B1" s="117"/>
      <c r="C1" s="117"/>
      <c r="D1" s="117"/>
    </row>
    <row r="3" spans="1:4" x14ac:dyDescent="0.2">
      <c r="A3" s="88" t="s">
        <v>9</v>
      </c>
      <c r="B3" s="85" t="s">
        <v>7</v>
      </c>
    </row>
    <row r="4" spans="1:4" hidden="1" x14ac:dyDescent="0.2">
      <c r="A4" s="88"/>
      <c r="B4" s="89" t="str">
        <f>"PROCESO DE SELECCIÓN N° "&amp;B5&amp;" - "&amp;B6</f>
        <v xml:space="preserve">PROCESO DE SELECCIÓN N° 2026-059 - SELECCIÓN ABREVIADA DE MENOR CUANTIA </v>
      </c>
    </row>
    <row r="5" spans="1:4" x14ac:dyDescent="0.2">
      <c r="A5" s="88" t="s">
        <v>53</v>
      </c>
      <c r="B5" s="94" t="s">
        <v>126</v>
      </c>
    </row>
    <row r="6" spans="1:4" x14ac:dyDescent="0.2">
      <c r="A6" s="88" t="s">
        <v>52</v>
      </c>
      <c r="B6" s="85" t="s">
        <v>74</v>
      </c>
    </row>
    <row r="7" spans="1:4" ht="12.75" customHeight="1" x14ac:dyDescent="0.2">
      <c r="A7" s="119" t="s">
        <v>12</v>
      </c>
      <c r="B7" s="118" t="s">
        <v>105</v>
      </c>
      <c r="C7" s="61"/>
    </row>
    <row r="8" spans="1:4" ht="12.75" customHeight="1" x14ac:dyDescent="0.2">
      <c r="A8" s="120"/>
      <c r="B8" s="118"/>
      <c r="C8" s="61"/>
    </row>
    <row r="9" spans="1:4" ht="18" customHeight="1" x14ac:dyDescent="0.2">
      <c r="A9" s="121"/>
      <c r="B9" s="118"/>
      <c r="C9" s="61"/>
    </row>
    <row r="10" spans="1:4" x14ac:dyDescent="0.2">
      <c r="A10" s="88" t="s">
        <v>13</v>
      </c>
      <c r="B10" s="88" t="s">
        <v>96</v>
      </c>
    </row>
    <row r="11" spans="1:4" s="61" customFormat="1" x14ac:dyDescent="0.25">
      <c r="A11" s="122" t="s">
        <v>102</v>
      </c>
      <c r="B11" s="115" t="s">
        <v>94</v>
      </c>
    </row>
    <row r="12" spans="1:4" s="61" customFormat="1" x14ac:dyDescent="0.25">
      <c r="A12" s="123"/>
      <c r="B12" s="116"/>
    </row>
    <row r="13" spans="1:4" x14ac:dyDescent="0.2">
      <c r="B13" s="113" t="s">
        <v>25</v>
      </c>
    </row>
    <row r="14" spans="1:4" x14ac:dyDescent="0.2">
      <c r="B14" s="114"/>
    </row>
    <row r="16" spans="1:4" s="64" customFormat="1" x14ac:dyDescent="0.2">
      <c r="A16" s="62" t="s">
        <v>55</v>
      </c>
      <c r="B16" s="62" t="s">
        <v>5</v>
      </c>
      <c r="C16" s="63" t="s">
        <v>64</v>
      </c>
    </row>
    <row r="17" spans="1:3" s="68" customFormat="1" ht="10.5" x14ac:dyDescent="0.25">
      <c r="A17" s="65">
        <v>1</v>
      </c>
      <c r="B17" s="66" t="s">
        <v>56</v>
      </c>
      <c r="C17" s="67" t="s">
        <v>57</v>
      </c>
    </row>
    <row r="18" spans="1:3" s="68" customFormat="1" ht="10.5" x14ac:dyDescent="0.25">
      <c r="A18" s="65">
        <v>2</v>
      </c>
      <c r="B18" s="66" t="s">
        <v>58</v>
      </c>
      <c r="C18" s="67" t="s">
        <v>59</v>
      </c>
    </row>
    <row r="19" spans="1:3" s="72" customFormat="1" ht="10.5" x14ac:dyDescent="0.25">
      <c r="A19" s="69">
        <v>3</v>
      </c>
      <c r="B19" s="70" t="s">
        <v>60</v>
      </c>
      <c r="C19" s="71" t="s">
        <v>61</v>
      </c>
    </row>
    <row r="20" spans="1:3" s="68" customFormat="1" ht="10.5" x14ac:dyDescent="0.25">
      <c r="A20" s="65">
        <v>4</v>
      </c>
      <c r="B20" s="66" t="s">
        <v>62</v>
      </c>
      <c r="C20" s="67" t="s">
        <v>57</v>
      </c>
    </row>
    <row r="21" spans="1:3" s="72" customFormat="1" ht="10.5" x14ac:dyDescent="0.25">
      <c r="A21" s="69">
        <v>5</v>
      </c>
      <c r="B21" s="70" t="s">
        <v>63</v>
      </c>
      <c r="C21" s="71" t="s">
        <v>57</v>
      </c>
    </row>
    <row r="22" spans="1:3" s="68" customFormat="1" ht="10.5" x14ac:dyDescent="0.25">
      <c r="A22" s="65">
        <v>6</v>
      </c>
      <c r="B22" s="66"/>
      <c r="C22" s="67" t="s">
        <v>57</v>
      </c>
    </row>
    <row r="23" spans="1:3" s="76" customFormat="1" ht="10.5" x14ac:dyDescent="0.25">
      <c r="A23" s="73">
        <v>7</v>
      </c>
      <c r="B23" s="74" t="s">
        <v>92</v>
      </c>
      <c r="C23" s="75" t="s">
        <v>57</v>
      </c>
    </row>
  </sheetData>
  <sheetProtection selectLockedCells="1"/>
  <mergeCells count="6">
    <mergeCell ref="B13:B14"/>
    <mergeCell ref="B11:B12"/>
    <mergeCell ref="A1:D1"/>
    <mergeCell ref="B7:B9"/>
    <mergeCell ref="A7:A9"/>
    <mergeCell ref="A11:A12"/>
  </mergeCells>
  <phoneticPr fontId="0" type="noConversion"/>
  <hyperlinks>
    <hyperlink ref="B18" location="'Formato 2'!A1" display="Conformación de Unión Temporal" xr:uid="{00000000-0004-0000-0000-000000000000}"/>
    <hyperlink ref="B19" location="'Formato 3'!A1" display="Conformación de Consorcio" xr:uid="{00000000-0004-0000-0000-000001000000}"/>
    <hyperlink ref="B17" location="'Formato 1B'!A1" display="Carta de presentación de propuesta" xr:uid="{00000000-0004-0000-0000-000002000000}"/>
    <hyperlink ref="B21" location="'Formato 7'!A1" display="Experiencia Específica del Proponente" xr:uid="{00000000-0004-0000-0000-000003000000}"/>
    <hyperlink ref="B20" location="'Formato 6'!A1" display="Pacto anticorrupción" xr:uid="{00000000-0004-0000-0000-000004000000}"/>
    <hyperlink ref="B23" location="'Formato 9'!A1" display="Relación de sitios de Aseo y Limpieza y personal propuesto" xr:uid="{00000000-0004-0000-0000-000005000000}"/>
  </hyperlinks>
  <pageMargins left="0.39370078740157483" right="0.39370078740157483" top="0.39370078740157483" bottom="0.39370078740157483" header="0.31496062992125984" footer="0.31496062992125984"/>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94"/>
  <sheetViews>
    <sheetView showGridLines="0" showZeros="0" topLeftCell="A28" zoomScale="90" zoomScaleNormal="90" workbookViewId="0">
      <selection activeCell="J9" sqref="J9"/>
    </sheetView>
  </sheetViews>
  <sheetFormatPr baseColWidth="10" defaultColWidth="11.453125" defaultRowHeight="12.5" x14ac:dyDescent="0.25"/>
  <cols>
    <col min="1" max="1" width="30.7265625" style="1" customWidth="1"/>
    <col min="2" max="6" width="10.7265625" style="6" customWidth="1"/>
    <col min="7" max="7" width="12.7265625" style="6" customWidth="1"/>
    <col min="8" max="8" width="9.7265625" style="1" customWidth="1"/>
    <col min="9" max="16384" width="11.453125" style="1"/>
  </cols>
  <sheetData>
    <row r="1" spans="1:7" s="5" customFormat="1" ht="12" customHeight="1" x14ac:dyDescent="0.2">
      <c r="A1" s="124" t="str">
        <f>PROPONENTE!B3</f>
        <v>AEROPUERTO INTERNACIONAL MATECAÑA DE PEREIRA</v>
      </c>
      <c r="B1" s="124"/>
      <c r="C1" s="124"/>
      <c r="D1" s="124"/>
      <c r="E1" s="124"/>
      <c r="F1" s="124"/>
      <c r="G1" s="124"/>
    </row>
    <row r="2" spans="1:7" s="5" customFormat="1" ht="12" customHeight="1" x14ac:dyDescent="0.2">
      <c r="A2" s="124" t="str">
        <f>PROPONENTE!B4</f>
        <v xml:space="preserve">PROCESO DE SELECCIÓN N° 2026-059 - SELECCIÓN ABREVIADA DE MENOR CUANTIA </v>
      </c>
      <c r="B2" s="124"/>
      <c r="C2" s="124"/>
      <c r="D2" s="124"/>
      <c r="E2" s="124"/>
      <c r="F2" s="124"/>
      <c r="G2" s="124"/>
    </row>
    <row r="3" spans="1:7" s="5" customFormat="1" ht="42.75" customHeight="1" x14ac:dyDescent="0.2">
      <c r="A3" s="125" t="s">
        <v>105</v>
      </c>
      <c r="B3" s="125"/>
      <c r="C3" s="125"/>
      <c r="D3" s="125"/>
      <c r="E3" s="125"/>
      <c r="F3" s="125"/>
      <c r="G3" s="125"/>
    </row>
    <row r="5" spans="1:7" x14ac:dyDescent="0.25">
      <c r="A5" s="126" t="s">
        <v>66</v>
      </c>
      <c r="B5" s="126"/>
      <c r="C5" s="126"/>
      <c r="D5" s="126"/>
      <c r="E5" s="126"/>
      <c r="F5" s="126"/>
      <c r="G5" s="126"/>
    </row>
    <row r="7" spans="1:7" s="24" customFormat="1" x14ac:dyDescent="0.25">
      <c r="A7" s="90" t="s">
        <v>20</v>
      </c>
      <c r="B7" s="141" t="str">
        <f>PROPONENTE!B11</f>
        <v>-B8</v>
      </c>
      <c r="C7" s="142"/>
      <c r="D7" s="142"/>
      <c r="E7" s="142"/>
      <c r="F7" s="142"/>
      <c r="G7" s="143"/>
    </row>
    <row r="9" spans="1:7" x14ac:dyDescent="0.25">
      <c r="A9" s="4" t="s">
        <v>19</v>
      </c>
      <c r="B9" s="145"/>
      <c r="C9" s="146"/>
      <c r="D9" s="146"/>
      <c r="E9" s="146"/>
      <c r="F9" s="146"/>
      <c r="G9" s="147"/>
    </row>
    <row r="11" spans="1:7" s="4" customFormat="1" x14ac:dyDescent="0.25">
      <c r="A11" s="1" t="s">
        <v>6</v>
      </c>
      <c r="B11" s="7"/>
      <c r="C11" s="7"/>
      <c r="D11" s="7"/>
      <c r="E11" s="7"/>
      <c r="F11" s="7"/>
      <c r="G11" s="7"/>
    </row>
    <row r="12" spans="1:7" s="4" customFormat="1" x14ac:dyDescent="0.25">
      <c r="A12" s="4" t="s">
        <v>7</v>
      </c>
      <c r="B12" s="7"/>
      <c r="C12" s="7"/>
      <c r="D12" s="7"/>
      <c r="E12" s="7"/>
      <c r="F12" s="7"/>
      <c r="G12" s="7"/>
    </row>
    <row r="14" spans="1:7" x14ac:dyDescent="0.25">
      <c r="A14" s="10"/>
      <c r="B14" s="10"/>
      <c r="C14" s="10"/>
      <c r="D14" s="10"/>
      <c r="E14" s="10"/>
      <c r="F14" s="10"/>
      <c r="G14" s="10"/>
    </row>
    <row r="15" spans="1:7" x14ac:dyDescent="0.25">
      <c r="A15" s="10"/>
      <c r="B15" s="10"/>
      <c r="C15" s="10"/>
      <c r="D15" s="10"/>
      <c r="E15" s="10"/>
      <c r="F15" s="10"/>
      <c r="G15" s="10"/>
    </row>
    <row r="16" spans="1:7" x14ac:dyDescent="0.25">
      <c r="A16" s="10"/>
      <c r="B16" s="10"/>
      <c r="C16" s="10"/>
      <c r="D16" s="10"/>
      <c r="E16" s="10"/>
      <c r="F16" s="10"/>
      <c r="G16" s="10"/>
    </row>
    <row r="17" spans="1:7" x14ac:dyDescent="0.25">
      <c r="A17" s="10"/>
      <c r="B17" s="10"/>
      <c r="C17" s="10"/>
      <c r="D17" s="10"/>
      <c r="E17" s="10"/>
      <c r="F17" s="10"/>
      <c r="G17" s="10"/>
    </row>
    <row r="18" spans="1:7" x14ac:dyDescent="0.25">
      <c r="A18" s="10"/>
      <c r="B18" s="10"/>
      <c r="C18" s="10"/>
      <c r="D18" s="10"/>
      <c r="E18" s="10"/>
      <c r="F18" s="10"/>
      <c r="G18" s="10"/>
    </row>
    <row r="19" spans="1:7" ht="25.5" customHeight="1" x14ac:dyDescent="0.25">
      <c r="A19" s="10"/>
      <c r="B19" s="10"/>
      <c r="C19" s="10"/>
      <c r="D19" s="10"/>
      <c r="E19" s="10"/>
      <c r="F19" s="10"/>
      <c r="G19" s="10"/>
    </row>
    <row r="20" spans="1:7" x14ac:dyDescent="0.25">
      <c r="A20" s="12" t="s">
        <v>8</v>
      </c>
      <c r="B20" s="13"/>
      <c r="C20" s="13"/>
      <c r="D20" s="13"/>
      <c r="E20" s="13"/>
      <c r="F20" s="13"/>
      <c r="G20" s="14"/>
    </row>
    <row r="21" spans="1:7" x14ac:dyDescent="0.25">
      <c r="A21" s="3" t="s">
        <v>9</v>
      </c>
      <c r="B21" s="156" t="str">
        <f>PROPONENTE!B3</f>
        <v>AEROPUERTO INTERNACIONAL MATECAÑA DE PEREIRA</v>
      </c>
      <c r="C21" s="156"/>
      <c r="D21" s="156"/>
      <c r="E21" s="156"/>
      <c r="F21" s="156"/>
      <c r="G21" s="156"/>
    </row>
    <row r="22" spans="1:7" x14ac:dyDescent="0.25">
      <c r="A22" s="3" t="s">
        <v>10</v>
      </c>
      <c r="B22" s="157" t="str">
        <f>PROPONENTE!B5</f>
        <v>2026-059</v>
      </c>
      <c r="C22" s="158"/>
      <c r="D22" s="158"/>
      <c r="E22" s="158"/>
      <c r="F22" s="158"/>
      <c r="G22" s="159"/>
    </row>
    <row r="23" spans="1:7" x14ac:dyDescent="0.25">
      <c r="A23" s="3" t="s">
        <v>11</v>
      </c>
      <c r="B23" s="160" t="str">
        <f>PROPONENTE!B6</f>
        <v xml:space="preserve">SELECCIÓN ABREVIADA DE MENOR CUANTIA </v>
      </c>
      <c r="C23" s="161"/>
      <c r="D23" s="161"/>
      <c r="E23" s="161"/>
      <c r="F23" s="161"/>
      <c r="G23" s="162"/>
    </row>
    <row r="24" spans="1:7" x14ac:dyDescent="0.25">
      <c r="A24" s="128" t="s">
        <v>12</v>
      </c>
      <c r="B24" s="129" t="s">
        <v>105</v>
      </c>
      <c r="C24" s="130"/>
      <c r="D24" s="130"/>
      <c r="E24" s="130"/>
      <c r="F24" s="130"/>
      <c r="G24" s="131"/>
    </row>
    <row r="25" spans="1:7" x14ac:dyDescent="0.25">
      <c r="A25" s="128"/>
      <c r="B25" s="132"/>
      <c r="C25" s="133"/>
      <c r="D25" s="133"/>
      <c r="E25" s="133"/>
      <c r="F25" s="133"/>
      <c r="G25" s="134"/>
    </row>
    <row r="26" spans="1:7" ht="27.5" customHeight="1" x14ac:dyDescent="0.25">
      <c r="A26" s="128"/>
      <c r="B26" s="135"/>
      <c r="C26" s="136"/>
      <c r="D26" s="136"/>
      <c r="E26" s="136"/>
      <c r="F26" s="136"/>
      <c r="G26" s="137"/>
    </row>
    <row r="27" spans="1:7" x14ac:dyDescent="0.25">
      <c r="A27" s="3" t="s">
        <v>13</v>
      </c>
      <c r="B27" s="144" t="str">
        <f>+PROPONENTE!B10</f>
        <v>SUMINISTRO</v>
      </c>
      <c r="C27" s="144"/>
      <c r="D27" s="144"/>
      <c r="E27" s="144"/>
      <c r="F27" s="144"/>
      <c r="G27" s="144"/>
    </row>
    <row r="28" spans="1:7" x14ac:dyDescent="0.25">
      <c r="A28" s="2"/>
      <c r="B28" s="2"/>
      <c r="C28" s="2"/>
      <c r="D28" s="2"/>
      <c r="E28" s="2"/>
      <c r="F28" s="2"/>
      <c r="G28" s="2"/>
    </row>
    <row r="29" spans="1:7" x14ac:dyDescent="0.25">
      <c r="A29" s="12" t="s">
        <v>28</v>
      </c>
      <c r="B29" s="13"/>
      <c r="C29" s="13"/>
      <c r="D29" s="13"/>
      <c r="E29" s="13"/>
      <c r="F29" s="13"/>
      <c r="G29" s="14"/>
    </row>
    <row r="30" spans="1:7" s="24" customFormat="1" ht="12.75" customHeight="1" x14ac:dyDescent="0.25">
      <c r="A30" s="148" t="s">
        <v>1</v>
      </c>
      <c r="B30" s="150"/>
      <c r="C30" s="151"/>
      <c r="D30" s="151"/>
      <c r="E30" s="151"/>
      <c r="F30" s="151"/>
      <c r="G30" s="152"/>
    </row>
    <row r="31" spans="1:7" s="24" customFormat="1" ht="12.75" customHeight="1" x14ac:dyDescent="0.25">
      <c r="A31" s="149"/>
      <c r="B31" s="153"/>
      <c r="C31" s="154"/>
      <c r="D31" s="154"/>
      <c r="E31" s="154"/>
      <c r="F31" s="154"/>
      <c r="G31" s="155"/>
    </row>
    <row r="32" spans="1:7" x14ac:dyDescent="0.25">
      <c r="A32" s="3" t="s">
        <v>14</v>
      </c>
      <c r="B32" s="138"/>
      <c r="C32" s="139"/>
      <c r="D32" s="139"/>
      <c r="E32" s="139"/>
      <c r="F32" s="139"/>
      <c r="G32" s="139"/>
    </row>
    <row r="33" spans="1:7" x14ac:dyDescent="0.25">
      <c r="A33" s="3" t="s">
        <v>27</v>
      </c>
      <c r="B33" s="138"/>
      <c r="C33" s="139"/>
      <c r="D33" s="139"/>
      <c r="E33" s="139"/>
      <c r="F33" s="139"/>
      <c r="G33" s="139"/>
    </row>
    <row r="34" spans="1:7" x14ac:dyDescent="0.25">
      <c r="A34" s="3" t="s">
        <v>26</v>
      </c>
      <c r="B34" s="138"/>
      <c r="C34" s="139"/>
      <c r="D34" s="139"/>
      <c r="E34" s="139"/>
      <c r="F34" s="139"/>
      <c r="G34" s="139"/>
    </row>
    <row r="35" spans="1:7" x14ac:dyDescent="0.25">
      <c r="A35" s="3" t="s">
        <v>15</v>
      </c>
      <c r="B35" s="138"/>
      <c r="C35" s="139"/>
      <c r="D35" s="139"/>
      <c r="E35" s="139"/>
      <c r="F35" s="139"/>
      <c r="G35" s="139"/>
    </row>
    <row r="36" spans="1:7" x14ac:dyDescent="0.25">
      <c r="A36" s="3" t="s">
        <v>2</v>
      </c>
      <c r="B36" s="25" t="s">
        <v>3</v>
      </c>
      <c r="C36" s="11"/>
      <c r="D36" s="25" t="s">
        <v>4</v>
      </c>
      <c r="E36" s="11"/>
      <c r="F36" s="25" t="s">
        <v>16</v>
      </c>
      <c r="G36" s="11"/>
    </row>
    <row r="37" spans="1:7" x14ac:dyDescent="0.25">
      <c r="A37" s="3" t="s">
        <v>17</v>
      </c>
      <c r="B37" s="138"/>
      <c r="C37" s="139"/>
      <c r="D37" s="139"/>
      <c r="E37" s="139"/>
      <c r="F37" s="139"/>
      <c r="G37" s="139"/>
    </row>
    <row r="38" spans="1:7" x14ac:dyDescent="0.25">
      <c r="A38" s="3" t="s">
        <v>18</v>
      </c>
      <c r="B38" s="138"/>
      <c r="C38" s="139"/>
      <c r="D38" s="139"/>
      <c r="E38" s="139"/>
      <c r="F38" s="139"/>
      <c r="G38" s="139"/>
    </row>
    <row r="39" spans="1:7" x14ac:dyDescent="0.25">
      <c r="A39" s="2"/>
      <c r="B39" s="2"/>
      <c r="C39" s="2"/>
      <c r="D39" s="2"/>
      <c r="E39" s="2"/>
      <c r="F39" s="2"/>
      <c r="G39" s="2"/>
    </row>
    <row r="40" spans="1:7" x14ac:dyDescent="0.25">
      <c r="A40" s="12" t="s">
        <v>0</v>
      </c>
      <c r="B40" s="13"/>
      <c r="C40" s="13"/>
      <c r="D40" s="13"/>
      <c r="E40" s="13"/>
      <c r="F40" s="13"/>
      <c r="G40" s="14"/>
    </row>
    <row r="41" spans="1:7" x14ac:dyDescent="0.25">
      <c r="A41" s="127" t="s">
        <v>29</v>
      </c>
      <c r="B41" s="127"/>
      <c r="C41" s="140"/>
      <c r="D41" s="140"/>
      <c r="E41" s="140"/>
      <c r="F41" s="140"/>
      <c r="G41" s="140"/>
    </row>
    <row r="42" spans="1:7" x14ac:dyDescent="0.25">
      <c r="A42" s="127" t="s">
        <v>30</v>
      </c>
      <c r="B42" s="127"/>
      <c r="C42" s="140"/>
      <c r="D42" s="140"/>
      <c r="E42" s="140"/>
      <c r="F42" s="140"/>
      <c r="G42" s="140"/>
    </row>
    <row r="43" spans="1:7" x14ac:dyDescent="0.25">
      <c r="A43" s="127" t="s">
        <v>31</v>
      </c>
      <c r="B43" s="127"/>
      <c r="C43" s="140"/>
      <c r="D43" s="140"/>
      <c r="E43" s="140"/>
      <c r="F43" s="140"/>
      <c r="G43" s="140"/>
    </row>
    <row r="44" spans="1:7" x14ac:dyDescent="0.25">
      <c r="A44" s="127" t="s">
        <v>32</v>
      </c>
      <c r="B44" s="127"/>
      <c r="C44" s="140"/>
      <c r="D44" s="140"/>
      <c r="E44" s="140"/>
      <c r="F44" s="140"/>
      <c r="G44" s="140"/>
    </row>
    <row r="45" spans="1:7" x14ac:dyDescent="0.25">
      <c r="A45" s="2"/>
      <c r="B45" s="2"/>
      <c r="C45" s="2"/>
      <c r="D45" s="2"/>
      <c r="E45" s="2"/>
      <c r="F45" s="2"/>
      <c r="G45" s="2"/>
    </row>
    <row r="46" spans="1:7" x14ac:dyDescent="0.25">
      <c r="A46" s="2"/>
      <c r="B46" s="2"/>
      <c r="C46" s="2"/>
      <c r="D46" s="2"/>
      <c r="E46" s="2"/>
      <c r="F46" s="2"/>
      <c r="G46" s="2"/>
    </row>
    <row r="47" spans="1:7" x14ac:dyDescent="0.25">
      <c r="A47" s="2"/>
      <c r="B47" s="2"/>
      <c r="C47" s="2"/>
      <c r="D47" s="2"/>
      <c r="E47" s="2"/>
      <c r="F47" s="2"/>
      <c r="G47" s="2"/>
    </row>
    <row r="48" spans="1:7" x14ac:dyDescent="0.25">
      <c r="A48" s="2"/>
      <c r="B48" s="2"/>
      <c r="C48" s="2"/>
      <c r="D48" s="2"/>
      <c r="E48" s="2"/>
      <c r="F48" s="2"/>
      <c r="G48" s="2"/>
    </row>
    <row r="49" spans="1:7" x14ac:dyDescent="0.25">
      <c r="A49" s="2"/>
      <c r="B49" s="2"/>
      <c r="C49" s="2"/>
      <c r="D49" s="2"/>
      <c r="E49" s="2"/>
      <c r="F49" s="2"/>
      <c r="G49" s="2"/>
    </row>
    <row r="50" spans="1:7" x14ac:dyDescent="0.25">
      <c r="A50" s="2"/>
      <c r="B50" s="2"/>
      <c r="C50" s="2"/>
      <c r="D50" s="2"/>
      <c r="E50" s="2"/>
      <c r="F50" s="2"/>
      <c r="G50" s="2"/>
    </row>
    <row r="51" spans="1:7" x14ac:dyDescent="0.25">
      <c r="A51" s="2"/>
      <c r="B51" s="2"/>
      <c r="C51" s="2"/>
      <c r="D51" s="2"/>
      <c r="E51" s="2"/>
      <c r="F51" s="2"/>
      <c r="G51" s="2"/>
    </row>
    <row r="52" spans="1:7" x14ac:dyDescent="0.25">
      <c r="A52" s="2"/>
      <c r="B52" s="2"/>
      <c r="C52" s="2"/>
      <c r="D52" s="2"/>
      <c r="E52" s="2"/>
      <c r="F52" s="2"/>
      <c r="G52" s="2"/>
    </row>
    <row r="53" spans="1:7" x14ac:dyDescent="0.25">
      <c r="A53" s="2"/>
      <c r="B53" s="2"/>
      <c r="C53" s="2"/>
      <c r="D53" s="2"/>
      <c r="E53" s="2"/>
      <c r="F53" s="2"/>
      <c r="G53" s="2"/>
    </row>
    <row r="54" spans="1:7" x14ac:dyDescent="0.25">
      <c r="A54" s="2"/>
      <c r="B54" s="2"/>
      <c r="C54" s="2"/>
      <c r="D54" s="2"/>
      <c r="E54" s="2"/>
      <c r="F54" s="2"/>
      <c r="G54" s="2"/>
    </row>
    <row r="55" spans="1:7" x14ac:dyDescent="0.25">
      <c r="A55" s="2"/>
      <c r="B55" s="2"/>
      <c r="C55" s="2"/>
      <c r="D55" s="2"/>
      <c r="E55" s="2"/>
      <c r="F55" s="2"/>
      <c r="G55" s="2"/>
    </row>
    <row r="56" spans="1:7" x14ac:dyDescent="0.25">
      <c r="A56" s="2"/>
      <c r="B56" s="2"/>
      <c r="C56" s="2"/>
      <c r="D56" s="2"/>
      <c r="E56" s="2"/>
      <c r="F56" s="2"/>
      <c r="G56" s="2"/>
    </row>
    <row r="57" spans="1:7" x14ac:dyDescent="0.25">
      <c r="A57" s="2"/>
      <c r="B57" s="2"/>
      <c r="C57" s="2"/>
      <c r="D57" s="2"/>
      <c r="E57" s="2"/>
      <c r="F57" s="2"/>
      <c r="G57" s="2"/>
    </row>
    <row r="58" spans="1:7" x14ac:dyDescent="0.25">
      <c r="A58" s="2"/>
      <c r="B58" s="2"/>
      <c r="C58" s="2"/>
      <c r="D58" s="2"/>
      <c r="E58" s="2"/>
      <c r="F58" s="2"/>
      <c r="G58" s="2"/>
    </row>
    <row r="59" spans="1:7" x14ac:dyDescent="0.25">
      <c r="A59" s="2"/>
      <c r="B59" s="2"/>
      <c r="C59" s="2"/>
      <c r="D59" s="2"/>
      <c r="E59" s="2"/>
      <c r="F59" s="2"/>
      <c r="G59" s="2"/>
    </row>
    <row r="60" spans="1:7" x14ac:dyDescent="0.25">
      <c r="A60" s="2"/>
      <c r="B60" s="2"/>
      <c r="C60" s="2"/>
      <c r="D60" s="2"/>
      <c r="E60" s="2"/>
      <c r="F60" s="2"/>
      <c r="G60" s="2"/>
    </row>
    <row r="61" spans="1:7" x14ac:dyDescent="0.25">
      <c r="A61" s="2"/>
      <c r="B61" s="2"/>
      <c r="C61" s="2"/>
      <c r="D61" s="2"/>
      <c r="E61" s="2"/>
      <c r="F61" s="2"/>
      <c r="G61" s="2"/>
    </row>
    <row r="62" spans="1:7" x14ac:dyDescent="0.25">
      <c r="A62" s="2"/>
      <c r="B62" s="2"/>
      <c r="C62" s="2"/>
      <c r="D62" s="2"/>
      <c r="E62" s="2"/>
      <c r="F62" s="2"/>
      <c r="G62" s="2"/>
    </row>
    <row r="63" spans="1:7" x14ac:dyDescent="0.25">
      <c r="A63" s="2"/>
      <c r="B63" s="2"/>
      <c r="C63" s="2"/>
      <c r="D63" s="2"/>
      <c r="E63" s="2"/>
      <c r="F63" s="2"/>
      <c r="G63" s="2"/>
    </row>
    <row r="64" spans="1:7" x14ac:dyDescent="0.25">
      <c r="A64" s="2"/>
      <c r="B64" s="2"/>
      <c r="C64" s="2"/>
      <c r="D64" s="2"/>
      <c r="E64" s="2"/>
      <c r="F64" s="2"/>
      <c r="G64" s="2"/>
    </row>
    <row r="65" spans="1:7" x14ac:dyDescent="0.25">
      <c r="A65" s="2"/>
      <c r="B65" s="2"/>
      <c r="C65" s="2"/>
      <c r="D65" s="2"/>
      <c r="E65" s="2"/>
      <c r="F65" s="2"/>
      <c r="G65" s="2"/>
    </row>
    <row r="66" spans="1:7" x14ac:dyDescent="0.25">
      <c r="A66" s="2"/>
      <c r="B66" s="2"/>
      <c r="C66" s="2"/>
      <c r="D66" s="2"/>
      <c r="E66" s="2"/>
      <c r="F66" s="2"/>
      <c r="G66" s="2"/>
    </row>
    <row r="67" spans="1:7" x14ac:dyDescent="0.25">
      <c r="A67" s="2"/>
      <c r="B67" s="2"/>
      <c r="C67" s="2"/>
      <c r="D67" s="2"/>
      <c r="E67" s="2"/>
      <c r="F67" s="2"/>
      <c r="G67" s="2"/>
    </row>
    <row r="68" spans="1:7" x14ac:dyDescent="0.25">
      <c r="A68" s="2"/>
      <c r="B68" s="2"/>
      <c r="C68" s="2"/>
      <c r="D68" s="2"/>
      <c r="E68" s="2"/>
      <c r="F68" s="2"/>
      <c r="G68" s="2"/>
    </row>
    <row r="69" spans="1:7" x14ac:dyDescent="0.25">
      <c r="A69" s="2"/>
      <c r="B69" s="2"/>
      <c r="C69" s="2"/>
      <c r="D69" s="2"/>
      <c r="E69" s="2"/>
      <c r="F69" s="2"/>
      <c r="G69" s="2"/>
    </row>
    <row r="70" spans="1:7" x14ac:dyDescent="0.25">
      <c r="A70" s="2"/>
      <c r="B70" s="2"/>
      <c r="C70" s="2"/>
      <c r="D70" s="2"/>
      <c r="E70" s="2"/>
      <c r="F70" s="2"/>
      <c r="G70" s="2"/>
    </row>
    <row r="71" spans="1:7" x14ac:dyDescent="0.25">
      <c r="A71" s="2"/>
      <c r="B71" s="2"/>
      <c r="C71" s="2"/>
      <c r="D71" s="2"/>
      <c r="E71" s="2"/>
      <c r="F71" s="2"/>
      <c r="G71" s="2"/>
    </row>
    <row r="72" spans="1:7" x14ac:dyDescent="0.25">
      <c r="A72" s="2"/>
      <c r="B72" s="2"/>
      <c r="C72" s="2"/>
      <c r="D72" s="2"/>
      <c r="E72" s="2"/>
      <c r="F72" s="2"/>
      <c r="G72" s="2"/>
    </row>
    <row r="73" spans="1:7" x14ac:dyDescent="0.25">
      <c r="A73" s="2"/>
      <c r="B73" s="2"/>
      <c r="C73" s="2"/>
      <c r="D73" s="2"/>
      <c r="E73" s="2"/>
      <c r="F73" s="2"/>
      <c r="G73" s="2"/>
    </row>
    <row r="74" spans="1:7" x14ac:dyDescent="0.25">
      <c r="A74" s="2"/>
      <c r="B74" s="2"/>
      <c r="C74" s="2"/>
      <c r="D74" s="2"/>
      <c r="E74" s="2"/>
      <c r="F74" s="2"/>
      <c r="G74" s="2"/>
    </row>
    <row r="75" spans="1:7" x14ac:dyDescent="0.25">
      <c r="A75" s="2"/>
      <c r="B75" s="2"/>
      <c r="C75" s="2"/>
      <c r="D75" s="2"/>
      <c r="E75" s="2"/>
      <c r="F75" s="2"/>
      <c r="G75" s="2"/>
    </row>
    <row r="76" spans="1:7" x14ac:dyDescent="0.25">
      <c r="A76" s="2"/>
      <c r="B76" s="2"/>
      <c r="C76" s="2"/>
      <c r="D76" s="2"/>
      <c r="E76" s="2"/>
      <c r="F76" s="2"/>
      <c r="G76" s="2"/>
    </row>
    <row r="77" spans="1:7" x14ac:dyDescent="0.25">
      <c r="A77" s="2"/>
      <c r="B77" s="2"/>
      <c r="C77" s="2"/>
      <c r="D77" s="2"/>
      <c r="E77" s="2"/>
      <c r="F77" s="2"/>
      <c r="G77" s="2"/>
    </row>
    <row r="78" spans="1:7" x14ac:dyDescent="0.25">
      <c r="A78" s="2"/>
      <c r="B78" s="2"/>
      <c r="C78" s="2"/>
      <c r="D78" s="2"/>
      <c r="E78" s="2"/>
      <c r="F78" s="2"/>
      <c r="G78" s="2"/>
    </row>
    <row r="79" spans="1:7" x14ac:dyDescent="0.25">
      <c r="A79" s="2"/>
      <c r="B79" s="2"/>
      <c r="C79" s="2"/>
      <c r="D79" s="2"/>
      <c r="E79" s="2"/>
      <c r="F79" s="2"/>
      <c r="G79" s="2"/>
    </row>
    <row r="80" spans="1:7" x14ac:dyDescent="0.25">
      <c r="A80" s="2"/>
      <c r="B80" s="2"/>
      <c r="C80" s="2"/>
      <c r="D80" s="2"/>
      <c r="E80" s="2"/>
      <c r="F80" s="2"/>
      <c r="G80" s="2"/>
    </row>
    <row r="81" spans="1:7" x14ac:dyDescent="0.25">
      <c r="A81" s="2"/>
      <c r="B81" s="2"/>
      <c r="C81" s="2"/>
      <c r="D81" s="2"/>
      <c r="E81" s="2"/>
      <c r="F81" s="2"/>
      <c r="G81" s="2"/>
    </row>
    <row r="82" spans="1:7" x14ac:dyDescent="0.25">
      <c r="A82" s="2"/>
      <c r="B82" s="2"/>
      <c r="C82" s="2"/>
      <c r="D82" s="2"/>
      <c r="E82" s="2"/>
      <c r="F82" s="2"/>
      <c r="G82" s="2"/>
    </row>
    <row r="83" spans="1:7" x14ac:dyDescent="0.25">
      <c r="A83" s="2"/>
      <c r="B83" s="2"/>
      <c r="C83" s="2"/>
      <c r="D83" s="2"/>
      <c r="E83" s="2"/>
      <c r="F83" s="2"/>
      <c r="G83" s="2"/>
    </row>
    <row r="84" spans="1:7" x14ac:dyDescent="0.25">
      <c r="A84" s="2"/>
      <c r="B84" s="2"/>
      <c r="C84" s="2"/>
      <c r="D84" s="2"/>
      <c r="E84" s="2"/>
      <c r="F84" s="2"/>
      <c r="G84" s="2"/>
    </row>
    <row r="85" spans="1:7" x14ac:dyDescent="0.25">
      <c r="A85" s="2"/>
      <c r="B85" s="2"/>
      <c r="C85" s="2"/>
      <c r="D85" s="2"/>
      <c r="E85" s="2"/>
      <c r="F85" s="2"/>
      <c r="G85" s="2"/>
    </row>
    <row r="86" spans="1:7" x14ac:dyDescent="0.25">
      <c r="A86" s="2"/>
      <c r="B86" s="2"/>
      <c r="C86" s="2"/>
      <c r="D86" s="2"/>
      <c r="E86" s="2"/>
      <c r="F86" s="2"/>
      <c r="G86" s="2"/>
    </row>
    <row r="87" spans="1:7" x14ac:dyDescent="0.25">
      <c r="A87" s="2"/>
      <c r="B87" s="2"/>
      <c r="C87" s="2"/>
      <c r="D87" s="2"/>
      <c r="E87" s="2"/>
      <c r="F87" s="2"/>
      <c r="G87" s="2"/>
    </row>
    <row r="88" spans="1:7" x14ac:dyDescent="0.25">
      <c r="A88" s="2"/>
      <c r="B88" s="2"/>
      <c r="C88" s="2"/>
      <c r="D88" s="2"/>
      <c r="E88" s="2"/>
      <c r="F88" s="2"/>
      <c r="G88" s="2"/>
    </row>
    <row r="89" spans="1:7" x14ac:dyDescent="0.25">
      <c r="A89" s="2"/>
      <c r="B89" s="2"/>
      <c r="C89" s="2"/>
      <c r="D89" s="2"/>
      <c r="E89" s="2"/>
      <c r="F89" s="2"/>
      <c r="G89" s="2"/>
    </row>
    <row r="90" spans="1:7" x14ac:dyDescent="0.25">
      <c r="A90" s="2"/>
      <c r="B90" s="2"/>
      <c r="C90" s="2"/>
      <c r="D90" s="2"/>
      <c r="E90" s="2"/>
      <c r="F90" s="2"/>
      <c r="G90" s="2"/>
    </row>
    <row r="91" spans="1:7" x14ac:dyDescent="0.25">
      <c r="A91" s="2"/>
      <c r="B91" s="2"/>
      <c r="C91" s="2"/>
      <c r="D91" s="2"/>
      <c r="E91" s="2"/>
      <c r="F91" s="2"/>
      <c r="G91" s="2"/>
    </row>
    <row r="92" spans="1:7" x14ac:dyDescent="0.25">
      <c r="A92" s="2"/>
      <c r="B92" s="2"/>
      <c r="C92" s="2"/>
      <c r="D92" s="2"/>
      <c r="E92" s="2"/>
      <c r="F92" s="2"/>
      <c r="G92" s="2"/>
    </row>
    <row r="94" spans="1:7" x14ac:dyDescent="0.25">
      <c r="A94" s="2"/>
      <c r="B94" s="2"/>
      <c r="C94" s="2"/>
      <c r="D94" s="2"/>
      <c r="E94" s="2"/>
      <c r="F94" s="2"/>
      <c r="G94" s="2"/>
    </row>
  </sheetData>
  <sheetProtection selectLockedCells="1"/>
  <mergeCells count="28">
    <mergeCell ref="B22:G22"/>
    <mergeCell ref="B23:G23"/>
    <mergeCell ref="C44:G44"/>
    <mergeCell ref="B33:G33"/>
    <mergeCell ref="B34:G34"/>
    <mergeCell ref="B35:G35"/>
    <mergeCell ref="B38:G38"/>
    <mergeCell ref="A41:B41"/>
    <mergeCell ref="A42:B42"/>
    <mergeCell ref="C41:G41"/>
    <mergeCell ref="C42:G42"/>
    <mergeCell ref="A44:B44"/>
    <mergeCell ref="A1:G1"/>
    <mergeCell ref="A2:G2"/>
    <mergeCell ref="A3:G3"/>
    <mergeCell ref="A5:G5"/>
    <mergeCell ref="A43:B43"/>
    <mergeCell ref="A24:A26"/>
    <mergeCell ref="B24:G26"/>
    <mergeCell ref="B37:G37"/>
    <mergeCell ref="C43:G43"/>
    <mergeCell ref="B7:G7"/>
    <mergeCell ref="B27:G27"/>
    <mergeCell ref="B32:G32"/>
    <mergeCell ref="B9:G9"/>
    <mergeCell ref="A30:A31"/>
    <mergeCell ref="B30:G31"/>
    <mergeCell ref="B21:G21"/>
  </mergeCells>
  <phoneticPr fontId="0"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6"/>
  <sheetViews>
    <sheetView showGridLines="0" showZeros="0" topLeftCell="A52" zoomScaleNormal="100" workbookViewId="0">
      <selection activeCell="D4" sqref="D4"/>
    </sheetView>
  </sheetViews>
  <sheetFormatPr baseColWidth="10" defaultColWidth="11.453125" defaultRowHeight="12.5" x14ac:dyDescent="0.25"/>
  <cols>
    <col min="1" max="1" width="30.7265625" style="1" customWidth="1"/>
    <col min="2" max="4" width="10.7265625" style="6" customWidth="1"/>
    <col min="5" max="5" width="12.7265625" style="6" customWidth="1"/>
    <col min="6" max="6" width="10.7265625" style="6" customWidth="1"/>
    <col min="7" max="7" width="12.7265625" style="6" customWidth="1"/>
    <col min="8" max="8" width="9.7265625" style="1" customWidth="1"/>
    <col min="9" max="16384" width="11.453125" style="1"/>
  </cols>
  <sheetData>
    <row r="1" spans="1:7" s="5" customFormat="1" ht="12" customHeight="1" x14ac:dyDescent="0.2">
      <c r="A1" s="124" t="s">
        <v>7</v>
      </c>
      <c r="B1" s="124"/>
      <c r="C1" s="124"/>
      <c r="D1" s="124"/>
      <c r="E1" s="124"/>
      <c r="F1" s="124"/>
      <c r="G1" s="124"/>
    </row>
    <row r="2" spans="1:7" s="5" customFormat="1" ht="11.25" customHeight="1" x14ac:dyDescent="0.2">
      <c r="A2" s="124" t="str">
        <f>PROPONENTE!B4</f>
        <v xml:space="preserve">PROCESO DE SELECCIÓN N° 2026-059 - SELECCIÓN ABREVIADA DE MENOR CUANTIA </v>
      </c>
      <c r="B2" s="124"/>
      <c r="C2" s="124"/>
      <c r="D2" s="124"/>
      <c r="E2" s="124"/>
      <c r="F2" s="124"/>
      <c r="G2" s="124"/>
    </row>
    <row r="3" spans="1:7" s="5" customFormat="1" ht="38.5" customHeight="1" x14ac:dyDescent="0.2">
      <c r="A3" s="125" t="s">
        <v>105</v>
      </c>
      <c r="B3" s="125"/>
      <c r="C3" s="125"/>
      <c r="D3" s="125"/>
      <c r="E3" s="125"/>
      <c r="F3" s="125"/>
      <c r="G3" s="125"/>
    </row>
    <row r="5" spans="1:7" x14ac:dyDescent="0.25">
      <c r="A5" s="126" t="s">
        <v>46</v>
      </c>
      <c r="B5" s="126"/>
      <c r="C5" s="126"/>
      <c r="D5" s="126"/>
      <c r="E5" s="126"/>
      <c r="F5" s="126"/>
      <c r="G5" s="126"/>
    </row>
    <row r="7" spans="1:7" s="24" customFormat="1" x14ac:dyDescent="0.25">
      <c r="A7" s="90" t="s">
        <v>20</v>
      </c>
      <c r="B7" s="141" t="str">
        <f>PROPONENTE!B11</f>
        <v>-B8</v>
      </c>
      <c r="C7" s="142"/>
      <c r="D7" s="142"/>
      <c r="E7" s="142"/>
      <c r="F7" s="142"/>
      <c r="G7" s="143"/>
    </row>
    <row r="9" spans="1:7" x14ac:dyDescent="0.25">
      <c r="A9" s="4" t="s">
        <v>19</v>
      </c>
      <c r="B9" s="145"/>
      <c r="C9" s="146"/>
      <c r="D9" s="146"/>
      <c r="E9" s="146"/>
      <c r="F9" s="146"/>
      <c r="G9" s="147"/>
    </row>
    <row r="11" spans="1:7" s="4" customFormat="1" x14ac:dyDescent="0.25">
      <c r="A11" s="1" t="s">
        <v>6</v>
      </c>
      <c r="B11" s="7"/>
      <c r="C11" s="7"/>
      <c r="D11" s="7"/>
      <c r="E11" s="7"/>
      <c r="F11" s="7"/>
      <c r="G11" s="7"/>
    </row>
    <row r="12" spans="1:7" s="4" customFormat="1" x14ac:dyDescent="0.25">
      <c r="A12" s="4" t="s">
        <v>7</v>
      </c>
      <c r="B12" s="7"/>
      <c r="C12" s="7"/>
      <c r="D12" s="7"/>
      <c r="E12" s="7"/>
      <c r="F12" s="7"/>
      <c r="G12" s="7"/>
    </row>
    <row r="14" spans="1:7" x14ac:dyDescent="0.25">
      <c r="A14" s="10"/>
      <c r="B14" s="10"/>
      <c r="C14" s="10"/>
      <c r="D14" s="10"/>
      <c r="E14" s="10"/>
      <c r="F14" s="10"/>
      <c r="G14" s="10"/>
    </row>
    <row r="15" spans="1:7" x14ac:dyDescent="0.25">
      <c r="A15" s="10"/>
      <c r="B15" s="10"/>
      <c r="C15" s="10"/>
      <c r="D15" s="10"/>
      <c r="E15" s="10"/>
      <c r="F15" s="10"/>
      <c r="G15" s="10"/>
    </row>
    <row r="16" spans="1:7" x14ac:dyDescent="0.25">
      <c r="A16" s="10"/>
      <c r="B16" s="10"/>
      <c r="C16" s="10"/>
      <c r="D16" s="10"/>
      <c r="E16" s="10"/>
      <c r="F16" s="10"/>
      <c r="G16" s="10"/>
    </row>
    <row r="17" spans="1:7" x14ac:dyDescent="0.25">
      <c r="A17" s="10"/>
      <c r="B17" s="10"/>
      <c r="C17" s="10"/>
      <c r="D17" s="10"/>
      <c r="E17" s="10"/>
      <c r="F17" s="10"/>
      <c r="G17" s="10"/>
    </row>
    <row r="18" spans="1:7" x14ac:dyDescent="0.25">
      <c r="A18" s="10"/>
      <c r="B18" s="10"/>
      <c r="C18" s="10"/>
      <c r="D18" s="10"/>
      <c r="E18" s="10"/>
      <c r="F18" s="10"/>
      <c r="G18" s="10"/>
    </row>
    <row r="19" spans="1:7" x14ac:dyDescent="0.25">
      <c r="A19" s="10"/>
      <c r="B19" s="10"/>
      <c r="C19" s="10"/>
      <c r="D19" s="10"/>
      <c r="E19" s="10"/>
      <c r="F19" s="10"/>
      <c r="G19" s="10"/>
    </row>
    <row r="20" spans="1:7" ht="21.75" customHeight="1" x14ac:dyDescent="0.25">
      <c r="A20" s="10"/>
      <c r="B20" s="10"/>
      <c r="C20" s="10"/>
      <c r="D20" s="10"/>
      <c r="E20" s="10"/>
      <c r="F20" s="10"/>
      <c r="G20" s="10"/>
    </row>
    <row r="21" spans="1:7" x14ac:dyDescent="0.25">
      <c r="A21" s="12" t="s">
        <v>8</v>
      </c>
      <c r="B21" s="13"/>
      <c r="C21" s="13"/>
      <c r="D21" s="13"/>
      <c r="E21" s="13"/>
      <c r="F21" s="13"/>
      <c r="G21" s="14"/>
    </row>
    <row r="22" spans="1:7" ht="13" x14ac:dyDescent="0.3">
      <c r="A22" s="15" t="s">
        <v>9</v>
      </c>
      <c r="B22" s="168" t="s">
        <v>7</v>
      </c>
      <c r="C22" s="168"/>
      <c r="D22" s="168"/>
      <c r="E22" s="168"/>
      <c r="F22" s="168"/>
      <c r="G22" s="168"/>
    </row>
    <row r="23" spans="1:7" ht="13" x14ac:dyDescent="0.3">
      <c r="A23" s="15" t="s">
        <v>10</v>
      </c>
      <c r="B23" s="168" t="str">
        <f>'Formato 1'!B22</f>
        <v>2026-059</v>
      </c>
      <c r="C23" s="156"/>
      <c r="D23" s="156"/>
      <c r="E23" s="156"/>
      <c r="F23" s="156"/>
      <c r="G23" s="156"/>
    </row>
    <row r="24" spans="1:7" ht="12.75" customHeight="1" x14ac:dyDescent="0.3">
      <c r="A24" s="15" t="s">
        <v>11</v>
      </c>
      <c r="B24" s="168" t="s">
        <v>93</v>
      </c>
      <c r="C24" s="156"/>
      <c r="D24" s="156"/>
      <c r="E24" s="156"/>
      <c r="F24" s="156"/>
      <c r="G24" s="156"/>
    </row>
    <row r="25" spans="1:7" ht="16.5" customHeight="1" x14ac:dyDescent="0.25">
      <c r="A25" s="169" t="s">
        <v>12</v>
      </c>
      <c r="B25" s="129" t="s">
        <v>105</v>
      </c>
      <c r="C25" s="130"/>
      <c r="D25" s="130"/>
      <c r="E25" s="130"/>
      <c r="F25" s="130"/>
      <c r="G25" s="131"/>
    </row>
    <row r="26" spans="1:7" ht="24.75" customHeight="1" x14ac:dyDescent="0.25">
      <c r="A26" s="169"/>
      <c r="B26" s="132"/>
      <c r="C26" s="133"/>
      <c r="D26" s="133"/>
      <c r="E26" s="133"/>
      <c r="F26" s="133"/>
      <c r="G26" s="134"/>
    </row>
    <row r="27" spans="1:7" ht="23.5" customHeight="1" x14ac:dyDescent="0.25">
      <c r="A27" s="169"/>
      <c r="B27" s="135"/>
      <c r="C27" s="136"/>
      <c r="D27" s="136"/>
      <c r="E27" s="136"/>
      <c r="F27" s="136"/>
      <c r="G27" s="137"/>
    </row>
    <row r="28" spans="1:7" ht="13" x14ac:dyDescent="0.3">
      <c r="A28" s="15" t="s">
        <v>13</v>
      </c>
      <c r="B28" s="170" t="str">
        <f>'Formato 1'!B27</f>
        <v>SUMINISTRO</v>
      </c>
      <c r="C28" s="144"/>
      <c r="D28" s="144"/>
      <c r="E28" s="144"/>
      <c r="F28" s="144"/>
      <c r="G28" s="144"/>
    </row>
    <row r="29" spans="1:7" ht="12.75" customHeight="1" x14ac:dyDescent="0.25">
      <c r="A29" s="2"/>
      <c r="B29" s="2"/>
      <c r="C29" s="2"/>
      <c r="D29" s="2"/>
      <c r="E29" s="2"/>
      <c r="F29" s="2"/>
      <c r="G29" s="2"/>
    </row>
    <row r="30" spans="1:7" x14ac:dyDescent="0.25">
      <c r="A30" s="12" t="s">
        <v>34</v>
      </c>
      <c r="B30" s="13"/>
      <c r="C30" s="13"/>
      <c r="D30" s="13"/>
      <c r="E30" s="13"/>
      <c r="F30" s="13"/>
      <c r="G30" s="14"/>
    </row>
    <row r="31" spans="1:7" s="24" customFormat="1" ht="12.75" customHeight="1" x14ac:dyDescent="0.25">
      <c r="A31" s="163" t="s">
        <v>43</v>
      </c>
      <c r="B31" s="150"/>
      <c r="C31" s="151"/>
      <c r="D31" s="151"/>
      <c r="E31" s="151"/>
      <c r="F31" s="151"/>
      <c r="G31" s="152"/>
    </row>
    <row r="32" spans="1:7" s="24" customFormat="1" ht="12.75" customHeight="1" x14ac:dyDescent="0.25">
      <c r="A32" s="164"/>
      <c r="B32" s="165"/>
      <c r="C32" s="166"/>
      <c r="D32" s="166"/>
      <c r="E32" s="166"/>
      <c r="F32" s="166"/>
      <c r="G32" s="167"/>
    </row>
    <row r="33" spans="1:7" ht="13" x14ac:dyDescent="0.3">
      <c r="A33" s="15" t="s">
        <v>14</v>
      </c>
      <c r="B33" s="138"/>
      <c r="C33" s="139"/>
      <c r="D33" s="139"/>
      <c r="E33" s="139"/>
      <c r="F33" s="139"/>
      <c r="G33" s="139"/>
    </row>
    <row r="34" spans="1:7" ht="13" x14ac:dyDescent="0.3">
      <c r="A34" s="15" t="s">
        <v>35</v>
      </c>
      <c r="B34" s="138"/>
      <c r="C34" s="139"/>
      <c r="D34" s="139"/>
      <c r="E34" s="139"/>
      <c r="F34" s="139"/>
      <c r="G34" s="139"/>
    </row>
    <row r="35" spans="1:7" ht="13" x14ac:dyDescent="0.3">
      <c r="A35" s="15" t="s">
        <v>26</v>
      </c>
      <c r="B35" s="138"/>
      <c r="C35" s="139"/>
      <c r="D35" s="139"/>
      <c r="E35" s="139"/>
      <c r="F35" s="139"/>
      <c r="G35" s="139"/>
    </row>
    <row r="36" spans="1:7" ht="13" x14ac:dyDescent="0.3">
      <c r="A36" s="15" t="s">
        <v>36</v>
      </c>
      <c r="B36" s="139"/>
      <c r="C36" s="139"/>
      <c r="D36" s="139"/>
      <c r="E36" s="139"/>
      <c r="F36" s="139"/>
      <c r="G36" s="139"/>
    </row>
    <row r="37" spans="1:7" ht="13" x14ac:dyDescent="0.3">
      <c r="A37" s="15" t="s">
        <v>37</v>
      </c>
      <c r="B37" s="139"/>
      <c r="C37" s="139"/>
      <c r="D37" s="139"/>
      <c r="E37" s="139"/>
      <c r="F37" s="139"/>
      <c r="G37" s="139"/>
    </row>
    <row r="38" spans="1:7" ht="13" x14ac:dyDescent="0.3">
      <c r="A38" s="15" t="s">
        <v>39</v>
      </c>
      <c r="B38" s="139"/>
      <c r="C38" s="139"/>
      <c r="D38" s="139"/>
      <c r="E38" s="139"/>
      <c r="F38" s="139"/>
      <c r="G38" s="139"/>
    </row>
    <row r="39" spans="1:7" ht="13" x14ac:dyDescent="0.3">
      <c r="A39" s="15" t="s">
        <v>15</v>
      </c>
      <c r="B39" s="138"/>
      <c r="C39" s="139"/>
      <c r="D39" s="139"/>
      <c r="E39" s="139"/>
      <c r="F39" s="139"/>
      <c r="G39" s="139"/>
    </row>
    <row r="40" spans="1:7" ht="13" x14ac:dyDescent="0.3">
      <c r="A40" s="15" t="s">
        <v>2</v>
      </c>
      <c r="B40" s="15" t="s">
        <v>3</v>
      </c>
      <c r="C40" s="11"/>
      <c r="D40" s="15" t="s">
        <v>4</v>
      </c>
      <c r="E40" s="11"/>
      <c r="F40" s="15" t="s">
        <v>16</v>
      </c>
      <c r="G40" s="11"/>
    </row>
    <row r="41" spans="1:7" ht="13" x14ac:dyDescent="0.3">
      <c r="A41" s="15" t="s">
        <v>17</v>
      </c>
      <c r="B41" s="138"/>
      <c r="C41" s="139"/>
      <c r="D41" s="139"/>
      <c r="E41" s="139"/>
      <c r="F41" s="139"/>
      <c r="G41" s="139"/>
    </row>
    <row r="42" spans="1:7" ht="13" x14ac:dyDescent="0.3">
      <c r="A42" s="15" t="s">
        <v>18</v>
      </c>
      <c r="B42" s="138"/>
      <c r="C42" s="139"/>
      <c r="D42" s="139"/>
      <c r="E42" s="139"/>
      <c r="F42" s="139"/>
      <c r="G42" s="139"/>
    </row>
    <row r="43" spans="1:7" ht="12.75" customHeight="1" x14ac:dyDescent="0.25">
      <c r="A43" s="2"/>
      <c r="B43" s="2"/>
      <c r="C43" s="2"/>
      <c r="D43" s="2"/>
      <c r="E43" s="2"/>
      <c r="F43" s="2"/>
      <c r="G43" s="2"/>
    </row>
    <row r="44" spans="1:7" x14ac:dyDescent="0.25">
      <c r="A44" s="12" t="s">
        <v>40</v>
      </c>
      <c r="B44" s="13"/>
      <c r="C44" s="13"/>
      <c r="D44" s="13"/>
      <c r="E44" s="13"/>
      <c r="F44" s="13"/>
      <c r="G44" s="14"/>
    </row>
    <row r="45" spans="1:7" ht="12.75" customHeight="1" x14ac:dyDescent="0.25">
      <c r="A45" s="171" t="s">
        <v>33</v>
      </c>
      <c r="B45" s="173"/>
      <c r="C45" s="174"/>
      <c r="D45" s="174"/>
      <c r="E45" s="174"/>
      <c r="F45" s="174"/>
      <c r="G45" s="175"/>
    </row>
    <row r="46" spans="1:7" ht="12.75" customHeight="1" x14ac:dyDescent="0.25">
      <c r="A46" s="172"/>
      <c r="B46" s="176"/>
      <c r="C46" s="177"/>
      <c r="D46" s="177"/>
      <c r="E46" s="177"/>
      <c r="F46" s="177"/>
      <c r="G46" s="178"/>
    </row>
    <row r="47" spans="1:7" ht="13" x14ac:dyDescent="0.3">
      <c r="A47" s="15" t="s">
        <v>14</v>
      </c>
      <c r="B47" s="138"/>
      <c r="C47" s="138"/>
      <c r="D47" s="138"/>
      <c r="E47" s="138"/>
      <c r="F47" s="138"/>
      <c r="G47" s="138"/>
    </row>
    <row r="48" spans="1:7" ht="13" x14ac:dyDescent="0.3">
      <c r="A48" s="15" t="s">
        <v>35</v>
      </c>
      <c r="B48" s="138"/>
      <c r="C48" s="138"/>
      <c r="D48" s="138"/>
      <c r="E48" s="138"/>
      <c r="F48" s="138"/>
      <c r="G48" s="138"/>
    </row>
    <row r="49" spans="1:7" ht="13" x14ac:dyDescent="0.3">
      <c r="A49" s="15" t="s">
        <v>26</v>
      </c>
      <c r="B49" s="138"/>
      <c r="C49" s="138"/>
      <c r="D49" s="138"/>
      <c r="E49" s="138"/>
      <c r="F49" s="138"/>
      <c r="G49" s="138"/>
    </row>
    <row r="50" spans="1:7" ht="13" x14ac:dyDescent="0.3">
      <c r="A50" s="15" t="s">
        <v>15</v>
      </c>
      <c r="B50" s="145"/>
      <c r="C50" s="146"/>
      <c r="D50" s="146"/>
      <c r="E50" s="146"/>
      <c r="F50" s="146"/>
      <c r="G50" s="147"/>
    </row>
    <row r="51" spans="1:7" ht="13" x14ac:dyDescent="0.3">
      <c r="A51" s="15" t="s">
        <v>2</v>
      </c>
      <c r="B51" s="15" t="s">
        <v>3</v>
      </c>
      <c r="C51" s="11"/>
      <c r="D51" s="15" t="s">
        <v>4</v>
      </c>
      <c r="E51" s="11"/>
      <c r="F51" s="15" t="s">
        <v>16</v>
      </c>
      <c r="G51" s="11"/>
    </row>
    <row r="52" spans="1:7" ht="13" x14ac:dyDescent="0.3">
      <c r="A52" s="15" t="s">
        <v>17</v>
      </c>
      <c r="B52" s="138"/>
      <c r="C52" s="138"/>
      <c r="D52" s="138"/>
      <c r="E52" s="138"/>
      <c r="F52" s="138"/>
      <c r="G52" s="138"/>
    </row>
    <row r="53" spans="1:7" ht="13" x14ac:dyDescent="0.3">
      <c r="A53" s="15" t="s">
        <v>18</v>
      </c>
      <c r="B53" s="138"/>
      <c r="C53" s="138"/>
      <c r="D53" s="138"/>
      <c r="E53" s="138"/>
      <c r="F53" s="138"/>
      <c r="G53" s="138"/>
    </row>
    <row r="54" spans="1:7" ht="12.75" customHeight="1" x14ac:dyDescent="0.25">
      <c r="A54" s="18"/>
      <c r="B54" s="19"/>
      <c r="C54" s="19"/>
      <c r="D54" s="19"/>
      <c r="E54" s="19"/>
      <c r="F54" s="19"/>
      <c r="G54" s="19"/>
    </row>
    <row r="55" spans="1:7" x14ac:dyDescent="0.25">
      <c r="A55" s="12" t="s">
        <v>41</v>
      </c>
      <c r="B55" s="13"/>
      <c r="C55" s="13"/>
      <c r="D55" s="13"/>
      <c r="E55" s="13"/>
      <c r="F55" s="13"/>
      <c r="G55" s="14"/>
    </row>
    <row r="56" spans="1:7" ht="12.75" customHeight="1" x14ac:dyDescent="0.25">
      <c r="A56" s="171" t="s">
        <v>33</v>
      </c>
      <c r="B56" s="173"/>
      <c r="C56" s="174"/>
      <c r="D56" s="174"/>
      <c r="E56" s="174"/>
      <c r="F56" s="174"/>
      <c r="G56" s="175"/>
    </row>
    <row r="57" spans="1:7" ht="12.75" customHeight="1" x14ac:dyDescent="0.25">
      <c r="A57" s="172"/>
      <c r="B57" s="176"/>
      <c r="C57" s="177"/>
      <c r="D57" s="177"/>
      <c r="E57" s="177"/>
      <c r="F57" s="177"/>
      <c r="G57" s="178"/>
    </row>
    <row r="58" spans="1:7" ht="13" x14ac:dyDescent="0.3">
      <c r="A58" s="15" t="s">
        <v>14</v>
      </c>
      <c r="B58" s="138"/>
      <c r="C58" s="138"/>
      <c r="D58" s="138"/>
      <c r="E58" s="138"/>
      <c r="F58" s="138"/>
      <c r="G58" s="138"/>
    </row>
    <row r="59" spans="1:7" ht="13" x14ac:dyDescent="0.3">
      <c r="A59" s="15" t="s">
        <v>35</v>
      </c>
      <c r="B59" s="138"/>
      <c r="C59" s="138"/>
      <c r="D59" s="138"/>
      <c r="E59" s="138"/>
      <c r="F59" s="138"/>
      <c r="G59" s="138"/>
    </row>
    <row r="60" spans="1:7" ht="13" x14ac:dyDescent="0.3">
      <c r="A60" s="15" t="s">
        <v>26</v>
      </c>
      <c r="B60" s="138"/>
      <c r="C60" s="138"/>
      <c r="D60" s="138"/>
      <c r="E60" s="138"/>
      <c r="F60" s="138"/>
      <c r="G60" s="138"/>
    </row>
    <row r="61" spans="1:7" ht="13" x14ac:dyDescent="0.3">
      <c r="A61" s="15" t="s">
        <v>15</v>
      </c>
      <c r="B61" s="145"/>
      <c r="C61" s="146"/>
      <c r="D61" s="146"/>
      <c r="E61" s="146"/>
      <c r="F61" s="146"/>
      <c r="G61" s="147"/>
    </row>
    <row r="62" spans="1:7" ht="13" x14ac:dyDescent="0.3">
      <c r="A62" s="15" t="s">
        <v>2</v>
      </c>
      <c r="B62" s="15" t="s">
        <v>3</v>
      </c>
      <c r="C62" s="11"/>
      <c r="D62" s="15" t="s">
        <v>4</v>
      </c>
      <c r="E62" s="11"/>
      <c r="F62" s="15" t="s">
        <v>16</v>
      </c>
      <c r="G62" s="11"/>
    </row>
    <row r="63" spans="1:7" ht="13" x14ac:dyDescent="0.3">
      <c r="A63" s="15" t="s">
        <v>17</v>
      </c>
      <c r="B63" s="138"/>
      <c r="C63" s="138"/>
      <c r="D63" s="138"/>
      <c r="E63" s="138"/>
      <c r="F63" s="138"/>
      <c r="G63" s="138"/>
    </row>
    <row r="64" spans="1:7" ht="13" x14ac:dyDescent="0.3">
      <c r="A64" s="15" t="s">
        <v>18</v>
      </c>
      <c r="B64" s="138"/>
      <c r="C64" s="138"/>
      <c r="D64" s="138"/>
      <c r="E64" s="138"/>
      <c r="F64" s="138"/>
      <c r="G64" s="138"/>
    </row>
    <row r="65" spans="1:7" x14ac:dyDescent="0.25">
      <c r="A65" s="18"/>
      <c r="B65" s="19"/>
      <c r="C65" s="19"/>
      <c r="D65" s="19"/>
      <c r="E65" s="19"/>
      <c r="F65" s="19"/>
      <c r="G65" s="19"/>
    </row>
    <row r="66" spans="1:7" s="4" customFormat="1" ht="12.75" customHeight="1" x14ac:dyDescent="0.25">
      <c r="A66" s="184" t="s">
        <v>44</v>
      </c>
      <c r="B66" s="185"/>
      <c r="C66" s="185"/>
      <c r="D66" s="185"/>
      <c r="E66" s="185"/>
      <c r="F66" s="185"/>
      <c r="G66" s="186"/>
    </row>
    <row r="67" spans="1:7" s="17" customFormat="1" ht="37.5" x14ac:dyDescent="0.25">
      <c r="A67" s="183" t="s">
        <v>21</v>
      </c>
      <c r="B67" s="180"/>
      <c r="C67" s="180"/>
      <c r="D67" s="181"/>
      <c r="E67" s="32" t="s">
        <v>24</v>
      </c>
      <c r="F67" s="187" t="s">
        <v>38</v>
      </c>
      <c r="G67" s="181"/>
    </row>
    <row r="68" spans="1:7" s="16" customFormat="1" ht="40" customHeight="1" x14ac:dyDescent="0.25">
      <c r="A68" s="179">
        <f>B45</f>
        <v>0</v>
      </c>
      <c r="B68" s="180"/>
      <c r="C68" s="180"/>
      <c r="D68" s="181"/>
      <c r="E68" s="33">
        <v>0.5</v>
      </c>
      <c r="F68" s="182"/>
      <c r="G68" s="181"/>
    </row>
    <row r="69" spans="1:7" s="16" customFormat="1" ht="40" customHeight="1" x14ac:dyDescent="0.25">
      <c r="A69" s="179">
        <f>B56</f>
        <v>0</v>
      </c>
      <c r="B69" s="180"/>
      <c r="C69" s="180"/>
      <c r="D69" s="181"/>
      <c r="E69" s="34">
        <f>100%-E68</f>
        <v>0.5</v>
      </c>
      <c r="F69" s="182"/>
      <c r="G69" s="181"/>
    </row>
    <row r="70" spans="1:7" s="16" customFormat="1" ht="12.75" customHeight="1" x14ac:dyDescent="0.25">
      <c r="A70" s="20"/>
      <c r="B70" s="35"/>
      <c r="C70" s="35"/>
      <c r="D70" s="35"/>
      <c r="E70" s="36"/>
      <c r="F70" s="35"/>
      <c r="G70" s="35"/>
    </row>
    <row r="71" spans="1:7" x14ac:dyDescent="0.25">
      <c r="A71" s="2"/>
      <c r="B71" s="2"/>
      <c r="C71" s="2"/>
      <c r="D71" s="2"/>
      <c r="E71" s="2"/>
      <c r="F71" s="2"/>
      <c r="G71" s="2"/>
    </row>
    <row r="72" spans="1:7" x14ac:dyDescent="0.25">
      <c r="A72" s="2"/>
      <c r="B72" s="2"/>
      <c r="C72" s="2"/>
      <c r="D72" s="2"/>
      <c r="E72" s="2"/>
      <c r="F72" s="2"/>
      <c r="G72" s="2"/>
    </row>
    <row r="73" spans="1:7" x14ac:dyDescent="0.25">
      <c r="A73" s="2"/>
      <c r="B73" s="2"/>
      <c r="C73" s="2"/>
      <c r="D73" s="2"/>
      <c r="E73" s="2"/>
      <c r="F73" s="2"/>
      <c r="G73" s="2"/>
    </row>
    <row r="74" spans="1:7" x14ac:dyDescent="0.25">
      <c r="A74" s="2"/>
      <c r="B74" s="2"/>
      <c r="C74" s="2"/>
      <c r="D74" s="2"/>
      <c r="E74" s="2"/>
      <c r="F74" s="2"/>
      <c r="G74" s="2"/>
    </row>
    <row r="75" spans="1:7" x14ac:dyDescent="0.25">
      <c r="A75" s="2"/>
      <c r="B75" s="2"/>
      <c r="C75" s="2"/>
      <c r="D75" s="2"/>
      <c r="E75" s="2"/>
      <c r="F75" s="2"/>
      <c r="G75" s="2"/>
    </row>
    <row r="76" spans="1:7" x14ac:dyDescent="0.25">
      <c r="A76" s="2"/>
      <c r="B76" s="2"/>
      <c r="C76" s="2"/>
      <c r="D76" s="2"/>
      <c r="E76" s="2"/>
      <c r="F76" s="2"/>
      <c r="G76" s="2"/>
    </row>
    <row r="77" spans="1:7" x14ac:dyDescent="0.25">
      <c r="A77" s="2"/>
      <c r="B77" s="2"/>
      <c r="C77" s="2"/>
      <c r="D77" s="2"/>
      <c r="E77" s="2"/>
      <c r="F77" s="2"/>
      <c r="G77" s="2"/>
    </row>
    <row r="78" spans="1:7" x14ac:dyDescent="0.25">
      <c r="A78" s="2"/>
      <c r="B78" s="2"/>
      <c r="C78" s="2"/>
      <c r="D78" s="2"/>
      <c r="E78" s="2"/>
      <c r="F78" s="2"/>
      <c r="G78" s="2"/>
    </row>
    <row r="79" spans="1:7" x14ac:dyDescent="0.25">
      <c r="A79" s="2"/>
      <c r="B79" s="2"/>
      <c r="C79" s="2"/>
      <c r="D79" s="2"/>
      <c r="E79" s="2"/>
      <c r="F79" s="2"/>
      <c r="G79" s="2"/>
    </row>
    <row r="80" spans="1:7" x14ac:dyDescent="0.25">
      <c r="A80" s="2"/>
      <c r="B80" s="2"/>
      <c r="C80" s="2"/>
      <c r="D80" s="2"/>
      <c r="E80" s="2"/>
      <c r="F80" s="2"/>
      <c r="G80" s="2"/>
    </row>
    <row r="81" spans="1:7" x14ac:dyDescent="0.25">
      <c r="A81" s="2"/>
      <c r="B81" s="2"/>
      <c r="C81" s="2"/>
      <c r="D81" s="2"/>
      <c r="E81" s="2"/>
      <c r="F81" s="2"/>
      <c r="G81" s="2"/>
    </row>
    <row r="82" spans="1:7" x14ac:dyDescent="0.25">
      <c r="A82" s="2"/>
      <c r="B82" s="2"/>
      <c r="C82" s="2"/>
      <c r="D82" s="2"/>
      <c r="E82" s="2"/>
      <c r="F82" s="2"/>
      <c r="G82" s="2"/>
    </row>
    <row r="83" spans="1:7" x14ac:dyDescent="0.25">
      <c r="A83" s="2"/>
      <c r="B83" s="2"/>
      <c r="C83" s="2"/>
      <c r="D83" s="2"/>
      <c r="E83" s="2"/>
      <c r="F83" s="2"/>
      <c r="G83" s="2"/>
    </row>
    <row r="84" spans="1:7" x14ac:dyDescent="0.25">
      <c r="A84" s="2"/>
      <c r="B84" s="2"/>
      <c r="C84" s="2"/>
      <c r="D84" s="2"/>
      <c r="E84" s="2"/>
      <c r="F84" s="2"/>
      <c r="G84" s="2"/>
    </row>
    <row r="85" spans="1:7" x14ac:dyDescent="0.25">
      <c r="A85" s="2"/>
      <c r="B85" s="2"/>
      <c r="C85" s="2"/>
      <c r="D85" s="2"/>
      <c r="E85" s="2"/>
      <c r="F85" s="2"/>
      <c r="G85" s="2"/>
    </row>
    <row r="86" spans="1:7" x14ac:dyDescent="0.25">
      <c r="A86" s="2"/>
      <c r="B86" s="2"/>
      <c r="C86" s="2"/>
      <c r="D86" s="2"/>
      <c r="E86" s="2"/>
      <c r="F86" s="2"/>
      <c r="G86" s="2"/>
    </row>
    <row r="87" spans="1:7" x14ac:dyDescent="0.25">
      <c r="A87" s="2"/>
      <c r="B87" s="2"/>
      <c r="C87" s="2"/>
      <c r="D87" s="2"/>
      <c r="E87" s="2"/>
      <c r="F87" s="2"/>
      <c r="G87" s="2"/>
    </row>
    <row r="88" spans="1:7" x14ac:dyDescent="0.25">
      <c r="A88" s="2"/>
      <c r="B88" s="2"/>
      <c r="C88" s="2"/>
      <c r="D88" s="2"/>
      <c r="E88" s="2"/>
      <c r="F88" s="2"/>
      <c r="G88" s="2"/>
    </row>
    <row r="89" spans="1:7" x14ac:dyDescent="0.25">
      <c r="A89" s="2"/>
      <c r="B89" s="2"/>
      <c r="C89" s="2"/>
      <c r="D89" s="2"/>
      <c r="E89" s="2"/>
      <c r="F89" s="2"/>
      <c r="G89" s="2"/>
    </row>
    <row r="90" spans="1:7" x14ac:dyDescent="0.25">
      <c r="A90" s="2"/>
      <c r="B90" s="2"/>
      <c r="C90" s="2"/>
      <c r="D90" s="2"/>
      <c r="E90" s="2"/>
      <c r="F90" s="2"/>
      <c r="G90" s="2"/>
    </row>
    <row r="91" spans="1:7" x14ac:dyDescent="0.25">
      <c r="A91" s="2"/>
      <c r="B91" s="2"/>
      <c r="C91" s="2"/>
      <c r="D91" s="2"/>
      <c r="E91" s="2"/>
      <c r="F91" s="2"/>
      <c r="G91" s="2"/>
    </row>
    <row r="92" spans="1:7" x14ac:dyDescent="0.25">
      <c r="A92" s="2"/>
      <c r="B92" s="2"/>
      <c r="C92" s="2"/>
      <c r="D92" s="2"/>
      <c r="E92" s="2"/>
      <c r="F92" s="2"/>
      <c r="G92" s="2"/>
    </row>
    <row r="93" spans="1:7" x14ac:dyDescent="0.25">
      <c r="A93" s="2"/>
      <c r="B93" s="2"/>
      <c r="C93" s="2"/>
      <c r="D93" s="2"/>
      <c r="E93" s="2"/>
      <c r="F93" s="2"/>
      <c r="G93" s="2"/>
    </row>
    <row r="94" spans="1:7" x14ac:dyDescent="0.25">
      <c r="A94" s="2"/>
      <c r="B94" s="2"/>
      <c r="C94" s="2"/>
      <c r="D94" s="2"/>
      <c r="E94" s="2"/>
      <c r="F94" s="2"/>
      <c r="G94" s="2"/>
    </row>
    <row r="95" spans="1:7" x14ac:dyDescent="0.25">
      <c r="A95" s="2"/>
      <c r="B95" s="2"/>
      <c r="C95" s="2"/>
      <c r="D95" s="2"/>
      <c r="E95" s="2"/>
      <c r="F95" s="2"/>
      <c r="G95" s="2"/>
    </row>
    <row r="96" spans="1:7" x14ac:dyDescent="0.25">
      <c r="A96" s="2"/>
      <c r="B96" s="2"/>
      <c r="C96" s="2"/>
      <c r="D96" s="2"/>
      <c r="E96" s="2"/>
      <c r="F96" s="2"/>
      <c r="G96" s="2"/>
    </row>
    <row r="97" spans="1:7" x14ac:dyDescent="0.25">
      <c r="A97" s="2"/>
      <c r="B97" s="2"/>
      <c r="C97" s="2"/>
      <c r="D97" s="2"/>
      <c r="E97" s="2"/>
      <c r="F97" s="2"/>
      <c r="G97" s="2"/>
    </row>
    <row r="98" spans="1:7" x14ac:dyDescent="0.25">
      <c r="A98" s="2"/>
      <c r="B98" s="2"/>
      <c r="C98" s="2"/>
      <c r="D98" s="2"/>
      <c r="E98" s="2"/>
      <c r="F98" s="2"/>
      <c r="G98" s="2"/>
    </row>
    <row r="99" spans="1:7" x14ac:dyDescent="0.25">
      <c r="A99" s="2"/>
      <c r="B99" s="2"/>
      <c r="C99" s="2"/>
      <c r="D99" s="2"/>
      <c r="E99" s="2"/>
      <c r="F99" s="2"/>
      <c r="G99" s="2"/>
    </row>
    <row r="100" spans="1:7" x14ac:dyDescent="0.25">
      <c r="A100" s="2"/>
      <c r="B100" s="2"/>
      <c r="C100" s="2"/>
      <c r="D100" s="2"/>
      <c r="E100" s="2"/>
      <c r="F100" s="2"/>
      <c r="G100" s="2"/>
    </row>
    <row r="101" spans="1:7" x14ac:dyDescent="0.25">
      <c r="A101" s="2"/>
      <c r="B101" s="2"/>
      <c r="C101" s="2"/>
      <c r="D101" s="2"/>
      <c r="E101" s="2"/>
      <c r="F101" s="2"/>
      <c r="G101" s="2"/>
    </row>
    <row r="102" spans="1:7" x14ac:dyDescent="0.25">
      <c r="A102" s="2"/>
      <c r="B102" s="2"/>
      <c r="C102" s="2"/>
      <c r="D102" s="2"/>
      <c r="E102" s="2"/>
      <c r="F102" s="2"/>
      <c r="G102" s="2"/>
    </row>
    <row r="103" spans="1:7" x14ac:dyDescent="0.25">
      <c r="A103" s="2"/>
      <c r="B103" s="2"/>
      <c r="C103" s="2"/>
      <c r="D103" s="2"/>
      <c r="E103" s="2"/>
      <c r="F103" s="2"/>
      <c r="G103" s="2"/>
    </row>
    <row r="104" spans="1:7" x14ac:dyDescent="0.25">
      <c r="A104" s="2"/>
      <c r="B104" s="2"/>
      <c r="C104" s="2"/>
      <c r="D104" s="2"/>
      <c r="E104" s="2"/>
      <c r="F104" s="2"/>
      <c r="G104" s="2"/>
    </row>
    <row r="106" spans="1:7" x14ac:dyDescent="0.25">
      <c r="A106" s="2"/>
      <c r="B106" s="2"/>
      <c r="C106" s="2"/>
      <c r="D106" s="2"/>
      <c r="E106" s="2"/>
      <c r="F106" s="2"/>
      <c r="G106" s="2"/>
    </row>
  </sheetData>
  <sheetProtection selectLockedCells="1"/>
  <mergeCells count="46">
    <mergeCell ref="B59:G59"/>
    <mergeCell ref="A69:D69"/>
    <mergeCell ref="F69:G69"/>
    <mergeCell ref="B60:G60"/>
    <mergeCell ref="B61:G61"/>
    <mergeCell ref="B63:G63"/>
    <mergeCell ref="B64:G64"/>
    <mergeCell ref="F68:G68"/>
    <mergeCell ref="A67:D67"/>
    <mergeCell ref="A68:D68"/>
    <mergeCell ref="A66:G66"/>
    <mergeCell ref="F67:G67"/>
    <mergeCell ref="B47:G47"/>
    <mergeCell ref="B48:G48"/>
    <mergeCell ref="A56:A57"/>
    <mergeCell ref="B56:G57"/>
    <mergeCell ref="B58:G58"/>
    <mergeCell ref="B49:G49"/>
    <mergeCell ref="B50:G50"/>
    <mergeCell ref="B52:G52"/>
    <mergeCell ref="B53:G53"/>
    <mergeCell ref="A45:A46"/>
    <mergeCell ref="B45:G46"/>
    <mergeCell ref="B42:G42"/>
    <mergeCell ref="B34:G34"/>
    <mergeCell ref="B35:G35"/>
    <mergeCell ref="B41:G41"/>
    <mergeCell ref="B39:G39"/>
    <mergeCell ref="B38:G38"/>
    <mergeCell ref="B36:G36"/>
    <mergeCell ref="B37:G37"/>
    <mergeCell ref="B33:G33"/>
    <mergeCell ref="B25:G27"/>
    <mergeCell ref="A31:A32"/>
    <mergeCell ref="A1:G1"/>
    <mergeCell ref="A2:G2"/>
    <mergeCell ref="A3:G3"/>
    <mergeCell ref="A5:G5"/>
    <mergeCell ref="B9:G9"/>
    <mergeCell ref="B7:G7"/>
    <mergeCell ref="B31:G32"/>
    <mergeCell ref="B22:G22"/>
    <mergeCell ref="B23:G23"/>
    <mergeCell ref="B24:G24"/>
    <mergeCell ref="A25:A27"/>
    <mergeCell ref="B28:G28"/>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4"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08"/>
  <sheetViews>
    <sheetView showGridLines="0" showZeros="0" zoomScale="70" zoomScaleNormal="70" workbookViewId="0">
      <selection activeCell="B27" sqref="B27:G29"/>
    </sheetView>
  </sheetViews>
  <sheetFormatPr baseColWidth="10" defaultColWidth="11.453125" defaultRowHeight="10" x14ac:dyDescent="0.2"/>
  <cols>
    <col min="1" max="1" width="30.7265625" style="37" customWidth="1"/>
    <col min="2" max="4" width="10.7265625" style="38" customWidth="1"/>
    <col min="5" max="5" width="12.7265625" style="38" customWidth="1"/>
    <col min="6" max="6" width="10.7265625" style="38" customWidth="1"/>
    <col min="7" max="7" width="12.7265625" style="38" customWidth="1"/>
    <col min="8" max="8" width="9.7265625" style="37" customWidth="1"/>
    <col min="9" max="16384" width="11.453125" style="37"/>
  </cols>
  <sheetData>
    <row r="1" spans="1:7" s="59" customFormat="1" ht="10.5" customHeight="1" x14ac:dyDescent="0.2">
      <c r="A1" s="124" t="str">
        <f>PROPONENTE!B3</f>
        <v>AEROPUERTO INTERNACIONAL MATECAÑA DE PEREIRA</v>
      </c>
      <c r="B1" s="124"/>
      <c r="C1" s="124"/>
      <c r="D1" s="124"/>
      <c r="E1" s="124"/>
      <c r="F1" s="124"/>
      <c r="G1" s="124"/>
    </row>
    <row r="2" spans="1:7" s="59" customFormat="1" ht="9.75" customHeight="1" x14ac:dyDescent="0.2">
      <c r="A2" s="124" t="str">
        <f>PROPONENTE!B4</f>
        <v xml:space="preserve">PROCESO DE SELECCIÓN N° 2026-059 - SELECCIÓN ABREVIADA DE MENOR CUANTIA </v>
      </c>
      <c r="B2" s="124"/>
      <c r="C2" s="124"/>
      <c r="D2" s="124"/>
      <c r="E2" s="124"/>
      <c r="F2" s="124"/>
      <c r="G2" s="124"/>
    </row>
    <row r="3" spans="1:7" s="59" customFormat="1" ht="43.5" customHeight="1" x14ac:dyDescent="0.2">
      <c r="A3" s="125" t="s">
        <v>106</v>
      </c>
      <c r="B3" s="125"/>
      <c r="C3" s="125"/>
      <c r="D3" s="125"/>
      <c r="E3" s="125"/>
      <c r="F3" s="125"/>
      <c r="G3" s="125"/>
    </row>
    <row r="5" spans="1:7" x14ac:dyDescent="0.2">
      <c r="A5" s="117" t="s">
        <v>47</v>
      </c>
      <c r="B5" s="117"/>
      <c r="C5" s="117"/>
      <c r="D5" s="117"/>
      <c r="E5" s="117"/>
      <c r="F5" s="117"/>
      <c r="G5" s="117"/>
    </row>
    <row r="7" spans="1:7" s="78" customFormat="1" x14ac:dyDescent="0.2">
      <c r="A7" s="105" t="s">
        <v>20</v>
      </c>
      <c r="B7" s="190" t="str">
        <f>PROPONENTE!B11</f>
        <v>-B8</v>
      </c>
      <c r="C7" s="191"/>
      <c r="D7" s="191"/>
      <c r="E7" s="191"/>
      <c r="F7" s="191"/>
      <c r="G7" s="192"/>
    </row>
    <row r="9" spans="1:7" x14ac:dyDescent="0.2">
      <c r="A9" s="59" t="s">
        <v>19</v>
      </c>
      <c r="B9" s="195"/>
      <c r="C9" s="196"/>
      <c r="D9" s="196"/>
      <c r="E9" s="196"/>
      <c r="F9" s="196"/>
      <c r="G9" s="197"/>
    </row>
    <row r="11" spans="1:7" s="59" customFormat="1" x14ac:dyDescent="0.2">
      <c r="A11" s="37" t="s">
        <v>6</v>
      </c>
      <c r="B11" s="79"/>
      <c r="C11" s="79"/>
      <c r="D11" s="79"/>
      <c r="E11" s="79"/>
      <c r="F11" s="79"/>
      <c r="G11" s="79"/>
    </row>
    <row r="12" spans="1:7" s="59" customFormat="1" x14ac:dyDescent="0.2">
      <c r="A12" s="59" t="s">
        <v>7</v>
      </c>
      <c r="B12" s="79"/>
      <c r="C12" s="79"/>
      <c r="D12" s="79"/>
      <c r="E12" s="79"/>
      <c r="F12" s="79"/>
      <c r="G12" s="79"/>
    </row>
    <row r="14" spans="1:7" x14ac:dyDescent="0.2">
      <c r="A14" s="80"/>
      <c r="B14" s="80"/>
      <c r="C14" s="80"/>
      <c r="D14" s="80"/>
      <c r="E14" s="80"/>
      <c r="F14" s="80"/>
      <c r="G14" s="80"/>
    </row>
    <row r="15" spans="1:7" x14ac:dyDescent="0.2">
      <c r="A15" s="80"/>
      <c r="B15" s="80"/>
      <c r="C15" s="80"/>
      <c r="D15" s="80"/>
      <c r="E15" s="80"/>
      <c r="F15" s="80"/>
      <c r="G15" s="80"/>
    </row>
    <row r="16" spans="1:7" x14ac:dyDescent="0.2">
      <c r="A16" s="80"/>
      <c r="B16" s="80"/>
      <c r="C16" s="80"/>
      <c r="D16" s="80"/>
      <c r="E16" s="80"/>
      <c r="F16" s="80"/>
      <c r="G16" s="80"/>
    </row>
    <row r="17" spans="1:7" x14ac:dyDescent="0.2">
      <c r="A17" s="80"/>
      <c r="B17" s="80"/>
      <c r="C17" s="80"/>
      <c r="D17" s="80"/>
      <c r="E17" s="80"/>
      <c r="F17" s="80"/>
      <c r="G17" s="80"/>
    </row>
    <row r="18" spans="1:7" x14ac:dyDescent="0.2">
      <c r="A18" s="80"/>
      <c r="B18" s="80"/>
      <c r="C18" s="80"/>
      <c r="D18" s="80"/>
      <c r="E18" s="80"/>
      <c r="F18" s="80"/>
      <c r="G18" s="80"/>
    </row>
    <row r="19" spans="1:7" x14ac:dyDescent="0.2">
      <c r="A19" s="80"/>
      <c r="B19" s="80"/>
      <c r="C19" s="80"/>
      <c r="D19" s="80"/>
      <c r="E19" s="80"/>
      <c r="F19" s="80"/>
      <c r="G19" s="80"/>
    </row>
    <row r="20" spans="1:7" x14ac:dyDescent="0.2">
      <c r="A20" s="80"/>
      <c r="B20" s="80"/>
      <c r="C20" s="80"/>
      <c r="D20" s="80"/>
      <c r="E20" s="80"/>
      <c r="F20" s="80"/>
      <c r="G20" s="80"/>
    </row>
    <row r="21" spans="1:7" x14ac:dyDescent="0.2">
      <c r="A21" s="80"/>
      <c r="B21" s="80"/>
      <c r="C21" s="80"/>
      <c r="D21" s="80"/>
      <c r="E21" s="80"/>
      <c r="F21" s="80"/>
      <c r="G21" s="80"/>
    </row>
    <row r="22" spans="1:7" x14ac:dyDescent="0.2">
      <c r="A22" s="80"/>
      <c r="B22" s="80"/>
      <c r="C22" s="80"/>
      <c r="D22" s="80"/>
      <c r="E22" s="80"/>
      <c r="F22" s="80"/>
      <c r="G22" s="80"/>
    </row>
    <row r="23" spans="1:7" x14ac:dyDescent="0.2">
      <c r="A23" s="81" t="s">
        <v>8</v>
      </c>
      <c r="B23" s="82"/>
      <c r="C23" s="82"/>
      <c r="D23" s="82"/>
      <c r="E23" s="82"/>
      <c r="F23" s="82"/>
      <c r="G23" s="83"/>
    </row>
    <row r="24" spans="1:7" ht="10.5" x14ac:dyDescent="0.25">
      <c r="A24" s="84" t="s">
        <v>9</v>
      </c>
      <c r="B24" s="199" t="s">
        <v>71</v>
      </c>
      <c r="C24" s="199"/>
      <c r="D24" s="199"/>
      <c r="E24" s="199"/>
      <c r="F24" s="199"/>
      <c r="G24" s="199"/>
    </row>
    <row r="25" spans="1:7" ht="10.5" x14ac:dyDescent="0.25">
      <c r="A25" s="84" t="s">
        <v>10</v>
      </c>
      <c r="B25" s="217" t="s">
        <v>126</v>
      </c>
      <c r="C25" s="199"/>
      <c r="D25" s="199"/>
      <c r="E25" s="199"/>
      <c r="F25" s="199"/>
      <c r="G25" s="199"/>
    </row>
    <row r="26" spans="1:7" ht="12.75" customHeight="1" x14ac:dyDescent="0.25">
      <c r="A26" s="84" t="s">
        <v>11</v>
      </c>
      <c r="B26" s="217" t="str">
        <f>'Formato 1'!B23</f>
        <v xml:space="preserve">SELECCIÓN ABREVIADA DE MENOR CUANTIA </v>
      </c>
      <c r="C26" s="199"/>
      <c r="D26" s="199"/>
      <c r="E26" s="199"/>
      <c r="F26" s="199"/>
      <c r="G26" s="199"/>
    </row>
    <row r="27" spans="1:7" ht="12.75" customHeight="1" x14ac:dyDescent="0.2">
      <c r="A27" s="198" t="s">
        <v>12</v>
      </c>
      <c r="B27" s="218" t="str">
        <f>'Formato 1'!B24</f>
        <v>RENOVACIÓN Y ADQUISICIÓN DE LICENCIAS DE SOFTWARE Y HERRAMIENTAS TECNOLÓGICAS PARA LA GESTIÓN DE TI, CIBERSEGURIDAD, COMUNICACIONES DIGITALES, PRODUCCIÓN MULTIMEDIA Y CONSULTA NORMATIVA, INCLUYENDO LA IMPLEMENTACIÓN Y EL SERVICIO POSVENTA PARA EL AEROPUERTO INTERNACIONAL MATECAÑA</v>
      </c>
      <c r="C27" s="219"/>
      <c r="D27" s="219"/>
      <c r="E27" s="219"/>
      <c r="F27" s="219"/>
      <c r="G27" s="220"/>
    </row>
    <row r="28" spans="1:7" x14ac:dyDescent="0.2">
      <c r="A28" s="198"/>
      <c r="B28" s="221"/>
      <c r="C28" s="222"/>
      <c r="D28" s="222"/>
      <c r="E28" s="222"/>
      <c r="F28" s="222"/>
      <c r="G28" s="223"/>
    </row>
    <row r="29" spans="1:7" ht="35.5" customHeight="1" x14ac:dyDescent="0.2">
      <c r="A29" s="198"/>
      <c r="B29" s="224"/>
      <c r="C29" s="225"/>
      <c r="D29" s="225"/>
      <c r="E29" s="225"/>
      <c r="F29" s="225"/>
      <c r="G29" s="226"/>
    </row>
    <row r="30" spans="1:7" ht="10.5" x14ac:dyDescent="0.25">
      <c r="A30" s="84" t="s">
        <v>13</v>
      </c>
      <c r="B30" s="193" t="str">
        <f>'Formato 1'!B27</f>
        <v>SUMINISTRO</v>
      </c>
      <c r="C30" s="194"/>
      <c r="D30" s="194"/>
      <c r="E30" s="194"/>
      <c r="F30" s="194"/>
      <c r="G30" s="194"/>
    </row>
    <row r="31" spans="1:7" ht="12.75" customHeight="1" x14ac:dyDescent="0.2">
      <c r="A31" s="96"/>
      <c r="B31" s="96"/>
      <c r="C31" s="96"/>
      <c r="D31" s="96"/>
      <c r="E31" s="96"/>
      <c r="F31" s="96"/>
      <c r="G31" s="96"/>
    </row>
    <row r="32" spans="1:7" x14ac:dyDescent="0.2">
      <c r="A32" s="81" t="s">
        <v>42</v>
      </c>
      <c r="B32" s="82"/>
      <c r="C32" s="82"/>
      <c r="D32" s="82"/>
      <c r="E32" s="82"/>
      <c r="F32" s="82"/>
      <c r="G32" s="83"/>
    </row>
    <row r="33" spans="1:7" s="78" customFormat="1" ht="12.75" customHeight="1" x14ac:dyDescent="0.2">
      <c r="A33" s="227" t="s">
        <v>65</v>
      </c>
      <c r="B33" s="229"/>
      <c r="C33" s="230"/>
      <c r="D33" s="230"/>
      <c r="E33" s="230"/>
      <c r="F33" s="230"/>
      <c r="G33" s="231"/>
    </row>
    <row r="34" spans="1:7" s="78" customFormat="1" ht="12.75" customHeight="1" x14ac:dyDescent="0.2">
      <c r="A34" s="228"/>
      <c r="B34" s="232"/>
      <c r="C34" s="233"/>
      <c r="D34" s="233"/>
      <c r="E34" s="233"/>
      <c r="F34" s="233"/>
      <c r="G34" s="234"/>
    </row>
    <row r="35" spans="1:7" ht="10.5" x14ac:dyDescent="0.25">
      <c r="A35" s="84" t="s">
        <v>14</v>
      </c>
      <c r="B35" s="188"/>
      <c r="C35" s="189"/>
      <c r="D35" s="189"/>
      <c r="E35" s="189"/>
      <c r="F35" s="189"/>
      <c r="G35" s="189"/>
    </row>
    <row r="36" spans="1:7" ht="10.5" x14ac:dyDescent="0.25">
      <c r="A36" s="84" t="s">
        <v>35</v>
      </c>
      <c r="B36" s="188"/>
      <c r="C36" s="189"/>
      <c r="D36" s="189"/>
      <c r="E36" s="189"/>
      <c r="F36" s="189"/>
      <c r="G36" s="189"/>
    </row>
    <row r="37" spans="1:7" ht="10.5" x14ac:dyDescent="0.25">
      <c r="A37" s="84" t="s">
        <v>26</v>
      </c>
      <c r="B37" s="188"/>
      <c r="C37" s="189"/>
      <c r="D37" s="189"/>
      <c r="E37" s="189"/>
      <c r="F37" s="189"/>
      <c r="G37" s="189"/>
    </row>
    <row r="38" spans="1:7" ht="10.5" x14ac:dyDescent="0.25">
      <c r="A38" s="84" t="s">
        <v>36</v>
      </c>
      <c r="B38" s="189"/>
      <c r="C38" s="189"/>
      <c r="D38" s="189"/>
      <c r="E38" s="189"/>
      <c r="F38" s="189"/>
      <c r="G38" s="189"/>
    </row>
    <row r="39" spans="1:7" ht="10.5" x14ac:dyDescent="0.25">
      <c r="A39" s="84" t="s">
        <v>37</v>
      </c>
      <c r="B39" s="189"/>
      <c r="C39" s="189"/>
      <c r="D39" s="189"/>
      <c r="E39" s="189"/>
      <c r="F39" s="189"/>
      <c r="G39" s="189"/>
    </row>
    <row r="40" spans="1:7" ht="10.5" x14ac:dyDescent="0.25">
      <c r="A40" s="84" t="s">
        <v>39</v>
      </c>
      <c r="B40" s="189"/>
      <c r="C40" s="189"/>
      <c r="D40" s="189"/>
      <c r="E40" s="189"/>
      <c r="F40" s="189"/>
      <c r="G40" s="189"/>
    </row>
    <row r="41" spans="1:7" ht="10.5" x14ac:dyDescent="0.25">
      <c r="A41" s="84" t="s">
        <v>15</v>
      </c>
      <c r="B41" s="188"/>
      <c r="C41" s="189"/>
      <c r="D41" s="189"/>
      <c r="E41" s="189"/>
      <c r="F41" s="189"/>
      <c r="G41" s="189"/>
    </row>
    <row r="42" spans="1:7" ht="10.5" x14ac:dyDescent="0.25">
      <c r="A42" s="84" t="s">
        <v>2</v>
      </c>
      <c r="B42" s="84" t="s">
        <v>3</v>
      </c>
      <c r="C42" s="95"/>
      <c r="D42" s="84" t="s">
        <v>4</v>
      </c>
      <c r="E42" s="95"/>
      <c r="F42" s="84" t="s">
        <v>16</v>
      </c>
      <c r="G42" s="95"/>
    </row>
    <row r="43" spans="1:7" ht="10.5" x14ac:dyDescent="0.25">
      <c r="A43" s="84" t="s">
        <v>17</v>
      </c>
      <c r="B43" s="188"/>
      <c r="C43" s="189"/>
      <c r="D43" s="189"/>
      <c r="E43" s="189"/>
      <c r="F43" s="189"/>
      <c r="G43" s="189"/>
    </row>
    <row r="44" spans="1:7" ht="10.5" x14ac:dyDescent="0.25">
      <c r="A44" s="84" t="s">
        <v>18</v>
      </c>
      <c r="B44" s="188"/>
      <c r="C44" s="189"/>
      <c r="D44" s="189"/>
      <c r="E44" s="189"/>
      <c r="F44" s="189"/>
      <c r="G44" s="189"/>
    </row>
    <row r="45" spans="1:7" ht="12.75" customHeight="1" x14ac:dyDescent="0.2">
      <c r="A45" s="96"/>
      <c r="B45" s="96"/>
      <c r="C45" s="96"/>
      <c r="D45" s="96"/>
      <c r="E45" s="96"/>
      <c r="F45" s="96"/>
      <c r="G45" s="96"/>
    </row>
    <row r="46" spans="1:7" x14ac:dyDescent="0.2">
      <c r="A46" s="81" t="s">
        <v>40</v>
      </c>
      <c r="B46" s="82"/>
      <c r="C46" s="82"/>
      <c r="D46" s="82"/>
      <c r="E46" s="82"/>
      <c r="F46" s="82"/>
      <c r="G46" s="83"/>
    </row>
    <row r="47" spans="1:7" ht="12.75" customHeight="1" x14ac:dyDescent="0.2">
      <c r="A47" s="209" t="s">
        <v>33</v>
      </c>
      <c r="B47" s="211"/>
      <c r="C47" s="212"/>
      <c r="D47" s="212"/>
      <c r="E47" s="212"/>
      <c r="F47" s="212"/>
      <c r="G47" s="213"/>
    </row>
    <row r="48" spans="1:7" ht="12.75" customHeight="1" x14ac:dyDescent="0.2">
      <c r="A48" s="210"/>
      <c r="B48" s="214"/>
      <c r="C48" s="215"/>
      <c r="D48" s="215"/>
      <c r="E48" s="215"/>
      <c r="F48" s="215"/>
      <c r="G48" s="216"/>
    </row>
    <row r="49" spans="1:7" ht="10.5" x14ac:dyDescent="0.25">
      <c r="A49" s="84" t="s">
        <v>14</v>
      </c>
      <c r="B49" s="188"/>
      <c r="C49" s="188"/>
      <c r="D49" s="188"/>
      <c r="E49" s="188"/>
      <c r="F49" s="188"/>
      <c r="G49" s="188"/>
    </row>
    <row r="50" spans="1:7" ht="10.5" x14ac:dyDescent="0.25">
      <c r="A50" s="84" t="s">
        <v>35</v>
      </c>
      <c r="B50" s="188"/>
      <c r="C50" s="188"/>
      <c r="D50" s="188"/>
      <c r="E50" s="188"/>
      <c r="F50" s="188"/>
      <c r="G50" s="188"/>
    </row>
    <row r="51" spans="1:7" ht="10.5" x14ac:dyDescent="0.25">
      <c r="A51" s="84" t="s">
        <v>26</v>
      </c>
      <c r="B51" s="188"/>
      <c r="C51" s="188"/>
      <c r="D51" s="188"/>
      <c r="E51" s="188"/>
      <c r="F51" s="188"/>
      <c r="G51" s="188"/>
    </row>
    <row r="52" spans="1:7" ht="10.5" x14ac:dyDescent="0.25">
      <c r="A52" s="84" t="s">
        <v>15</v>
      </c>
      <c r="B52" s="195"/>
      <c r="C52" s="196"/>
      <c r="D52" s="196"/>
      <c r="E52" s="196"/>
      <c r="F52" s="196"/>
      <c r="G52" s="197"/>
    </row>
    <row r="53" spans="1:7" ht="10.5" x14ac:dyDescent="0.25">
      <c r="A53" s="84" t="s">
        <v>2</v>
      </c>
      <c r="B53" s="84" t="s">
        <v>3</v>
      </c>
      <c r="C53" s="95"/>
      <c r="D53" s="84" t="s">
        <v>4</v>
      </c>
      <c r="E53" s="95"/>
      <c r="F53" s="84" t="s">
        <v>16</v>
      </c>
      <c r="G53" s="95"/>
    </row>
    <row r="54" spans="1:7" ht="10.5" x14ac:dyDescent="0.25">
      <c r="A54" s="84" t="s">
        <v>17</v>
      </c>
      <c r="B54" s="188"/>
      <c r="C54" s="188"/>
      <c r="D54" s="188"/>
      <c r="E54" s="188"/>
      <c r="F54" s="188"/>
      <c r="G54" s="188"/>
    </row>
    <row r="55" spans="1:7" ht="10.5" x14ac:dyDescent="0.25">
      <c r="A55" s="84" t="s">
        <v>18</v>
      </c>
      <c r="B55" s="188"/>
      <c r="C55" s="188"/>
      <c r="D55" s="188"/>
      <c r="E55" s="188"/>
      <c r="F55" s="188"/>
      <c r="G55" s="188"/>
    </row>
    <row r="56" spans="1:7" ht="12.75" customHeight="1" x14ac:dyDescent="0.2">
      <c r="A56" s="106"/>
      <c r="B56" s="107"/>
      <c r="C56" s="107"/>
      <c r="D56" s="107"/>
      <c r="E56" s="107"/>
      <c r="F56" s="107"/>
      <c r="G56" s="107"/>
    </row>
    <row r="57" spans="1:7" x14ac:dyDescent="0.2">
      <c r="A57" s="81" t="s">
        <v>41</v>
      </c>
      <c r="B57" s="82"/>
      <c r="C57" s="82"/>
      <c r="D57" s="82"/>
      <c r="E57" s="82"/>
      <c r="F57" s="82"/>
      <c r="G57" s="83"/>
    </row>
    <row r="58" spans="1:7" ht="12.75" customHeight="1" x14ac:dyDescent="0.2">
      <c r="A58" s="209" t="s">
        <v>33</v>
      </c>
      <c r="B58" s="211"/>
      <c r="C58" s="212"/>
      <c r="D58" s="212"/>
      <c r="E58" s="212"/>
      <c r="F58" s="212"/>
      <c r="G58" s="213"/>
    </row>
    <row r="59" spans="1:7" ht="12.75" customHeight="1" x14ac:dyDescent="0.2">
      <c r="A59" s="210"/>
      <c r="B59" s="214"/>
      <c r="C59" s="215"/>
      <c r="D59" s="215"/>
      <c r="E59" s="215"/>
      <c r="F59" s="215"/>
      <c r="G59" s="216"/>
    </row>
    <row r="60" spans="1:7" ht="10.5" x14ac:dyDescent="0.25">
      <c r="A60" s="84" t="s">
        <v>14</v>
      </c>
      <c r="B60" s="188"/>
      <c r="C60" s="188"/>
      <c r="D60" s="188"/>
      <c r="E60" s="188"/>
      <c r="F60" s="188"/>
      <c r="G60" s="188"/>
    </row>
    <row r="61" spans="1:7" ht="10.5" x14ac:dyDescent="0.25">
      <c r="A61" s="84" t="s">
        <v>35</v>
      </c>
      <c r="B61" s="188"/>
      <c r="C61" s="188"/>
      <c r="D61" s="188"/>
      <c r="E61" s="188"/>
      <c r="F61" s="188"/>
      <c r="G61" s="188"/>
    </row>
    <row r="62" spans="1:7" ht="10.5" x14ac:dyDescent="0.25">
      <c r="A62" s="84" t="s">
        <v>26</v>
      </c>
      <c r="B62" s="188"/>
      <c r="C62" s="188"/>
      <c r="D62" s="188"/>
      <c r="E62" s="188"/>
      <c r="F62" s="188"/>
      <c r="G62" s="188"/>
    </row>
    <row r="63" spans="1:7" ht="10.5" x14ac:dyDescent="0.25">
      <c r="A63" s="84" t="s">
        <v>15</v>
      </c>
      <c r="B63" s="195"/>
      <c r="C63" s="196"/>
      <c r="D63" s="196"/>
      <c r="E63" s="196"/>
      <c r="F63" s="196"/>
      <c r="G63" s="197"/>
    </row>
    <row r="64" spans="1:7" ht="10.5" x14ac:dyDescent="0.25">
      <c r="A64" s="84" t="s">
        <v>2</v>
      </c>
      <c r="B64" s="84" t="s">
        <v>3</v>
      </c>
      <c r="C64" s="95"/>
      <c r="D64" s="84" t="s">
        <v>4</v>
      </c>
      <c r="E64" s="95"/>
      <c r="F64" s="84" t="s">
        <v>16</v>
      </c>
      <c r="G64" s="95"/>
    </row>
    <row r="65" spans="1:7" ht="10.5" x14ac:dyDescent="0.25">
      <c r="A65" s="84" t="s">
        <v>17</v>
      </c>
      <c r="B65" s="188"/>
      <c r="C65" s="188"/>
      <c r="D65" s="188"/>
      <c r="E65" s="188"/>
      <c r="F65" s="188"/>
      <c r="G65" s="188"/>
    </row>
    <row r="66" spans="1:7" ht="10.5" x14ac:dyDescent="0.25">
      <c r="A66" s="84" t="s">
        <v>18</v>
      </c>
      <c r="B66" s="188"/>
      <c r="C66" s="188"/>
      <c r="D66" s="188"/>
      <c r="E66" s="188"/>
      <c r="F66" s="188"/>
      <c r="G66" s="188"/>
    </row>
    <row r="67" spans="1:7" x14ac:dyDescent="0.2">
      <c r="A67" s="106"/>
      <c r="B67" s="107"/>
      <c r="C67" s="107"/>
      <c r="D67" s="107"/>
      <c r="E67" s="107"/>
      <c r="F67" s="107"/>
      <c r="G67" s="107"/>
    </row>
    <row r="68" spans="1:7" s="59" customFormat="1" ht="10.5" x14ac:dyDescent="0.2">
      <c r="A68" s="205" t="s">
        <v>44</v>
      </c>
      <c r="B68" s="206"/>
      <c r="C68" s="206"/>
      <c r="D68" s="206"/>
      <c r="E68" s="206"/>
      <c r="F68" s="206"/>
      <c r="G68" s="207"/>
    </row>
    <row r="69" spans="1:7" s="39" customFormat="1" ht="30" x14ac:dyDescent="0.25">
      <c r="A69" s="204" t="s">
        <v>21</v>
      </c>
      <c r="B69" s="201"/>
      <c r="C69" s="201"/>
      <c r="D69" s="202"/>
      <c r="E69" s="97" t="s">
        <v>24</v>
      </c>
      <c r="F69" s="208" t="s">
        <v>38</v>
      </c>
      <c r="G69" s="202"/>
    </row>
    <row r="70" spans="1:7" s="41" customFormat="1" ht="40" customHeight="1" x14ac:dyDescent="0.25">
      <c r="A70" s="200">
        <f>B47</f>
        <v>0</v>
      </c>
      <c r="B70" s="201"/>
      <c r="C70" s="201"/>
      <c r="D70" s="202"/>
      <c r="E70" s="108">
        <v>0.5</v>
      </c>
      <c r="F70" s="203"/>
      <c r="G70" s="202"/>
    </row>
    <row r="71" spans="1:7" s="41" customFormat="1" ht="40" customHeight="1" x14ac:dyDescent="0.25">
      <c r="A71" s="200">
        <f>B58</f>
        <v>0</v>
      </c>
      <c r="B71" s="201"/>
      <c r="C71" s="201"/>
      <c r="D71" s="202"/>
      <c r="E71" s="109">
        <f>100%-E70</f>
        <v>0.5</v>
      </c>
      <c r="F71" s="203"/>
      <c r="G71" s="202"/>
    </row>
    <row r="72" spans="1:7" s="41" customFormat="1" ht="12.75" customHeight="1" x14ac:dyDescent="0.25">
      <c r="A72" s="110"/>
      <c r="B72" s="111"/>
      <c r="C72" s="111"/>
      <c r="D72" s="111"/>
      <c r="E72" s="112"/>
      <c r="F72" s="111"/>
      <c r="G72" s="111"/>
    </row>
    <row r="73" spans="1:7" x14ac:dyDescent="0.2">
      <c r="A73" s="96"/>
      <c r="B73" s="96"/>
      <c r="C73" s="96"/>
      <c r="D73" s="96"/>
      <c r="E73" s="96"/>
      <c r="F73" s="96"/>
      <c r="G73" s="96"/>
    </row>
    <row r="74" spans="1:7" x14ac:dyDescent="0.2">
      <c r="A74" s="96"/>
      <c r="B74" s="96"/>
      <c r="C74" s="96"/>
      <c r="D74" s="96"/>
      <c r="E74" s="96"/>
      <c r="F74" s="96"/>
      <c r="G74" s="96"/>
    </row>
    <row r="75" spans="1:7" x14ac:dyDescent="0.2">
      <c r="A75" s="96"/>
      <c r="B75" s="96"/>
      <c r="C75" s="96"/>
      <c r="D75" s="96"/>
      <c r="E75" s="96"/>
      <c r="F75" s="96"/>
      <c r="G75" s="96"/>
    </row>
    <row r="76" spans="1:7" x14ac:dyDescent="0.2">
      <c r="A76" s="96"/>
      <c r="B76" s="96"/>
      <c r="C76" s="96"/>
      <c r="D76" s="96"/>
      <c r="E76" s="96"/>
      <c r="F76" s="96"/>
      <c r="G76" s="96"/>
    </row>
    <row r="77" spans="1:7" x14ac:dyDescent="0.2">
      <c r="A77" s="96"/>
      <c r="B77" s="96"/>
      <c r="C77" s="96"/>
      <c r="D77" s="96"/>
      <c r="E77" s="96"/>
      <c r="F77" s="96"/>
      <c r="G77" s="96"/>
    </row>
    <row r="78" spans="1:7" x14ac:dyDescent="0.2">
      <c r="A78" s="96"/>
      <c r="B78" s="96"/>
      <c r="C78" s="96"/>
      <c r="D78" s="96"/>
      <c r="E78" s="96"/>
      <c r="F78" s="96"/>
      <c r="G78" s="96"/>
    </row>
    <row r="79" spans="1:7" x14ac:dyDescent="0.2">
      <c r="A79" s="96"/>
      <c r="B79" s="96"/>
      <c r="C79" s="96"/>
      <c r="D79" s="96"/>
      <c r="E79" s="96"/>
      <c r="F79" s="96"/>
      <c r="G79" s="96"/>
    </row>
    <row r="80" spans="1:7" x14ac:dyDescent="0.2">
      <c r="A80" s="96"/>
      <c r="B80" s="96"/>
      <c r="C80" s="96"/>
      <c r="D80" s="96"/>
      <c r="E80" s="96"/>
      <c r="F80" s="96"/>
      <c r="G80" s="96"/>
    </row>
    <row r="81" spans="1:7" x14ac:dyDescent="0.2">
      <c r="A81" s="96"/>
      <c r="B81" s="96"/>
      <c r="C81" s="96"/>
      <c r="D81" s="96"/>
      <c r="E81" s="96"/>
      <c r="F81" s="96"/>
      <c r="G81" s="96"/>
    </row>
    <row r="82" spans="1:7" x14ac:dyDescent="0.2">
      <c r="A82" s="96"/>
      <c r="B82" s="96"/>
      <c r="C82" s="96"/>
      <c r="D82" s="96"/>
      <c r="E82" s="96"/>
      <c r="F82" s="96"/>
      <c r="G82" s="96"/>
    </row>
    <row r="83" spans="1:7" x14ac:dyDescent="0.2">
      <c r="A83" s="96"/>
      <c r="B83" s="96"/>
      <c r="C83" s="96"/>
      <c r="D83" s="96"/>
      <c r="E83" s="96"/>
      <c r="F83" s="96"/>
      <c r="G83" s="96"/>
    </row>
    <row r="84" spans="1:7" x14ac:dyDescent="0.2">
      <c r="A84" s="96"/>
      <c r="B84" s="96"/>
      <c r="C84" s="96"/>
      <c r="D84" s="96"/>
      <c r="E84" s="96"/>
      <c r="F84" s="96"/>
      <c r="G84" s="96"/>
    </row>
    <row r="85" spans="1:7" x14ac:dyDescent="0.2">
      <c r="A85" s="96"/>
      <c r="B85" s="96"/>
      <c r="C85" s="96"/>
      <c r="D85" s="96"/>
      <c r="E85" s="96"/>
      <c r="F85" s="96"/>
      <c r="G85" s="96"/>
    </row>
    <row r="86" spans="1:7" x14ac:dyDescent="0.2">
      <c r="A86" s="96"/>
      <c r="B86" s="96"/>
      <c r="C86" s="96"/>
      <c r="D86" s="96"/>
      <c r="E86" s="96"/>
      <c r="F86" s="96"/>
      <c r="G86" s="96"/>
    </row>
    <row r="87" spans="1:7" x14ac:dyDescent="0.2">
      <c r="A87" s="96"/>
      <c r="B87" s="96"/>
      <c r="C87" s="96"/>
      <c r="D87" s="96"/>
      <c r="E87" s="96"/>
      <c r="F87" s="96"/>
      <c r="G87" s="96"/>
    </row>
    <row r="88" spans="1:7" x14ac:dyDescent="0.2">
      <c r="A88" s="96"/>
      <c r="B88" s="96"/>
      <c r="C88" s="96"/>
      <c r="D88" s="96"/>
      <c r="E88" s="96"/>
      <c r="F88" s="96"/>
      <c r="G88" s="96"/>
    </row>
    <row r="89" spans="1:7" x14ac:dyDescent="0.2">
      <c r="A89" s="96"/>
      <c r="B89" s="96"/>
      <c r="C89" s="96"/>
      <c r="D89" s="96"/>
      <c r="E89" s="96"/>
      <c r="F89" s="96"/>
      <c r="G89" s="96"/>
    </row>
    <row r="90" spans="1:7" x14ac:dyDescent="0.2">
      <c r="A90" s="96"/>
      <c r="B90" s="96"/>
      <c r="C90" s="96"/>
      <c r="D90" s="96"/>
      <c r="E90" s="96"/>
      <c r="F90" s="96"/>
      <c r="G90" s="96"/>
    </row>
    <row r="91" spans="1:7" x14ac:dyDescent="0.2">
      <c r="A91" s="96"/>
      <c r="B91" s="96"/>
      <c r="C91" s="96"/>
      <c r="D91" s="96"/>
      <c r="E91" s="96"/>
      <c r="F91" s="96"/>
      <c r="G91" s="96"/>
    </row>
    <row r="92" spans="1:7" x14ac:dyDescent="0.2">
      <c r="A92" s="96"/>
      <c r="B92" s="96"/>
      <c r="C92" s="96"/>
      <c r="D92" s="96"/>
      <c r="E92" s="96"/>
      <c r="F92" s="96"/>
      <c r="G92" s="96"/>
    </row>
    <row r="93" spans="1:7" x14ac:dyDescent="0.2">
      <c r="A93" s="96"/>
      <c r="B93" s="96"/>
      <c r="C93" s="96"/>
      <c r="D93" s="96"/>
      <c r="E93" s="96"/>
      <c r="F93" s="96"/>
      <c r="G93" s="96"/>
    </row>
    <row r="94" spans="1:7" x14ac:dyDescent="0.2">
      <c r="A94" s="96"/>
      <c r="B94" s="96"/>
      <c r="C94" s="96"/>
      <c r="D94" s="96"/>
      <c r="E94" s="96"/>
      <c r="F94" s="96"/>
      <c r="G94" s="96"/>
    </row>
    <row r="95" spans="1:7" x14ac:dyDescent="0.2">
      <c r="A95" s="96"/>
      <c r="B95" s="96"/>
      <c r="C95" s="96"/>
      <c r="D95" s="96"/>
      <c r="E95" s="96"/>
      <c r="F95" s="96"/>
      <c r="G95" s="96"/>
    </row>
    <row r="96" spans="1:7" x14ac:dyDescent="0.2">
      <c r="A96" s="96"/>
      <c r="B96" s="96"/>
      <c r="C96" s="96"/>
      <c r="D96" s="96"/>
      <c r="E96" s="96"/>
      <c r="F96" s="96"/>
      <c r="G96" s="96"/>
    </row>
    <row r="97" spans="1:7" x14ac:dyDescent="0.2">
      <c r="A97" s="96"/>
      <c r="B97" s="96"/>
      <c r="C97" s="96"/>
      <c r="D97" s="96"/>
      <c r="E97" s="96"/>
      <c r="F97" s="96"/>
      <c r="G97" s="96"/>
    </row>
    <row r="98" spans="1:7" x14ac:dyDescent="0.2">
      <c r="A98" s="96"/>
      <c r="B98" s="96"/>
      <c r="C98" s="96"/>
      <c r="D98" s="96"/>
      <c r="E98" s="96"/>
      <c r="F98" s="96"/>
      <c r="G98" s="96"/>
    </row>
    <row r="99" spans="1:7" x14ac:dyDescent="0.2">
      <c r="A99" s="96"/>
      <c r="B99" s="96"/>
      <c r="C99" s="96"/>
      <c r="D99" s="96"/>
      <c r="E99" s="96"/>
      <c r="F99" s="96"/>
      <c r="G99" s="96"/>
    </row>
    <row r="100" spans="1:7" x14ac:dyDescent="0.2">
      <c r="A100" s="96"/>
      <c r="B100" s="96"/>
      <c r="C100" s="96"/>
      <c r="D100" s="96"/>
      <c r="E100" s="96"/>
      <c r="F100" s="96"/>
      <c r="G100" s="96"/>
    </row>
    <row r="101" spans="1:7" x14ac:dyDescent="0.2">
      <c r="A101" s="96"/>
      <c r="B101" s="96"/>
      <c r="C101" s="96"/>
      <c r="D101" s="96"/>
      <c r="E101" s="96"/>
      <c r="F101" s="96"/>
      <c r="G101" s="96"/>
    </row>
    <row r="102" spans="1:7" x14ac:dyDescent="0.2">
      <c r="A102" s="96"/>
      <c r="B102" s="96"/>
      <c r="C102" s="96"/>
      <c r="D102" s="96"/>
      <c r="E102" s="96"/>
      <c r="F102" s="96"/>
      <c r="G102" s="96"/>
    </row>
    <row r="103" spans="1:7" x14ac:dyDescent="0.2">
      <c r="A103" s="96"/>
      <c r="B103" s="96"/>
      <c r="C103" s="96"/>
      <c r="D103" s="96"/>
      <c r="E103" s="96"/>
      <c r="F103" s="96"/>
      <c r="G103" s="96"/>
    </row>
    <row r="104" spans="1:7" x14ac:dyDescent="0.2">
      <c r="A104" s="96"/>
      <c r="B104" s="96"/>
      <c r="C104" s="96"/>
      <c r="D104" s="96"/>
      <c r="E104" s="96"/>
      <c r="F104" s="96"/>
      <c r="G104" s="96"/>
    </row>
    <row r="105" spans="1:7" x14ac:dyDescent="0.2">
      <c r="A105" s="96"/>
      <c r="B105" s="96"/>
      <c r="C105" s="96"/>
      <c r="D105" s="96"/>
      <c r="E105" s="96"/>
      <c r="F105" s="96"/>
      <c r="G105" s="96"/>
    </row>
    <row r="106" spans="1:7" x14ac:dyDescent="0.2">
      <c r="A106" s="96"/>
      <c r="B106" s="96"/>
      <c r="C106" s="96"/>
      <c r="D106" s="96"/>
      <c r="E106" s="96"/>
      <c r="F106" s="96"/>
      <c r="G106" s="96"/>
    </row>
    <row r="108" spans="1:7" x14ac:dyDescent="0.2">
      <c r="A108" s="96"/>
      <c r="B108" s="96"/>
      <c r="C108" s="96"/>
      <c r="D108" s="96"/>
      <c r="E108" s="96"/>
      <c r="F108" s="96"/>
      <c r="G108" s="96"/>
    </row>
  </sheetData>
  <sheetProtection selectLockedCells="1"/>
  <mergeCells count="46">
    <mergeCell ref="B25:G25"/>
    <mergeCell ref="B26:G26"/>
    <mergeCell ref="A58:A59"/>
    <mergeCell ref="B58:G59"/>
    <mergeCell ref="B38:G38"/>
    <mergeCell ref="B39:G39"/>
    <mergeCell ref="B27:G29"/>
    <mergeCell ref="A33:A34"/>
    <mergeCell ref="B33:G34"/>
    <mergeCell ref="B60:G60"/>
    <mergeCell ref="B61:G61"/>
    <mergeCell ref="A47:A48"/>
    <mergeCell ref="B47:G48"/>
    <mergeCell ref="B49:G49"/>
    <mergeCell ref="B50:G50"/>
    <mergeCell ref="B51:G51"/>
    <mergeCell ref="B52:G52"/>
    <mergeCell ref="B54:G54"/>
    <mergeCell ref="B55:G55"/>
    <mergeCell ref="A71:D71"/>
    <mergeCell ref="F71:G71"/>
    <mergeCell ref="B62:G62"/>
    <mergeCell ref="B63:G63"/>
    <mergeCell ref="B65:G65"/>
    <mergeCell ref="B66:G66"/>
    <mergeCell ref="F70:G70"/>
    <mergeCell ref="A69:D69"/>
    <mergeCell ref="A70:D70"/>
    <mergeCell ref="A68:G68"/>
    <mergeCell ref="F69:G69"/>
    <mergeCell ref="A1:G1"/>
    <mergeCell ref="A2:G2"/>
    <mergeCell ref="A3:G3"/>
    <mergeCell ref="A5:G5"/>
    <mergeCell ref="B44:G44"/>
    <mergeCell ref="B36:G36"/>
    <mergeCell ref="B37:G37"/>
    <mergeCell ref="B7:G7"/>
    <mergeCell ref="B30:G30"/>
    <mergeCell ref="B35:G35"/>
    <mergeCell ref="B9:G9"/>
    <mergeCell ref="A27:A29"/>
    <mergeCell ref="B43:G43"/>
    <mergeCell ref="B41:G41"/>
    <mergeCell ref="B40:G40"/>
    <mergeCell ref="B24:G24"/>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6"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90"/>
  <sheetViews>
    <sheetView showGridLines="0" showZeros="0" topLeftCell="A68" zoomScale="80" zoomScaleNormal="80" workbookViewId="0">
      <selection sqref="A1:XFD1048576"/>
    </sheetView>
  </sheetViews>
  <sheetFormatPr baseColWidth="10" defaultColWidth="11.453125" defaultRowHeight="10" x14ac:dyDescent="0.2"/>
  <cols>
    <col min="1" max="1" width="30.7265625" style="37" customWidth="1"/>
    <col min="2" max="6" width="10.7265625" style="38" customWidth="1"/>
    <col min="7" max="7" width="12.7265625" style="38" customWidth="1"/>
    <col min="8" max="8" width="9.7265625" style="37" customWidth="1"/>
    <col min="9" max="16384" width="11.453125" style="37"/>
  </cols>
  <sheetData>
    <row r="1" spans="1:7" s="59" customFormat="1" ht="12" customHeight="1" x14ac:dyDescent="0.2">
      <c r="A1" s="124" t="str">
        <f>PROPONENTE!B3</f>
        <v>AEROPUERTO INTERNACIONAL MATECAÑA DE PEREIRA</v>
      </c>
      <c r="B1" s="124"/>
      <c r="C1" s="124"/>
      <c r="D1" s="124"/>
      <c r="E1" s="124"/>
      <c r="F1" s="124"/>
      <c r="G1" s="124"/>
    </row>
    <row r="2" spans="1:7" s="59" customFormat="1" ht="11.25" customHeight="1" x14ac:dyDescent="0.2">
      <c r="A2" s="124" t="str">
        <f>PROPONENTE!B4</f>
        <v xml:space="preserve">PROCESO DE SELECCIÓN N° 2026-059 - SELECCIÓN ABREVIADA DE MENOR CUANTIA </v>
      </c>
      <c r="B2" s="124"/>
      <c r="C2" s="124"/>
      <c r="D2" s="124"/>
      <c r="E2" s="124"/>
      <c r="F2" s="124"/>
      <c r="G2" s="124"/>
    </row>
    <row r="3" spans="1:7" s="59" customFormat="1" ht="39" customHeight="1" x14ac:dyDescent="0.2">
      <c r="A3" s="125" t="s">
        <v>105</v>
      </c>
      <c r="B3" s="125"/>
      <c r="C3" s="125"/>
      <c r="D3" s="125"/>
      <c r="E3" s="125"/>
      <c r="F3" s="125"/>
      <c r="G3" s="125"/>
    </row>
    <row r="5" spans="1:7" x14ac:dyDescent="0.2">
      <c r="A5" s="117" t="s">
        <v>69</v>
      </c>
      <c r="B5" s="117"/>
      <c r="C5" s="117"/>
      <c r="D5" s="117"/>
      <c r="E5" s="117"/>
      <c r="F5" s="117"/>
      <c r="G5" s="117"/>
    </row>
    <row r="7" spans="1:7" s="78" customFormat="1" x14ac:dyDescent="0.2">
      <c r="A7" s="77" t="s">
        <v>20</v>
      </c>
      <c r="B7" s="190" t="str">
        <f>PROPONENTE!B11</f>
        <v>-B8</v>
      </c>
      <c r="C7" s="191"/>
      <c r="D7" s="191"/>
      <c r="E7" s="191"/>
      <c r="F7" s="191"/>
      <c r="G7" s="192"/>
    </row>
    <row r="9" spans="1:7" x14ac:dyDescent="0.2">
      <c r="A9" s="37" t="s">
        <v>19</v>
      </c>
      <c r="B9" s="195"/>
      <c r="C9" s="196"/>
      <c r="D9" s="196"/>
      <c r="E9" s="196"/>
      <c r="F9" s="196"/>
      <c r="G9" s="197"/>
    </row>
    <row r="11" spans="1:7" s="59" customFormat="1" x14ac:dyDescent="0.2">
      <c r="A11" s="37" t="s">
        <v>6</v>
      </c>
      <c r="B11" s="79"/>
      <c r="C11" s="79"/>
      <c r="D11" s="79"/>
      <c r="E11" s="79"/>
      <c r="F11" s="79"/>
      <c r="G11" s="79"/>
    </row>
    <row r="12" spans="1:7" s="59" customFormat="1" x14ac:dyDescent="0.2">
      <c r="A12" s="59" t="s">
        <v>7</v>
      </c>
      <c r="B12" s="79"/>
      <c r="C12" s="79"/>
      <c r="D12" s="79"/>
      <c r="E12" s="79"/>
      <c r="F12" s="79"/>
      <c r="G12" s="79"/>
    </row>
    <row r="14" spans="1:7" x14ac:dyDescent="0.2">
      <c r="A14" s="80"/>
      <c r="B14" s="80"/>
      <c r="C14" s="80"/>
      <c r="D14" s="80"/>
      <c r="E14" s="80"/>
      <c r="F14" s="80"/>
      <c r="G14" s="80"/>
    </row>
    <row r="15" spans="1:7" x14ac:dyDescent="0.2">
      <c r="A15" s="80"/>
      <c r="B15" s="80"/>
      <c r="C15" s="80"/>
      <c r="D15" s="80"/>
      <c r="E15" s="80"/>
      <c r="F15" s="80"/>
      <c r="G15" s="80"/>
    </row>
    <row r="16" spans="1:7" x14ac:dyDescent="0.2">
      <c r="A16" s="80"/>
      <c r="B16" s="80"/>
      <c r="C16" s="80"/>
      <c r="D16" s="80"/>
      <c r="E16" s="80"/>
      <c r="F16" s="80"/>
      <c r="G16" s="80"/>
    </row>
    <row r="17" spans="1:7" x14ac:dyDescent="0.2">
      <c r="A17" s="80"/>
      <c r="B17" s="80"/>
      <c r="C17" s="80"/>
      <c r="D17" s="80"/>
      <c r="E17" s="80"/>
      <c r="F17" s="80"/>
      <c r="G17" s="80"/>
    </row>
    <row r="18" spans="1:7" x14ac:dyDescent="0.2">
      <c r="A18" s="80"/>
      <c r="B18" s="80"/>
      <c r="C18" s="80"/>
      <c r="D18" s="80"/>
      <c r="E18" s="80"/>
      <c r="F18" s="80"/>
      <c r="G18" s="80"/>
    </row>
    <row r="19" spans="1:7" ht="10" customHeight="1" x14ac:dyDescent="0.2">
      <c r="A19" s="80"/>
      <c r="B19" s="80"/>
      <c r="C19" s="80"/>
      <c r="D19" s="80"/>
      <c r="E19" s="80"/>
      <c r="F19" s="80"/>
      <c r="G19" s="80"/>
    </row>
    <row r="20" spans="1:7" ht="9.5" customHeight="1" x14ac:dyDescent="0.2">
      <c r="A20" s="80"/>
      <c r="B20" s="80"/>
      <c r="C20" s="80"/>
      <c r="D20" s="80"/>
      <c r="E20" s="80"/>
      <c r="F20" s="80"/>
      <c r="G20" s="80"/>
    </row>
    <row r="21" spans="1:7" ht="6.5" customHeight="1" x14ac:dyDescent="0.2">
      <c r="A21" s="80"/>
      <c r="B21" s="80"/>
      <c r="C21" s="80"/>
      <c r="D21" s="80"/>
      <c r="E21" s="80"/>
      <c r="F21" s="80"/>
      <c r="G21" s="80"/>
    </row>
    <row r="22" spans="1:7" x14ac:dyDescent="0.2">
      <c r="A22" s="81" t="s">
        <v>8</v>
      </c>
      <c r="B22" s="82"/>
      <c r="C22" s="82"/>
      <c r="D22" s="82"/>
      <c r="E22" s="82"/>
      <c r="F22" s="82"/>
      <c r="G22" s="83"/>
    </row>
    <row r="23" spans="1:7" ht="10.5" x14ac:dyDescent="0.25">
      <c r="A23" s="84" t="s">
        <v>9</v>
      </c>
      <c r="B23" s="217" t="s">
        <v>7</v>
      </c>
      <c r="C23" s="217"/>
      <c r="D23" s="217"/>
      <c r="E23" s="217"/>
      <c r="F23" s="217"/>
      <c r="G23" s="217"/>
    </row>
    <row r="24" spans="1:7" ht="10.5" x14ac:dyDescent="0.25">
      <c r="A24" s="84" t="s">
        <v>10</v>
      </c>
      <c r="B24" s="217" t="s">
        <v>126</v>
      </c>
      <c r="C24" s="199"/>
      <c r="D24" s="199"/>
      <c r="E24" s="199"/>
      <c r="F24" s="199"/>
      <c r="G24" s="199"/>
    </row>
    <row r="25" spans="1:7" ht="12.75" customHeight="1" x14ac:dyDescent="0.25">
      <c r="A25" s="84" t="s">
        <v>11</v>
      </c>
      <c r="B25" s="217" t="s">
        <v>101</v>
      </c>
      <c r="C25" s="199"/>
      <c r="D25" s="199"/>
      <c r="E25" s="199"/>
      <c r="F25" s="199"/>
      <c r="G25" s="199"/>
    </row>
    <row r="26" spans="1:7" ht="12.75" customHeight="1" x14ac:dyDescent="0.2">
      <c r="A26" s="198" t="s">
        <v>12</v>
      </c>
      <c r="B26" s="218" t="s">
        <v>105</v>
      </c>
      <c r="C26" s="219"/>
      <c r="D26" s="219"/>
      <c r="E26" s="219"/>
      <c r="F26" s="219"/>
      <c r="G26" s="220"/>
    </row>
    <row r="27" spans="1:7" x14ac:dyDescent="0.2">
      <c r="A27" s="198"/>
      <c r="B27" s="221"/>
      <c r="C27" s="222"/>
      <c r="D27" s="222"/>
      <c r="E27" s="222"/>
      <c r="F27" s="222"/>
      <c r="G27" s="223"/>
    </row>
    <row r="28" spans="1:7" ht="12.5" customHeight="1" x14ac:dyDescent="0.2">
      <c r="A28" s="198"/>
      <c r="B28" s="224"/>
      <c r="C28" s="225"/>
      <c r="D28" s="225"/>
      <c r="E28" s="225"/>
      <c r="F28" s="225"/>
      <c r="G28" s="226"/>
    </row>
    <row r="29" spans="1:7" ht="10.5" x14ac:dyDescent="0.25">
      <c r="A29" s="84" t="s">
        <v>13</v>
      </c>
      <c r="B29" s="193" t="str">
        <f>'Formato 1'!B27</f>
        <v>SUMINISTRO</v>
      </c>
      <c r="C29" s="194"/>
      <c r="D29" s="194"/>
      <c r="E29" s="194"/>
      <c r="F29" s="194"/>
      <c r="G29" s="194"/>
    </row>
    <row r="30" spans="1:7" x14ac:dyDescent="0.2">
      <c r="A30" s="60"/>
      <c r="B30" s="60"/>
      <c r="C30" s="60"/>
      <c r="D30" s="60"/>
      <c r="E30" s="60"/>
      <c r="F30" s="60"/>
      <c r="G30" s="60"/>
    </row>
    <row r="31" spans="1:7" x14ac:dyDescent="0.2">
      <c r="A31" s="81" t="s">
        <v>28</v>
      </c>
      <c r="B31" s="82"/>
      <c r="C31" s="82"/>
      <c r="D31" s="82"/>
      <c r="E31" s="82"/>
      <c r="F31" s="82"/>
      <c r="G31" s="83"/>
    </row>
    <row r="32" spans="1:7" s="78" customFormat="1" ht="12.75" customHeight="1" x14ac:dyDescent="0.2">
      <c r="A32" s="235" t="s">
        <v>1</v>
      </c>
      <c r="B32" s="229"/>
      <c r="C32" s="230"/>
      <c r="D32" s="230"/>
      <c r="E32" s="230"/>
      <c r="F32" s="230"/>
      <c r="G32" s="231"/>
    </row>
    <row r="33" spans="1:7" s="78" customFormat="1" ht="12.75" customHeight="1" x14ac:dyDescent="0.2">
      <c r="A33" s="236"/>
      <c r="B33" s="237"/>
      <c r="C33" s="238"/>
      <c r="D33" s="238"/>
      <c r="E33" s="238"/>
      <c r="F33" s="238"/>
      <c r="G33" s="239"/>
    </row>
    <row r="34" spans="1:7" x14ac:dyDescent="0.2">
      <c r="A34" s="85" t="s">
        <v>14</v>
      </c>
      <c r="B34" s="188"/>
      <c r="C34" s="189"/>
      <c r="D34" s="189"/>
      <c r="E34" s="189"/>
      <c r="F34" s="189"/>
      <c r="G34" s="189"/>
    </row>
    <row r="35" spans="1:7" x14ac:dyDescent="0.2">
      <c r="A35" s="85" t="s">
        <v>27</v>
      </c>
      <c r="B35" s="188"/>
      <c r="C35" s="189"/>
      <c r="D35" s="189"/>
      <c r="E35" s="189"/>
      <c r="F35" s="189"/>
      <c r="G35" s="189"/>
    </row>
    <row r="36" spans="1:7" x14ac:dyDescent="0.2">
      <c r="A36" s="85" t="s">
        <v>26</v>
      </c>
      <c r="B36" s="188"/>
      <c r="C36" s="189"/>
      <c r="D36" s="189"/>
      <c r="E36" s="189"/>
      <c r="F36" s="189"/>
      <c r="G36" s="189"/>
    </row>
    <row r="37" spans="1:7" x14ac:dyDescent="0.2">
      <c r="A37" s="85" t="s">
        <v>15</v>
      </c>
      <c r="B37" s="188"/>
      <c r="C37" s="189"/>
      <c r="D37" s="189"/>
      <c r="E37" s="189"/>
      <c r="F37" s="189"/>
      <c r="G37" s="189"/>
    </row>
    <row r="38" spans="1:7" x14ac:dyDescent="0.2">
      <c r="A38" s="85" t="s">
        <v>2</v>
      </c>
      <c r="B38" s="85" t="s">
        <v>3</v>
      </c>
      <c r="C38" s="86"/>
      <c r="D38" s="85" t="s">
        <v>4</v>
      </c>
      <c r="E38" s="86"/>
      <c r="F38" s="85" t="s">
        <v>16</v>
      </c>
      <c r="G38" s="86"/>
    </row>
    <row r="39" spans="1:7" x14ac:dyDescent="0.2">
      <c r="A39" s="85" t="s">
        <v>17</v>
      </c>
      <c r="B39" s="188"/>
      <c r="C39" s="189"/>
      <c r="D39" s="189"/>
      <c r="E39" s="189"/>
      <c r="F39" s="189"/>
      <c r="G39" s="189"/>
    </row>
    <row r="40" spans="1:7" x14ac:dyDescent="0.2">
      <c r="A40" s="85" t="s">
        <v>18</v>
      </c>
      <c r="B40" s="188"/>
      <c r="C40" s="189"/>
      <c r="D40" s="189"/>
      <c r="E40" s="189"/>
      <c r="F40" s="189"/>
      <c r="G40" s="189"/>
    </row>
    <row r="41" spans="1:7" x14ac:dyDescent="0.2">
      <c r="A41" s="60"/>
      <c r="B41" s="60"/>
      <c r="C41" s="60"/>
      <c r="D41" s="60"/>
      <c r="E41" s="60"/>
      <c r="F41" s="60"/>
      <c r="G41" s="60"/>
    </row>
    <row r="42" spans="1:7" x14ac:dyDescent="0.2">
      <c r="A42" s="60"/>
      <c r="B42" s="60"/>
      <c r="C42" s="60"/>
      <c r="D42" s="60"/>
      <c r="E42" s="60"/>
      <c r="F42" s="60"/>
      <c r="G42" s="60"/>
    </row>
    <row r="43" spans="1:7" x14ac:dyDescent="0.2">
      <c r="A43" s="60"/>
      <c r="B43" s="60"/>
      <c r="C43" s="60"/>
      <c r="D43" s="60"/>
      <c r="E43" s="60"/>
      <c r="F43" s="60"/>
      <c r="G43" s="60"/>
    </row>
    <row r="44" spans="1:7" x14ac:dyDescent="0.2">
      <c r="A44" s="60"/>
      <c r="B44" s="60"/>
      <c r="C44" s="60"/>
      <c r="D44" s="60"/>
      <c r="E44" s="60"/>
      <c r="F44" s="60"/>
      <c r="G44" s="60"/>
    </row>
    <row r="45" spans="1:7" x14ac:dyDescent="0.2">
      <c r="A45" s="60"/>
      <c r="B45" s="60"/>
      <c r="C45" s="60"/>
      <c r="D45" s="60"/>
      <c r="E45" s="60"/>
      <c r="F45" s="60"/>
      <c r="G45" s="60"/>
    </row>
    <row r="46" spans="1:7" x14ac:dyDescent="0.2">
      <c r="A46" s="60"/>
      <c r="B46" s="60"/>
      <c r="C46" s="60"/>
      <c r="D46" s="60"/>
      <c r="E46" s="60"/>
      <c r="F46" s="60"/>
      <c r="G46" s="60"/>
    </row>
    <row r="47" spans="1:7" x14ac:dyDescent="0.2">
      <c r="A47" s="60"/>
      <c r="B47" s="60"/>
      <c r="C47" s="60"/>
      <c r="D47" s="60"/>
      <c r="E47" s="60"/>
      <c r="F47" s="60"/>
      <c r="G47" s="60"/>
    </row>
    <row r="48" spans="1:7" x14ac:dyDescent="0.2">
      <c r="A48" s="60"/>
      <c r="B48" s="60"/>
      <c r="C48" s="60"/>
      <c r="D48" s="60"/>
      <c r="E48" s="60"/>
      <c r="F48" s="60"/>
      <c r="G48" s="60"/>
    </row>
    <row r="49" spans="1:7" x14ac:dyDescent="0.2">
      <c r="A49" s="60"/>
      <c r="B49" s="60"/>
      <c r="C49" s="60"/>
      <c r="D49" s="60"/>
      <c r="E49" s="60"/>
      <c r="F49" s="60"/>
      <c r="G49" s="60"/>
    </row>
    <row r="50" spans="1:7" x14ac:dyDescent="0.2">
      <c r="A50" s="60"/>
      <c r="B50" s="60"/>
      <c r="C50" s="60"/>
      <c r="D50" s="60"/>
      <c r="E50" s="60"/>
      <c r="F50" s="60"/>
      <c r="G50" s="60"/>
    </row>
    <row r="51" spans="1:7" x14ac:dyDescent="0.2">
      <c r="A51" s="60"/>
      <c r="B51" s="60"/>
      <c r="C51" s="60"/>
      <c r="D51" s="60"/>
      <c r="E51" s="60"/>
      <c r="F51" s="60"/>
      <c r="G51" s="60"/>
    </row>
    <row r="52" spans="1:7" x14ac:dyDescent="0.2">
      <c r="A52" s="60"/>
      <c r="B52" s="60"/>
      <c r="C52" s="60"/>
      <c r="D52" s="60"/>
      <c r="E52" s="60"/>
      <c r="F52" s="60"/>
      <c r="G52" s="60"/>
    </row>
    <row r="53" spans="1:7" x14ac:dyDescent="0.2">
      <c r="A53" s="60"/>
      <c r="B53" s="60"/>
      <c r="C53" s="60"/>
      <c r="D53" s="60"/>
      <c r="E53" s="60"/>
      <c r="F53" s="60"/>
      <c r="G53" s="60"/>
    </row>
    <row r="54" spans="1:7" x14ac:dyDescent="0.2">
      <c r="A54" s="60"/>
      <c r="B54" s="60"/>
      <c r="C54" s="60"/>
      <c r="D54" s="60"/>
      <c r="E54" s="60"/>
      <c r="F54" s="60"/>
      <c r="G54" s="60"/>
    </row>
    <row r="55" spans="1:7" x14ac:dyDescent="0.2">
      <c r="A55" s="60"/>
      <c r="B55" s="60"/>
      <c r="C55" s="60"/>
      <c r="D55" s="60"/>
      <c r="E55" s="60"/>
      <c r="F55" s="60"/>
      <c r="G55" s="60"/>
    </row>
    <row r="56" spans="1:7" x14ac:dyDescent="0.2">
      <c r="A56" s="60"/>
      <c r="B56" s="60"/>
      <c r="C56" s="60"/>
      <c r="D56" s="60"/>
      <c r="E56" s="60"/>
      <c r="F56" s="60"/>
      <c r="G56" s="60"/>
    </row>
    <row r="57" spans="1:7" x14ac:dyDescent="0.2">
      <c r="A57" s="60"/>
      <c r="B57" s="60"/>
      <c r="C57" s="60"/>
      <c r="D57" s="60"/>
      <c r="E57" s="60"/>
      <c r="F57" s="60"/>
      <c r="G57" s="60"/>
    </row>
    <row r="58" spans="1:7" x14ac:dyDescent="0.2">
      <c r="A58" s="60"/>
      <c r="B58" s="60"/>
      <c r="C58" s="60"/>
      <c r="D58" s="60"/>
      <c r="E58" s="60"/>
      <c r="F58" s="60"/>
      <c r="G58" s="60"/>
    </row>
    <row r="59" spans="1:7" x14ac:dyDescent="0.2">
      <c r="A59" s="60"/>
      <c r="B59" s="60"/>
      <c r="C59" s="60"/>
      <c r="D59" s="60"/>
      <c r="E59" s="60"/>
      <c r="F59" s="60"/>
      <c r="G59" s="60"/>
    </row>
    <row r="60" spans="1:7" x14ac:dyDescent="0.2">
      <c r="A60" s="60"/>
      <c r="B60" s="60"/>
      <c r="C60" s="60"/>
      <c r="D60" s="60"/>
      <c r="E60" s="60"/>
      <c r="F60" s="60"/>
      <c r="G60" s="60"/>
    </row>
    <row r="61" spans="1:7" x14ac:dyDescent="0.2">
      <c r="A61" s="60"/>
      <c r="B61" s="60"/>
      <c r="C61" s="60"/>
      <c r="D61" s="60"/>
      <c r="E61" s="60"/>
      <c r="F61" s="60"/>
      <c r="G61" s="60"/>
    </row>
    <row r="62" spans="1:7" x14ac:dyDescent="0.2">
      <c r="A62" s="60"/>
      <c r="B62" s="60"/>
      <c r="C62" s="60"/>
      <c r="D62" s="60"/>
      <c r="E62" s="60"/>
      <c r="F62" s="60"/>
      <c r="G62" s="60"/>
    </row>
    <row r="63" spans="1:7" x14ac:dyDescent="0.2">
      <c r="A63" s="60"/>
      <c r="B63" s="60"/>
      <c r="C63" s="60"/>
      <c r="D63" s="60"/>
      <c r="E63" s="60"/>
      <c r="F63" s="60"/>
      <c r="G63" s="60"/>
    </row>
    <row r="64" spans="1:7" x14ac:dyDescent="0.2">
      <c r="A64" s="60"/>
      <c r="B64" s="60"/>
      <c r="C64" s="60"/>
      <c r="D64" s="60"/>
      <c r="E64" s="60"/>
      <c r="F64" s="60"/>
      <c r="G64" s="60"/>
    </row>
    <row r="65" spans="1:7" x14ac:dyDescent="0.2">
      <c r="A65" s="60"/>
      <c r="B65" s="60"/>
      <c r="C65" s="60"/>
      <c r="D65" s="60"/>
      <c r="E65" s="60"/>
      <c r="F65" s="60"/>
      <c r="G65" s="60"/>
    </row>
    <row r="66" spans="1:7" x14ac:dyDescent="0.2">
      <c r="A66" s="60"/>
      <c r="B66" s="60"/>
      <c r="C66" s="60"/>
      <c r="D66" s="60"/>
      <c r="E66" s="60"/>
      <c r="F66" s="60"/>
      <c r="G66" s="60"/>
    </row>
    <row r="67" spans="1:7" x14ac:dyDescent="0.2">
      <c r="A67" s="60"/>
      <c r="B67" s="60"/>
      <c r="C67" s="60"/>
      <c r="D67" s="60"/>
      <c r="E67" s="60"/>
      <c r="F67" s="60"/>
      <c r="G67" s="60"/>
    </row>
    <row r="68" spans="1:7" x14ac:dyDescent="0.2">
      <c r="A68" s="60"/>
      <c r="B68" s="60"/>
      <c r="C68" s="60"/>
      <c r="D68" s="60"/>
      <c r="E68" s="60"/>
      <c r="F68" s="60"/>
      <c r="G68" s="60"/>
    </row>
    <row r="69" spans="1:7" x14ac:dyDescent="0.2">
      <c r="A69" s="60"/>
      <c r="B69" s="60"/>
      <c r="C69" s="60"/>
      <c r="D69" s="60"/>
      <c r="E69" s="60"/>
      <c r="F69" s="60"/>
      <c r="G69" s="60"/>
    </row>
    <row r="70" spans="1:7" x14ac:dyDescent="0.2">
      <c r="A70" s="60"/>
      <c r="B70" s="60"/>
      <c r="C70" s="60"/>
      <c r="D70" s="60"/>
      <c r="E70" s="60"/>
      <c r="F70" s="60"/>
      <c r="G70" s="60"/>
    </row>
    <row r="71" spans="1:7" x14ac:dyDescent="0.2">
      <c r="A71" s="60"/>
      <c r="B71" s="60"/>
      <c r="C71" s="60"/>
      <c r="D71" s="60"/>
      <c r="E71" s="60"/>
      <c r="F71" s="60"/>
      <c r="G71" s="60"/>
    </row>
    <row r="72" spans="1:7" x14ac:dyDescent="0.2">
      <c r="A72" s="60"/>
      <c r="B72" s="60"/>
      <c r="C72" s="60"/>
      <c r="D72" s="60"/>
      <c r="E72" s="60"/>
      <c r="F72" s="60"/>
      <c r="G72" s="60"/>
    </row>
    <row r="73" spans="1:7" x14ac:dyDescent="0.2">
      <c r="A73" s="60"/>
      <c r="B73" s="60"/>
      <c r="C73" s="60"/>
      <c r="D73" s="60"/>
      <c r="E73" s="60"/>
      <c r="F73" s="60"/>
      <c r="G73" s="60"/>
    </row>
    <row r="74" spans="1:7" x14ac:dyDescent="0.2">
      <c r="A74" s="60"/>
      <c r="B74" s="60"/>
      <c r="C74" s="60"/>
      <c r="D74" s="60"/>
      <c r="E74" s="60"/>
      <c r="F74" s="60"/>
      <c r="G74" s="60"/>
    </row>
    <row r="75" spans="1:7" x14ac:dyDescent="0.2">
      <c r="A75" s="60"/>
      <c r="B75" s="60"/>
      <c r="C75" s="60"/>
      <c r="D75" s="60"/>
      <c r="E75" s="60"/>
      <c r="F75" s="60"/>
      <c r="G75" s="60"/>
    </row>
    <row r="76" spans="1:7" x14ac:dyDescent="0.2">
      <c r="A76" s="60"/>
      <c r="B76" s="60"/>
      <c r="C76" s="60"/>
      <c r="D76" s="60"/>
      <c r="E76" s="60"/>
      <c r="F76" s="60"/>
      <c r="G76" s="60"/>
    </row>
    <row r="77" spans="1:7" x14ac:dyDescent="0.2">
      <c r="A77" s="60"/>
      <c r="B77" s="60"/>
      <c r="C77" s="60"/>
      <c r="D77" s="60"/>
      <c r="E77" s="60"/>
      <c r="F77" s="60"/>
      <c r="G77" s="60"/>
    </row>
    <row r="78" spans="1:7" x14ac:dyDescent="0.2">
      <c r="A78" s="60"/>
      <c r="B78" s="60"/>
      <c r="C78" s="60"/>
      <c r="D78" s="60"/>
      <c r="E78" s="60"/>
      <c r="F78" s="60"/>
      <c r="G78" s="60"/>
    </row>
    <row r="79" spans="1:7" x14ac:dyDescent="0.2">
      <c r="A79" s="60"/>
      <c r="B79" s="60"/>
      <c r="C79" s="60"/>
      <c r="D79" s="60"/>
      <c r="E79" s="60"/>
      <c r="F79" s="60"/>
      <c r="G79" s="60"/>
    </row>
    <row r="80" spans="1:7" x14ac:dyDescent="0.2">
      <c r="A80" s="60"/>
      <c r="B80" s="60"/>
      <c r="C80" s="60"/>
      <c r="D80" s="60"/>
      <c r="E80" s="60"/>
      <c r="F80" s="60"/>
      <c r="G80" s="60"/>
    </row>
    <row r="81" spans="1:7" x14ac:dyDescent="0.2">
      <c r="A81" s="60"/>
      <c r="B81" s="60"/>
      <c r="C81" s="60"/>
      <c r="D81" s="60"/>
      <c r="E81" s="60"/>
      <c r="F81" s="60"/>
      <c r="G81" s="60"/>
    </row>
    <row r="82" spans="1:7" x14ac:dyDescent="0.2">
      <c r="A82" s="60"/>
      <c r="B82" s="60"/>
      <c r="C82" s="60"/>
      <c r="D82" s="60"/>
      <c r="E82" s="60"/>
      <c r="F82" s="60"/>
      <c r="G82" s="60"/>
    </row>
    <row r="83" spans="1:7" x14ac:dyDescent="0.2">
      <c r="A83" s="60"/>
      <c r="B83" s="60"/>
      <c r="C83" s="60"/>
      <c r="D83" s="60"/>
      <c r="E83" s="60"/>
      <c r="F83" s="60"/>
      <c r="G83" s="60"/>
    </row>
    <row r="84" spans="1:7" x14ac:dyDescent="0.2">
      <c r="A84" s="60"/>
      <c r="B84" s="60"/>
      <c r="C84" s="60"/>
      <c r="D84" s="60"/>
      <c r="E84" s="60"/>
      <c r="F84" s="60"/>
      <c r="G84" s="60"/>
    </row>
    <row r="85" spans="1:7" x14ac:dyDescent="0.2">
      <c r="A85" s="60"/>
      <c r="B85" s="60"/>
      <c r="C85" s="60"/>
      <c r="D85" s="60"/>
      <c r="E85" s="60"/>
      <c r="F85" s="60"/>
      <c r="G85" s="60"/>
    </row>
    <row r="86" spans="1:7" x14ac:dyDescent="0.2">
      <c r="A86" s="60"/>
      <c r="B86" s="60"/>
      <c r="C86" s="60"/>
      <c r="D86" s="60"/>
      <c r="E86" s="60"/>
      <c r="F86" s="60"/>
      <c r="G86" s="60"/>
    </row>
    <row r="87" spans="1:7" x14ac:dyDescent="0.2">
      <c r="A87" s="60"/>
      <c r="B87" s="60"/>
      <c r="C87" s="60"/>
      <c r="D87" s="60"/>
      <c r="E87" s="60"/>
      <c r="F87" s="60"/>
      <c r="G87" s="60"/>
    </row>
    <row r="88" spans="1:7" x14ac:dyDescent="0.2">
      <c r="A88" s="60"/>
      <c r="B88" s="60"/>
      <c r="C88" s="60"/>
      <c r="D88" s="60"/>
      <c r="E88" s="60"/>
      <c r="F88" s="60"/>
      <c r="G88" s="60"/>
    </row>
    <row r="90" spans="1:7" x14ac:dyDescent="0.2">
      <c r="A90" s="60"/>
      <c r="B90" s="60"/>
      <c r="C90" s="60"/>
      <c r="D90" s="60"/>
      <c r="E90" s="60"/>
      <c r="F90" s="60"/>
      <c r="G90" s="60"/>
    </row>
  </sheetData>
  <sheetProtection selectLockedCells="1"/>
  <mergeCells count="20">
    <mergeCell ref="B40:G40"/>
    <mergeCell ref="B39:G39"/>
    <mergeCell ref="B35:G35"/>
    <mergeCell ref="B36:G36"/>
    <mergeCell ref="B24:G24"/>
    <mergeCell ref="B37:G37"/>
    <mergeCell ref="B26:G28"/>
    <mergeCell ref="B34:G34"/>
    <mergeCell ref="A1:G1"/>
    <mergeCell ref="A2:G2"/>
    <mergeCell ref="A3:G3"/>
    <mergeCell ref="A5:G5"/>
    <mergeCell ref="B7:G7"/>
    <mergeCell ref="A32:A33"/>
    <mergeCell ref="B9:G9"/>
    <mergeCell ref="B29:G29"/>
    <mergeCell ref="B23:G23"/>
    <mergeCell ref="B25:G25"/>
    <mergeCell ref="A26:A28"/>
    <mergeCell ref="B32:G33"/>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29"/>
  <sheetViews>
    <sheetView showGridLines="0" zoomScale="90" zoomScaleNormal="90" workbookViewId="0">
      <selection activeCell="A3" sqref="A3:G3"/>
    </sheetView>
  </sheetViews>
  <sheetFormatPr baseColWidth="10" defaultColWidth="11.453125" defaultRowHeight="12.5" x14ac:dyDescent="0.25"/>
  <cols>
    <col min="1" max="1" width="20.7265625" style="1" customWidth="1"/>
    <col min="2" max="2" width="20.7265625" style="6" customWidth="1"/>
    <col min="3" max="3" width="20.1796875" style="6" customWidth="1"/>
    <col min="4" max="4" width="15.453125" style="6" customWidth="1"/>
    <col min="5" max="5" width="10.7265625" style="6" customWidth="1"/>
    <col min="6" max="6" width="13.81640625" style="6" bestFit="1" customWidth="1"/>
    <col min="7" max="7" width="10.7265625" style="6" customWidth="1"/>
    <col min="8" max="16384" width="11.453125" style="1"/>
  </cols>
  <sheetData>
    <row r="1" spans="1:7" s="5" customFormat="1" ht="12.75" customHeight="1" x14ac:dyDescent="0.2">
      <c r="A1" s="124" t="str">
        <f>PROPONENTE!B3</f>
        <v>AEROPUERTO INTERNACIONAL MATECAÑA DE PEREIRA</v>
      </c>
      <c r="B1" s="124"/>
      <c r="C1" s="124"/>
      <c r="D1" s="124"/>
      <c r="E1" s="124"/>
      <c r="F1" s="124"/>
      <c r="G1" s="124"/>
    </row>
    <row r="2" spans="1:7" s="5" customFormat="1" ht="10.5" customHeight="1" x14ac:dyDescent="0.2">
      <c r="A2" s="124" t="str">
        <f>PROPONENTE!B4</f>
        <v xml:space="preserve">PROCESO DE SELECCIÓN N° 2026-059 - SELECCIÓN ABREVIADA DE MENOR CUANTIA </v>
      </c>
      <c r="B2" s="124"/>
      <c r="C2" s="124"/>
      <c r="D2" s="124"/>
      <c r="E2" s="124"/>
      <c r="F2" s="124"/>
      <c r="G2" s="124"/>
    </row>
    <row r="3" spans="1:7" s="5" customFormat="1" ht="30" customHeight="1" x14ac:dyDescent="0.2">
      <c r="A3" s="125" t="s">
        <v>105</v>
      </c>
      <c r="B3" s="125"/>
      <c r="C3" s="125"/>
      <c r="D3" s="125"/>
      <c r="E3" s="125"/>
      <c r="F3" s="125"/>
      <c r="G3" s="125"/>
    </row>
    <row r="4" spans="1:7" s="5" customFormat="1" ht="20.25" customHeight="1" x14ac:dyDescent="0.15">
      <c r="A4" s="29"/>
      <c r="B4" s="29"/>
      <c r="C4" s="29"/>
      <c r="D4" s="29"/>
      <c r="E4" s="29"/>
      <c r="F4" s="29"/>
      <c r="G4" s="29"/>
    </row>
    <row r="5" spans="1:7" x14ac:dyDescent="0.25">
      <c r="A5" s="246" t="s">
        <v>70</v>
      </c>
      <c r="B5" s="246"/>
      <c r="C5" s="246"/>
      <c r="D5" s="246"/>
      <c r="E5" s="246"/>
      <c r="F5" s="246"/>
      <c r="G5" s="246"/>
    </row>
    <row r="6" spans="1:7" x14ac:dyDescent="0.25">
      <c r="A6" s="28"/>
      <c r="B6" s="28"/>
      <c r="C6" s="28"/>
      <c r="D6" s="28"/>
      <c r="E6" s="28"/>
      <c r="F6" s="28"/>
      <c r="G6" s="28"/>
    </row>
    <row r="7" spans="1:7" s="24" customFormat="1" x14ac:dyDescent="0.25">
      <c r="A7" s="91" t="s">
        <v>20</v>
      </c>
      <c r="B7" s="244" t="str">
        <f>PROPONENTE!B11</f>
        <v>-B8</v>
      </c>
      <c r="C7" s="244"/>
      <c r="D7" s="245"/>
      <c r="E7" s="245"/>
      <c r="F7" s="245"/>
      <c r="G7" s="245"/>
    </row>
    <row r="8" spans="1:7" s="24" customFormat="1" x14ac:dyDescent="0.25">
      <c r="B8" s="30"/>
      <c r="C8" s="30"/>
      <c r="D8" s="31"/>
      <c r="E8" s="31"/>
      <c r="F8" s="31"/>
      <c r="G8" s="31"/>
    </row>
    <row r="9" spans="1:7" x14ac:dyDescent="0.25">
      <c r="A9" s="4" t="s">
        <v>19</v>
      </c>
      <c r="B9" s="138"/>
      <c r="C9" s="138"/>
      <c r="D9" s="138"/>
      <c r="E9" s="138"/>
      <c r="F9" s="138"/>
      <c r="G9" s="138"/>
    </row>
    <row r="11" spans="1:7" s="9" customFormat="1" ht="12" customHeight="1" x14ac:dyDescent="0.15">
      <c r="A11" s="247" t="s">
        <v>22</v>
      </c>
      <c r="B11" s="247" t="s">
        <v>23</v>
      </c>
      <c r="C11" s="242" t="s">
        <v>95</v>
      </c>
      <c r="D11" s="242" t="s">
        <v>67</v>
      </c>
      <c r="E11" s="240" t="s">
        <v>48</v>
      </c>
      <c r="F11" s="250" t="s">
        <v>49</v>
      </c>
      <c r="G11" s="240" t="s">
        <v>50</v>
      </c>
    </row>
    <row r="12" spans="1:7" s="9" customFormat="1" ht="12" customHeight="1" x14ac:dyDescent="0.15">
      <c r="A12" s="248"/>
      <c r="B12" s="248"/>
      <c r="C12" s="243"/>
      <c r="D12" s="243"/>
      <c r="E12" s="249"/>
      <c r="F12" s="249"/>
      <c r="G12" s="241"/>
    </row>
    <row r="13" spans="1:7" s="24" customFormat="1" x14ac:dyDescent="0.25">
      <c r="A13" s="22"/>
      <c r="B13" s="22"/>
      <c r="C13" s="22"/>
      <c r="D13" s="21"/>
      <c r="E13" s="26">
        <v>0</v>
      </c>
      <c r="F13" s="27">
        <v>0</v>
      </c>
      <c r="G13" s="23"/>
    </row>
    <row r="14" spans="1:7" s="24" customFormat="1" x14ac:dyDescent="0.25">
      <c r="A14" s="22"/>
      <c r="B14" s="22"/>
      <c r="C14" s="22"/>
      <c r="D14" s="21"/>
      <c r="E14" s="26">
        <v>0</v>
      </c>
      <c r="F14" s="27">
        <v>0</v>
      </c>
      <c r="G14" s="23"/>
    </row>
    <row r="15" spans="1:7" s="24" customFormat="1" x14ac:dyDescent="0.25">
      <c r="A15" s="22"/>
      <c r="B15" s="22"/>
      <c r="C15" s="22"/>
      <c r="D15" s="21"/>
      <c r="E15" s="26">
        <v>0</v>
      </c>
      <c r="F15" s="27">
        <v>0</v>
      </c>
      <c r="G15" s="23"/>
    </row>
    <row r="16" spans="1:7" s="24" customFormat="1" x14ac:dyDescent="0.25">
      <c r="A16" s="22"/>
      <c r="B16" s="22"/>
      <c r="C16" s="22"/>
      <c r="D16" s="21"/>
      <c r="E16" s="26">
        <v>0</v>
      </c>
      <c r="F16" s="27">
        <v>0</v>
      </c>
      <c r="G16" s="23"/>
    </row>
    <row r="17" spans="1:7" s="24" customFormat="1" x14ac:dyDescent="0.25">
      <c r="A17" s="22"/>
      <c r="B17" s="22"/>
      <c r="C17" s="22"/>
      <c r="D17" s="21"/>
      <c r="E17" s="26">
        <v>0</v>
      </c>
      <c r="F17" s="27">
        <v>0</v>
      </c>
      <c r="G17" s="23"/>
    </row>
    <row r="18" spans="1:7" s="24" customFormat="1" x14ac:dyDescent="0.25">
      <c r="A18" s="22"/>
      <c r="B18" s="22"/>
      <c r="C18" s="22"/>
      <c r="D18" s="21"/>
      <c r="E18" s="26">
        <v>0</v>
      </c>
      <c r="F18" s="27">
        <v>0</v>
      </c>
      <c r="G18" s="23"/>
    </row>
    <row r="19" spans="1:7" s="24" customFormat="1" x14ac:dyDescent="0.25">
      <c r="A19" s="251" t="s">
        <v>68</v>
      </c>
      <c r="B19" s="252"/>
      <c r="C19" s="252"/>
      <c r="D19" s="252"/>
      <c r="E19" s="252"/>
      <c r="F19" s="252"/>
      <c r="G19" s="253"/>
    </row>
    <row r="21" spans="1:7" ht="12.75" customHeight="1" x14ac:dyDescent="0.25">
      <c r="A21" s="133" t="s">
        <v>51</v>
      </c>
      <c r="B21" s="133"/>
      <c r="C21" s="133"/>
      <c r="D21" s="133"/>
      <c r="E21" s="133"/>
      <c r="F21" s="133"/>
      <c r="G21" s="133"/>
    </row>
    <row r="22" spans="1:7" x14ac:dyDescent="0.25">
      <c r="A22" s="133"/>
      <c r="B22" s="133"/>
      <c r="C22" s="133"/>
      <c r="D22" s="133"/>
      <c r="E22" s="133"/>
      <c r="F22" s="133"/>
      <c r="G22" s="133"/>
    </row>
    <row r="23" spans="1:7" x14ac:dyDescent="0.25">
      <c r="A23" s="2"/>
      <c r="B23" s="2"/>
      <c r="C23" s="2"/>
      <c r="D23" s="2"/>
      <c r="E23" s="2"/>
      <c r="F23" s="2"/>
      <c r="G23" s="2"/>
    </row>
    <row r="24" spans="1:7" x14ac:dyDescent="0.25">
      <c r="A24" s="2"/>
      <c r="B24" s="2"/>
      <c r="C24" s="2"/>
      <c r="D24" s="2"/>
      <c r="E24" s="2"/>
      <c r="F24" s="2"/>
      <c r="G24" s="2"/>
    </row>
    <row r="25" spans="1:7" x14ac:dyDescent="0.25">
      <c r="A25" s="2"/>
      <c r="B25" s="2"/>
      <c r="C25" s="2"/>
      <c r="D25" s="2"/>
      <c r="E25" s="2"/>
      <c r="F25" s="2"/>
      <c r="G25" s="2"/>
    </row>
    <row r="26" spans="1:7" x14ac:dyDescent="0.25">
      <c r="A26" s="2"/>
      <c r="B26" s="2"/>
      <c r="C26" s="2"/>
      <c r="D26" s="2"/>
      <c r="E26" s="2"/>
      <c r="F26" s="2"/>
      <c r="G26" s="2"/>
    </row>
    <row r="27" spans="1:7" x14ac:dyDescent="0.25">
      <c r="A27" s="8"/>
      <c r="B27" s="8"/>
      <c r="C27" s="8"/>
      <c r="D27" s="8"/>
      <c r="E27" s="8"/>
      <c r="F27" s="8"/>
      <c r="G27" s="2"/>
    </row>
    <row r="28" spans="1:7" x14ac:dyDescent="0.25">
      <c r="A28" s="1" t="s">
        <v>45</v>
      </c>
      <c r="E28" s="2"/>
      <c r="F28" s="2"/>
      <c r="G28" s="2"/>
    </row>
    <row r="29" spans="1:7" x14ac:dyDescent="0.25">
      <c r="E29" s="2"/>
      <c r="F29" s="2"/>
      <c r="G29" s="2"/>
    </row>
  </sheetData>
  <sheetProtection selectLockedCells="1"/>
  <mergeCells count="15">
    <mergeCell ref="A21:G22"/>
    <mergeCell ref="B7:G7"/>
    <mergeCell ref="A5:G5"/>
    <mergeCell ref="A11:A12"/>
    <mergeCell ref="B11:B12"/>
    <mergeCell ref="D11:D12"/>
    <mergeCell ref="E11:E12"/>
    <mergeCell ref="F11:F12"/>
    <mergeCell ref="A19:G19"/>
    <mergeCell ref="A1:G1"/>
    <mergeCell ref="A2:G2"/>
    <mergeCell ref="A3:G3"/>
    <mergeCell ref="G11:G12"/>
    <mergeCell ref="B9:G9"/>
    <mergeCell ref="C11:C12"/>
  </mergeCells>
  <phoneticPr fontId="0" type="noConversion"/>
  <printOptions horizontalCentered="1"/>
  <pageMargins left="0.39370078740157483" right="0.75" top="0.78740157480314965" bottom="0.78740157480314965" header="0" footer="0"/>
  <pageSetup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H33"/>
  <sheetViews>
    <sheetView showGridLines="0" tabSelected="1" topLeftCell="B19" zoomScale="80" zoomScaleNormal="80" workbookViewId="0">
      <selection activeCell="K29" sqref="K29"/>
    </sheetView>
  </sheetViews>
  <sheetFormatPr baseColWidth="10" defaultColWidth="11.453125" defaultRowHeight="10" x14ac:dyDescent="0.25"/>
  <cols>
    <col min="1" max="1" width="17.54296875" style="41" customWidth="1"/>
    <col min="2" max="2" width="34" style="41" customWidth="1"/>
    <col min="3" max="3" width="17.90625" style="103" customWidth="1"/>
    <col min="4" max="4" width="17.7265625" style="103" customWidth="1"/>
    <col min="5" max="5" width="18.453125" style="103" customWidth="1"/>
    <col min="6" max="6" width="25.36328125" style="41" customWidth="1"/>
    <col min="7" max="16384" width="11.453125" style="41"/>
  </cols>
  <sheetData>
    <row r="1" spans="1:34" s="58" customFormat="1" ht="14.25" customHeight="1" x14ac:dyDescent="0.25">
      <c r="A1" s="257" t="str">
        <f>PROPONENTE!B3</f>
        <v>AEROPUERTO INTERNACIONAL MATECAÑA DE PEREIRA</v>
      </c>
      <c r="B1" s="257"/>
      <c r="C1" s="257"/>
      <c r="D1" s="257"/>
      <c r="E1" s="257"/>
      <c r="F1" s="257"/>
    </row>
    <row r="2" spans="1:34" s="39" customFormat="1" ht="17.25" customHeight="1" x14ac:dyDescent="0.25">
      <c r="A2" s="257" t="str">
        <f>PROPONENTE!B4</f>
        <v xml:space="preserve">PROCESO DE SELECCIÓN N° 2026-059 - SELECCIÓN ABREVIADA DE MENOR CUANTIA </v>
      </c>
      <c r="B2" s="257"/>
      <c r="C2" s="257"/>
      <c r="D2" s="257"/>
      <c r="E2" s="257"/>
      <c r="F2" s="257"/>
    </row>
    <row r="3" spans="1:34" s="39" customFormat="1" ht="51" customHeight="1" x14ac:dyDescent="0.25">
      <c r="A3" s="258" t="s">
        <v>105</v>
      </c>
      <c r="B3" s="258"/>
      <c r="C3" s="258"/>
      <c r="D3" s="258"/>
      <c r="E3" s="258"/>
      <c r="F3" s="258"/>
    </row>
    <row r="4" spans="1:34" x14ac:dyDescent="0.25">
      <c r="A4" s="257" t="s">
        <v>72</v>
      </c>
      <c r="B4" s="257"/>
      <c r="C4" s="257"/>
      <c r="D4" s="257"/>
      <c r="E4" s="257"/>
      <c r="F4" s="257"/>
    </row>
    <row r="5" spans="1:34" x14ac:dyDescent="0.25">
      <c r="A5" s="257"/>
      <c r="B5" s="257"/>
      <c r="C5" s="257"/>
      <c r="D5" s="257"/>
      <c r="E5" s="257"/>
      <c r="F5" s="257"/>
    </row>
    <row r="6" spans="1:34" ht="12" customHeight="1" x14ac:dyDescent="0.25">
      <c r="A6" s="257"/>
      <c r="B6" s="257"/>
      <c r="C6" s="257"/>
      <c r="D6" s="257"/>
      <c r="E6" s="257"/>
      <c r="F6" s="257"/>
    </row>
    <row r="7" spans="1:34" s="42" customFormat="1" x14ac:dyDescent="0.25">
      <c r="A7" s="93" t="s">
        <v>20</v>
      </c>
      <c r="B7" s="260"/>
      <c r="C7" s="260"/>
      <c r="D7" s="260"/>
      <c r="E7" s="260"/>
      <c r="F7" s="260"/>
    </row>
    <row r="8" spans="1:34" s="42" customFormat="1" x14ac:dyDescent="0.25">
      <c r="A8" s="58" t="s">
        <v>19</v>
      </c>
      <c r="B8" s="260"/>
      <c r="C8" s="260"/>
      <c r="D8" s="260"/>
      <c r="E8" s="260"/>
      <c r="F8" s="260"/>
    </row>
    <row r="9" spans="1:34" s="42" customFormat="1" ht="20.5" customHeight="1" x14ac:dyDescent="0.25">
      <c r="B9" s="259"/>
      <c r="C9" s="259"/>
      <c r="D9" s="259"/>
      <c r="E9" s="259"/>
    </row>
    <row r="10" spans="1:34" x14ac:dyDescent="0.25">
      <c r="A10" s="100" t="s">
        <v>75</v>
      </c>
      <c r="B10" s="100" t="s">
        <v>76</v>
      </c>
      <c r="C10" s="100" t="s">
        <v>100</v>
      </c>
      <c r="D10" s="100" t="s">
        <v>103</v>
      </c>
      <c r="E10" s="100" t="s">
        <v>98</v>
      </c>
      <c r="F10" s="100" t="s">
        <v>99</v>
      </c>
    </row>
    <row r="11" spans="1:34" ht="86" customHeight="1" x14ac:dyDescent="0.25">
      <c r="A11" s="279">
        <v>1</v>
      </c>
      <c r="B11" s="280" t="s">
        <v>97</v>
      </c>
      <c r="C11" s="281">
        <v>35</v>
      </c>
      <c r="D11" s="281" t="s">
        <v>104</v>
      </c>
      <c r="E11" s="87"/>
      <c r="F11" s="98"/>
    </row>
    <row r="12" spans="1:34" ht="39.75" customHeight="1" x14ac:dyDescent="0.25">
      <c r="A12" s="279">
        <v>2</v>
      </c>
      <c r="B12" s="280" t="s">
        <v>107</v>
      </c>
      <c r="C12" s="281">
        <v>1</v>
      </c>
      <c r="D12" s="281" t="s">
        <v>104</v>
      </c>
      <c r="E12" s="87"/>
      <c r="F12" s="98"/>
    </row>
    <row r="13" spans="1:34" ht="61.5" customHeight="1" x14ac:dyDescent="0.25">
      <c r="A13" s="279">
        <v>3</v>
      </c>
      <c r="B13" s="280" t="s">
        <v>108</v>
      </c>
      <c r="C13" s="281">
        <v>1</v>
      </c>
      <c r="D13" s="281" t="s">
        <v>104</v>
      </c>
      <c r="E13" s="87"/>
      <c r="F13" s="98"/>
    </row>
    <row r="14" spans="1:34" ht="62.25" customHeight="1" x14ac:dyDescent="0.25">
      <c r="A14" s="279">
        <v>4</v>
      </c>
      <c r="B14" s="280" t="s">
        <v>109</v>
      </c>
      <c r="C14" s="281">
        <v>1</v>
      </c>
      <c r="D14" s="281" t="s">
        <v>104</v>
      </c>
      <c r="E14" s="87"/>
      <c r="F14" s="98"/>
    </row>
    <row r="15" spans="1:34" s="98" customFormat="1" ht="46.5" customHeight="1" x14ac:dyDescent="0.25">
      <c r="A15" s="279">
        <v>5</v>
      </c>
      <c r="B15" s="280" t="s">
        <v>110</v>
      </c>
      <c r="C15" s="281">
        <v>1</v>
      </c>
      <c r="D15" s="281" t="s">
        <v>104</v>
      </c>
      <c r="E15" s="87"/>
      <c r="G15" s="41"/>
      <c r="H15" s="99"/>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row>
    <row r="16" spans="1:34" ht="46.5" customHeight="1" x14ac:dyDescent="0.25">
      <c r="A16" s="279">
        <v>6</v>
      </c>
      <c r="B16" s="280" t="s">
        <v>111</v>
      </c>
      <c r="C16" s="281">
        <v>1</v>
      </c>
      <c r="D16" s="281" t="s">
        <v>104</v>
      </c>
      <c r="E16" s="87"/>
      <c r="F16" s="98"/>
      <c r="H16" s="99"/>
    </row>
    <row r="17" spans="1:8" ht="46.5" customHeight="1" x14ac:dyDescent="0.25">
      <c r="A17" s="279">
        <v>7</v>
      </c>
      <c r="B17" s="280" t="s">
        <v>112</v>
      </c>
      <c r="C17" s="281">
        <v>1</v>
      </c>
      <c r="D17" s="281" t="s">
        <v>104</v>
      </c>
      <c r="E17" s="87"/>
      <c r="F17" s="98"/>
      <c r="H17" s="99"/>
    </row>
    <row r="18" spans="1:8" ht="42.5" customHeight="1" x14ac:dyDescent="0.25">
      <c r="A18" s="279">
        <v>8</v>
      </c>
      <c r="B18" s="280" t="s">
        <v>113</v>
      </c>
      <c r="C18" s="281">
        <v>1</v>
      </c>
      <c r="D18" s="281" t="s">
        <v>104</v>
      </c>
      <c r="E18" s="87"/>
      <c r="F18" s="98"/>
    </row>
    <row r="19" spans="1:8" ht="48" customHeight="1" x14ac:dyDescent="0.25">
      <c r="A19" s="279">
        <v>9</v>
      </c>
      <c r="B19" s="280" t="s">
        <v>114</v>
      </c>
      <c r="C19" s="281">
        <v>50</v>
      </c>
      <c r="D19" s="281" t="s">
        <v>104</v>
      </c>
      <c r="E19" s="87"/>
      <c r="F19" s="98"/>
    </row>
    <row r="20" spans="1:8" ht="48" customHeight="1" x14ac:dyDescent="0.25">
      <c r="A20" s="279">
        <v>10</v>
      </c>
      <c r="B20" s="280" t="s">
        <v>115</v>
      </c>
      <c r="C20" s="281">
        <v>1</v>
      </c>
      <c r="D20" s="281" t="s">
        <v>104</v>
      </c>
      <c r="E20" s="87"/>
      <c r="F20" s="98"/>
    </row>
    <row r="21" spans="1:8" ht="20" x14ac:dyDescent="0.25">
      <c r="A21" s="279">
        <v>11</v>
      </c>
      <c r="B21" s="280" t="s">
        <v>116</v>
      </c>
      <c r="C21" s="281">
        <v>1</v>
      </c>
      <c r="D21" s="281" t="s">
        <v>104</v>
      </c>
      <c r="E21" s="87"/>
      <c r="F21" s="98"/>
    </row>
    <row r="22" spans="1:8" ht="20" x14ac:dyDescent="0.2">
      <c r="A22" s="279">
        <v>12</v>
      </c>
      <c r="B22" s="280" t="s">
        <v>117</v>
      </c>
      <c r="C22" s="281">
        <v>1</v>
      </c>
      <c r="D22" s="281" t="s">
        <v>104</v>
      </c>
      <c r="E22" s="101"/>
      <c r="F22" s="98"/>
    </row>
    <row r="23" spans="1:8" x14ac:dyDescent="0.2">
      <c r="A23" s="279">
        <v>13</v>
      </c>
      <c r="B23" s="280" t="s">
        <v>118</v>
      </c>
      <c r="C23" s="281">
        <v>1</v>
      </c>
      <c r="D23" s="281" t="s">
        <v>104</v>
      </c>
      <c r="E23" s="101"/>
      <c r="F23" s="98"/>
    </row>
    <row r="24" spans="1:8" x14ac:dyDescent="0.25">
      <c r="A24" s="279">
        <v>14</v>
      </c>
      <c r="B24" s="280" t="s">
        <v>119</v>
      </c>
      <c r="C24" s="281">
        <v>1</v>
      </c>
      <c r="D24" s="281" t="s">
        <v>104</v>
      </c>
      <c r="E24" s="102"/>
      <c r="F24" s="98"/>
    </row>
    <row r="25" spans="1:8" ht="20" x14ac:dyDescent="0.25">
      <c r="A25" s="279">
        <v>15</v>
      </c>
      <c r="B25" s="280" t="s">
        <v>120</v>
      </c>
      <c r="C25" s="281">
        <v>3</v>
      </c>
      <c r="D25" s="281" t="s">
        <v>104</v>
      </c>
      <c r="E25" s="102"/>
      <c r="F25" s="98"/>
    </row>
    <row r="26" spans="1:8" ht="20" x14ac:dyDescent="0.25">
      <c r="A26" s="279">
        <v>16</v>
      </c>
      <c r="B26" s="280" t="s">
        <v>121</v>
      </c>
      <c r="C26" s="281">
        <v>1</v>
      </c>
      <c r="D26" s="281" t="s">
        <v>104</v>
      </c>
      <c r="E26" s="102"/>
      <c r="F26" s="98"/>
    </row>
    <row r="27" spans="1:8" x14ac:dyDescent="0.25">
      <c r="A27" s="279">
        <v>17</v>
      </c>
      <c r="B27" s="280" t="s">
        <v>122</v>
      </c>
      <c r="C27" s="281">
        <v>1</v>
      </c>
      <c r="D27" s="281" t="s">
        <v>104</v>
      </c>
      <c r="E27" s="102"/>
      <c r="F27" s="98"/>
    </row>
    <row r="28" spans="1:8" x14ac:dyDescent="0.25">
      <c r="A28" s="279">
        <v>18</v>
      </c>
      <c r="B28" s="104" t="s">
        <v>123</v>
      </c>
      <c r="C28" s="281">
        <v>2</v>
      </c>
      <c r="D28" s="281" t="s">
        <v>104</v>
      </c>
      <c r="E28" s="102"/>
      <c r="F28" s="98"/>
    </row>
    <row r="29" spans="1:8" x14ac:dyDescent="0.25">
      <c r="A29" s="279">
        <v>19</v>
      </c>
      <c r="B29" s="280" t="s">
        <v>124</v>
      </c>
      <c r="C29" s="281">
        <v>2</v>
      </c>
      <c r="D29" s="281" t="s">
        <v>104</v>
      </c>
      <c r="E29" s="102"/>
      <c r="F29" s="98"/>
    </row>
    <row r="30" spans="1:8" ht="20" x14ac:dyDescent="0.25">
      <c r="A30" s="279">
        <v>20</v>
      </c>
      <c r="B30" s="280" t="s">
        <v>125</v>
      </c>
      <c r="C30" s="281">
        <v>1</v>
      </c>
      <c r="D30" s="281" t="s">
        <v>104</v>
      </c>
      <c r="E30" s="102"/>
      <c r="F30" s="98"/>
    </row>
    <row r="31" spans="1:8" ht="21.5" customHeight="1" x14ac:dyDescent="0.25">
      <c r="A31" s="254" t="s">
        <v>73</v>
      </c>
      <c r="B31" s="255"/>
      <c r="C31" s="255"/>
      <c r="D31" s="256"/>
      <c r="E31" s="102"/>
      <c r="F31" s="98"/>
    </row>
    <row r="33" spans="1:1" x14ac:dyDescent="0.25">
      <c r="A33" s="41" t="s">
        <v>128</v>
      </c>
    </row>
  </sheetData>
  <sheetProtection selectLockedCells="1"/>
  <mergeCells count="8">
    <mergeCell ref="A31:D31"/>
    <mergeCell ref="A2:F2"/>
    <mergeCell ref="A1:F1"/>
    <mergeCell ref="A3:F3"/>
    <mergeCell ref="B9:E9"/>
    <mergeCell ref="A4:F6"/>
    <mergeCell ref="B7:F7"/>
    <mergeCell ref="B8:F8"/>
  </mergeCells>
  <printOptions horizontalCentered="1" verticalCentered="1"/>
  <pageMargins left="0.78740157480314965" right="0.78740157480314965" top="0.78740157480314965" bottom="0.78740157480314965" header="0.31496062992125984" footer="0.31496062992125984"/>
  <pageSetup paperSize="11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5"/>
  <sheetViews>
    <sheetView zoomScale="93" zoomScaleNormal="93" workbookViewId="0">
      <selection activeCell="I7" sqref="I7"/>
    </sheetView>
  </sheetViews>
  <sheetFormatPr baseColWidth="10" defaultColWidth="11.453125" defaultRowHeight="10" x14ac:dyDescent="0.25"/>
  <cols>
    <col min="1" max="1" width="20.7265625" style="41" customWidth="1"/>
    <col min="2" max="3" width="10.7265625" style="43" customWidth="1"/>
    <col min="4" max="4" width="13.81640625" style="43" bestFit="1" customWidth="1"/>
    <col min="5" max="6" width="10.7265625" style="43" customWidth="1"/>
    <col min="7" max="7" width="18.26953125" style="43" customWidth="1"/>
    <col min="8" max="8" width="9.7265625" style="41" customWidth="1"/>
    <col min="9" max="16384" width="11.453125" style="41"/>
  </cols>
  <sheetData>
    <row r="1" spans="1:7" s="39" customFormat="1" ht="12.75" customHeight="1" x14ac:dyDescent="0.25">
      <c r="A1" s="257" t="str">
        <f>[1]PROPONENTE!B3</f>
        <v>AEROPUERTO INTERNACIONAL MATECAÑA DE PEREIRA</v>
      </c>
      <c r="B1" s="257"/>
      <c r="C1" s="257"/>
      <c r="D1" s="257"/>
      <c r="E1" s="257"/>
      <c r="F1" s="257"/>
      <c r="G1" s="257"/>
    </row>
    <row r="2" spans="1:7" s="39" customFormat="1" ht="15" customHeight="1" x14ac:dyDescent="0.25">
      <c r="A2" s="257" t="s">
        <v>127</v>
      </c>
      <c r="B2" s="257"/>
      <c r="C2" s="257"/>
      <c r="D2" s="257"/>
      <c r="E2" s="257"/>
      <c r="F2" s="257"/>
      <c r="G2" s="257"/>
    </row>
    <row r="3" spans="1:7" s="40" customFormat="1" ht="51.5" customHeight="1" x14ac:dyDescent="0.25">
      <c r="A3" s="262" t="s">
        <v>105</v>
      </c>
      <c r="B3" s="262"/>
      <c r="C3" s="262"/>
      <c r="D3" s="262"/>
      <c r="E3" s="262"/>
      <c r="F3" s="262"/>
      <c r="G3" s="262"/>
    </row>
    <row r="5" spans="1:7" ht="18" customHeight="1" x14ac:dyDescent="0.25">
      <c r="A5" s="258" t="s">
        <v>77</v>
      </c>
      <c r="B5" s="258"/>
      <c r="C5" s="258"/>
      <c r="D5" s="258"/>
      <c r="E5" s="258"/>
      <c r="F5" s="258"/>
      <c r="G5" s="258"/>
    </row>
    <row r="6" spans="1:7" ht="4.5" customHeight="1" x14ac:dyDescent="0.25">
      <c r="A6" s="258"/>
      <c r="B6" s="258"/>
      <c r="C6" s="258"/>
      <c r="D6" s="258"/>
      <c r="E6" s="258"/>
      <c r="F6" s="258"/>
      <c r="G6" s="258"/>
    </row>
    <row r="8" spans="1:7" s="42" customFormat="1" x14ac:dyDescent="0.25">
      <c r="A8" s="92" t="s">
        <v>20</v>
      </c>
      <c r="B8" s="263" t="str">
        <f>+[1]PROPONENTE!B13</f>
        <v>-</v>
      </c>
      <c r="C8" s="264"/>
      <c r="D8" s="264"/>
      <c r="E8" s="264"/>
      <c r="F8" s="264"/>
      <c r="G8" s="265"/>
    </row>
    <row r="9" spans="1:7" s="42" customFormat="1" x14ac:dyDescent="0.25">
      <c r="A9" s="92" t="s">
        <v>19</v>
      </c>
      <c r="B9" s="278"/>
      <c r="C9" s="278"/>
      <c r="D9" s="278"/>
      <c r="E9" s="278"/>
      <c r="F9" s="278"/>
      <c r="G9" s="278"/>
    </row>
    <row r="10" spans="1:7" x14ac:dyDescent="0.25">
      <c r="B10" s="41"/>
    </row>
    <row r="11" spans="1:7" x14ac:dyDescent="0.25">
      <c r="A11" s="44" t="s">
        <v>78</v>
      </c>
      <c r="B11" s="44"/>
      <c r="C11" s="45"/>
      <c r="D11" s="45"/>
      <c r="E11" s="45"/>
      <c r="F11" s="45"/>
      <c r="G11" s="45"/>
    </row>
    <row r="12" spans="1:7" x14ac:dyDescent="0.25">
      <c r="A12" s="44"/>
      <c r="B12" s="44"/>
      <c r="C12" s="45"/>
      <c r="D12" s="45"/>
      <c r="E12" s="45"/>
      <c r="F12" s="45"/>
      <c r="G12" s="45"/>
    </row>
    <row r="13" spans="1:7" ht="10.5" x14ac:dyDescent="0.25">
      <c r="A13" s="41" t="s">
        <v>79</v>
      </c>
      <c r="B13" s="46"/>
      <c r="C13" s="41" t="s">
        <v>80</v>
      </c>
      <c r="D13" s="47"/>
      <c r="E13" s="47"/>
      <c r="F13" s="47"/>
      <c r="G13" s="45"/>
    </row>
    <row r="14" spans="1:7" x14ac:dyDescent="0.25">
      <c r="A14" s="44"/>
      <c r="B14" s="44"/>
      <c r="C14" s="45"/>
      <c r="D14" s="45"/>
      <c r="E14" s="45"/>
      <c r="F14" s="45"/>
      <c r="G14" s="45"/>
    </row>
    <row r="15" spans="1:7" x14ac:dyDescent="0.25">
      <c r="A15" s="266" t="s">
        <v>81</v>
      </c>
      <c r="B15" s="267"/>
      <c r="C15" s="267"/>
      <c r="D15" s="267"/>
      <c r="E15" s="267"/>
      <c r="F15" s="267"/>
      <c r="G15" s="268"/>
    </row>
    <row r="16" spans="1:7" s="48" customFormat="1" x14ac:dyDescent="0.25">
      <c r="A16" s="269" t="s">
        <v>82</v>
      </c>
      <c r="B16" s="269" t="s">
        <v>83</v>
      </c>
      <c r="C16" s="271" t="s">
        <v>9</v>
      </c>
      <c r="D16" s="273" t="s">
        <v>84</v>
      </c>
      <c r="E16" s="275" t="s">
        <v>85</v>
      </c>
      <c r="F16" s="276"/>
      <c r="G16" s="277"/>
    </row>
    <row r="17" spans="1:7" s="48" customFormat="1" ht="20" x14ac:dyDescent="0.25">
      <c r="A17" s="270"/>
      <c r="B17" s="270"/>
      <c r="C17" s="272"/>
      <c r="D17" s="274"/>
      <c r="E17" s="49" t="s">
        <v>86</v>
      </c>
      <c r="F17" s="50" t="s">
        <v>87</v>
      </c>
      <c r="G17" s="50" t="s">
        <v>88</v>
      </c>
    </row>
    <row r="18" spans="1:7" s="42" customFormat="1" x14ac:dyDescent="0.25">
      <c r="A18" s="51"/>
      <c r="B18" s="51"/>
      <c r="C18" s="51"/>
      <c r="D18" s="52">
        <v>0</v>
      </c>
      <c r="E18" s="53"/>
      <c r="F18" s="53"/>
      <c r="G18" s="53"/>
    </row>
    <row r="19" spans="1:7" s="42" customFormat="1" x14ac:dyDescent="0.25">
      <c r="A19" s="51"/>
      <c r="B19" s="51"/>
      <c r="C19" s="51"/>
      <c r="D19" s="52">
        <v>0</v>
      </c>
      <c r="E19" s="53"/>
      <c r="F19" s="53"/>
      <c r="G19" s="53"/>
    </row>
    <row r="20" spans="1:7" s="42" customFormat="1" x14ac:dyDescent="0.25">
      <c r="A20" s="51"/>
      <c r="B20" s="51"/>
      <c r="C20" s="51"/>
      <c r="D20" s="52">
        <v>0</v>
      </c>
      <c r="E20" s="53"/>
      <c r="F20" s="53"/>
      <c r="G20" s="53"/>
    </row>
    <row r="21" spans="1:7" s="42" customFormat="1" x14ac:dyDescent="0.25">
      <c r="A21" s="51"/>
      <c r="B21" s="51"/>
      <c r="C21" s="51"/>
      <c r="D21" s="52">
        <v>0</v>
      </c>
      <c r="E21" s="53"/>
      <c r="F21" s="53"/>
      <c r="G21" s="53"/>
    </row>
    <row r="22" spans="1:7" s="42" customFormat="1" x14ac:dyDescent="0.25">
      <c r="A22" s="51"/>
      <c r="B22" s="51"/>
      <c r="C22" s="51"/>
      <c r="D22" s="52">
        <v>0</v>
      </c>
      <c r="E22" s="53"/>
      <c r="F22" s="53"/>
      <c r="G22" s="53"/>
    </row>
    <row r="23" spans="1:7" s="42" customFormat="1" x14ac:dyDescent="0.25">
      <c r="A23" s="51"/>
      <c r="B23" s="51"/>
      <c r="C23" s="51"/>
      <c r="D23" s="52">
        <v>0</v>
      </c>
      <c r="E23" s="53"/>
      <c r="F23" s="53"/>
      <c r="G23" s="53"/>
    </row>
    <row r="25" spans="1:7" ht="12.75" customHeight="1" x14ac:dyDescent="0.25">
      <c r="A25" s="261" t="s">
        <v>89</v>
      </c>
      <c r="B25" s="261"/>
      <c r="C25" s="261"/>
      <c r="D25" s="261"/>
      <c r="E25" s="261"/>
      <c r="F25" s="261"/>
      <c r="G25" s="261"/>
    </row>
    <row r="26" spans="1:7" x14ac:dyDescent="0.25">
      <c r="A26" s="261"/>
      <c r="B26" s="261"/>
      <c r="C26" s="261"/>
      <c r="D26" s="261"/>
      <c r="E26" s="261"/>
      <c r="F26" s="261"/>
      <c r="G26" s="261"/>
    </row>
    <row r="27" spans="1:7" x14ac:dyDescent="0.25">
      <c r="A27" s="261"/>
      <c r="B27" s="261"/>
      <c r="C27" s="261"/>
      <c r="D27" s="261"/>
      <c r="E27" s="261"/>
      <c r="F27" s="261"/>
      <c r="G27" s="261"/>
    </row>
    <row r="28" spans="1:7" x14ac:dyDescent="0.25">
      <c r="A28" s="54"/>
      <c r="B28" s="54"/>
      <c r="C28" s="54"/>
      <c r="D28" s="54"/>
      <c r="E28" s="54"/>
      <c r="F28" s="54"/>
      <c r="G28" s="54"/>
    </row>
    <row r="29" spans="1:7" x14ac:dyDescent="0.25">
      <c r="A29" s="54"/>
      <c r="B29" s="54"/>
      <c r="C29" s="54"/>
      <c r="D29" s="54"/>
      <c r="E29" s="54"/>
      <c r="F29" s="54"/>
      <c r="G29" s="54"/>
    </row>
    <row r="30" spans="1:7" x14ac:dyDescent="0.25">
      <c r="A30" s="55"/>
      <c r="B30" s="55"/>
      <c r="C30" s="55"/>
      <c r="D30" s="55"/>
      <c r="E30" s="54"/>
      <c r="F30" s="54"/>
      <c r="G30" s="54"/>
    </row>
    <row r="31" spans="1:7" x14ac:dyDescent="0.25">
      <c r="A31" s="41" t="s">
        <v>45</v>
      </c>
      <c r="D31" s="54"/>
      <c r="E31" s="54"/>
      <c r="F31" s="54"/>
      <c r="G31" s="54"/>
    </row>
    <row r="32" spans="1:7" s="56" customFormat="1" x14ac:dyDescent="0.25">
      <c r="B32" s="57"/>
      <c r="C32" s="57"/>
    </row>
    <row r="34" spans="1:1" hidden="1" x14ac:dyDescent="0.25">
      <c r="A34" s="41" t="s">
        <v>90</v>
      </c>
    </row>
    <row r="35" spans="1:1" hidden="1" x14ac:dyDescent="0.25">
      <c r="A35" s="41" t="s">
        <v>91</v>
      </c>
    </row>
  </sheetData>
  <mergeCells count="13">
    <mergeCell ref="A25:G27"/>
    <mergeCell ref="A1:G1"/>
    <mergeCell ref="A2:G2"/>
    <mergeCell ref="A3:G3"/>
    <mergeCell ref="A5:G6"/>
    <mergeCell ref="B8:G8"/>
    <mergeCell ref="A15:G15"/>
    <mergeCell ref="A16:A17"/>
    <mergeCell ref="B16:B17"/>
    <mergeCell ref="C16:C17"/>
    <mergeCell ref="D16:D17"/>
    <mergeCell ref="E16:G16"/>
    <mergeCell ref="B9:G9"/>
  </mergeCells>
  <dataValidations count="1">
    <dataValidation type="list" allowBlank="1" showInputMessage="1" showErrorMessage="1" sqref="B13" xr:uid="{00000000-0002-0000-0700-000000000000}">
      <formula1>$A$34:$A$35</formula1>
    </dataValidation>
  </dataValidation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PROPONENTE</vt:lpstr>
      <vt:lpstr>Formato 1</vt:lpstr>
      <vt:lpstr>Formato 2</vt:lpstr>
      <vt:lpstr>Formato 3</vt:lpstr>
      <vt:lpstr>Formato 4</vt:lpstr>
      <vt:lpstr>Formato 5</vt:lpstr>
      <vt:lpstr>Formato 6</vt:lpstr>
      <vt:lpstr>Formato 7 </vt:lpstr>
      <vt:lpstr>'Formato 1'!Área_de_impresión</vt:lpstr>
      <vt:lpstr>'Formato 2'!Área_de_impresión</vt:lpstr>
      <vt:lpstr>'Formato 3'!Área_de_impresión</vt:lpstr>
      <vt:lpstr>'Formato 4'!Área_de_impresión</vt:lpstr>
      <vt:lpstr>'Formato 5'!Área_de_impresión</vt:lpstr>
      <vt:lpstr>'Formato 1'!Títulos_a_imprimir</vt:lpstr>
      <vt:lpstr>'Formato 2'!Títulos_a_imprimir</vt:lpstr>
      <vt:lpstr>'Formato 3'!Títulos_a_imprimir</vt:lpstr>
      <vt:lpstr>'Formato 4'!Títulos_a_imprimir</vt:lpstr>
      <vt:lpstr>'Formato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Echeverry Alvarez</dc:creator>
  <cp:lastModifiedBy>Maria Alejandra Aldana Chala</cp:lastModifiedBy>
  <cp:lastPrinted>2017-04-25T13:30:06Z</cp:lastPrinted>
  <dcterms:created xsi:type="dcterms:W3CDTF">2007-02-02T20:25:34Z</dcterms:created>
  <dcterms:modified xsi:type="dcterms:W3CDTF">2026-05-19T17:28:37Z</dcterms:modified>
</cp:coreProperties>
</file>