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lcaldiamanizales-my.sharepoint.com/personal/david_vasquez_manizales_gov_co/Documents/Escritorio/CM-012-2026 - 1768 INTERVENTORIAS VÍAS RURALES/EVALUACIÓN/INFORME FINAL/"/>
    </mc:Choice>
  </mc:AlternateContent>
  <xr:revisionPtr revIDLastSave="1" documentId="8_{3013D1C3-2658-4A6F-89B7-CE848D177721}" xr6:coauthVersionLast="47" xr6:coauthVersionMax="47" xr10:uidLastSave="{FB6907AE-5006-4281-9F5E-598DBE0713E7}"/>
  <bookViews>
    <workbookView xWindow="12990" yWindow="345" windowWidth="13545" windowHeight="12855" xr2:uid="{C0F8489A-F7E9-4376-ACEF-96D5BEBDE951}"/>
  </bookViews>
  <sheets>
    <sheet name="ANEXO N°4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7" i="1" l="1"/>
  <c r="G18" i="1"/>
  <c r="T17" i="1"/>
  <c r="T18" i="1"/>
  <c r="G19" i="1"/>
  <c r="T19" i="1" s="1"/>
  <c r="G20" i="1"/>
  <c r="T20" i="1" s="1"/>
  <c r="G21" i="1"/>
  <c r="T21" i="1" s="1"/>
  <c r="G22" i="1"/>
  <c r="T22" i="1" s="1"/>
  <c r="G23" i="1"/>
  <c r="T23" i="1" s="1"/>
  <c r="G24" i="1"/>
  <c r="T24" i="1" s="1"/>
  <c r="G25" i="1"/>
  <c r="T25" i="1" s="1"/>
  <c r="G26" i="1"/>
  <c r="T26" i="1" s="1"/>
  <c r="G27" i="1"/>
  <c r="T27" i="1" s="1"/>
  <c r="C11" i="1"/>
</calcChain>
</file>

<file path=xl/sharedStrings.xml><?xml version="1.0" encoding="utf-8"?>
<sst xmlns="http://schemas.openxmlformats.org/spreadsheetml/2006/main" count="78" uniqueCount="46">
  <si>
    <t xml:space="preserve">ANEXO 4 - CRITERIOS DE PUNTUACIÓN </t>
  </si>
  <si>
    <t xml:space="preserve">Criterio </t>
  </si>
  <si>
    <t xml:space="preserve">Puntaje </t>
  </si>
  <si>
    <t>Experiencia del proponente</t>
  </si>
  <si>
    <t xml:space="preserve">Equipo de trabajo </t>
  </si>
  <si>
    <t>Factor de sostenibilidad</t>
  </si>
  <si>
    <t>Apoyo a la industria nacional</t>
  </si>
  <si>
    <t xml:space="preserve">Vinculación de personas con discapacidad </t>
  </si>
  <si>
    <t>Emprendimiento y empresas de mujeres</t>
  </si>
  <si>
    <t>Total</t>
  </si>
  <si>
    <t xml:space="preserve">No. PROPUESTA </t>
  </si>
  <si>
    <t>NOMBRE</t>
  </si>
  <si>
    <t>EXPERIENCIA</t>
  </si>
  <si>
    <t>EQUIPO DE TRABAJO</t>
  </si>
  <si>
    <t>FACTOR DE SOSTENIBILIDAD</t>
  </si>
  <si>
    <t>APOYO A LA INDUSTRIA NACIONAL</t>
  </si>
  <si>
    <t>VINCULACION DE PERSONAS CON DISCAPACIDAD</t>
  </si>
  <si>
    <t>EMPRENDIMIENTO Y EMPRESAS DE MUJERES</t>
  </si>
  <si>
    <t>OBRAS INCONCLUSAS</t>
  </si>
  <si>
    <t>PUNTAJE DEFINITIVO</t>
  </si>
  <si>
    <t>CRITERIO</t>
  </si>
  <si>
    <t>EXPERIENCIA DEL PROPONENTE</t>
  </si>
  <si>
    <t>FORMATO 9 - EQUIPO DE TRABAJO (PERSONAL CLAVE EVALUABLE)</t>
  </si>
  <si>
    <t>FORMATO 12 - FACTOR DE SOSTENIBILIDAD</t>
  </si>
  <si>
    <t>FORMATO 7 - APOYO A LA INDUSTRIA NACIONAL</t>
  </si>
  <si>
    <t>FORMATO 6 - VINCULACION DE PERSONAS CON DISCAPACIDAD</t>
  </si>
  <si>
    <t>FORMATO 13 - EMPRENDIMIENTO Y EMPRESAS DE MUJERES</t>
  </si>
  <si>
    <t xml:space="preserve">OBRAS INCONCLUSAS: Se descontará un (1) punto de la sumatoria obtenida en relación con los criterios de evaluación. </t>
  </si>
  <si>
    <t>PUNTAJE</t>
  </si>
  <si>
    <t>OBSERVACIÓN</t>
  </si>
  <si>
    <t>Experiencia adicional</t>
  </si>
  <si>
    <t>Formación acadmémica adicional</t>
  </si>
  <si>
    <t>DATUM X S.A.S</t>
  </si>
  <si>
    <t> </t>
  </si>
  <si>
    <t>LEMOINE RIVERA INGENIEROS ASOCIADOS SAS</t>
  </si>
  <si>
    <t>Maria Clara Potes Mazuera</t>
  </si>
  <si>
    <t>No presenta formato</t>
  </si>
  <si>
    <t>cinte sas</t>
  </si>
  <si>
    <t>ANDRES MARIN MARMOLEJO-INGENIERIA S.A.S</t>
  </si>
  <si>
    <t>ROBLE INGENIERÍA S.A.S.</t>
  </si>
  <si>
    <t>AQUATERRA SAS</t>
  </si>
  <si>
    <t>CONSORCIO GONZALEZ SERNA</t>
  </si>
  <si>
    <t>ALVARO HERNANDO NARANJO OLAYA</t>
  </si>
  <si>
    <t>CONSORCIO RT</t>
  </si>
  <si>
    <t>CONSORCIO INTERGAB MANANTIAL</t>
  </si>
  <si>
    <r>
      <t xml:space="preserve">De acuerdo a lo indicado en el decreto 1082 de 2015 ARTÍCULO 2.2.1.2.4.2.14. Definición de emprendimientos y empresas de mujeres: 
</t>
    </r>
    <r>
      <rPr>
        <i/>
        <sz val="11"/>
        <color rgb="FF000000"/>
        <rFont val="Arial Narrow"/>
      </rPr>
      <t xml:space="preserve">"Esta circunstancia se acreditará mediante certificación expedida por el representante legal y el revisor fiscal (...). Como soporte, se anexará copia de los respectivos documentos de identidad, copia de los contratos de trabajo o certificación laboral con las funciones, </t>
    </r>
    <r>
      <rPr>
        <b/>
        <i/>
        <sz val="11"/>
        <color rgb="FF000000"/>
        <rFont val="Arial Narrow"/>
      </rPr>
      <t>así como el certificado de aportes a seguridad social del último año en el que se demuestren los pagos realizados por el empleador</t>
    </r>
    <r>
      <rPr>
        <i/>
        <sz val="11"/>
        <color rgb="FF000000"/>
        <rFont val="Arial Narrow"/>
      </rPr>
      <t xml:space="preserve">."
</t>
    </r>
    <r>
      <rPr>
        <sz val="11"/>
        <color rgb="FF000000"/>
        <rFont val="Arial Narrow"/>
      </rPr>
      <t xml:space="preserve">
No se evidencia pago de la SS de la señora MARTHA LUCIA MEJIA BARBOSA correspondiente a los meses de febrero y marzo de 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</si>
</sst>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name val="Arial Narrow"/>
      <family val="2"/>
    </font>
    <font>
      <sz val="11"/>
      <color rgb="FFFF0000"/>
      <name val="Arial Narrow"/>
      <family val="2"/>
    </font>
    <font>
      <sz val="11"/>
      <color rgb="FF000000"/>
      <name val="Arial Narrow"/>
      <family val="2"/>
    </font>
    <font>
      <sz val="11"/>
      <color rgb="FF000000"/>
      <name val="Arial Narrow"/>
    </font>
    <font>
      <i/>
      <sz val="11"/>
      <color rgb="FF000000"/>
      <name val="Arial Narrow"/>
    </font>
    <font>
      <b/>
      <i/>
      <sz val="11"/>
      <color rgb="FF000000"/>
      <name val="Arial Narrow"/>
    </font>
  </fonts>
  <fills count="6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rgb="FF8EAADB"/>
        <bgColor rgb="FF8EAADB"/>
      </patternFill>
    </fill>
    <fill>
      <patternFill patternType="solid">
        <fgColor rgb="FFD8D8D8"/>
        <bgColor rgb="FFD8D8D8"/>
      </patternFill>
    </fill>
    <fill>
      <patternFill patternType="solid">
        <fgColor rgb="FFFFE598"/>
        <bgColor rgb="FFFFE598"/>
      </patternFill>
    </fill>
  </fills>
  <borders count="4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5">
    <xf numFmtId="0" fontId="0" fillId="0" borderId="0" xfId="0"/>
    <xf numFmtId="0" fontId="2" fillId="0" borderId="16" xfId="1" applyFont="1" applyBorder="1" applyAlignment="1">
      <alignment horizontal="center" vertical="center" wrapText="1"/>
    </xf>
    <xf numFmtId="2" fontId="2" fillId="0" borderId="17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21" xfId="1" applyFont="1" applyBorder="1" applyAlignment="1">
      <alignment horizontal="center" vertical="center" wrapText="1"/>
    </xf>
    <xf numFmtId="2" fontId="2" fillId="0" borderId="0" xfId="1" applyNumberFormat="1" applyFont="1" applyAlignment="1">
      <alignment horizontal="center" vertical="center" wrapText="1"/>
    </xf>
    <xf numFmtId="2" fontId="3" fillId="0" borderId="0" xfId="1" applyNumberFormat="1" applyFont="1" applyAlignment="1">
      <alignment horizontal="center" vertical="center" wrapText="1"/>
    </xf>
    <xf numFmtId="0" fontId="2" fillId="0" borderId="0" xfId="1" applyFont="1" applyAlignment="1">
      <alignment vertical="center" wrapText="1"/>
    </xf>
    <xf numFmtId="2" fontId="2" fillId="0" borderId="0" xfId="1" applyNumberFormat="1" applyFont="1" applyAlignment="1">
      <alignment vertical="center" wrapText="1"/>
    </xf>
    <xf numFmtId="0" fontId="3" fillId="0" borderId="4" xfId="1" applyFont="1" applyBorder="1" applyAlignment="1">
      <alignment vertical="center" wrapText="1"/>
    </xf>
    <xf numFmtId="0" fontId="3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vertical="center" wrapText="1"/>
    </xf>
    <xf numFmtId="2" fontId="2" fillId="0" borderId="7" xfId="1" applyNumberFormat="1" applyFont="1" applyBorder="1" applyAlignment="1">
      <alignment horizontal="right" vertical="center" wrapText="1"/>
    </xf>
    <xf numFmtId="0" fontId="2" fillId="0" borderId="8" xfId="1" applyFont="1" applyBorder="1" applyAlignment="1">
      <alignment vertical="center" wrapText="1"/>
    </xf>
    <xf numFmtId="2" fontId="2" fillId="0" borderId="9" xfId="1" applyNumberFormat="1" applyFont="1" applyBorder="1" applyAlignment="1">
      <alignment horizontal="right" vertical="center" wrapText="1"/>
    </xf>
    <xf numFmtId="0" fontId="3" fillId="0" borderId="10" xfId="1" applyFont="1" applyBorder="1" applyAlignment="1">
      <alignment horizontal="right" vertical="center" wrapText="1"/>
    </xf>
    <xf numFmtId="2" fontId="3" fillId="0" borderId="11" xfId="1" applyNumberFormat="1" applyFont="1" applyBorder="1" applyAlignment="1">
      <alignment horizontal="right" vertical="center" wrapText="1"/>
    </xf>
    <xf numFmtId="0" fontId="4" fillId="0" borderId="15" xfId="1" applyFont="1" applyBorder="1" applyAlignment="1">
      <alignment horizontal="center" vertical="center" wrapText="1"/>
    </xf>
    <xf numFmtId="0" fontId="3" fillId="4" borderId="18" xfId="1" applyFont="1" applyFill="1" applyBorder="1" applyAlignment="1">
      <alignment horizontal="center" vertical="center" wrapText="1"/>
    </xf>
    <xf numFmtId="2" fontId="3" fillId="4" borderId="19" xfId="1" applyNumberFormat="1" applyFont="1" applyFill="1" applyBorder="1" applyAlignment="1">
      <alignment horizontal="center" vertical="center" wrapText="1"/>
    </xf>
    <xf numFmtId="0" fontId="3" fillId="4" borderId="19" xfId="1" applyFont="1" applyFill="1" applyBorder="1" applyAlignment="1">
      <alignment horizontal="center" vertical="center" wrapText="1"/>
    </xf>
    <xf numFmtId="0" fontId="2" fillId="0" borderId="17" xfId="1" applyFont="1" applyBorder="1" applyAlignment="1">
      <alignment horizontal="center" vertical="center" wrapText="1"/>
    </xf>
    <xf numFmtId="0" fontId="3" fillId="4" borderId="15" xfId="1" applyFont="1" applyFill="1" applyBorder="1" applyAlignment="1">
      <alignment horizontal="center" vertical="center" wrapText="1"/>
    </xf>
    <xf numFmtId="2" fontId="2" fillId="0" borderId="22" xfId="1" applyNumberFormat="1" applyFont="1" applyBorder="1" applyAlignment="1">
      <alignment horizontal="center" vertical="center" wrapText="1"/>
    </xf>
    <xf numFmtId="0" fontId="4" fillId="0" borderId="15" xfId="1" applyFont="1" applyBorder="1" applyAlignment="1">
      <alignment horizontal="left" vertical="center" wrapText="1"/>
    </xf>
    <xf numFmtId="2" fontId="2" fillId="0" borderId="28" xfId="1" applyNumberFormat="1" applyFont="1" applyBorder="1" applyAlignment="1">
      <alignment horizontal="center" vertical="center" wrapText="1"/>
    </xf>
    <xf numFmtId="2" fontId="2" fillId="0" borderId="29" xfId="1" applyNumberFormat="1" applyFont="1" applyBorder="1" applyAlignment="1">
      <alignment horizontal="center" vertical="center" wrapText="1"/>
    </xf>
    <xf numFmtId="2" fontId="3" fillId="4" borderId="32" xfId="1" applyNumberFormat="1" applyFont="1" applyFill="1" applyBorder="1" applyAlignment="1">
      <alignment horizontal="center" vertical="center" wrapText="1"/>
    </xf>
    <xf numFmtId="2" fontId="3" fillId="0" borderId="15" xfId="1" applyNumberFormat="1" applyFont="1" applyBorder="1" applyAlignment="1">
      <alignment horizontal="center" vertical="center" wrapText="1"/>
    </xf>
    <xf numFmtId="2" fontId="3" fillId="0" borderId="20" xfId="1" applyNumberFormat="1" applyFont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5" fillId="0" borderId="34" xfId="1" applyFont="1" applyBorder="1" applyAlignment="1">
      <alignment horizontal="center" vertical="center" wrapText="1"/>
    </xf>
    <xf numFmtId="2" fontId="2" fillId="0" borderId="36" xfId="1" applyNumberFormat="1" applyFont="1" applyBorder="1" applyAlignment="1">
      <alignment horizontal="center" vertical="center" wrapText="1"/>
    </xf>
    <xf numFmtId="2" fontId="3" fillId="0" borderId="28" xfId="1" applyNumberFormat="1" applyFont="1" applyBorder="1" applyAlignment="1">
      <alignment horizontal="center" vertical="center" wrapText="1"/>
    </xf>
    <xf numFmtId="2" fontId="3" fillId="4" borderId="28" xfId="1" applyNumberFormat="1" applyFont="1" applyFill="1" applyBorder="1" applyAlignment="1">
      <alignment horizontal="center" vertical="center" wrapText="1"/>
    </xf>
    <xf numFmtId="2" fontId="2" fillId="0" borderId="40" xfId="1" applyNumberFormat="1" applyFont="1" applyBorder="1" applyAlignment="1">
      <alignment horizontal="center" vertical="center" wrapText="1"/>
    </xf>
    <xf numFmtId="2" fontId="3" fillId="4" borderId="17" xfId="1" applyNumberFormat="1" applyFont="1" applyFill="1" applyBorder="1" applyAlignment="1">
      <alignment horizontal="center" vertical="center" wrapText="1"/>
    </xf>
    <xf numFmtId="2" fontId="3" fillId="0" borderId="40" xfId="1" applyNumberFormat="1" applyFont="1" applyBorder="1" applyAlignment="1">
      <alignment horizontal="center" vertical="center" wrapText="1"/>
    </xf>
    <xf numFmtId="0" fontId="2" fillId="0" borderId="22" xfId="1" applyFont="1" applyBorder="1" applyAlignment="1">
      <alignment horizontal="center" vertical="center" wrapText="1"/>
    </xf>
    <xf numFmtId="0" fontId="3" fillId="4" borderId="16" xfId="1" applyFont="1" applyFill="1" applyBorder="1" applyAlignment="1">
      <alignment horizontal="center" vertical="center" wrapText="1"/>
    </xf>
    <xf numFmtId="0" fontId="4" fillId="0" borderId="20" xfId="1" applyFont="1" applyBorder="1" applyAlignment="1">
      <alignment horizontal="center" vertical="center" wrapText="1"/>
    </xf>
    <xf numFmtId="0" fontId="4" fillId="0" borderId="20" xfId="1" applyFont="1" applyBorder="1" applyAlignment="1">
      <alignment horizontal="left" vertical="center" wrapText="1"/>
    </xf>
    <xf numFmtId="0" fontId="5" fillId="0" borderId="35" xfId="1" applyFont="1" applyBorder="1" applyAlignment="1">
      <alignment horizontal="center" vertical="center" wrapText="1"/>
    </xf>
    <xf numFmtId="0" fontId="6" fillId="0" borderId="24" xfId="0" applyFont="1" applyBorder="1" applyAlignment="1">
      <alignment wrapText="1"/>
    </xf>
    <xf numFmtId="0" fontId="6" fillId="0" borderId="41" xfId="0" applyFont="1" applyBorder="1" applyAlignment="1">
      <alignment wrapText="1"/>
    </xf>
    <xf numFmtId="0" fontId="7" fillId="0" borderId="41" xfId="0" applyFont="1" applyBorder="1" applyAlignment="1">
      <alignment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2" fillId="3" borderId="26" xfId="1" applyFont="1" applyFill="1" applyBorder="1" applyAlignment="1">
      <alignment horizontal="center" vertical="center" textRotation="90" wrapText="1"/>
    </xf>
    <xf numFmtId="0" fontId="2" fillId="3" borderId="27" xfId="1" applyFont="1" applyFill="1" applyBorder="1" applyAlignment="1">
      <alignment horizontal="center" vertical="center" textRotation="90" wrapText="1"/>
    </xf>
    <xf numFmtId="0" fontId="2" fillId="3" borderId="23" xfId="1" applyFont="1" applyFill="1" applyBorder="1" applyAlignment="1">
      <alignment horizontal="center" vertical="center" textRotation="90" wrapText="1"/>
    </xf>
    <xf numFmtId="0" fontId="2" fillId="3" borderId="26" xfId="1" applyFont="1" applyFill="1" applyBorder="1" applyAlignment="1">
      <alignment horizontal="center" vertical="center" wrapText="1"/>
    </xf>
    <xf numFmtId="0" fontId="2" fillId="3" borderId="27" xfId="1" applyFont="1" applyFill="1" applyBorder="1" applyAlignment="1">
      <alignment horizontal="center" vertical="center" wrapText="1"/>
    </xf>
    <xf numFmtId="0" fontId="2" fillId="3" borderId="23" xfId="1" applyFont="1" applyFill="1" applyBorder="1" applyAlignment="1">
      <alignment horizontal="center" vertical="center" wrapText="1"/>
    </xf>
    <xf numFmtId="0" fontId="3" fillId="3" borderId="12" xfId="1" applyFont="1" applyFill="1" applyBorder="1" applyAlignment="1">
      <alignment horizontal="center" vertical="center" wrapText="1"/>
    </xf>
    <xf numFmtId="0" fontId="3" fillId="3" borderId="30" xfId="1" applyFont="1" applyFill="1" applyBorder="1" applyAlignment="1">
      <alignment horizontal="center" vertical="center" wrapText="1"/>
    </xf>
    <xf numFmtId="0" fontId="3" fillId="3" borderId="37" xfId="1" applyFont="1" applyFill="1" applyBorder="1" applyAlignment="1">
      <alignment horizontal="center" vertical="center" wrapText="1"/>
    </xf>
    <xf numFmtId="0" fontId="3" fillId="3" borderId="38" xfId="1" applyFont="1" applyFill="1" applyBorder="1" applyAlignment="1">
      <alignment horizontal="center" vertical="center" wrapText="1"/>
    </xf>
    <xf numFmtId="0" fontId="3" fillId="3" borderId="39" xfId="1" applyFont="1" applyFill="1" applyBorder="1" applyAlignment="1">
      <alignment horizontal="center" vertical="center" wrapText="1"/>
    </xf>
    <xf numFmtId="0" fontId="3" fillId="3" borderId="25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3" fillId="5" borderId="14" xfId="1" applyFont="1" applyFill="1" applyBorder="1" applyAlignment="1">
      <alignment horizontal="center"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3" fillId="3" borderId="13" xfId="1" applyFont="1" applyFill="1" applyBorder="1" applyAlignment="1">
      <alignment horizontal="center" vertical="center" wrapText="1"/>
    </xf>
    <xf numFmtId="0" fontId="4" fillId="0" borderId="15" xfId="1" applyFont="1" applyBorder="1" applyAlignment="1">
      <alignment vertical="center" wrapText="1"/>
    </xf>
    <xf numFmtId="0" fontId="3" fillId="4" borderId="31" xfId="1" applyFont="1" applyFill="1" applyBorder="1" applyAlignment="1">
      <alignment horizontal="center" vertical="center" wrapText="1"/>
    </xf>
    <xf numFmtId="0" fontId="3" fillId="4" borderId="17" xfId="1" applyFont="1" applyFill="1" applyBorder="1" applyAlignment="1">
      <alignment horizontal="center" vertical="center" wrapText="1"/>
    </xf>
    <xf numFmtId="0" fontId="3" fillId="4" borderId="28" xfId="1" applyFont="1" applyFill="1" applyBorder="1" applyAlignment="1">
      <alignment horizontal="center" vertical="center" wrapText="1"/>
    </xf>
    <xf numFmtId="0" fontId="3" fillId="4" borderId="16" xfId="1" applyFont="1" applyFill="1" applyBorder="1" applyAlignment="1">
      <alignment horizontal="center" vertical="center" wrapText="1"/>
    </xf>
    <xf numFmtId="0" fontId="3" fillId="5" borderId="31" xfId="1" applyFont="1" applyFill="1" applyBorder="1" applyAlignment="1">
      <alignment horizontal="center" vertical="center" wrapText="1"/>
    </xf>
    <xf numFmtId="0" fontId="3" fillId="5" borderId="17" xfId="1" applyFont="1" applyFill="1" applyBorder="1" applyAlignment="1">
      <alignment horizontal="center" vertical="center" wrapText="1"/>
    </xf>
    <xf numFmtId="0" fontId="3" fillId="5" borderId="28" xfId="1" applyFont="1" applyFill="1" applyBorder="1" applyAlignment="1">
      <alignment horizontal="center" vertical="center" wrapText="1"/>
    </xf>
    <xf numFmtId="0" fontId="3" fillId="5" borderId="16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A5EDA269-8826-48DA-A12B-A6FA5B9934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F6CEE-A863-4D92-AE3E-B0C427D3D352}">
  <sheetPr codeName="Hoja2"/>
  <dimension ref="A1:T32"/>
  <sheetViews>
    <sheetView tabSelected="1" topLeftCell="C13" zoomScale="55" zoomScaleNormal="55" workbookViewId="0">
      <selection activeCell="X21" sqref="X21"/>
    </sheetView>
  </sheetViews>
  <sheetFormatPr baseColWidth="10" defaultColWidth="12.85546875" defaultRowHeight="16.5" x14ac:dyDescent="0.25"/>
  <cols>
    <col min="1" max="1" width="10.42578125" style="3" bestFit="1" customWidth="1"/>
    <col min="2" max="2" width="50.28515625" style="7" customWidth="1"/>
    <col min="3" max="3" width="14.140625" style="7" bestFit="1" customWidth="1"/>
    <col min="4" max="4" width="21.140625" style="7" customWidth="1"/>
    <col min="5" max="5" width="15" style="6" customWidth="1"/>
    <col min="6" max="6" width="14.140625" style="6" customWidth="1"/>
    <col min="7" max="7" width="12.140625" style="6" customWidth="1"/>
    <col min="8" max="8" width="14.42578125" style="3" bestFit="1" customWidth="1"/>
    <col min="9" max="9" width="14.5703125" style="6" customWidth="1"/>
    <col min="10" max="10" width="21.140625" style="7" customWidth="1"/>
    <col min="11" max="11" width="16" style="6" customWidth="1"/>
    <col min="12" max="12" width="21.140625" style="7" customWidth="1"/>
    <col min="13" max="13" width="11.85546875" style="6" customWidth="1"/>
    <col min="14" max="14" width="23.5703125" style="3" customWidth="1"/>
    <col min="15" max="15" width="12.140625" style="6" customWidth="1"/>
    <col min="16" max="16" width="76.5703125" style="3" customWidth="1"/>
    <col min="17" max="17" width="14.140625" style="8" customWidth="1"/>
    <col min="18" max="18" width="21.140625" style="7" customWidth="1"/>
    <col min="19" max="19" width="3.5703125" style="7" customWidth="1"/>
    <col min="20" max="20" width="27" style="7" bestFit="1" customWidth="1"/>
    <col min="21" max="32" width="12.140625" style="7" customWidth="1"/>
    <col min="33" max="16384" width="12.85546875" style="7"/>
  </cols>
  <sheetData>
    <row r="1" spans="1:20" ht="17.25" thickBot="1" x14ac:dyDescent="0.3"/>
    <row r="2" spans="1:20" ht="17.25" thickBot="1" x14ac:dyDescent="0.3">
      <c r="A2" s="46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8"/>
    </row>
    <row r="3" spans="1:20" ht="17.25" thickBot="1" x14ac:dyDescent="0.3"/>
    <row r="4" spans="1:20" ht="17.25" thickBot="1" x14ac:dyDescent="0.3">
      <c r="B4" s="9" t="s">
        <v>1</v>
      </c>
      <c r="C4" s="10" t="s">
        <v>2</v>
      </c>
    </row>
    <row r="5" spans="1:20" x14ac:dyDescent="0.25">
      <c r="B5" s="11" t="s">
        <v>3</v>
      </c>
      <c r="C5" s="12">
        <v>67.75</v>
      </c>
    </row>
    <row r="6" spans="1:20" x14ac:dyDescent="0.25">
      <c r="B6" s="13" t="s">
        <v>4</v>
      </c>
      <c r="C6" s="14">
        <v>10</v>
      </c>
    </row>
    <row r="7" spans="1:20" x14ac:dyDescent="0.25">
      <c r="B7" s="13" t="s">
        <v>5</v>
      </c>
      <c r="C7" s="14">
        <v>1</v>
      </c>
    </row>
    <row r="8" spans="1:20" x14ac:dyDescent="0.25">
      <c r="B8" s="13" t="s">
        <v>6</v>
      </c>
      <c r="C8" s="14">
        <v>20</v>
      </c>
    </row>
    <row r="9" spans="1:20" x14ac:dyDescent="0.25">
      <c r="B9" s="13" t="s">
        <v>7</v>
      </c>
      <c r="C9" s="14">
        <v>1</v>
      </c>
    </row>
    <row r="10" spans="1:20" x14ac:dyDescent="0.25">
      <c r="B10" s="13" t="s">
        <v>8</v>
      </c>
      <c r="C10" s="14">
        <v>0.25</v>
      </c>
    </row>
    <row r="11" spans="1:20" ht="17.25" thickBot="1" x14ac:dyDescent="0.3">
      <c r="B11" s="15" t="s">
        <v>9</v>
      </c>
      <c r="C11" s="16">
        <f>+SUM(C5:C10)</f>
        <v>100</v>
      </c>
    </row>
    <row r="12" spans="1:20" ht="17.25" thickBot="1" x14ac:dyDescent="0.3"/>
    <row r="13" spans="1:20" ht="34.5" customHeight="1" x14ac:dyDescent="0.25">
      <c r="A13" s="49" t="s">
        <v>10</v>
      </c>
      <c r="B13" s="52" t="s">
        <v>11</v>
      </c>
      <c r="C13" s="55" t="s">
        <v>12</v>
      </c>
      <c r="D13" s="56"/>
      <c r="E13" s="57" t="s">
        <v>13</v>
      </c>
      <c r="F13" s="58"/>
      <c r="G13" s="58"/>
      <c r="H13" s="59"/>
      <c r="I13" s="56" t="s">
        <v>14</v>
      </c>
      <c r="J13" s="60"/>
      <c r="K13" s="55" t="s">
        <v>15</v>
      </c>
      <c r="L13" s="60"/>
      <c r="M13" s="55" t="s">
        <v>16</v>
      </c>
      <c r="N13" s="60"/>
      <c r="O13" s="55" t="s">
        <v>17</v>
      </c>
      <c r="P13" s="60"/>
      <c r="Q13" s="55" t="s">
        <v>18</v>
      </c>
      <c r="R13" s="60"/>
      <c r="T13" s="65" t="s">
        <v>19</v>
      </c>
    </row>
    <row r="14" spans="1:20" x14ac:dyDescent="0.25">
      <c r="A14" s="50"/>
      <c r="B14" s="53"/>
      <c r="C14" s="61" t="s">
        <v>20</v>
      </c>
      <c r="D14" s="67"/>
      <c r="E14" s="68" t="s">
        <v>20</v>
      </c>
      <c r="F14" s="69"/>
      <c r="G14" s="69"/>
      <c r="H14" s="70"/>
      <c r="I14" s="67" t="s">
        <v>20</v>
      </c>
      <c r="J14" s="62"/>
      <c r="K14" s="61" t="s">
        <v>20</v>
      </c>
      <c r="L14" s="62"/>
      <c r="M14" s="61" t="s">
        <v>20</v>
      </c>
      <c r="N14" s="62"/>
      <c r="O14" s="61" t="s">
        <v>20</v>
      </c>
      <c r="P14" s="62"/>
      <c r="Q14" s="61" t="s">
        <v>20</v>
      </c>
      <c r="R14" s="62"/>
      <c r="T14" s="66"/>
    </row>
    <row r="15" spans="1:20" ht="83.25" customHeight="1" x14ac:dyDescent="0.25">
      <c r="A15" s="50"/>
      <c r="B15" s="53"/>
      <c r="C15" s="63" t="s">
        <v>21</v>
      </c>
      <c r="D15" s="71"/>
      <c r="E15" s="72" t="s">
        <v>22</v>
      </c>
      <c r="F15" s="73"/>
      <c r="G15" s="73"/>
      <c r="H15" s="74"/>
      <c r="I15" s="71" t="s">
        <v>23</v>
      </c>
      <c r="J15" s="64"/>
      <c r="K15" s="63" t="s">
        <v>24</v>
      </c>
      <c r="L15" s="64"/>
      <c r="M15" s="63" t="s">
        <v>25</v>
      </c>
      <c r="N15" s="64"/>
      <c r="O15" s="63" t="s">
        <v>26</v>
      </c>
      <c r="P15" s="64"/>
      <c r="Q15" s="63" t="s">
        <v>27</v>
      </c>
      <c r="R15" s="64"/>
      <c r="T15" s="66"/>
    </row>
    <row r="16" spans="1:20" ht="49.5" x14ac:dyDescent="0.25">
      <c r="A16" s="51"/>
      <c r="B16" s="54"/>
      <c r="C16" s="20" t="s">
        <v>28</v>
      </c>
      <c r="D16" s="30" t="s">
        <v>29</v>
      </c>
      <c r="E16" s="36" t="s">
        <v>30</v>
      </c>
      <c r="F16" s="34" t="s">
        <v>31</v>
      </c>
      <c r="G16" s="34" t="s">
        <v>28</v>
      </c>
      <c r="H16" s="39" t="s">
        <v>29</v>
      </c>
      <c r="I16" s="27" t="s">
        <v>28</v>
      </c>
      <c r="J16" s="18" t="s">
        <v>29</v>
      </c>
      <c r="K16" s="19" t="s">
        <v>28</v>
      </c>
      <c r="L16" s="18" t="s">
        <v>29</v>
      </c>
      <c r="M16" s="19" t="s">
        <v>28</v>
      </c>
      <c r="N16" s="18" t="s">
        <v>29</v>
      </c>
      <c r="O16" s="19" t="s">
        <v>28</v>
      </c>
      <c r="P16" s="18" t="s">
        <v>29</v>
      </c>
      <c r="Q16" s="19" t="s">
        <v>28</v>
      </c>
      <c r="R16" s="18" t="s">
        <v>29</v>
      </c>
      <c r="T16" s="22" t="s">
        <v>28</v>
      </c>
    </row>
    <row r="17" spans="1:20" x14ac:dyDescent="0.3">
      <c r="A17" s="17">
        <v>1</v>
      </c>
      <c r="B17" s="24" t="s">
        <v>32</v>
      </c>
      <c r="C17" s="21"/>
      <c r="D17" s="31"/>
      <c r="E17" s="2">
        <v>5</v>
      </c>
      <c r="F17" s="26">
        <v>5</v>
      </c>
      <c r="G17" s="33">
        <f t="shared" ref="G17:G27" si="0">E17+F17</f>
        <v>10</v>
      </c>
      <c r="H17" s="43" t="s">
        <v>33</v>
      </c>
      <c r="I17" s="26">
        <v>1</v>
      </c>
      <c r="J17" s="26" t="s">
        <v>33</v>
      </c>
      <c r="K17" s="2">
        <v>20</v>
      </c>
      <c r="L17" s="26" t="s">
        <v>33</v>
      </c>
      <c r="M17" s="2">
        <v>1</v>
      </c>
      <c r="N17" s="26" t="s">
        <v>33</v>
      </c>
      <c r="O17" s="2">
        <v>0.25</v>
      </c>
      <c r="P17" s="43" t="s">
        <v>33</v>
      </c>
      <c r="Q17" s="2"/>
      <c r="R17" s="1"/>
      <c r="T17" s="28">
        <f t="shared" ref="T17:T27" si="1">C17+G17+I17+K17+M17+O17+Q17</f>
        <v>32.25</v>
      </c>
    </row>
    <row r="18" spans="1:20" ht="181.5" x14ac:dyDescent="0.3">
      <c r="A18" s="17">
        <v>2</v>
      </c>
      <c r="B18" s="24" t="s">
        <v>34</v>
      </c>
      <c r="C18" s="21"/>
      <c r="D18" s="31"/>
      <c r="E18" s="2">
        <v>5</v>
      </c>
      <c r="F18" s="26">
        <v>5</v>
      </c>
      <c r="G18" s="33">
        <f t="shared" si="0"/>
        <v>10</v>
      </c>
      <c r="H18" s="44" t="s">
        <v>33</v>
      </c>
      <c r="I18" s="26">
        <v>1</v>
      </c>
      <c r="J18" s="26" t="s">
        <v>33</v>
      </c>
      <c r="K18" s="2">
        <v>20</v>
      </c>
      <c r="L18" s="26" t="s">
        <v>33</v>
      </c>
      <c r="M18" s="2">
        <v>1</v>
      </c>
      <c r="N18" s="26" t="s">
        <v>33</v>
      </c>
      <c r="O18" s="2">
        <v>0</v>
      </c>
      <c r="P18" s="45" t="s">
        <v>45</v>
      </c>
      <c r="Q18" s="2"/>
      <c r="R18" s="1"/>
      <c r="T18" s="28">
        <f t="shared" si="1"/>
        <v>32</v>
      </c>
    </row>
    <row r="19" spans="1:20" x14ac:dyDescent="0.25">
      <c r="A19" s="17">
        <v>3</v>
      </c>
      <c r="B19" s="24" t="s">
        <v>35</v>
      </c>
      <c r="C19" s="21"/>
      <c r="D19" s="31"/>
      <c r="E19" s="2">
        <v>5</v>
      </c>
      <c r="F19" s="25">
        <v>5</v>
      </c>
      <c r="G19" s="33">
        <f t="shared" si="0"/>
        <v>10</v>
      </c>
      <c r="H19" s="1"/>
      <c r="I19" s="26">
        <v>1</v>
      </c>
      <c r="J19" s="1"/>
      <c r="K19" s="2">
        <v>20</v>
      </c>
      <c r="L19" s="1"/>
      <c r="M19" s="2">
        <v>0</v>
      </c>
      <c r="N19" s="1" t="s">
        <v>36</v>
      </c>
      <c r="O19" s="2">
        <v>0.25</v>
      </c>
      <c r="P19" s="1"/>
      <c r="Q19" s="2"/>
      <c r="R19" s="1"/>
      <c r="T19" s="28">
        <f t="shared" si="1"/>
        <v>31.25</v>
      </c>
    </row>
    <row r="20" spans="1:20" x14ac:dyDescent="0.25">
      <c r="A20" s="17">
        <v>4</v>
      </c>
      <c r="B20" s="24" t="s">
        <v>37</v>
      </c>
      <c r="C20" s="21"/>
      <c r="D20" s="31"/>
      <c r="E20" s="2">
        <v>5</v>
      </c>
      <c r="F20" s="25">
        <v>5</v>
      </c>
      <c r="G20" s="33">
        <f t="shared" si="0"/>
        <v>10</v>
      </c>
      <c r="H20" s="1"/>
      <c r="I20" s="26">
        <v>1</v>
      </c>
      <c r="J20" s="1"/>
      <c r="K20" s="2">
        <v>20</v>
      </c>
      <c r="L20" s="1"/>
      <c r="M20" s="2">
        <v>1</v>
      </c>
      <c r="N20" s="1"/>
      <c r="O20" s="2">
        <v>0.25</v>
      </c>
      <c r="P20" s="1"/>
      <c r="Q20" s="2"/>
      <c r="R20" s="1"/>
      <c r="T20" s="28">
        <f t="shared" si="1"/>
        <v>32.25</v>
      </c>
    </row>
    <row r="21" spans="1:20" x14ac:dyDescent="0.25">
      <c r="A21" s="17">
        <v>5</v>
      </c>
      <c r="B21" s="24" t="s">
        <v>38</v>
      </c>
      <c r="C21" s="21"/>
      <c r="D21" s="31"/>
      <c r="E21" s="2">
        <v>5</v>
      </c>
      <c r="F21" s="25">
        <v>5</v>
      </c>
      <c r="G21" s="33">
        <f t="shared" si="0"/>
        <v>10</v>
      </c>
      <c r="H21" s="1"/>
      <c r="I21" s="26">
        <v>1</v>
      </c>
      <c r="J21" s="1"/>
      <c r="K21" s="2">
        <v>20</v>
      </c>
      <c r="L21" s="1"/>
      <c r="M21" s="2">
        <v>0</v>
      </c>
      <c r="N21" s="1" t="s">
        <v>36</v>
      </c>
      <c r="O21" s="2">
        <v>0.25</v>
      </c>
      <c r="P21" s="1"/>
      <c r="Q21" s="2"/>
      <c r="R21" s="1"/>
      <c r="T21" s="28">
        <f t="shared" si="1"/>
        <v>31.25</v>
      </c>
    </row>
    <row r="22" spans="1:20" x14ac:dyDescent="0.25">
      <c r="A22" s="17">
        <v>6</v>
      </c>
      <c r="B22" s="24" t="s">
        <v>39</v>
      </c>
      <c r="C22" s="21"/>
      <c r="D22" s="31"/>
      <c r="E22" s="2">
        <v>5</v>
      </c>
      <c r="F22" s="25">
        <v>5</v>
      </c>
      <c r="G22" s="33">
        <f t="shared" si="0"/>
        <v>10</v>
      </c>
      <c r="H22" s="1"/>
      <c r="I22" s="26">
        <v>1</v>
      </c>
      <c r="J22" s="1"/>
      <c r="K22" s="2">
        <v>20</v>
      </c>
      <c r="L22" s="1"/>
      <c r="M22" s="2">
        <v>1</v>
      </c>
      <c r="N22" s="1"/>
      <c r="O22" s="2">
        <v>0.25</v>
      </c>
      <c r="P22" s="1"/>
      <c r="Q22" s="2"/>
      <c r="R22" s="1"/>
      <c r="T22" s="28">
        <f t="shared" si="1"/>
        <v>32.25</v>
      </c>
    </row>
    <row r="23" spans="1:20" x14ac:dyDescent="0.25">
      <c r="A23" s="17">
        <v>7</v>
      </c>
      <c r="B23" s="24" t="s">
        <v>40</v>
      </c>
      <c r="C23" s="21"/>
      <c r="D23" s="31"/>
      <c r="E23" s="2">
        <v>5</v>
      </c>
      <c r="F23" s="25">
        <v>5</v>
      </c>
      <c r="G23" s="33">
        <f t="shared" si="0"/>
        <v>10</v>
      </c>
      <c r="H23" s="1"/>
      <c r="I23" s="26">
        <v>1</v>
      </c>
      <c r="J23" s="1"/>
      <c r="K23" s="2">
        <v>20</v>
      </c>
      <c r="L23" s="1"/>
      <c r="M23" s="2">
        <v>1</v>
      </c>
      <c r="N23" s="1"/>
      <c r="O23" s="2">
        <v>0.25</v>
      </c>
      <c r="P23" s="1"/>
      <c r="Q23" s="2"/>
      <c r="R23" s="1"/>
      <c r="T23" s="28">
        <f t="shared" si="1"/>
        <v>32.25</v>
      </c>
    </row>
    <row r="24" spans="1:20" x14ac:dyDescent="0.25">
      <c r="A24" s="17">
        <v>8</v>
      </c>
      <c r="B24" s="24" t="s">
        <v>41</v>
      </c>
      <c r="C24" s="21"/>
      <c r="D24" s="31"/>
      <c r="E24" s="2">
        <v>5</v>
      </c>
      <c r="F24" s="25">
        <v>5</v>
      </c>
      <c r="G24" s="33">
        <f t="shared" si="0"/>
        <v>10</v>
      </c>
      <c r="H24" s="1"/>
      <c r="I24" s="26">
        <v>1</v>
      </c>
      <c r="J24" s="1"/>
      <c r="K24" s="2">
        <v>20</v>
      </c>
      <c r="L24" s="1"/>
      <c r="M24" s="2">
        <v>0</v>
      </c>
      <c r="N24" s="1" t="s">
        <v>36</v>
      </c>
      <c r="O24" s="2">
        <v>0</v>
      </c>
      <c r="P24" s="1" t="s">
        <v>36</v>
      </c>
      <c r="Q24" s="2"/>
      <c r="R24" s="1"/>
      <c r="T24" s="28">
        <f t="shared" si="1"/>
        <v>31</v>
      </c>
    </row>
    <row r="25" spans="1:20" x14ac:dyDescent="0.25">
      <c r="A25" s="17">
        <v>9</v>
      </c>
      <c r="B25" s="24" t="s">
        <v>42</v>
      </c>
      <c r="C25" s="21"/>
      <c r="D25" s="31"/>
      <c r="E25" s="2">
        <v>5</v>
      </c>
      <c r="F25" s="25">
        <v>5</v>
      </c>
      <c r="G25" s="33">
        <f t="shared" si="0"/>
        <v>10</v>
      </c>
      <c r="H25" s="1"/>
      <c r="I25" s="26">
        <v>1</v>
      </c>
      <c r="J25" s="1"/>
      <c r="K25" s="2">
        <v>20</v>
      </c>
      <c r="L25" s="1"/>
      <c r="M25" s="2">
        <v>1</v>
      </c>
      <c r="N25" s="1"/>
      <c r="O25" s="2">
        <v>0</v>
      </c>
      <c r="P25" s="1" t="s">
        <v>36</v>
      </c>
      <c r="Q25" s="2"/>
      <c r="R25" s="1"/>
      <c r="T25" s="28">
        <f t="shared" si="1"/>
        <v>32</v>
      </c>
    </row>
    <row r="26" spans="1:20" x14ac:dyDescent="0.25">
      <c r="A26" s="17">
        <v>10</v>
      </c>
      <c r="B26" s="24" t="s">
        <v>43</v>
      </c>
      <c r="C26" s="21"/>
      <c r="D26" s="31"/>
      <c r="E26" s="2">
        <v>5</v>
      </c>
      <c r="F26" s="25">
        <v>5</v>
      </c>
      <c r="G26" s="33">
        <f t="shared" si="0"/>
        <v>10</v>
      </c>
      <c r="H26" s="1"/>
      <c r="I26" s="26">
        <v>1</v>
      </c>
      <c r="J26" s="1"/>
      <c r="K26" s="2">
        <v>20</v>
      </c>
      <c r="L26" s="1"/>
      <c r="M26" s="2">
        <v>1</v>
      </c>
      <c r="N26" s="1"/>
      <c r="O26" s="2">
        <v>0.25</v>
      </c>
      <c r="P26" s="1"/>
      <c r="Q26" s="2"/>
      <c r="R26" s="1"/>
      <c r="T26" s="28">
        <f t="shared" si="1"/>
        <v>32.25</v>
      </c>
    </row>
    <row r="27" spans="1:20" x14ac:dyDescent="0.25">
      <c r="A27" s="40">
        <v>11</v>
      </c>
      <c r="B27" s="41" t="s">
        <v>44</v>
      </c>
      <c r="C27" s="38"/>
      <c r="D27" s="42"/>
      <c r="E27" s="23">
        <v>5</v>
      </c>
      <c r="F27" s="35">
        <v>5</v>
      </c>
      <c r="G27" s="37">
        <f t="shared" si="0"/>
        <v>10</v>
      </c>
      <c r="H27" s="4"/>
      <c r="I27" s="32">
        <v>1</v>
      </c>
      <c r="J27" s="4"/>
      <c r="K27" s="23">
        <v>20</v>
      </c>
      <c r="L27" s="4"/>
      <c r="M27" s="23">
        <v>0</v>
      </c>
      <c r="N27" s="4" t="s">
        <v>36</v>
      </c>
      <c r="O27" s="23">
        <v>0.25</v>
      </c>
      <c r="P27" s="4"/>
      <c r="Q27" s="23"/>
      <c r="R27" s="4"/>
      <c r="T27" s="29">
        <f t="shared" si="1"/>
        <v>31.25</v>
      </c>
    </row>
    <row r="28" spans="1:20" x14ac:dyDescent="0.25">
      <c r="C28" s="8"/>
    </row>
    <row r="29" spans="1:20" x14ac:dyDescent="0.25">
      <c r="C29" s="8"/>
    </row>
    <row r="30" spans="1:20" x14ac:dyDescent="0.25">
      <c r="C30" s="8"/>
      <c r="J30" s="3"/>
      <c r="L30" s="3"/>
      <c r="Q30" s="5"/>
      <c r="R30" s="3"/>
    </row>
    <row r="31" spans="1:20" x14ac:dyDescent="0.25">
      <c r="C31" s="8"/>
    </row>
    <row r="32" spans="1:20" x14ac:dyDescent="0.25">
      <c r="C32" s="8"/>
    </row>
  </sheetData>
  <mergeCells count="25">
    <mergeCell ref="T13:T15"/>
    <mergeCell ref="C14:D14"/>
    <mergeCell ref="E14:H14"/>
    <mergeCell ref="I14:J14"/>
    <mergeCell ref="K14:L14"/>
    <mergeCell ref="M14:N14"/>
    <mergeCell ref="O14:P14"/>
    <mergeCell ref="C15:D15"/>
    <mergeCell ref="E15:H15"/>
    <mergeCell ref="I15:J15"/>
    <mergeCell ref="K15:L15"/>
    <mergeCell ref="M15:N15"/>
    <mergeCell ref="O15:P15"/>
    <mergeCell ref="A2:R2"/>
    <mergeCell ref="A13:A16"/>
    <mergeCell ref="B13:B16"/>
    <mergeCell ref="C13:D13"/>
    <mergeCell ref="E13:H13"/>
    <mergeCell ref="I13:J13"/>
    <mergeCell ref="K13:L13"/>
    <mergeCell ref="M13:N13"/>
    <mergeCell ref="O13:P13"/>
    <mergeCell ref="Q13:R13"/>
    <mergeCell ref="Q14:R14"/>
    <mergeCell ref="Q15:R15"/>
  </mergeCells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N°4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Yenny Carolina Gómez Gómez</dc:creator>
  <cp:keywords/>
  <dc:description/>
  <cp:lastModifiedBy>DAVID VÁSQUEZ M</cp:lastModifiedBy>
  <cp:revision/>
  <dcterms:created xsi:type="dcterms:W3CDTF">2024-06-18T12:31:52Z</dcterms:created>
  <dcterms:modified xsi:type="dcterms:W3CDTF">2026-04-29T18:47:27Z</dcterms:modified>
  <cp:category/>
  <cp:contentStatus/>
</cp:coreProperties>
</file>